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drawings/drawing2.xml" ContentType="application/vnd.openxmlformats-officedocument.drawing+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drawings/drawing3.xml" ContentType="application/vnd.openxmlformats-officedocument.drawing+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drawings/drawing4.xml" ContentType="application/vnd.openxmlformats-officedocument.drawing+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drawings/drawing5.xml" ContentType="application/vnd.openxmlformats-officedocument.drawing+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https://d.docs.live.net/04a9adb39b458bac/デスクトップ/BELS改定/評価方法基準/"/>
    </mc:Choice>
  </mc:AlternateContent>
  <xr:revisionPtr revIDLastSave="274" documentId="13_ncr:1_{47D754D3-FFB3-4BD4-BA82-4F873878E890}" xr6:coauthVersionLast="47" xr6:coauthVersionMax="47" xr10:uidLastSave="{E5898282-63E1-4955-9C00-97E55F3135C1}"/>
  <bookViews>
    <workbookView xWindow="36180" yWindow="0" windowWidth="15885" windowHeight="15360" tabRatio="801" xr2:uid="{00000000-000D-0000-FFFF-FFFF00000000}"/>
  </bookViews>
  <sheets>
    <sheet name="【第一面】" sheetId="31" r:id="rId1"/>
    <sheet name="【第二面】" sheetId="32" r:id="rId2"/>
    <sheet name="【第三面】" sheetId="33" r:id="rId3"/>
    <sheet name="【第四面】" sheetId="34" r:id="rId4"/>
    <sheet name="【第五面】" sheetId="35" r:id="rId5"/>
  </sheets>
  <definedNames>
    <definedName name="_xlnm.Print_Area" localSheetId="0">【第一面】!$F$1:$AJ$61</definedName>
    <definedName name="_xlnm.Print_Area" localSheetId="4">【第五面】!$C$1:$AH$40</definedName>
    <definedName name="_xlnm.Print_Area" localSheetId="2">【第三面】!$E$1:$AJ$283</definedName>
    <definedName name="_xlnm.Print_Area" localSheetId="3">【第四面】!$C$1:$AH$38</definedName>
    <definedName name="_xlnm.Print_Area" localSheetId="1">【第二面】!$E$1:$AJ$65</definedName>
  </definedNames>
  <calcPr calcId="181029"/>
</workbook>
</file>

<file path=xl/calcChain.xml><?xml version="1.0" encoding="utf-8"?>
<calcChain xmlns="http://schemas.openxmlformats.org/spreadsheetml/2006/main">
  <c r="N279" i="33" l="1"/>
  <c r="T269" i="33"/>
  <c r="B248" i="33"/>
  <c r="B227" i="33"/>
  <c r="B247" i="33"/>
  <c r="B226" i="33"/>
  <c r="J255" i="33" l="1"/>
  <c r="B255" i="33"/>
  <c r="AE247" i="33" s="1"/>
  <c r="AE248" i="33"/>
  <c r="B204" i="33"/>
  <c r="B203" i="33"/>
  <c r="J234" i="33"/>
  <c r="B234" i="33"/>
  <c r="AH234" i="33" s="1"/>
  <c r="AE227" i="33"/>
  <c r="B183" i="33"/>
  <c r="B182" i="33"/>
  <c r="J211" i="33"/>
  <c r="B211" i="33"/>
  <c r="AH211" i="33" s="1"/>
  <c r="AE204" i="33"/>
  <c r="B162" i="33"/>
  <c r="B161" i="33"/>
  <c r="J190" i="33"/>
  <c r="B190" i="33"/>
  <c r="AH190" i="33" s="1"/>
  <c r="AE183" i="33"/>
  <c r="AE162" i="33"/>
  <c r="B139" i="33"/>
  <c r="B138" i="33"/>
  <c r="B169" i="33"/>
  <c r="AE139" i="33"/>
  <c r="B118" i="33"/>
  <c r="B117" i="33"/>
  <c r="B146" i="33"/>
  <c r="AH146" i="33" s="1"/>
  <c r="B125" i="33"/>
  <c r="B104" i="33"/>
  <c r="J125" i="33"/>
  <c r="AE118" i="33"/>
  <c r="AE97" i="33"/>
  <c r="B97" i="33"/>
  <c r="B96" i="33"/>
  <c r="J146" i="33"/>
  <c r="N61" i="33"/>
  <c r="N240" i="33" l="1"/>
  <c r="N226" i="33"/>
  <c r="AH255" i="33"/>
  <c r="N261" i="33"/>
  <c r="N247" i="33"/>
  <c r="AE226" i="33"/>
  <c r="N196" i="33"/>
  <c r="N203" i="33"/>
  <c r="AE203" i="33"/>
  <c r="N217" i="33"/>
  <c r="AE182" i="33"/>
  <c r="N182" i="33"/>
  <c r="N175" i="33"/>
  <c r="N152" i="33"/>
  <c r="N138" i="33"/>
  <c r="N110" i="33"/>
  <c r="N96" i="33"/>
  <c r="AE138" i="33"/>
  <c r="N117" i="33"/>
  <c r="N131" i="33"/>
  <c r="AH125" i="33"/>
  <c r="AE117" i="33" l="1"/>
  <c r="N270" i="33"/>
  <c r="AE60" i="33"/>
  <c r="AE59" i="33"/>
  <c r="AE58" i="33"/>
  <c r="N19" i="32"/>
  <c r="L26" i="34"/>
  <c r="L24" i="34"/>
  <c r="N86" i="33"/>
  <c r="N85" i="33"/>
  <c r="N64" i="32"/>
  <c r="N63" i="32"/>
  <c r="N27" i="32"/>
  <c r="N28" i="32"/>
  <c r="AE30" i="32"/>
  <c r="AE20" i="32"/>
  <c r="AE85" i="33"/>
  <c r="AE84" i="33"/>
  <c r="AH84" i="33"/>
  <c r="T85" i="33"/>
  <c r="N87" i="33"/>
  <c r="N84" i="33"/>
  <c r="R62" i="32"/>
  <c r="S84" i="33"/>
  <c r="N78" i="33"/>
  <c r="AH63" i="32"/>
  <c r="AH50" i="32"/>
  <c r="AE52" i="32"/>
  <c r="AE51" i="32"/>
  <c r="AE50" i="32"/>
  <c r="AE63" i="32"/>
  <c r="AE62" i="32"/>
  <c r="AH60" i="32"/>
  <c r="AE61" i="32"/>
  <c r="AE60" i="32"/>
  <c r="AE59" i="32"/>
  <c r="N65" i="32"/>
  <c r="T63" i="32"/>
  <c r="N62" i="32"/>
  <c r="N59" i="32"/>
  <c r="N29" i="32"/>
  <c r="N22" i="32"/>
  <c r="N21" i="32"/>
  <c r="L21" i="35"/>
  <c r="L24" i="35"/>
  <c r="L8" i="34"/>
  <c r="L11" i="34"/>
  <c r="N68" i="33"/>
  <c r="N33" i="33"/>
  <c r="N24" i="33"/>
  <c r="N27" i="33"/>
  <c r="N55" i="32"/>
  <c r="N52" i="32"/>
  <c r="AE42" i="32"/>
  <c r="AE41" i="32"/>
  <c r="AE40" i="32"/>
  <c r="AE39" i="32"/>
  <c r="AE38" i="32"/>
  <c r="AE37" i="32"/>
  <c r="AE36" i="32"/>
  <c r="AE35" i="32"/>
  <c r="AE32" i="32"/>
  <c r="AE31" i="32"/>
  <c r="AE29" i="32"/>
  <c r="AE28" i="32"/>
  <c r="AE27" i="32"/>
  <c r="AE21" i="32"/>
  <c r="AE19" i="32"/>
  <c r="AE18" i="32"/>
  <c r="AE16" i="32"/>
  <c r="AE15" i="32"/>
  <c r="AE14" i="32"/>
  <c r="AE13" i="32"/>
  <c r="AE12" i="32"/>
  <c r="L29" i="31"/>
  <c r="L28" i="31"/>
  <c r="N48" i="32"/>
  <c r="N46" i="32"/>
  <c r="N44" i="32"/>
  <c r="N42" i="32"/>
  <c r="N39" i="32"/>
  <c r="N37" i="32"/>
  <c r="N35" i="32"/>
  <c r="B35" i="32"/>
  <c r="N36" i="32" s="1"/>
  <c r="N34" i="32"/>
  <c r="N33" i="32"/>
  <c r="G33" i="32"/>
  <c r="G29" i="32"/>
  <c r="AF13" i="34"/>
  <c r="L23" i="34"/>
  <c r="L22" i="34"/>
  <c r="L21" i="34"/>
  <c r="L20" i="34"/>
  <c r="L19" i="34"/>
  <c r="AF21" i="34"/>
  <c r="AH276" i="33"/>
  <c r="AE96" i="33"/>
  <c r="AE268" i="33"/>
  <c r="AE269" i="33"/>
  <c r="N269" i="33"/>
  <c r="J268" i="33"/>
  <c r="AE161" i="33"/>
  <c r="N53" i="33"/>
  <c r="N13" i="33"/>
  <c r="N17" i="33"/>
  <c r="AH60" i="33"/>
  <c r="AE57" i="33"/>
  <c r="AE56" i="33"/>
  <c r="AE55" i="33"/>
  <c r="AE54" i="33"/>
  <c r="G53" i="33"/>
  <c r="M3" i="33"/>
  <c r="AA3" i="33"/>
  <c r="A7" i="33"/>
  <c r="AE28" i="33" s="1"/>
  <c r="A57" i="32"/>
  <c r="A55" i="32"/>
  <c r="A6" i="32"/>
  <c r="AH16" i="32" s="1"/>
  <c r="X4" i="32"/>
  <c r="M4" i="32"/>
  <c r="F4" i="32"/>
  <c r="G50" i="32"/>
  <c r="T18" i="32"/>
  <c r="G18" i="32"/>
  <c r="G12" i="32"/>
  <c r="N12" i="32"/>
  <c r="N20" i="32"/>
  <c r="N15" i="32"/>
  <c r="N18" i="32"/>
  <c r="AF22" i="31"/>
  <c r="U22" i="31"/>
  <c r="U21" i="31"/>
  <c r="U20" i="31"/>
  <c r="U19" i="31"/>
  <c r="W3" i="33"/>
  <c r="S3" i="33"/>
  <c r="J3" i="33"/>
  <c r="G3" i="33"/>
  <c r="J169" i="33"/>
  <c r="J104" i="33"/>
  <c r="L34" i="31"/>
  <c r="L33" i="31"/>
  <c r="L32" i="31"/>
  <c r="L31" i="31"/>
  <c r="L30" i="31"/>
  <c r="L27" i="31"/>
  <c r="O25" i="31"/>
  <c r="O24" i="31"/>
  <c r="O23" i="31"/>
  <c r="AG22" i="31"/>
  <c r="AB22" i="31"/>
  <c r="V22" i="31"/>
  <c r="O22" i="31"/>
  <c r="AA22" i="31" s="1"/>
  <c r="V21" i="31"/>
  <c r="O21" i="31"/>
  <c r="AB20" i="31"/>
  <c r="V20" i="31"/>
  <c r="O20" i="31"/>
  <c r="AA20" i="31" s="1"/>
  <c r="V19" i="31"/>
  <c r="O19" i="31"/>
  <c r="O18" i="31"/>
  <c r="N25" i="31"/>
  <c r="N24" i="31"/>
  <c r="N23" i="31"/>
  <c r="N22" i="31"/>
  <c r="N21" i="31"/>
  <c r="N20" i="31"/>
  <c r="N19" i="31"/>
  <c r="N18" i="31"/>
  <c r="Y14" i="31"/>
  <c r="R14" i="31"/>
  <c r="N14" i="31"/>
  <c r="N16" i="31"/>
  <c r="T16" i="31"/>
  <c r="AB17" i="31"/>
  <c r="AC27" i="35"/>
  <c r="AC26" i="35"/>
  <c r="AC25" i="35"/>
  <c r="AC24" i="35"/>
  <c r="AC23" i="35"/>
  <c r="AC22" i="35"/>
  <c r="AC21" i="35"/>
  <c r="AC13" i="35"/>
  <c r="AC12" i="35"/>
  <c r="AC11" i="35"/>
  <c r="AC10" i="35"/>
  <c r="AC9" i="35"/>
  <c r="AC8" i="35"/>
  <c r="AC25" i="34"/>
  <c r="AC24" i="34"/>
  <c r="AC23" i="34"/>
  <c r="AC22" i="34"/>
  <c r="AC21" i="34"/>
  <c r="AC20" i="34"/>
  <c r="AC19" i="34"/>
  <c r="AC14" i="34"/>
  <c r="AC13" i="34"/>
  <c r="AC12" i="34"/>
  <c r="AC11" i="34"/>
  <c r="AC10" i="34"/>
  <c r="AC9" i="34"/>
  <c r="AC8" i="34"/>
  <c r="AE31" i="33"/>
  <c r="AE30" i="33"/>
  <c r="AE29" i="33"/>
  <c r="AE18" i="33"/>
  <c r="BS34" i="33"/>
  <c r="BS32" i="33"/>
  <c r="R32" i="33"/>
  <c r="N43" i="33" l="1"/>
  <c r="N45" i="33"/>
  <c r="N43" i="32"/>
  <c r="N45" i="32"/>
  <c r="N40" i="32"/>
  <c r="N38" i="32"/>
  <c r="AH30" i="33"/>
  <c r="AH40" i="33"/>
  <c r="AH104" i="33"/>
  <c r="AH169" i="33"/>
  <c r="N161" i="33"/>
  <c r="N40" i="33"/>
  <c r="N41" i="33"/>
  <c r="N42" i="33"/>
  <c r="AE41" i="33"/>
  <c r="AE42" i="33"/>
  <c r="AE24" i="33"/>
  <c r="AE38" i="33"/>
  <c r="AE39" i="33"/>
  <c r="AE40" i="33"/>
  <c r="N38" i="33"/>
  <c r="AE43" i="33"/>
  <c r="N39" i="33"/>
  <c r="AE44" i="33"/>
  <c r="AE27" i="33"/>
  <c r="AH16" i="33"/>
  <c r="AE13" i="33"/>
  <c r="AE25" i="33"/>
  <c r="AE14" i="33"/>
  <c r="AE15" i="33"/>
  <c r="AE16" i="33"/>
  <c r="AE17" i="33"/>
  <c r="AH41" i="32"/>
  <c r="AH30" i="32"/>
</calcChain>
</file>

<file path=xl/sharedStrings.xml><?xml version="1.0" encoding="utf-8"?>
<sst xmlns="http://schemas.openxmlformats.org/spreadsheetml/2006/main" count="1221" uniqueCount="362">
  <si>
    <t>（</t>
    <phoneticPr fontId="1"/>
  </si>
  <si>
    <t>）</t>
    <phoneticPr fontId="1"/>
  </si>
  <si>
    <t>確認
項目</t>
    <rPh sb="0" eb="2">
      <t>カクニン</t>
    </rPh>
    <rPh sb="3" eb="5">
      <t>コウモク</t>
    </rPh>
    <phoneticPr fontId="1"/>
  </si>
  <si>
    <t>計算書</t>
    <phoneticPr fontId="1"/>
  </si>
  <si>
    <t>外皮平均熱貫流率</t>
    <phoneticPr fontId="1"/>
  </si>
  <si>
    <t>外皮平均日射熱取得率</t>
    <phoneticPr fontId="1"/>
  </si>
  <si>
    <t>　）</t>
    <phoneticPr fontId="1"/>
  </si>
  <si>
    <t>仕様書</t>
    <phoneticPr fontId="1"/>
  </si>
  <si>
    <t>躯体の外皮性能等</t>
    <phoneticPr fontId="1"/>
  </si>
  <si>
    <t>計算結果等</t>
    <phoneticPr fontId="1"/>
  </si>
  <si>
    <t>一次エネルギー消費量</t>
    <phoneticPr fontId="1"/>
  </si>
  <si>
    <t>（別記参考様式第2号）</t>
    <phoneticPr fontId="1"/>
  </si>
  <si>
    <t>（第一面）</t>
    <phoneticPr fontId="1"/>
  </si>
  <si>
    <t>確認
事項</t>
    <rPh sb="0" eb="2">
      <t>カクニン</t>
    </rPh>
    <rPh sb="3" eb="5">
      <t>ジコウ</t>
    </rPh>
    <phoneticPr fontId="1"/>
  </si>
  <si>
    <t>設　計　内　容（現　況）　説　明　欄</t>
    <phoneticPr fontId="1"/>
  </si>
  <si>
    <t>設計内容（現況）</t>
    <phoneticPr fontId="1"/>
  </si>
  <si>
    <t>・建築物の用途</t>
    <rPh sb="1" eb="4">
      <t>ケンチクブツ</t>
    </rPh>
    <rPh sb="5" eb="7">
      <t>ヨウト</t>
    </rPh>
    <phoneticPr fontId="1"/>
  </si>
  <si>
    <t>住宅</t>
    <rPh sb="0" eb="2">
      <t>ジュウタク</t>
    </rPh>
    <phoneticPr fontId="1"/>
  </si>
  <si>
    <t>非住宅建築物</t>
    <phoneticPr fontId="1"/>
  </si>
  <si>
    <t>複合建築物</t>
    <phoneticPr fontId="1"/>
  </si>
  <si>
    <t>・住宅　または複合建築物の住宅部分</t>
    <phoneticPr fontId="1"/>
  </si>
  <si>
    <t>一戸建ての住宅</t>
    <phoneticPr fontId="1"/>
  </si>
  <si>
    <t>申請建築物の用途</t>
    <rPh sb="0" eb="2">
      <t>シンセイ</t>
    </rPh>
    <rPh sb="2" eb="5">
      <t>ケンチクブツ</t>
    </rPh>
    <rPh sb="6" eb="8">
      <t>ヨウト</t>
    </rPh>
    <phoneticPr fontId="1"/>
  </si>
  <si>
    <t>【基本事項】</t>
    <phoneticPr fontId="1"/>
  </si>
  <si>
    <t>共同住宅等、複合建築物の住戸</t>
    <phoneticPr fontId="1"/>
  </si>
  <si>
    <t>非住宅</t>
    <rPh sb="0" eb="1">
      <t>ヒ</t>
    </rPh>
    <rPh sb="1" eb="3">
      <t>ジュウタク</t>
    </rPh>
    <phoneticPr fontId="1"/>
  </si>
  <si>
    <t>・申請する評価の範囲（該当する全て）</t>
    <phoneticPr fontId="1"/>
  </si>
  <si>
    <t>共同住宅等の住棟・複合建築物の住宅部分全体</t>
    <phoneticPr fontId="1"/>
  </si>
  <si>
    <t>　申請建物の概要</t>
    <rPh sb="1" eb="3">
      <t>シンセイ</t>
    </rPh>
    <rPh sb="3" eb="5">
      <t>タテモノ</t>
    </rPh>
    <rPh sb="6" eb="8">
      <t>ガイヨウ</t>
    </rPh>
    <phoneticPr fontId="1"/>
  </si>
  <si>
    <t>申請の対象となる範囲</t>
    <phoneticPr fontId="1"/>
  </si>
  <si>
    <t>住宅用
【第二面】</t>
    <phoneticPr fontId="1"/>
  </si>
  <si>
    <t>住棟用
【第五面】</t>
    <phoneticPr fontId="1"/>
  </si>
  <si>
    <t>共用部用
【第四面】</t>
    <phoneticPr fontId="1"/>
  </si>
  <si>
    <t>非住宅用
【第三面】</t>
    <phoneticPr fontId="1"/>
  </si>
  <si>
    <t>共同住宅等の住棟</t>
    <rPh sb="4" eb="5">
      <t>トウ</t>
    </rPh>
    <rPh sb="6" eb="8">
      <t>ジュウムネ</t>
    </rPh>
    <phoneticPr fontId="1"/>
  </si>
  <si>
    <t>※1</t>
    <phoneticPr fontId="1"/>
  </si>
  <si>
    <t>複合建築物の全体</t>
    <rPh sb="0" eb="2">
      <t>フクゴウ</t>
    </rPh>
    <rPh sb="2" eb="5">
      <t>ケンチクブツ</t>
    </rPh>
    <rPh sb="6" eb="8">
      <t>ゼンタイ</t>
    </rPh>
    <phoneticPr fontId="1"/>
  </si>
  <si>
    <t xml:space="preserve">（以下代表的な分類）
</t>
    <phoneticPr fontId="1"/>
  </si>
  <si>
    <t>○</t>
    <phoneticPr fontId="1"/>
  </si>
  <si>
    <t>-</t>
    <phoneticPr fontId="1"/>
  </si>
  <si>
    <t>・非住宅　または複合建築物の非住宅部分（モデル建物法による用途）</t>
    <phoneticPr fontId="1"/>
  </si>
  <si>
    <t>事務所モデル</t>
    <phoneticPr fontId="1"/>
  </si>
  <si>
    <t>ビジネスホテルモデル</t>
    <phoneticPr fontId="1"/>
  </si>
  <si>
    <t>シティホテルモデル</t>
    <phoneticPr fontId="1"/>
  </si>
  <si>
    <t>総合病院モデル</t>
    <phoneticPr fontId="1"/>
  </si>
  <si>
    <t>福祉施設モデル</t>
    <phoneticPr fontId="1"/>
  </si>
  <si>
    <t>クリニックモデル</t>
    <phoneticPr fontId="1"/>
  </si>
  <si>
    <t>大規模物販モデル</t>
    <phoneticPr fontId="1"/>
  </si>
  <si>
    <t>小規模物販モデル</t>
    <phoneticPr fontId="1"/>
  </si>
  <si>
    <t>学校モデル</t>
    <phoneticPr fontId="1"/>
  </si>
  <si>
    <t>幼稚園モデル</t>
    <phoneticPr fontId="1"/>
  </si>
  <si>
    <t>大学モデル</t>
    <phoneticPr fontId="1"/>
  </si>
  <si>
    <t>講堂モデル</t>
    <phoneticPr fontId="1"/>
  </si>
  <si>
    <t>飲食店モデル</t>
    <phoneticPr fontId="1"/>
  </si>
  <si>
    <t>集会所モデル</t>
    <phoneticPr fontId="1"/>
  </si>
  <si>
    <t>工場モデル</t>
    <phoneticPr fontId="1"/>
  </si>
  <si>
    <t xml:space="preserve">
申請の
範囲</t>
    <phoneticPr fontId="1"/>
  </si>
  <si>
    <t>設計内容（現況）説明書</t>
    <phoneticPr fontId="1"/>
  </si>
  <si>
    <t>建築物の名称</t>
    <phoneticPr fontId="1"/>
  </si>
  <si>
    <t>設計者等氏名</t>
    <phoneticPr fontId="1"/>
  </si>
  <si>
    <t xml:space="preserve">※1･･･住戸毎に作成する。ただし別の表を用いることも可能。
※2･･･住宅仕様基準を含む場合は作成不要。
</t>
    <phoneticPr fontId="1"/>
  </si>
  <si>
    <t>※2</t>
    <phoneticPr fontId="1"/>
  </si>
  <si>
    <t xml:space="preserve">BELSに関して記載する数値は以下のとおりとします。
　・ＵＡ　：　小数点第二位未満を切り上げた数値を記載してください。
　・ηＡＣ　：　小数点第一位未満を切り上げた数値を記載してください。
　・年間熱負荷係数（ＰＡＬ）　：　小数点第一位以下を切り上げた数値を記載してください。
　・ＢＰＩ　：　小数点第二位未満を切り上げた数値を記載してください。
　・ＢＥＩ　：　小数点第二位未満を切り上げた数値を記載してください。
　・設計・基準一次エネルギー消費量　：　小数点以下一位未満を切り上げた数値を記載してください。 
　・削減率　：　1未満の端数があるときは、これを切り捨てた数値を記載してください。
(一次エネルギー消費削減量とは「基準一次ｴﾈﾙｷﾞｰ消費量－設計一次ｴﾈﾙｷﾞｰ消費量」をいいます。)
</t>
    <phoneticPr fontId="1"/>
  </si>
  <si>
    <t>申請の対象となる用途</t>
    <rPh sb="0" eb="2">
      <t>シンセイ</t>
    </rPh>
    <rPh sb="3" eb="5">
      <t>タイショウ</t>
    </rPh>
    <rPh sb="8" eb="10">
      <t>ヨウト</t>
    </rPh>
    <phoneticPr fontId="1"/>
  </si>
  <si>
    <t>建築物全体（非住宅建築物全体・複合建築物の非住宅部分全体）</t>
    <rPh sb="0" eb="3">
      <t>ケンチクブツ</t>
    </rPh>
    <rPh sb="3" eb="5">
      <t>ゼンタイ</t>
    </rPh>
    <phoneticPr fontId="1"/>
  </si>
  <si>
    <t>住戸（共同住宅等、複合建築物の住戸）</t>
    <rPh sb="0" eb="1">
      <t>ジュウ</t>
    </rPh>
    <rPh sb="1" eb="2">
      <t>コ</t>
    </rPh>
    <phoneticPr fontId="1"/>
  </si>
  <si>
    <t>テナントによる（</t>
    <phoneticPr fontId="1"/>
  </si>
  <si>
    <t>その他部分による（</t>
    <rPh sb="2" eb="3">
      <t>タ</t>
    </rPh>
    <rPh sb="3" eb="5">
      <t>ブブン</t>
    </rPh>
    <phoneticPr fontId="1"/>
  </si>
  <si>
    <t>フロアによる（</t>
    <phoneticPr fontId="1"/>
  </si>
  <si>
    <t>（第二面）【住宅用】</t>
    <phoneticPr fontId="1"/>
  </si>
  <si>
    <t>別表に記載）</t>
    <phoneticPr fontId="1"/>
  </si>
  <si>
    <t>確認項目</t>
    <phoneticPr fontId="1"/>
  </si>
  <si>
    <t>項目</t>
    <phoneticPr fontId="1"/>
  </si>
  <si>
    <t>記載図書欄</t>
    <phoneticPr fontId="1"/>
  </si>
  <si>
    <t>確認
事項</t>
    <phoneticPr fontId="1"/>
  </si>
  <si>
    <t>設計内容
確認欄</t>
    <phoneticPr fontId="1"/>
  </si>
  <si>
    <t>設計内容（現況）説明欄</t>
    <phoneticPr fontId="1"/>
  </si>
  <si>
    <t>設計値（</t>
    <phoneticPr fontId="1"/>
  </si>
  <si>
    <t>）【W/m2K】</t>
    <phoneticPr fontId="1"/>
  </si>
  <si>
    <t>基準値（</t>
    <phoneticPr fontId="1"/>
  </si>
  <si>
    <t>□　適</t>
    <phoneticPr fontId="1"/>
  </si>
  <si>
    <t>）　</t>
    <phoneticPr fontId="1"/>
  </si>
  <si>
    <t>平面図</t>
    <phoneticPr fontId="1"/>
  </si>
  <si>
    <t>立面図</t>
    <phoneticPr fontId="1"/>
  </si>
  <si>
    <t>建具表</t>
    <phoneticPr fontId="1"/>
  </si>
  <si>
    <t>計算対象床面積</t>
    <phoneticPr fontId="1"/>
  </si>
  <si>
    <t>計算対象床面積（</t>
    <phoneticPr fontId="1"/>
  </si>
  <si>
    <t>）㎡</t>
    <phoneticPr fontId="1"/>
  </si>
  <si>
    <t>求積図</t>
    <phoneticPr fontId="1"/>
  </si>
  <si>
    <t>　）GJ／年</t>
    <phoneticPr fontId="1"/>
  </si>
  <si>
    <t>・</t>
    <phoneticPr fontId="1"/>
  </si>
  <si>
    <t>設計一次エネルギー消費量（その他除く）</t>
    <phoneticPr fontId="1"/>
  </si>
  <si>
    <t>基準一次エネルギー消費量（その他除く）</t>
    <phoneticPr fontId="1"/>
  </si>
  <si>
    <t>ＢＥＩ　（</t>
    <phoneticPr fontId="1"/>
  </si>
  <si>
    <t>設備機器に係る概要</t>
    <phoneticPr fontId="1"/>
  </si>
  <si>
    <t>暖房方式</t>
    <phoneticPr fontId="1"/>
  </si>
  <si>
    <t>冷房方式</t>
    <phoneticPr fontId="1"/>
  </si>
  <si>
    <t>換気設備方式</t>
    <phoneticPr fontId="1"/>
  </si>
  <si>
    <t>給湯設備</t>
    <phoneticPr fontId="1"/>
  </si>
  <si>
    <t>照明設備</t>
    <phoneticPr fontId="1"/>
  </si>
  <si>
    <t>エネルギー消費性能計算プログラムの出力票による</t>
    <phoneticPr fontId="1"/>
  </si>
  <si>
    <t>仕上表</t>
    <phoneticPr fontId="1"/>
  </si>
  <si>
    <t>矩計図</t>
    <phoneticPr fontId="1"/>
  </si>
  <si>
    <t>機器表</t>
    <phoneticPr fontId="1"/>
  </si>
  <si>
    <t>系統図</t>
    <phoneticPr fontId="1"/>
  </si>
  <si>
    <t>　）【W/m2K】</t>
    <phoneticPr fontId="1"/>
  </si>
  <si>
    <t>　基準値（</t>
    <phoneticPr fontId="1"/>
  </si>
  <si>
    <t>　）GJ/年　･･･②</t>
    <phoneticPr fontId="1"/>
  </si>
  <si>
    <t>再生可能ｴﾈﾙｷﾞｰを除いた一次ｴﾈﾙｷﾞｰ消費削減量（その他除く）</t>
    <phoneticPr fontId="1"/>
  </si>
  <si>
    <t>外皮基準</t>
    <phoneticPr fontId="1"/>
  </si>
  <si>
    <t>　）GJ/年　･･･③=①-②</t>
    <phoneticPr fontId="1"/>
  </si>
  <si>
    <t>再生可能ｴﾈﾙｷﾞｰを除いた設計一次ｴﾈﾙｷﾞｰ消費量（その他除く）</t>
    <phoneticPr fontId="1"/>
  </si>
  <si>
    <t>の基準一次ｴﾈﾙｷﾞｰ消費量（その他除く）からの削減率</t>
    <phoneticPr fontId="1"/>
  </si>
  <si>
    <t>　）％削減　･･･③/①×100</t>
    <phoneticPr fontId="1"/>
  </si>
  <si>
    <t>再生可能ｴﾈﾙｷﾞｰを加えた設計一次ｴﾈﾙｷﾞｰ消費量（その他除く）</t>
    <phoneticPr fontId="1"/>
  </si>
  <si>
    <t>再生可能ｴﾈﾙｷﾞｰを加えた一次ｴﾈﾙｷﾞｰ消費削減量（その他除く）</t>
    <phoneticPr fontId="1"/>
  </si>
  <si>
    <t>　）GJ/年　･･･⑤=①-④</t>
    <phoneticPr fontId="1"/>
  </si>
  <si>
    <t>　）GJ/年　･･･④</t>
    <phoneticPr fontId="1"/>
  </si>
  <si>
    <t>　）％削減　･･･⑤/①×100</t>
    <phoneticPr fontId="1"/>
  </si>
  <si>
    <t>（第三面）【非住宅用】</t>
    <phoneticPr fontId="1"/>
  </si>
  <si>
    <t>別表に記載）　）</t>
    <phoneticPr fontId="1"/>
  </si>
  <si>
    <t>※フロア・テナントを複数申請する場合以外は記入不要</t>
    <phoneticPr fontId="1"/>
  </si>
  <si>
    <t>　申請の部分※</t>
    <rPh sb="1" eb="3">
      <t>シンセイ</t>
    </rPh>
    <rPh sb="4" eb="6">
      <t>ブブン</t>
    </rPh>
    <phoneticPr fontId="1"/>
  </si>
  <si>
    <t>　【外皮に関する事項】</t>
    <phoneticPr fontId="1"/>
  </si>
  <si>
    <t>　【一次エネルギー消費量等に関する事項】</t>
    <phoneticPr fontId="1"/>
  </si>
  <si>
    <t>年間熱負荷係数</t>
    <phoneticPr fontId="1"/>
  </si>
  <si>
    <t>　）ＭＪ/（㎡・年）</t>
    <phoneticPr fontId="1"/>
  </si>
  <si>
    <t>・ＢＰＩ</t>
    <phoneticPr fontId="1"/>
  </si>
  <si>
    <t>モデル建物法</t>
    <phoneticPr fontId="1"/>
  </si>
  <si>
    <t>通常の計算法　計算結果の記入</t>
    <phoneticPr fontId="1"/>
  </si>
  <si>
    <t>　）GJ／年　･･･①</t>
    <phoneticPr fontId="1"/>
  </si>
  <si>
    <t>設備の概要</t>
    <phoneticPr fontId="1"/>
  </si>
  <si>
    <t>空調設備</t>
    <phoneticPr fontId="1"/>
  </si>
  <si>
    <t>換気設備</t>
    <phoneticPr fontId="1"/>
  </si>
  <si>
    <t>昇降機</t>
    <phoneticPr fontId="1"/>
  </si>
  <si>
    <t>エネルギー利用効率化設備</t>
    <phoneticPr fontId="1"/>
  </si>
  <si>
    <t>ＺＥＢに関する事項</t>
    <phoneticPr fontId="1"/>
  </si>
  <si>
    <t>（第四面）【共同住宅の共用部用】</t>
    <phoneticPr fontId="1"/>
  </si>
  <si>
    <t>共同住宅の共用部分</t>
    <phoneticPr fontId="1"/>
  </si>
  <si>
    <t>全体</t>
    <phoneticPr fontId="1"/>
  </si>
  <si>
    <t>非住宅建築物または、複合建築物の非住宅部分</t>
    <phoneticPr fontId="1"/>
  </si>
  <si>
    <t>一戸建て住宅</t>
    <phoneticPr fontId="1"/>
  </si>
  <si>
    <t>入力ｼｰﾄ</t>
    <rPh sb="0" eb="2">
      <t>ニュウリョク</t>
    </rPh>
    <phoneticPr fontId="1"/>
  </si>
  <si>
    <t>※計算内容、入力内容等に関して、評価員への伝達事項があれば記入する。</t>
    <phoneticPr fontId="1"/>
  </si>
  <si>
    <t>備考</t>
    <phoneticPr fontId="1"/>
  </si>
  <si>
    <t>基本
事項</t>
    <phoneticPr fontId="1"/>
  </si>
  <si>
    <t>　【一次エネルギー消費量に関する事項】</t>
    <phoneticPr fontId="1"/>
  </si>
  <si>
    <t>外皮計算結果等</t>
    <phoneticPr fontId="1"/>
  </si>
  <si>
    <t>一次エネルギー
消費量</t>
    <phoneticPr fontId="1"/>
  </si>
  <si>
    <t>性能基準等</t>
    <phoneticPr fontId="1"/>
  </si>
  <si>
    <t>　設備の概要</t>
    <phoneticPr fontId="1"/>
  </si>
  <si>
    <t>（第五面）【住棟全体用】</t>
    <phoneticPr fontId="1"/>
  </si>
  <si>
    <t>共同住宅等全体及び複合建築物全体（住棟で合計値が必要な場合）</t>
    <phoneticPr fontId="1"/>
  </si>
  <si>
    <t>　設計値　（</t>
    <phoneticPr fontId="1"/>
  </si>
  <si>
    <t>　基準値　（</t>
    <phoneticPr fontId="1"/>
  </si>
  <si>
    <t>）【W/m2K】　　全住戸の平均値※1</t>
    <phoneticPr fontId="1"/>
  </si>
  <si>
    <t>）　　　全住戸の平均値※1</t>
    <phoneticPr fontId="1"/>
  </si>
  <si>
    <t>※1　共同住宅全体を評価する場合は全住戸の平均値が評価書の表示となります。</t>
    <phoneticPr fontId="1"/>
  </si>
  <si>
    <t>【一次エネルギー消費量に関する事項】</t>
    <phoneticPr fontId="1"/>
  </si>
  <si>
    <t>　）GJ／年　※2</t>
    <phoneticPr fontId="1"/>
  </si>
  <si>
    <t>※2　一次エネルギー消費量は、第二面（全住戸の合計したもの）、第三面（非住宅部分全体）、第四面（共用部）の合計値</t>
    <phoneticPr fontId="1"/>
  </si>
  <si>
    <t>の記入となります。</t>
    <phoneticPr fontId="1"/>
  </si>
  <si>
    <r>
      <t>共同住宅等、複合建築物の住戸</t>
    </r>
    <r>
      <rPr>
        <sz val="10.5"/>
        <rFont val="ＭＳ Ｐ明朝"/>
        <family val="1"/>
        <charset val="128"/>
      </rPr>
      <t>（</t>
    </r>
    <phoneticPr fontId="1"/>
  </si>
  <si>
    <r>
      <t>住戸番号　</t>
    </r>
    <r>
      <rPr>
        <sz val="8"/>
        <rFont val="ＭＳ Ｐ明朝"/>
        <family val="1"/>
        <charset val="128"/>
      </rPr>
      <t>※共同住宅等の場合以外は記入不要</t>
    </r>
    <phoneticPr fontId="1"/>
  </si>
  <si>
    <t>）【W/m2K】</t>
    <phoneticPr fontId="1"/>
  </si>
  <si>
    <r>
      <t>冷房期の平均日射熱取得率の計算値（η</t>
    </r>
    <r>
      <rPr>
        <sz val="6"/>
        <rFont val="ＭＳ Ｐ明朝"/>
        <family val="1"/>
        <charset val="128"/>
      </rPr>
      <t>AC</t>
    </r>
    <r>
      <rPr>
        <sz val="9"/>
        <rFont val="ＭＳ Ｐ明朝"/>
        <family val="1"/>
        <charset val="128"/>
      </rPr>
      <t>）</t>
    </r>
    <phoneticPr fontId="1"/>
  </si>
  <si>
    <r>
      <t>外皮平均熱貫流率（U</t>
    </r>
    <r>
      <rPr>
        <sz val="6"/>
        <rFont val="ＭＳ Ｐ明朝"/>
        <family val="1"/>
        <charset val="128"/>
      </rPr>
      <t>A</t>
    </r>
    <r>
      <rPr>
        <sz val="9"/>
        <rFont val="ＭＳ Ｐ明朝"/>
        <family val="1"/>
        <charset val="128"/>
      </rPr>
      <t>）</t>
    </r>
    <phoneticPr fontId="1"/>
  </si>
  <si>
    <t>ＢＥＩ</t>
    <phoneticPr fontId="1"/>
  </si>
  <si>
    <t>再生可能ｴﾈﾙｷﾞｰを除いた設計一次ｴﾈﾙｷﾞｰ消費量（その他除く）</t>
    <phoneticPr fontId="1"/>
  </si>
  <si>
    <t xml:space="preserve">ＺＥＢに関する表示
※選択した場合のみ
</t>
    <phoneticPr fontId="1"/>
  </si>
  <si>
    <t>再生可能エネルギーを含む</t>
    <rPh sb="10" eb="11">
      <t>フク</t>
    </rPh>
    <phoneticPr fontId="1"/>
  </si>
  <si>
    <t>再生可能エネルギーを除く</t>
    <rPh sb="10" eb="11">
      <t>ノゾ</t>
    </rPh>
    <phoneticPr fontId="1"/>
  </si>
  <si>
    <t>躯体の外皮性能等</t>
    <phoneticPr fontId="1"/>
  </si>
  <si>
    <r>
      <t>　外皮平均熱貫流率（U</t>
    </r>
    <r>
      <rPr>
        <sz val="6"/>
        <rFont val="ＭＳ Ｐ明朝"/>
        <family val="1"/>
        <charset val="128"/>
      </rPr>
      <t>A</t>
    </r>
    <r>
      <rPr>
        <sz val="9"/>
        <rFont val="ＭＳ Ｐ明朝"/>
        <family val="1"/>
        <charset val="128"/>
      </rPr>
      <t>）</t>
    </r>
    <phoneticPr fontId="1"/>
  </si>
  <si>
    <r>
      <t>　冷房期の平均日射熱取得率の計算値（η</t>
    </r>
    <r>
      <rPr>
        <sz val="6"/>
        <rFont val="ＭＳ Ｐ明朝"/>
        <family val="1"/>
        <charset val="128"/>
      </rPr>
      <t>AC</t>
    </r>
    <r>
      <rPr>
        <sz val="9"/>
        <rFont val="ＭＳ Ｐ明朝"/>
        <family val="1"/>
        <charset val="128"/>
      </rPr>
      <t>）</t>
    </r>
    <phoneticPr fontId="1"/>
  </si>
  <si>
    <t>　（</t>
    <phoneticPr fontId="1"/>
  </si>
  <si>
    <t>別表に記載）　）</t>
    <phoneticPr fontId="1"/>
  </si>
  <si>
    <t>【参考】申請の対象となる範囲と設計内容説明書の関係　(【第一面】及び次の表の書式を添付してください）</t>
    <rPh sb="28" eb="29">
      <t>ダイ</t>
    </rPh>
    <rPh sb="29" eb="31">
      <t>イチメン</t>
    </rPh>
    <rPh sb="32" eb="33">
      <t>オヨ</t>
    </rPh>
    <rPh sb="34" eb="35">
      <t>ツギ</t>
    </rPh>
    <rPh sb="36" eb="37">
      <t>ヒョウ</t>
    </rPh>
    <rPh sb="38" eb="40">
      <t>ショシキ</t>
    </rPh>
    <rPh sb="41" eb="43">
      <t>テンプ</t>
    </rPh>
    <phoneticPr fontId="1"/>
  </si>
  <si>
    <t>・住宅　または複合建築物の住宅部分</t>
    <phoneticPr fontId="1"/>
  </si>
  <si>
    <t>　外皮平均熱貫流率（UA）</t>
    <phoneticPr fontId="1"/>
  </si>
  <si>
    <t>　冷房期の平均日射熱取得率の計算値（ηAC）</t>
    <phoneticPr fontId="1"/>
  </si>
  <si>
    <t>※3</t>
    <phoneticPr fontId="1"/>
  </si>
  <si>
    <t>共同住宅等、複合建築物の住戸</t>
    <phoneticPr fontId="1"/>
  </si>
  <si>
    <t>フロア・テナントによる</t>
    <phoneticPr fontId="1"/>
  </si>
  <si>
    <t>フロア・テナントによる</t>
    <phoneticPr fontId="1"/>
  </si>
  <si>
    <t>非住宅建築物全体・複合建築物の非住宅部分全体</t>
    <phoneticPr fontId="1"/>
  </si>
  <si>
    <t>モデル建物法による用途</t>
    <phoneticPr fontId="1"/>
  </si>
  <si>
    <t>・非住宅　または複合建築物の非住宅部分</t>
    <phoneticPr fontId="1"/>
  </si>
  <si>
    <t>【参考】申請の対象となる範囲と設計内容説明書の関係</t>
    <phoneticPr fontId="1"/>
  </si>
  <si>
    <t>非住宅建築物 又は、複合建築物の非住宅部分</t>
    <rPh sb="7" eb="8">
      <t>マタ</t>
    </rPh>
    <phoneticPr fontId="1"/>
  </si>
  <si>
    <t>ＢＥＩ   （</t>
    <phoneticPr fontId="1"/>
  </si>
  <si>
    <t>・ＢＰＩm</t>
    <phoneticPr fontId="1"/>
  </si>
  <si>
    <t>ＢＥＩm　（</t>
    <phoneticPr fontId="1"/>
  </si>
  <si>
    <t>（第四面）【共同住宅の共用部分用】</t>
    <rPh sb="14" eb="15">
      <t>ブン</t>
    </rPh>
    <phoneticPr fontId="1"/>
  </si>
  <si>
    <t>設備機器に係る概要（ＢＥＳＴを除く）</t>
    <phoneticPr fontId="1"/>
  </si>
  <si>
    <t>次ページに続く</t>
    <rPh sb="0" eb="1">
      <t>ジ</t>
    </rPh>
    <rPh sb="5" eb="6">
      <t>ツヅ</t>
    </rPh>
    <phoneticPr fontId="1"/>
  </si>
  <si>
    <t>通常の計算方法の場合</t>
    <phoneticPr fontId="1"/>
  </si>
  <si>
    <t xml:space="preserve"> ＺＥＢに関する事項①</t>
    <phoneticPr fontId="1"/>
  </si>
  <si>
    <t xml:space="preserve">
再生可能エネルギーを除き</t>
    <rPh sb="11" eb="12">
      <t>ノゾ</t>
    </rPh>
    <phoneticPr fontId="1"/>
  </si>
  <si>
    <t>再生可能エネルギーを加え</t>
    <rPh sb="10" eb="11">
      <t>クワ</t>
    </rPh>
    <phoneticPr fontId="1"/>
  </si>
  <si>
    <t>モデル建物法の場合</t>
    <phoneticPr fontId="1"/>
  </si>
  <si>
    <t>再生可能ｴﾈﾙｷﾞｰを除いたBEIｍ</t>
    <phoneticPr fontId="1"/>
  </si>
  <si>
    <t>再生可能ｴﾈﾙｷﾞｰを除いた削減率</t>
    <phoneticPr fontId="1"/>
  </si>
  <si>
    <t>）　･･･❶</t>
    <phoneticPr fontId="1"/>
  </si>
  <si>
    <t>）％削減　･･･（1－❶）×100</t>
    <phoneticPr fontId="1"/>
  </si>
  <si>
    <t>再生可能ｴﾈﾙｷﾞｰを加えたBEIｍ　</t>
    <phoneticPr fontId="1"/>
  </si>
  <si>
    <t>再生可能ｴﾈﾙｷﾞｰを加えた削減率</t>
    <phoneticPr fontId="1"/>
  </si>
  <si>
    <t>）　･･･❷</t>
    <phoneticPr fontId="1"/>
  </si>
  <si>
    <t>）％削減　･･･（1－❷）×100</t>
    <phoneticPr fontId="1"/>
  </si>
  <si>
    <t>計算書</t>
    <rPh sb="0" eb="3">
      <t>ケイサンショ</t>
    </rPh>
    <phoneticPr fontId="1"/>
  </si>
  <si>
    <t xml:space="preserve"> ＺＥＢに関する事項②</t>
    <phoneticPr fontId="1"/>
  </si>
  <si>
    <t>通常計算法又はＢＥＳＴの場合</t>
    <phoneticPr fontId="1"/>
  </si>
  <si>
    <t>当該用途の基準一次エネルギー消費量（その他除く）</t>
    <phoneticPr fontId="1"/>
  </si>
  <si>
    <t>　）GJ/年　･･･⑥</t>
    <phoneticPr fontId="1"/>
  </si>
  <si>
    <t>当該用途における再生可能ｴﾈﾙｷﾞｰを除いた設計一次ｴﾈﾙｷﾞｰ</t>
    <phoneticPr fontId="1"/>
  </si>
  <si>
    <t>消費量（※）（その他除く）</t>
    <phoneticPr fontId="1"/>
  </si>
  <si>
    <t>　）GJ/年　･･･⑦</t>
    <phoneticPr fontId="1"/>
  </si>
  <si>
    <t>削減量（その他除く）</t>
    <phoneticPr fontId="1"/>
  </si>
  <si>
    <t>当該用途における再生可能ｴﾈﾙｷﾞｰを除いた一次ｴﾈﾙｷﾞｰ消費</t>
    <phoneticPr fontId="1"/>
  </si>
  <si>
    <t>　）GJ/年　･･･⑧=⑥-⑦</t>
    <phoneticPr fontId="1"/>
  </si>
  <si>
    <t>消費量（※）（その他除く）の基準一次ｴﾈﾙｷﾞｰ消費量（その他除</t>
    <phoneticPr fontId="1"/>
  </si>
  <si>
    <t>く）からの削減率</t>
    <phoneticPr fontId="1"/>
  </si>
  <si>
    <t>　）％削減　･･･⑧/⑥×100（≧40％）</t>
    <phoneticPr fontId="1"/>
  </si>
  <si>
    <t>当該用途における再生可能ｴﾈﾙｷﾞｰを除いたBEIｍ</t>
    <phoneticPr fontId="1"/>
  </si>
  <si>
    <t>）　･･･❸</t>
    <phoneticPr fontId="1"/>
  </si>
  <si>
    <t>）％削減　･･･（1－❸）×100（≧40％）</t>
    <phoneticPr fontId="1"/>
  </si>
  <si>
    <t>消費量（その他除く）の基準一次ｴﾈﾙｷﾞｰ消費量（その他除く）から</t>
    <phoneticPr fontId="1"/>
  </si>
  <si>
    <t>の削減率　</t>
    <phoneticPr fontId="1"/>
  </si>
  <si>
    <t>事務所等</t>
    <phoneticPr fontId="1"/>
  </si>
  <si>
    <t>学校等</t>
    <phoneticPr fontId="1"/>
  </si>
  <si>
    <t>工場等</t>
    <phoneticPr fontId="1"/>
  </si>
  <si>
    <t>ホテル等</t>
    <phoneticPr fontId="1"/>
  </si>
  <si>
    <t>病院等</t>
    <phoneticPr fontId="1"/>
  </si>
  <si>
    <t>百貨店等</t>
    <phoneticPr fontId="1"/>
  </si>
  <si>
    <t>飲食店等</t>
    <phoneticPr fontId="1"/>
  </si>
  <si>
    <t>集会所等</t>
    <phoneticPr fontId="1"/>
  </si>
  <si>
    <t>　）％削減　･･･⑧/⑥×100（≧30％）</t>
    <phoneticPr fontId="1"/>
  </si>
  <si>
    <t>）％削減　･･･（1－❸）×100（≧30％）</t>
    <phoneticPr fontId="1"/>
  </si>
  <si>
    <t>次ページに続く</t>
    <phoneticPr fontId="1"/>
  </si>
  <si>
    <t xml:space="preserve"> ＺＥＢに関する事項③</t>
    <phoneticPr fontId="1"/>
  </si>
  <si>
    <t>建物全体（評価対象外を含む非住宅部分）</t>
    <phoneticPr fontId="1"/>
  </si>
  <si>
    <t>計算手法</t>
    <phoneticPr fontId="1"/>
  </si>
  <si>
    <t>通常の計算法</t>
    <phoneticPr fontId="1"/>
  </si>
  <si>
    <t>再生可能ｴﾈﾙｷﾞｰを除いた設計一次ｴﾈﾙｷﾞｰ消費量（※）（その他除く）</t>
    <phoneticPr fontId="1"/>
  </si>
  <si>
    <t>再生可能ｴﾈﾙｷﾞｰを除いた設計一次ｴﾈﾙｷﾞｰ消費量（※）（その他除</t>
    <phoneticPr fontId="1"/>
  </si>
  <si>
    <t>く）の基準一次ｴﾈﾙｷﾞｰ消費量（その他除く）からの削減率</t>
    <phoneticPr fontId="1"/>
  </si>
  <si>
    <t>　）％削減　･･･③/①×100 （≧20％）</t>
    <phoneticPr fontId="1"/>
  </si>
  <si>
    <t>）％削減　･･･（1－❶）×100 （≧20％）</t>
    <phoneticPr fontId="1"/>
  </si>
  <si>
    <t>※申請の対象となる範囲が、建物用途の場合</t>
    <phoneticPr fontId="1"/>
  </si>
  <si>
    <t xml:space="preserve">「ＺＥＢマーク」に関する表示
※ZEB
Oriented
を選択した
場合
※非住宅部分に含まれる全ての用途にチェック
非住宅
用途2
</t>
    <phoneticPr fontId="1"/>
  </si>
  <si>
    <t xml:space="preserve">「ＺＥＢマーク」に関する表示
※ZEB
Oriented
を選択した
場合
※非住宅部分に含まれる全ての用途にチェック
非住宅
用途1
</t>
    <phoneticPr fontId="1"/>
  </si>
  <si>
    <t xml:space="preserve">「ＺＥＢマーク」に関する表示
※選択した場合のみ
（ZEB
Oriented
を選択した場合は②に記載）
</t>
    <phoneticPr fontId="1"/>
  </si>
  <si>
    <r>
      <t>フロア</t>
    </r>
    <r>
      <rPr>
        <sz val="9"/>
        <rFont val="ＭＳ Ｐ明朝"/>
        <family val="1"/>
        <charset val="128"/>
      </rPr>
      <t>（</t>
    </r>
    <phoneticPr fontId="1"/>
  </si>
  <si>
    <t>別表に記載 ）</t>
    <phoneticPr fontId="1"/>
  </si>
  <si>
    <r>
      <t>テナント</t>
    </r>
    <r>
      <rPr>
        <sz val="9"/>
        <rFont val="ＭＳ Ｐ明朝"/>
        <family val="1"/>
        <charset val="128"/>
      </rPr>
      <t xml:space="preserve"> </t>
    </r>
    <phoneticPr fontId="1"/>
  </si>
  <si>
    <t>※フロア・テナント・建物用途を複数申請する場合以外は記入不要</t>
    <phoneticPr fontId="1"/>
  </si>
  <si>
    <r>
      <rPr>
        <b/>
        <sz val="9"/>
        <rFont val="ＭＳ Ｐ明朝"/>
        <family val="1"/>
        <charset val="128"/>
      </rPr>
      <t>建物用途</t>
    </r>
    <r>
      <rPr>
        <sz val="9"/>
        <rFont val="ＭＳ Ｐ明朝"/>
        <family val="1"/>
        <charset val="128"/>
      </rPr>
      <t>（</t>
    </r>
    <phoneticPr fontId="1"/>
  </si>
  <si>
    <t>※2　一次エネルギー消費量は、第二面（全住戸の合計したもの）、第三面（非住宅部分全体）、第四面（共用部分）の合計値</t>
    <phoneticPr fontId="1"/>
  </si>
  <si>
    <t>☑　適</t>
    <phoneticPr fontId="1"/>
  </si>
  <si>
    <t>□　適</t>
    <phoneticPr fontId="1"/>
  </si>
  <si>
    <t>仕様基準</t>
    <rPh sb="0" eb="4">
      <t>シヨウキジュン</t>
    </rPh>
    <phoneticPr fontId="1"/>
  </si>
  <si>
    <t>誘導仕様基準</t>
    <rPh sb="0" eb="2">
      <t>ユウドウ</t>
    </rPh>
    <rPh sb="2" eb="6">
      <t>シヨウキジュン</t>
    </rPh>
    <phoneticPr fontId="1"/>
  </si>
  <si>
    <t>性能</t>
    <rPh sb="0" eb="2">
      <t>セイノウ</t>
    </rPh>
    <phoneticPr fontId="1"/>
  </si>
  <si>
    <t>計算書</t>
    <phoneticPr fontId="1"/>
  </si>
  <si>
    <t>仕様書</t>
    <rPh sb="0" eb="3">
      <t>シヨウショ</t>
    </rPh>
    <phoneticPr fontId="1"/>
  </si>
  <si>
    <t>性能</t>
    <phoneticPr fontId="1"/>
  </si>
  <si>
    <t>基準等</t>
    <phoneticPr fontId="1"/>
  </si>
  <si>
    <t>仕様</t>
    <phoneticPr fontId="1"/>
  </si>
  <si>
    <t>基準</t>
    <phoneticPr fontId="1"/>
  </si>
  <si>
    <t>一次エネルギー消費量に関する性能基準　（計算結果の記入）</t>
    <rPh sb="0" eb="2">
      <t>イチジ</t>
    </rPh>
    <rPh sb="7" eb="10">
      <t>ショウヒリョウ</t>
    </rPh>
    <rPh sb="11" eb="12">
      <t>カン</t>
    </rPh>
    <rPh sb="14" eb="16">
      <t>セイノウ</t>
    </rPh>
    <rPh sb="16" eb="18">
      <t>キジュン</t>
    </rPh>
    <phoneticPr fontId="1"/>
  </si>
  <si>
    <t>仕様基準・誘導仕様基準に適合</t>
    <rPh sb="0" eb="4">
      <t>シヨウキジュン</t>
    </rPh>
    <rPh sb="5" eb="7">
      <t>ユウドウ</t>
    </rPh>
    <rPh sb="7" eb="11">
      <t>シヨウキジュン</t>
    </rPh>
    <rPh sb="12" eb="14">
      <t>テキゴウ</t>
    </rPh>
    <phoneticPr fontId="1"/>
  </si>
  <si>
    <t>仕様基準・誘導仕様基準に適合</t>
    <phoneticPr fontId="1"/>
  </si>
  <si>
    <t>仕様基準・誘導仕様基準に適合</t>
    <phoneticPr fontId="1"/>
  </si>
  <si>
    <t>モデル建物法の場合</t>
    <phoneticPr fontId="1"/>
  </si>
  <si>
    <t>通常計算法又はＢＥＳＴの場合</t>
    <phoneticPr fontId="1"/>
  </si>
  <si>
    <t>ＢＥＳＴ省エネ基準対応ツール(以下「ＢＥＳＴ」)</t>
    <phoneticPr fontId="1"/>
  </si>
  <si>
    <t>※1　共同住宅全体を評価する場合は最も性能値が低い住戸の値が評価書の表示となります。</t>
    <rPh sb="17" eb="18">
      <t>モット</t>
    </rPh>
    <rPh sb="19" eb="21">
      <t>セイノウ</t>
    </rPh>
    <rPh sb="21" eb="22">
      <t>アタイ</t>
    </rPh>
    <rPh sb="23" eb="24">
      <t>ヒク</t>
    </rPh>
    <rPh sb="25" eb="27">
      <t>ジュウコ</t>
    </rPh>
    <rPh sb="28" eb="29">
      <t>アタイ</t>
    </rPh>
    <phoneticPr fontId="1"/>
  </si>
  <si>
    <t>☑　適</t>
    <phoneticPr fontId="1"/>
  </si>
  <si>
    <t>（別記参考様式第1）</t>
    <phoneticPr fontId="1"/>
  </si>
  <si>
    <t>共同住宅等の住棟・複合建築物の住宅部分全体</t>
    <phoneticPr fontId="1"/>
  </si>
  <si>
    <t>建物用途</t>
    <rPh sb="0" eb="2">
      <t>タテモノ</t>
    </rPh>
    <rPh sb="2" eb="4">
      <t>ヨウト</t>
    </rPh>
    <phoneticPr fontId="1"/>
  </si>
  <si>
    <t>共同住宅等の住棟、複合建築物の住宅部分全体</t>
    <phoneticPr fontId="1"/>
  </si>
  <si>
    <t>その他の部分</t>
    <phoneticPr fontId="1"/>
  </si>
  <si>
    <t>複合建築物全体</t>
    <phoneticPr fontId="1"/>
  </si>
  <si>
    <t>―</t>
    <phoneticPr fontId="1"/>
  </si>
  <si>
    <t>適宜選択</t>
    <phoneticPr fontId="1"/>
  </si>
  <si>
    <t>―</t>
    <phoneticPr fontId="1"/>
  </si>
  <si>
    <t xml:space="preserve">※1･･･住戸ごとに作成する。ただし別の表を用いることも可能。
※2･･･申請単位ごとに作成。ただし別の表を用いることも可能。
※3･･･住宅仕様基準、誘導仕様基準を含む場合は作成不要。
</t>
    <phoneticPr fontId="1"/>
  </si>
  <si>
    <t xml:space="preserve">｢ZEHマーク｣、
「ZEH-M」マークに関する表示
※選択した場合のみ
</t>
    <phoneticPr fontId="1"/>
  </si>
  <si>
    <t>外皮基準・一次エネルギー消費量水準</t>
    <phoneticPr fontId="1"/>
  </si>
  <si>
    <t>再エネ設備の有無・種類</t>
    <phoneticPr fontId="1"/>
  </si>
  <si>
    <t>太陽光発電設備</t>
    <phoneticPr fontId="1"/>
  </si>
  <si>
    <t>エネルギー消費性能計算プログラムの出力票による</t>
    <phoneticPr fontId="1"/>
  </si>
  <si>
    <t>通常の計算方法の場合</t>
    <phoneticPr fontId="1"/>
  </si>
  <si>
    <t>エネルギー消費性能計算プログラムの出力票による</t>
    <phoneticPr fontId="1"/>
  </si>
  <si>
    <t>非住宅建築物全体、複合建築物の非住宅部分全体</t>
    <rPh sb="0" eb="1">
      <t>ヒ</t>
    </rPh>
    <rPh sb="1" eb="3">
      <t>ジュウタク</t>
    </rPh>
    <rPh sb="3" eb="6">
      <t>ケンチクブツ</t>
    </rPh>
    <rPh sb="6" eb="8">
      <t>ゼンタイ</t>
    </rPh>
    <rPh sb="9" eb="11">
      <t>フクゴウ</t>
    </rPh>
    <rPh sb="11" eb="14">
      <t>ケンチクブツ</t>
    </rPh>
    <rPh sb="15" eb="16">
      <t>ヒ</t>
    </rPh>
    <rPh sb="16" eb="18">
      <t>ジュウタク</t>
    </rPh>
    <rPh sb="18" eb="20">
      <t>ブブン</t>
    </rPh>
    <rPh sb="20" eb="22">
      <t>ゼンタイ</t>
    </rPh>
    <phoneticPr fontId="1"/>
  </si>
  <si>
    <t>フロア･テナント・建物用途</t>
    <rPh sb="9" eb="13">
      <t>タテモノヨウト</t>
    </rPh>
    <phoneticPr fontId="1"/>
  </si>
  <si>
    <t>たしている。</t>
    <phoneticPr fontId="1"/>
  </si>
  <si>
    <t>たしている。</t>
    <phoneticPr fontId="1"/>
  </si>
  <si>
    <t>）　　　最も性能値が低い住戸の値※1</t>
    <rPh sb="12" eb="14">
      <t>ジュウコ</t>
    </rPh>
    <phoneticPr fontId="1"/>
  </si>
  <si>
    <t>基準の選択</t>
    <rPh sb="0" eb="2">
      <t>キジュン</t>
    </rPh>
    <rPh sb="3" eb="5">
      <t>センタク</t>
    </rPh>
    <phoneticPr fontId="1"/>
  </si>
  <si>
    <t>躯体の断熱性能等</t>
    <phoneticPr fontId="1"/>
  </si>
  <si>
    <t>熱貫流率の基準又は断熱材の熱抵抗値の基準に適合</t>
    <rPh sb="7" eb="8">
      <t>マタ</t>
    </rPh>
    <phoneticPr fontId="1"/>
  </si>
  <si>
    <t>構造熱橋部の基準に適合（鉄筋コンクリート造等の場合</t>
    <phoneticPr fontId="1"/>
  </si>
  <si>
    <t>開口部の熱貫流率と日射遮蔽対策の基準に適合</t>
    <rPh sb="0" eb="3">
      <t>カイコウブ</t>
    </rPh>
    <rPh sb="4" eb="5">
      <t>ネツ</t>
    </rPh>
    <rPh sb="5" eb="7">
      <t>カンリュウ</t>
    </rPh>
    <rPh sb="7" eb="8">
      <t>リツ</t>
    </rPh>
    <rPh sb="9" eb="11">
      <t>ニッシャ</t>
    </rPh>
    <rPh sb="11" eb="13">
      <t>シャヘイ</t>
    </rPh>
    <rPh sb="13" eb="15">
      <t>タイサク</t>
    </rPh>
    <rPh sb="16" eb="18">
      <t>キジュン</t>
    </rPh>
    <rPh sb="19" eb="21">
      <t>テキゴウ</t>
    </rPh>
    <phoneticPr fontId="1"/>
  </si>
  <si>
    <t>緩和措置あり：窓の断熱（2％緩和）、窓の日射（4％緩和）の基準に適合</t>
    <rPh sb="29" eb="31">
      <t>キジュン</t>
    </rPh>
    <rPh sb="32" eb="34">
      <t>テキゴウ</t>
    </rPh>
    <phoneticPr fontId="1"/>
  </si>
  <si>
    <t>開口部の断熱性能等</t>
    <phoneticPr fontId="1"/>
  </si>
  <si>
    <t>エネルギー消費性能計算プログラムの出力票による</t>
    <phoneticPr fontId="1"/>
  </si>
  <si>
    <t>仕様基準・誘導仕様基準を採用</t>
    <phoneticPr fontId="1"/>
  </si>
  <si>
    <t>基準等</t>
    <rPh sb="2" eb="3">
      <t>トウ</t>
    </rPh>
    <phoneticPr fontId="1"/>
  </si>
  <si>
    <t>一次エネルギー消費量に関する仕様基準（住宅部分）に適合</t>
    <rPh sb="25" eb="27">
      <t>テキゴウ</t>
    </rPh>
    <phoneticPr fontId="1"/>
  </si>
  <si>
    <t>誘導仕様基準（住宅部分）に適合</t>
    <rPh sb="0" eb="2">
      <t>ユウドウ</t>
    </rPh>
    <rPh sb="2" eb="4">
      <t>シヨウ</t>
    </rPh>
    <rPh sb="4" eb="6">
      <t>キジュン</t>
    </rPh>
    <rPh sb="7" eb="9">
      <t>ジュウタク</t>
    </rPh>
    <rPh sb="9" eb="11">
      <t>ブブン</t>
    </rPh>
    <rPh sb="13" eb="15">
      <t>テキゴウ</t>
    </rPh>
    <phoneticPr fontId="1"/>
  </si>
  <si>
    <t>※1に限る）</t>
    <phoneticPr fontId="1"/>
  </si>
  <si>
    <t>有</t>
    <rPh sb="0" eb="1">
      <t>ア</t>
    </rPh>
    <phoneticPr fontId="1"/>
  </si>
  <si>
    <t>無</t>
    <rPh sb="0" eb="1">
      <t>ナ</t>
    </rPh>
    <phoneticPr fontId="1"/>
  </si>
  <si>
    <t>太陽熱利用設備</t>
    <rPh sb="0" eb="5">
      <t>タイヨウネツリヨウ</t>
    </rPh>
    <rPh sb="5" eb="7">
      <t>セツビ</t>
    </rPh>
    <phoneticPr fontId="1"/>
  </si>
  <si>
    <t>その他（</t>
    <phoneticPr fontId="1"/>
  </si>
  <si>
    <t>）</t>
    <phoneticPr fontId="1"/>
  </si>
  <si>
    <t>誘導仕様基準に適合している（ZEH Oriented又はZEH-M Oriented</t>
    <rPh sb="0" eb="2">
      <t>ユウドウ</t>
    </rPh>
    <rPh sb="2" eb="4">
      <t>シヨウ</t>
    </rPh>
    <rPh sb="4" eb="6">
      <t>キジュン</t>
    </rPh>
    <rPh sb="7" eb="9">
      <t>テキゴウ</t>
    </rPh>
    <phoneticPr fontId="1"/>
  </si>
  <si>
    <t>再エネ設備の有無・種類</t>
    <rPh sb="0" eb="1">
      <t>サイ</t>
    </rPh>
    <rPh sb="3" eb="5">
      <t>セツビ</t>
    </rPh>
    <rPh sb="6" eb="8">
      <t>ウム</t>
    </rPh>
    <rPh sb="9" eb="11">
      <t>シュルイ</t>
    </rPh>
    <phoneticPr fontId="1"/>
  </si>
  <si>
    <t>有</t>
    <rPh sb="0" eb="1">
      <t>ア</t>
    </rPh>
    <phoneticPr fontId="1"/>
  </si>
  <si>
    <t>無</t>
    <rPh sb="0" eb="1">
      <t>ナ</t>
    </rPh>
    <phoneticPr fontId="1"/>
  </si>
  <si>
    <t>太陽光発電設備</t>
    <rPh sb="0" eb="5">
      <t>タイヨウコウハツデン</t>
    </rPh>
    <rPh sb="5" eb="7">
      <t>セツビ</t>
    </rPh>
    <phoneticPr fontId="1"/>
  </si>
  <si>
    <t>太陽熱利用設備</t>
    <rPh sb="0" eb="3">
      <t>タイヨウネツ</t>
    </rPh>
    <rPh sb="3" eb="5">
      <t>リヨウ</t>
    </rPh>
    <rPh sb="5" eb="7">
      <t>セツビ</t>
    </rPh>
    <phoneticPr fontId="1"/>
  </si>
  <si>
    <t>その他（</t>
    <rPh sb="2" eb="3">
      <t>タ</t>
    </rPh>
    <phoneticPr fontId="1"/>
  </si>
  <si>
    <t>※2</t>
    <phoneticPr fontId="1"/>
  </si>
  <si>
    <t>住戸ごとに基準値を満たす必要があります。</t>
    <rPh sb="9" eb="10">
      <t>ミ</t>
    </rPh>
    <rPh sb="12" eb="14">
      <t>ヒツヨウ</t>
    </rPh>
    <phoneticPr fontId="1"/>
  </si>
  <si>
    <t>太陽光発電(PV)</t>
    <phoneticPr fontId="1"/>
  </si>
  <si>
    <t>ｺｰｼﾞｪﾈﾚｰｼｮﾝ(CGS)</t>
    <phoneticPr fontId="1"/>
  </si>
  <si>
    <t>※1共用部無しの場合に限る</t>
    <rPh sb="2" eb="5">
      <t>キョウヨウブ</t>
    </rPh>
    <rPh sb="5" eb="6">
      <t>ナシ</t>
    </rPh>
    <rPh sb="8" eb="10">
      <t>バアイ</t>
    </rPh>
    <rPh sb="11" eb="12">
      <t>カギ</t>
    </rPh>
    <phoneticPr fontId="1"/>
  </si>
  <si>
    <t>木質燃料ストーブ（ペレットストーブ）</t>
    <phoneticPr fontId="1"/>
  </si>
  <si>
    <t>｢ZEHマーク｣、「ZEH-Mマーク」に関する事項</t>
    <phoneticPr fontId="1"/>
  </si>
  <si>
    <t>太陽光発電（PV）</t>
    <phoneticPr fontId="1"/>
  </si>
  <si>
    <t>コージェネレーション設備（CGS）</t>
    <phoneticPr fontId="1"/>
  </si>
  <si>
    <t>エネルギー消費性能計算プログラムの出力票による</t>
    <phoneticPr fontId="1"/>
  </si>
  <si>
    <t>木質燃料ストーブ（ペレットストーブ）</t>
    <phoneticPr fontId="1"/>
  </si>
  <si>
    <t>エネルギー消費性能計算プログラムの出力票による</t>
    <phoneticPr fontId="1"/>
  </si>
  <si>
    <r>
      <rPr>
        <sz val="8"/>
        <rFont val="ＭＳ Ｐ明朝"/>
        <family val="1"/>
        <charset val="128"/>
      </rPr>
      <t>コージェネレーション</t>
    </r>
    <r>
      <rPr>
        <sz val="9"/>
        <rFont val="ＭＳ Ｐ明朝"/>
        <family val="1"/>
        <charset val="128"/>
      </rPr>
      <t>設備（CGS）</t>
    </r>
  </si>
  <si>
    <t>　建物の概要</t>
    <rPh sb="1" eb="3">
      <t>タテモノ</t>
    </rPh>
    <rPh sb="4" eb="6">
      <t>ガイヨウ</t>
    </rPh>
    <phoneticPr fontId="1"/>
  </si>
  <si>
    <t>申請の対象となる用途
（該当する全て）</t>
    <phoneticPr fontId="1"/>
  </si>
  <si>
    <t>項目</t>
    <rPh sb="0" eb="2">
      <t>コウモク</t>
    </rPh>
    <phoneticPr fontId="1"/>
  </si>
  <si>
    <t>用途</t>
    <rPh sb="0" eb="2">
      <t>ヨウト</t>
    </rPh>
    <phoneticPr fontId="1"/>
  </si>
  <si>
    <t xml:space="preserve">
建築物に関する事項</t>
    <rPh sb="1" eb="4">
      <t>ケンチクブツ</t>
    </rPh>
    <rPh sb="5" eb="6">
      <t>カン</t>
    </rPh>
    <rPh sb="8" eb="10">
      <t>ジコウ</t>
    </rPh>
    <phoneticPr fontId="1"/>
  </si>
  <si>
    <t xml:space="preserve">
申請の対象
となる範囲</t>
    <rPh sb="4" eb="6">
      <t>タイショウ</t>
    </rPh>
    <phoneticPr fontId="1"/>
  </si>
  <si>
    <t xml:space="preserve">BELSに関して記載する数値は以下のとおりとします。
　・ＵＡ　　　　 小数第二位未満を切り上げた数値を記載してください。
　・ηＡＣ　　　小数第一位未満を切り上げた数値を記載してください。
　・年間熱負荷係数　　小数第一位以下を切り上げた数値を記載してください。
　・ＢＰＩ　　　　小数第二位未満を切り上げた数値を記載してください。
　・ＢＥＩ　　　　小数第二位未満を切り上げた数値を記載してください。
　・設計・基準一次エネルギー消費量　　　小数第一位未満を切り上げた数値を記載してください。
　・削減率　　1未満の端数があるときは、これを切り捨てた数値を記載してください。
　　(一次エネルギー消費削減量とは「基準一次ｴﾈﾙｷﾞｰ消費量－設計一次ｴﾈﾙｷﾞｰ消費量」をいいます。)
</t>
    <phoneticPr fontId="1"/>
  </si>
  <si>
    <t>住宅又は、複合建築物の住宅部分</t>
    <rPh sb="2" eb="3">
      <t>マタ</t>
    </rPh>
    <phoneticPr fontId="1"/>
  </si>
  <si>
    <t>再生可能エネルギー等を除き</t>
    <rPh sb="9" eb="10">
      <t>トウ</t>
    </rPh>
    <phoneticPr fontId="1"/>
  </si>
  <si>
    <t>再生可能エネルギー等を加え</t>
    <rPh sb="9" eb="10">
      <t>トウ</t>
    </rPh>
    <rPh sb="11" eb="12">
      <t>クワ</t>
    </rPh>
    <phoneticPr fontId="1"/>
  </si>
  <si>
    <t>一次エネルギー消費量消費量削減率（再エネ等を除き）が基準を満</t>
    <rPh sb="17" eb="18">
      <t>サイ</t>
    </rPh>
    <rPh sb="20" eb="21">
      <t>トウ</t>
    </rPh>
    <rPh sb="22" eb="23">
      <t>ノゾ</t>
    </rPh>
    <phoneticPr fontId="1"/>
  </si>
  <si>
    <t>一次エネルギー消費量消費量削減率（再エネ等を加え）が基準を満</t>
    <rPh sb="22" eb="23">
      <t>クワ</t>
    </rPh>
    <phoneticPr fontId="1"/>
  </si>
  <si>
    <t>通常計算法</t>
    <phoneticPr fontId="1"/>
  </si>
  <si>
    <t>通常計算法の場合</t>
    <phoneticPr fontId="1"/>
  </si>
  <si>
    <t>モデル建物法</t>
    <phoneticPr fontId="1"/>
  </si>
  <si>
    <t>モデル建物</t>
    <phoneticPr fontId="1"/>
  </si>
  <si>
    <t>事務所等</t>
    <phoneticPr fontId="1"/>
  </si>
  <si>
    <t>工場等</t>
    <phoneticPr fontId="1"/>
  </si>
  <si>
    <t>学校等</t>
    <phoneticPr fontId="1"/>
  </si>
  <si>
    <t>病院等</t>
    <phoneticPr fontId="1"/>
  </si>
  <si>
    <t>ホテル等</t>
    <phoneticPr fontId="1"/>
  </si>
  <si>
    <t>百貨店等</t>
    <phoneticPr fontId="1"/>
  </si>
  <si>
    <t>飲食店等</t>
    <phoneticPr fontId="1"/>
  </si>
  <si>
    <t>最も性能値が低い値住戸の値※1</t>
    <rPh sb="0" eb="1">
      <t>モット</t>
    </rPh>
    <rPh sb="2" eb="4">
      <t>セイノウ</t>
    </rPh>
    <rPh sb="4" eb="5">
      <t>アタイ</t>
    </rPh>
    <rPh sb="6" eb="7">
      <t>ヒク</t>
    </rPh>
    <rPh sb="8" eb="9">
      <t>アタイ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</si>
</sst>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_ "/>
    <numFmt numFmtId="177" formatCode="0_);[Red]\(0\)"/>
    <numFmt numFmtId="178" formatCode="0.00_);[Red]\(0.00\)"/>
    <numFmt numFmtId="179" formatCode="0.00_ "/>
    <numFmt numFmtId="180" formatCode="0.0_);[Red]\(0.0\)"/>
  </numFmts>
  <fonts count="15" x14ac:knownFonts="1">
    <font>
      <sz val="11"/>
      <name val="ＭＳ Ｐゴシック"/>
      <family val="3"/>
      <charset val="128"/>
    </font>
    <font>
      <sz val="6"/>
      <name val="ＭＳ Ｐゴシック"/>
      <family val="3"/>
      <charset val="128"/>
    </font>
    <font>
      <sz val="11"/>
      <name val="ＭＳ Ｐ明朝"/>
      <family val="1"/>
      <charset val="128"/>
    </font>
    <font>
      <sz val="9"/>
      <name val="ＭＳ Ｐ明朝"/>
      <family val="1"/>
      <charset val="128"/>
    </font>
    <font>
      <sz val="10"/>
      <name val="ＭＳ Ｐ明朝"/>
      <family val="1"/>
      <charset val="128"/>
    </font>
    <font>
      <b/>
      <sz val="10.5"/>
      <name val="ＭＳ Ｐ明朝"/>
      <family val="1"/>
      <charset val="128"/>
    </font>
    <font>
      <sz val="10.5"/>
      <name val="ＭＳ Ｐ明朝"/>
      <family val="1"/>
      <charset val="128"/>
    </font>
    <font>
      <b/>
      <sz val="9"/>
      <name val="ＭＳ Ｐ明朝"/>
      <family val="1"/>
      <charset val="128"/>
    </font>
    <font>
      <sz val="8"/>
      <name val="ＭＳ Ｐ明朝"/>
      <family val="1"/>
      <charset val="128"/>
    </font>
    <font>
      <sz val="6"/>
      <name val="ＭＳ Ｐ明朝"/>
      <family val="1"/>
      <charset val="128"/>
    </font>
    <font>
      <b/>
      <sz val="6"/>
      <name val="ＭＳ Ｐ明朝"/>
      <family val="1"/>
      <charset val="128"/>
    </font>
    <font>
      <sz val="8"/>
      <color rgb="FF000000"/>
      <name val="ＭＳ Ｐ明朝"/>
      <family val="1"/>
      <charset val="128"/>
    </font>
    <font>
      <sz val="6"/>
      <color rgb="FF000000"/>
      <name val="ＭＳ Ｐ明朝"/>
      <family val="1"/>
      <charset val="128"/>
    </font>
    <font>
      <b/>
      <sz val="6"/>
      <color rgb="FF000000"/>
      <name val="ＭＳ Ｐ明朝"/>
      <family val="1"/>
      <charset val="128"/>
    </font>
    <font>
      <b/>
      <sz val="9"/>
      <color rgb="FF000000"/>
      <name val="ＭＳ Ｐ明朝"/>
      <family val="1"/>
      <charset val="128"/>
    </font>
  </fonts>
  <fills count="3">
    <fill>
      <patternFill patternType="none"/>
    </fill>
    <fill>
      <patternFill patternType="gray125"/>
    </fill>
    <fill>
      <patternFill patternType="solid">
        <fgColor theme="6" tint="0.79998168889431442"/>
        <bgColor indexed="64"/>
      </patternFill>
    </fill>
  </fills>
  <borders count="63">
    <border>
      <left/>
      <right/>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diagonal/>
    </border>
    <border>
      <left/>
      <right style="thin">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diagonal/>
    </border>
    <border>
      <left/>
      <right style="thin">
        <color indexed="64"/>
      </right>
      <top style="hair">
        <color indexed="64"/>
      </top>
      <bottom/>
      <diagonal/>
    </border>
    <border>
      <left style="medium">
        <color indexed="64"/>
      </left>
      <right/>
      <top/>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hair">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style="medium">
        <color indexed="64"/>
      </left>
      <right/>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874">
    <xf numFmtId="0" fontId="0" fillId="0" borderId="0" xfId="0"/>
    <xf numFmtId="0" fontId="3" fillId="2" borderId="0" xfId="0" applyFont="1" applyFill="1" applyAlignment="1">
      <alignment vertical="center"/>
    </xf>
    <xf numFmtId="0" fontId="4" fillId="2" borderId="0" xfId="0" applyFont="1" applyFill="1" applyAlignment="1">
      <alignment vertical="center"/>
    </xf>
    <xf numFmtId="0" fontId="5" fillId="2" borderId="0" xfId="0" applyFont="1" applyFill="1" applyAlignment="1">
      <alignment vertical="center"/>
    </xf>
    <xf numFmtId="0" fontId="6" fillId="2" borderId="0" xfId="0" applyFont="1" applyFill="1" applyAlignment="1">
      <alignment vertical="center"/>
    </xf>
    <xf numFmtId="0" fontId="3" fillId="2" borderId="1" xfId="0" applyFont="1" applyFill="1" applyBorder="1" applyAlignment="1">
      <alignment vertical="center"/>
    </xf>
    <xf numFmtId="0" fontId="3" fillId="2" borderId="2" xfId="0" applyFont="1" applyFill="1" applyBorder="1" applyAlignment="1">
      <alignment vertical="center"/>
    </xf>
    <xf numFmtId="0" fontId="3" fillId="2" borderId="3" xfId="0" applyFont="1" applyFill="1" applyBorder="1" applyAlignment="1">
      <alignment vertical="center"/>
    </xf>
    <xf numFmtId="0" fontId="3" fillId="2" borderId="4" xfId="0" applyFont="1" applyFill="1" applyBorder="1" applyAlignment="1">
      <alignment vertical="center"/>
    </xf>
    <xf numFmtId="0" fontId="3" fillId="2" borderId="5" xfId="0" applyFont="1" applyFill="1" applyBorder="1" applyAlignment="1">
      <alignment vertical="center"/>
    </xf>
    <xf numFmtId="0" fontId="3" fillId="2" borderId="6" xfId="0" applyFont="1" applyFill="1" applyBorder="1" applyAlignment="1">
      <alignment vertical="center"/>
    </xf>
    <xf numFmtId="0" fontId="7" fillId="2" borderId="7" xfId="0" applyFont="1" applyFill="1" applyBorder="1" applyAlignment="1">
      <alignment vertical="top" wrapText="1"/>
    </xf>
    <xf numFmtId="0" fontId="7" fillId="2" borderId="0" xfId="0" applyFont="1" applyFill="1" applyAlignment="1">
      <alignment vertical="top" wrapText="1"/>
    </xf>
    <xf numFmtId="0" fontId="7" fillId="2" borderId="8" xfId="0" applyFont="1" applyFill="1" applyBorder="1" applyAlignment="1">
      <alignment vertical="top" wrapText="1"/>
    </xf>
    <xf numFmtId="0" fontId="3" fillId="2" borderId="9" xfId="0" applyFont="1" applyFill="1" applyBorder="1" applyAlignment="1">
      <alignment vertical="center"/>
    </xf>
    <xf numFmtId="0" fontId="3" fillId="2" borderId="7" xfId="0" applyFont="1" applyFill="1" applyBorder="1" applyAlignment="1">
      <alignment vertical="center"/>
    </xf>
    <xf numFmtId="0" fontId="3" fillId="2" borderId="8" xfId="0" applyFont="1" applyFill="1" applyBorder="1" applyAlignment="1">
      <alignment vertical="center"/>
    </xf>
    <xf numFmtId="0" fontId="7" fillId="2" borderId="7" xfId="0" applyFont="1" applyFill="1" applyBorder="1" applyAlignment="1">
      <alignment vertical="center"/>
    </xf>
    <xf numFmtId="0" fontId="7" fillId="2" borderId="0" xfId="0" applyFont="1" applyFill="1" applyAlignment="1">
      <alignment vertical="center"/>
    </xf>
    <xf numFmtId="0" fontId="7" fillId="2" borderId="8" xfId="0" applyFont="1" applyFill="1" applyBorder="1" applyAlignment="1">
      <alignment vertical="center"/>
    </xf>
    <xf numFmtId="0" fontId="3" fillId="2" borderId="10" xfId="0" applyFont="1" applyFill="1" applyBorder="1" applyAlignment="1">
      <alignment vertical="center"/>
    </xf>
    <xf numFmtId="0" fontId="3" fillId="0" borderId="0" xfId="0" applyFont="1" applyAlignment="1" applyProtection="1">
      <alignment vertical="center"/>
      <protection locked="0"/>
    </xf>
    <xf numFmtId="0" fontId="3" fillId="2" borderId="11" xfId="0" applyFont="1" applyFill="1" applyBorder="1" applyAlignment="1">
      <alignment vertical="center"/>
    </xf>
    <xf numFmtId="0" fontId="3" fillId="2" borderId="12" xfId="0" applyFont="1" applyFill="1" applyBorder="1" applyAlignment="1">
      <alignment vertical="center"/>
    </xf>
    <xf numFmtId="0" fontId="3" fillId="2" borderId="13" xfId="0" applyFont="1" applyFill="1" applyBorder="1" applyAlignment="1">
      <alignment horizontal="center" vertical="center"/>
    </xf>
    <xf numFmtId="49" fontId="3" fillId="2" borderId="14" xfId="0" applyNumberFormat="1" applyFont="1" applyFill="1" applyBorder="1" applyAlignment="1">
      <alignment vertical="center"/>
    </xf>
    <xf numFmtId="49" fontId="3" fillId="2" borderId="15" xfId="0" applyNumberFormat="1" applyFont="1" applyFill="1" applyBorder="1" applyAlignment="1">
      <alignment vertical="center"/>
    </xf>
    <xf numFmtId="0" fontId="3" fillId="2" borderId="16" xfId="0" applyFont="1" applyFill="1" applyBorder="1" applyAlignment="1">
      <alignment vertical="center"/>
    </xf>
    <xf numFmtId="0" fontId="3" fillId="2" borderId="2" xfId="0" applyFont="1" applyFill="1" applyBorder="1" applyAlignment="1">
      <alignment horizontal="center" vertical="center"/>
    </xf>
    <xf numFmtId="0" fontId="3" fillId="2" borderId="4" xfId="0" applyFont="1" applyFill="1" applyBorder="1" applyAlignment="1">
      <alignment vertical="top" wrapText="1"/>
    </xf>
    <xf numFmtId="0" fontId="3" fillId="2" borderId="5" xfId="0" applyFont="1" applyFill="1" applyBorder="1" applyAlignment="1">
      <alignment vertical="top" wrapText="1"/>
    </xf>
    <xf numFmtId="0" fontId="3" fillId="2" borderId="10" xfId="0" applyFont="1" applyFill="1" applyBorder="1" applyAlignment="1">
      <alignment vertical="top" wrapText="1"/>
    </xf>
    <xf numFmtId="0" fontId="3" fillId="2" borderId="17" xfId="0" applyFont="1" applyFill="1" applyBorder="1" applyAlignment="1">
      <alignment vertical="center"/>
    </xf>
    <xf numFmtId="0" fontId="7" fillId="2" borderId="1" xfId="0" applyFont="1" applyFill="1" applyBorder="1" applyAlignment="1">
      <alignment vertical="center"/>
    </xf>
    <xf numFmtId="0" fontId="7" fillId="2" borderId="2" xfId="0" applyFont="1" applyFill="1" applyBorder="1" applyAlignment="1">
      <alignment vertical="center"/>
    </xf>
    <xf numFmtId="0" fontId="7" fillId="2" borderId="16" xfId="0" applyFont="1" applyFill="1" applyBorder="1" applyAlignment="1">
      <alignment vertical="center"/>
    </xf>
    <xf numFmtId="0" fontId="7" fillId="2" borderId="4" xfId="0" applyFont="1" applyFill="1" applyBorder="1" applyAlignment="1">
      <alignment vertical="center"/>
    </xf>
    <xf numFmtId="0" fontId="7" fillId="2" borderId="5" xfId="0" applyFont="1" applyFill="1" applyBorder="1" applyAlignment="1">
      <alignment vertical="center"/>
    </xf>
    <xf numFmtId="0" fontId="7" fillId="2" borderId="10" xfId="0" applyFont="1" applyFill="1" applyBorder="1" applyAlignment="1">
      <alignment vertical="center"/>
    </xf>
    <xf numFmtId="0" fontId="3" fillId="2" borderId="0" xfId="0" applyFont="1" applyFill="1" applyAlignment="1">
      <alignment horizontal="right" vertical="center"/>
    </xf>
    <xf numFmtId="0" fontId="3" fillId="2" borderId="0" xfId="0" applyFont="1" applyFill="1" applyAlignment="1">
      <alignment horizontal="left" vertical="center"/>
    </xf>
    <xf numFmtId="0" fontId="3" fillId="2" borderId="18" xfId="0" applyFont="1" applyFill="1" applyBorder="1" applyAlignment="1">
      <alignment vertical="center"/>
    </xf>
    <xf numFmtId="0" fontId="3" fillId="2" borderId="19" xfId="0" applyFont="1" applyFill="1" applyBorder="1" applyAlignment="1">
      <alignment vertical="center"/>
    </xf>
    <xf numFmtId="0" fontId="3" fillId="2" borderId="20" xfId="0" applyFont="1" applyFill="1" applyBorder="1" applyAlignment="1">
      <alignment vertical="center"/>
    </xf>
    <xf numFmtId="0" fontId="3" fillId="2" borderId="21" xfId="0" applyFont="1" applyFill="1" applyBorder="1" applyAlignment="1">
      <alignment vertical="center"/>
    </xf>
    <xf numFmtId="0" fontId="3" fillId="2" borderId="7" xfId="0" applyFont="1" applyFill="1" applyBorder="1" applyAlignment="1">
      <alignment horizontal="center" vertical="center"/>
    </xf>
    <xf numFmtId="0" fontId="3" fillId="2" borderId="0" xfId="0" applyFont="1" applyFill="1" applyAlignment="1">
      <alignment horizontal="center" vertical="center"/>
    </xf>
    <xf numFmtId="0" fontId="3" fillId="2" borderId="8" xfId="0" applyFont="1" applyFill="1" applyBorder="1" applyAlignment="1">
      <alignment horizontal="center" vertical="center"/>
    </xf>
    <xf numFmtId="0" fontId="3" fillId="2" borderId="22" xfId="0" applyFont="1" applyFill="1" applyBorder="1" applyAlignment="1">
      <alignment vertical="center"/>
    </xf>
    <xf numFmtId="0" fontId="3" fillId="2" borderId="23" xfId="0" applyFont="1" applyFill="1" applyBorder="1" applyAlignment="1">
      <alignment vertical="center"/>
    </xf>
    <xf numFmtId="0" fontId="7" fillId="2" borderId="24" xfId="0" applyFont="1" applyFill="1" applyBorder="1" applyAlignment="1">
      <alignment vertical="center"/>
    </xf>
    <xf numFmtId="0" fontId="7" fillId="2" borderId="25" xfId="0" applyFont="1" applyFill="1" applyBorder="1" applyAlignment="1">
      <alignment vertical="center"/>
    </xf>
    <xf numFmtId="0" fontId="3" fillId="2" borderId="26" xfId="0" applyFont="1" applyFill="1" applyBorder="1" applyAlignment="1">
      <alignment vertical="center"/>
    </xf>
    <xf numFmtId="0" fontId="3" fillId="2" borderId="14" xfId="0" applyFont="1" applyFill="1" applyBorder="1" applyAlignment="1">
      <alignment vertical="center"/>
    </xf>
    <xf numFmtId="0" fontId="3" fillId="2" borderId="15" xfId="0" applyFont="1" applyFill="1" applyBorder="1" applyAlignment="1">
      <alignment vertical="center"/>
    </xf>
    <xf numFmtId="0" fontId="3" fillId="2" borderId="5" xfId="0" applyFont="1" applyFill="1" applyBorder="1" applyAlignment="1">
      <alignment horizontal="right" vertical="center"/>
    </xf>
    <xf numFmtId="0" fontId="3" fillId="2" borderId="22" xfId="0" applyFont="1" applyFill="1" applyBorder="1" applyAlignment="1">
      <alignment horizontal="right" vertical="center"/>
    </xf>
    <xf numFmtId="0" fontId="3" fillId="2" borderId="12" xfId="0" applyFont="1" applyFill="1" applyBorder="1" applyAlignment="1">
      <alignment horizontal="right" vertical="center"/>
    </xf>
    <xf numFmtId="0" fontId="3" fillId="2" borderId="0" xfId="0" applyFont="1" applyFill="1"/>
    <xf numFmtId="0" fontId="5" fillId="2" borderId="0" xfId="0" applyFont="1" applyFill="1"/>
    <xf numFmtId="0" fontId="3" fillId="2" borderId="1" xfId="0" applyFont="1" applyFill="1" applyBorder="1"/>
    <xf numFmtId="0" fontId="3" fillId="2" borderId="2" xfId="0" applyFont="1" applyFill="1" applyBorder="1"/>
    <xf numFmtId="0" fontId="3" fillId="2" borderId="16" xfId="0" applyFont="1" applyFill="1" applyBorder="1"/>
    <xf numFmtId="0" fontId="3" fillId="2" borderId="7" xfId="0" applyFont="1" applyFill="1" applyBorder="1"/>
    <xf numFmtId="0" fontId="3" fillId="2" borderId="8" xfId="0" applyFont="1" applyFill="1" applyBorder="1"/>
    <xf numFmtId="0" fontId="3" fillId="2" borderId="22" xfId="0" applyFont="1" applyFill="1" applyBorder="1"/>
    <xf numFmtId="0" fontId="3" fillId="2" borderId="23" xfId="0" applyFont="1" applyFill="1" applyBorder="1"/>
    <xf numFmtId="0" fontId="3" fillId="2" borderId="11" xfId="0" applyFont="1" applyFill="1" applyBorder="1"/>
    <xf numFmtId="0" fontId="3" fillId="2" borderId="12" xfId="0" applyFont="1" applyFill="1" applyBorder="1"/>
    <xf numFmtId="0" fontId="3" fillId="2" borderId="17" xfId="0" applyFont="1" applyFill="1" applyBorder="1"/>
    <xf numFmtId="0" fontId="3" fillId="2" borderId="7" xfId="0" applyFont="1" applyFill="1" applyBorder="1" applyAlignment="1">
      <alignment horizontal="right" vertical="center"/>
    </xf>
    <xf numFmtId="0" fontId="3" fillId="2" borderId="4" xfId="0" applyFont="1" applyFill="1" applyBorder="1"/>
    <xf numFmtId="0" fontId="3" fillId="2" borderId="5" xfId="0" applyFont="1" applyFill="1" applyBorder="1"/>
    <xf numFmtId="0" fontId="3" fillId="2" borderId="10" xfId="0" applyFont="1" applyFill="1" applyBorder="1"/>
    <xf numFmtId="0" fontId="3" fillId="2" borderId="5" xfId="0" applyFont="1" applyFill="1" applyBorder="1" applyAlignment="1">
      <alignment horizontal="left" vertical="center"/>
    </xf>
    <xf numFmtId="0" fontId="11" fillId="2" borderId="26" xfId="0" applyFont="1" applyFill="1" applyBorder="1" applyAlignment="1">
      <alignment vertical="center"/>
    </xf>
    <xf numFmtId="0" fontId="7" fillId="2" borderId="0" xfId="0" applyFont="1" applyFill="1" applyAlignment="1">
      <alignment vertical="top" textRotation="255"/>
    </xf>
    <xf numFmtId="0" fontId="3" fillId="2" borderId="0" xfId="0" applyFont="1" applyFill="1" applyAlignment="1">
      <alignment vertical="center" wrapText="1"/>
    </xf>
    <xf numFmtId="0" fontId="3" fillId="2" borderId="0" xfId="0" applyFont="1" applyFill="1" applyAlignment="1">
      <alignment horizontal="center" vertical="center" shrinkToFit="1"/>
    </xf>
    <xf numFmtId="0" fontId="7" fillId="2" borderId="28" xfId="0" applyFont="1" applyFill="1" applyBorder="1" applyAlignment="1">
      <alignment vertical="center"/>
    </xf>
    <xf numFmtId="0" fontId="3" fillId="2" borderId="29" xfId="0" applyFont="1" applyFill="1" applyBorder="1" applyAlignment="1">
      <alignment vertical="center"/>
    </xf>
    <xf numFmtId="0" fontId="3" fillId="2" borderId="30" xfId="0" applyFont="1" applyFill="1" applyBorder="1" applyAlignment="1">
      <alignment vertical="center"/>
    </xf>
    <xf numFmtId="0" fontId="7" fillId="2" borderId="0" xfId="0" applyFont="1" applyFill="1" applyAlignment="1">
      <alignment vertical="top" textRotation="255" wrapText="1"/>
    </xf>
    <xf numFmtId="0" fontId="5" fillId="2" borderId="0" xfId="0" applyFont="1" applyFill="1" applyAlignment="1">
      <alignment vertical="top"/>
    </xf>
    <xf numFmtId="0" fontId="3" fillId="2" borderId="11" xfId="0" applyFont="1" applyFill="1" applyBorder="1" applyAlignment="1">
      <alignment horizontal="right" vertical="center"/>
    </xf>
    <xf numFmtId="0" fontId="3" fillId="0" borderId="2" xfId="0" applyFont="1" applyBorder="1" applyAlignment="1" applyProtection="1">
      <alignment vertical="center"/>
      <protection locked="0"/>
    </xf>
    <xf numFmtId="0" fontId="3" fillId="0" borderId="16" xfId="0" applyFont="1" applyBorder="1" applyAlignment="1" applyProtection="1">
      <alignment vertical="center"/>
      <protection locked="0"/>
    </xf>
    <xf numFmtId="0" fontId="3" fillId="0" borderId="5" xfId="0" applyFont="1" applyBorder="1" applyAlignment="1" applyProtection="1">
      <alignment vertical="center"/>
      <protection locked="0"/>
    </xf>
    <xf numFmtId="0" fontId="3" fillId="0" borderId="10" xfId="0" applyFont="1" applyBorder="1" applyAlignment="1" applyProtection="1">
      <alignment vertical="center"/>
      <protection locked="0"/>
    </xf>
    <xf numFmtId="0" fontId="3" fillId="0" borderId="8" xfId="0" applyFont="1" applyBorder="1" applyAlignment="1" applyProtection="1">
      <alignment vertical="center"/>
      <protection locked="0"/>
    </xf>
    <xf numFmtId="0" fontId="9" fillId="2" borderId="0" xfId="0" applyFont="1" applyFill="1" applyAlignment="1" applyProtection="1">
      <alignment vertical="center" shrinkToFit="1"/>
      <protection locked="0"/>
    </xf>
    <xf numFmtId="0" fontId="10" fillId="2" borderId="0" xfId="0" applyFont="1" applyFill="1" applyAlignment="1" applyProtection="1">
      <alignment vertical="center" shrinkToFit="1"/>
      <protection locked="0"/>
    </xf>
    <xf numFmtId="0" fontId="9" fillId="2" borderId="1" xfId="0" applyFont="1" applyFill="1" applyBorder="1" applyAlignment="1" applyProtection="1">
      <alignment vertical="center" shrinkToFit="1"/>
      <protection locked="0"/>
    </xf>
    <xf numFmtId="0" fontId="9" fillId="2" borderId="2" xfId="0" applyFont="1" applyFill="1" applyBorder="1" applyAlignment="1" applyProtection="1">
      <alignment vertical="center" shrinkToFit="1"/>
      <protection locked="0"/>
    </xf>
    <xf numFmtId="0" fontId="9" fillId="2" borderId="2" xfId="0" applyFont="1" applyFill="1" applyBorder="1" applyAlignment="1" applyProtection="1">
      <alignment horizontal="center" vertical="center" shrinkToFit="1"/>
      <protection locked="0"/>
    </xf>
    <xf numFmtId="0" fontId="9" fillId="2" borderId="3" xfId="0" applyFont="1" applyFill="1" applyBorder="1" applyAlignment="1" applyProtection="1">
      <alignment vertical="center" shrinkToFit="1"/>
      <protection locked="0"/>
    </xf>
    <xf numFmtId="0" fontId="9" fillId="2" borderId="4" xfId="0" applyFont="1" applyFill="1" applyBorder="1" applyAlignment="1" applyProtection="1">
      <alignment vertical="center" shrinkToFit="1"/>
      <protection locked="0"/>
    </xf>
    <xf numFmtId="0" fontId="9" fillId="2" borderId="5" xfId="0" applyFont="1" applyFill="1" applyBorder="1" applyAlignment="1" applyProtection="1">
      <alignment horizontal="center" vertical="center" shrinkToFit="1"/>
      <protection locked="0"/>
    </xf>
    <xf numFmtId="0" fontId="9" fillId="2" borderId="5" xfId="0" applyFont="1" applyFill="1" applyBorder="1" applyAlignment="1" applyProtection="1">
      <alignment vertical="center" shrinkToFit="1"/>
      <protection locked="0"/>
    </xf>
    <xf numFmtId="0" fontId="9" fillId="2" borderId="6" xfId="0" applyFont="1" applyFill="1" applyBorder="1" applyAlignment="1" applyProtection="1">
      <alignment vertical="center" shrinkToFit="1"/>
      <protection locked="0"/>
    </xf>
    <xf numFmtId="0" fontId="10" fillId="2" borderId="7" xfId="0" applyFont="1" applyFill="1" applyBorder="1" applyAlignment="1" applyProtection="1">
      <alignment vertical="top" shrinkToFit="1"/>
      <protection locked="0"/>
    </xf>
    <xf numFmtId="0" fontId="10" fillId="2" borderId="0" xfId="0" applyFont="1" applyFill="1" applyAlignment="1" applyProtection="1">
      <alignment vertical="top" shrinkToFit="1"/>
      <protection locked="0"/>
    </xf>
    <xf numFmtId="0" fontId="10" fillId="2" borderId="8" xfId="0" applyFont="1" applyFill="1" applyBorder="1" applyAlignment="1" applyProtection="1">
      <alignment vertical="top" shrinkToFit="1"/>
      <protection locked="0"/>
    </xf>
    <xf numFmtId="0" fontId="9" fillId="2" borderId="0" xfId="0" applyFont="1" applyFill="1" applyAlignment="1" applyProtection="1">
      <alignment horizontal="center" vertical="center" shrinkToFit="1"/>
      <protection locked="0"/>
    </xf>
    <xf numFmtId="0" fontId="9" fillId="2" borderId="9" xfId="0" applyFont="1" applyFill="1" applyBorder="1" applyAlignment="1" applyProtection="1">
      <alignment vertical="center" shrinkToFit="1"/>
      <protection locked="0"/>
    </xf>
    <xf numFmtId="0" fontId="9" fillId="2" borderId="7" xfId="0" applyFont="1" applyFill="1" applyBorder="1" applyAlignment="1" applyProtection="1">
      <alignment vertical="center" shrinkToFit="1"/>
      <protection locked="0"/>
    </xf>
    <xf numFmtId="0" fontId="9" fillId="2" borderId="8" xfId="0" applyFont="1" applyFill="1" applyBorder="1" applyAlignment="1" applyProtection="1">
      <alignment vertical="center" shrinkToFit="1"/>
      <protection locked="0"/>
    </xf>
    <xf numFmtId="0" fontId="10" fillId="2" borderId="7" xfId="0" applyFont="1" applyFill="1" applyBorder="1" applyAlignment="1" applyProtection="1">
      <alignment vertical="center" shrinkToFit="1"/>
      <protection locked="0"/>
    </xf>
    <xf numFmtId="0" fontId="10" fillId="2" borderId="8" xfId="0" applyFont="1" applyFill="1" applyBorder="1" applyAlignment="1" applyProtection="1">
      <alignment vertical="center" shrinkToFit="1"/>
      <protection locked="0"/>
    </xf>
    <xf numFmtId="0" fontId="9" fillId="2" borderId="10" xfId="0" applyFont="1" applyFill="1" applyBorder="1" applyAlignment="1" applyProtection="1">
      <alignment vertical="center" shrinkToFit="1"/>
      <protection locked="0"/>
    </xf>
    <xf numFmtId="0" fontId="9" fillId="2" borderId="4" xfId="0" applyFont="1" applyFill="1" applyBorder="1" applyAlignment="1" applyProtection="1">
      <alignment horizontal="center" vertical="center" shrinkToFit="1"/>
      <protection locked="0"/>
    </xf>
    <xf numFmtId="0" fontId="9" fillId="0" borderId="0" xfId="0" applyFont="1" applyAlignment="1" applyProtection="1">
      <alignment vertical="center" shrinkToFit="1"/>
      <protection locked="0"/>
    </xf>
    <xf numFmtId="0" fontId="9" fillId="2" borderId="11" xfId="0" applyFont="1" applyFill="1" applyBorder="1" applyAlignment="1" applyProtection="1">
      <alignment horizontal="center" vertical="center" shrinkToFit="1"/>
      <protection locked="0"/>
    </xf>
    <xf numFmtId="0" fontId="9" fillId="2" borderId="12" xfId="0" applyFont="1" applyFill="1" applyBorder="1" applyAlignment="1" applyProtection="1">
      <alignment vertical="center" shrinkToFit="1"/>
      <protection locked="0"/>
    </xf>
    <xf numFmtId="0" fontId="9" fillId="0" borderId="12" xfId="0" applyFont="1" applyBorder="1" applyAlignment="1" applyProtection="1">
      <alignment vertical="center" shrinkToFit="1"/>
      <protection locked="0"/>
    </xf>
    <xf numFmtId="0" fontId="9" fillId="2" borderId="13" xfId="0" applyFont="1" applyFill="1" applyBorder="1" applyAlignment="1" applyProtection="1">
      <alignment horizontal="center" vertical="center" shrinkToFit="1"/>
      <protection locked="0"/>
    </xf>
    <xf numFmtId="49" fontId="10" fillId="2" borderId="31" xfId="0" applyNumberFormat="1" applyFont="1" applyFill="1" applyBorder="1" applyAlignment="1" applyProtection="1">
      <alignment horizontal="center" vertical="center" shrinkToFit="1"/>
      <protection locked="0"/>
    </xf>
    <xf numFmtId="49" fontId="10" fillId="2" borderId="14" xfId="0" applyNumberFormat="1" applyFont="1" applyFill="1" applyBorder="1" applyAlignment="1" applyProtection="1">
      <alignment horizontal="center" vertical="center" shrinkToFit="1"/>
      <protection locked="0"/>
    </xf>
    <xf numFmtId="49" fontId="10" fillId="2" borderId="15" xfId="0" applyNumberFormat="1" applyFont="1" applyFill="1" applyBorder="1" applyAlignment="1" applyProtection="1">
      <alignment horizontal="center" vertical="center" shrinkToFit="1"/>
      <protection locked="0"/>
    </xf>
    <xf numFmtId="49" fontId="9" fillId="2" borderId="26" xfId="0" applyNumberFormat="1" applyFont="1" applyFill="1" applyBorder="1" applyAlignment="1" applyProtection="1">
      <alignment horizontal="right" vertical="center" shrinkToFit="1"/>
      <protection locked="0"/>
    </xf>
    <xf numFmtId="49" fontId="9" fillId="2" borderId="14" xfId="0" applyNumberFormat="1" applyFont="1" applyFill="1" applyBorder="1" applyAlignment="1" applyProtection="1">
      <alignment horizontal="right" vertical="center" shrinkToFit="1"/>
      <protection locked="0"/>
    </xf>
    <xf numFmtId="49" fontId="9" fillId="2" borderId="14" xfId="0" applyNumberFormat="1" applyFont="1" applyFill="1" applyBorder="1" applyAlignment="1" applyProtection="1">
      <alignment vertical="center" shrinkToFit="1"/>
      <protection locked="0"/>
    </xf>
    <xf numFmtId="49" fontId="9" fillId="2" borderId="15" xfId="0" applyNumberFormat="1" applyFont="1" applyFill="1" applyBorder="1" applyAlignment="1" applyProtection="1">
      <alignment vertical="center" shrinkToFit="1"/>
      <protection locked="0"/>
    </xf>
    <xf numFmtId="49" fontId="9" fillId="2" borderId="14" xfId="0" applyNumberFormat="1" applyFont="1" applyFill="1" applyBorder="1" applyAlignment="1" applyProtection="1">
      <alignment horizontal="center" vertical="center" shrinkToFit="1"/>
      <protection locked="0"/>
    </xf>
    <xf numFmtId="49" fontId="9" fillId="2" borderId="15" xfId="0" applyNumberFormat="1" applyFont="1" applyFill="1" applyBorder="1" applyAlignment="1" applyProtection="1">
      <alignment horizontal="center" vertical="center" shrinkToFit="1"/>
      <protection locked="0"/>
    </xf>
    <xf numFmtId="49" fontId="9" fillId="2" borderId="26" xfId="0" applyNumberFormat="1" applyFont="1" applyFill="1" applyBorder="1" applyAlignment="1" applyProtection="1">
      <alignment horizontal="center" vertical="center" shrinkToFit="1"/>
      <protection locked="0"/>
    </xf>
    <xf numFmtId="49" fontId="9" fillId="2" borderId="32" xfId="0" applyNumberFormat="1" applyFont="1" applyFill="1" applyBorder="1" applyAlignment="1" applyProtection="1">
      <alignment vertical="center" shrinkToFit="1"/>
      <protection locked="0"/>
    </xf>
    <xf numFmtId="49" fontId="9" fillId="2" borderId="32" xfId="0" applyNumberFormat="1" applyFont="1" applyFill="1" applyBorder="1" applyAlignment="1" applyProtection="1">
      <alignment horizontal="center" vertical="center" shrinkToFit="1"/>
      <protection locked="0"/>
    </xf>
    <xf numFmtId="0" fontId="3" fillId="2" borderId="0" xfId="0" applyFont="1" applyFill="1" applyAlignment="1" applyProtection="1">
      <alignment vertical="center"/>
      <protection locked="0"/>
    </xf>
    <xf numFmtId="0" fontId="9" fillId="0" borderId="0" xfId="0" applyFont="1" applyAlignment="1" applyProtection="1">
      <alignment vertical="center"/>
      <protection locked="0"/>
    </xf>
    <xf numFmtId="0" fontId="9" fillId="0" borderId="2" xfId="0" applyFont="1" applyBorder="1" applyAlignment="1" applyProtection="1">
      <alignment vertical="center" shrinkToFit="1"/>
      <protection locked="0"/>
    </xf>
    <xf numFmtId="0" fontId="9" fillId="0" borderId="16" xfId="0" applyFont="1" applyBorder="1" applyAlignment="1" applyProtection="1">
      <alignment vertical="center" shrinkToFit="1"/>
      <protection locked="0"/>
    </xf>
    <xf numFmtId="0" fontId="9" fillId="0" borderId="8" xfId="0" applyFont="1" applyBorder="1" applyAlignment="1" applyProtection="1">
      <alignment vertical="center" shrinkToFit="1"/>
      <protection locked="0"/>
    </xf>
    <xf numFmtId="0" fontId="9" fillId="0" borderId="5" xfId="0" applyFont="1" applyBorder="1" applyAlignment="1" applyProtection="1">
      <alignment vertical="center" shrinkToFit="1"/>
      <protection locked="0"/>
    </xf>
    <xf numFmtId="0" fontId="9" fillId="0" borderId="10" xfId="0" applyFont="1" applyBorder="1" applyAlignment="1" applyProtection="1">
      <alignment vertical="center" shrinkToFit="1"/>
      <protection locked="0"/>
    </xf>
    <xf numFmtId="0" fontId="9" fillId="0" borderId="17" xfId="0" applyFont="1" applyBorder="1" applyAlignment="1" applyProtection="1">
      <alignment vertical="center" shrinkToFit="1"/>
      <protection locked="0"/>
    </xf>
    <xf numFmtId="0" fontId="9" fillId="0" borderId="14" xfId="0" applyFont="1" applyBorder="1" applyAlignment="1" applyProtection="1">
      <alignment vertical="center" shrinkToFit="1"/>
      <protection locked="0"/>
    </xf>
    <xf numFmtId="0" fontId="9" fillId="0" borderId="15" xfId="0" applyFont="1" applyBorder="1" applyAlignment="1" applyProtection="1">
      <alignment vertical="center" shrinkToFit="1"/>
      <protection locked="0"/>
    </xf>
    <xf numFmtId="0" fontId="4" fillId="2" borderId="0" xfId="0" applyFont="1" applyFill="1" applyAlignment="1">
      <alignment vertical="center" shrinkToFit="1"/>
    </xf>
    <xf numFmtId="0" fontId="4" fillId="2" borderId="0" xfId="0" applyFont="1" applyFill="1" applyAlignment="1" applyProtection="1">
      <alignment vertical="center" shrinkToFit="1"/>
      <protection locked="0"/>
    </xf>
    <xf numFmtId="0" fontId="4" fillId="2" borderId="0" xfId="0" applyFont="1" applyFill="1" applyAlignment="1" applyProtection="1">
      <alignment vertical="center"/>
      <protection locked="0"/>
    </xf>
    <xf numFmtId="0" fontId="3" fillId="2" borderId="0" xfId="0" applyFont="1" applyFill="1" applyProtection="1">
      <protection locked="0"/>
    </xf>
    <xf numFmtId="0" fontId="3" fillId="2" borderId="27"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4" xfId="0" applyFont="1" applyFill="1" applyBorder="1" applyAlignment="1">
      <alignment horizontal="right" vertical="center"/>
    </xf>
    <xf numFmtId="0" fontId="6" fillId="2" borderId="0" xfId="0" applyFont="1" applyFill="1" applyAlignment="1">
      <alignment horizontal="center" vertical="center"/>
    </xf>
    <xf numFmtId="0" fontId="3" fillId="2" borderId="4"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34" xfId="0" applyFont="1" applyFill="1" applyBorder="1" applyAlignment="1">
      <alignment horizontal="center" vertical="center"/>
    </xf>
    <xf numFmtId="0" fontId="3" fillId="2" borderId="35" xfId="0" applyFont="1" applyFill="1" applyBorder="1" applyAlignment="1">
      <alignment horizontal="center" vertical="center"/>
    </xf>
    <xf numFmtId="0" fontId="3" fillId="2" borderId="12" xfId="0" applyFont="1" applyFill="1" applyBorder="1" applyAlignment="1">
      <alignment horizontal="center" vertical="center"/>
    </xf>
    <xf numFmtId="0" fontId="9" fillId="0" borderId="0" xfId="0" applyFont="1" applyProtection="1">
      <protection locked="0"/>
    </xf>
    <xf numFmtId="0" fontId="9" fillId="0" borderId="0" xfId="0" applyFont="1" applyAlignment="1" applyProtection="1">
      <alignment horizontal="center" vertical="center" shrinkToFit="1"/>
      <protection locked="0"/>
    </xf>
    <xf numFmtId="0" fontId="3" fillId="2" borderId="11" xfId="0" applyFont="1" applyFill="1" applyBorder="1" applyAlignment="1">
      <alignment horizontal="center" vertical="center"/>
    </xf>
    <xf numFmtId="0" fontId="10" fillId="0" borderId="0" xfId="0" applyFont="1" applyAlignment="1" applyProtection="1">
      <alignment shrinkToFit="1"/>
      <protection locked="0"/>
    </xf>
    <xf numFmtId="0" fontId="9" fillId="0" borderId="0" xfId="0" applyFont="1" applyAlignment="1" applyProtection="1">
      <alignment shrinkToFit="1"/>
      <protection locked="0"/>
    </xf>
    <xf numFmtId="0" fontId="9" fillId="0" borderId="1" xfId="0" applyFont="1" applyBorder="1" applyAlignment="1" applyProtection="1">
      <alignment vertical="center" shrinkToFit="1"/>
      <protection locked="0"/>
    </xf>
    <xf numFmtId="0" fontId="9" fillId="0" borderId="1" xfId="0" applyFont="1" applyBorder="1" applyAlignment="1" applyProtection="1">
      <alignment horizontal="center" vertical="center" shrinkToFit="1"/>
      <protection locked="0"/>
    </xf>
    <xf numFmtId="0" fontId="9" fillId="0" borderId="7" xfId="0" applyFont="1" applyBorder="1" applyAlignment="1" applyProtection="1">
      <alignment vertical="center" shrinkToFit="1"/>
      <protection locked="0"/>
    </xf>
    <xf numFmtId="0" fontId="9" fillId="0" borderId="7" xfId="0" applyFont="1" applyBorder="1" applyAlignment="1" applyProtection="1">
      <alignment horizontal="center" vertical="center" shrinkToFit="1"/>
      <protection locked="0"/>
    </xf>
    <xf numFmtId="0" fontId="9" fillId="0" borderId="4" xfId="0" applyFont="1" applyBorder="1" applyAlignment="1" applyProtection="1">
      <alignment vertical="center" shrinkToFit="1"/>
      <protection locked="0"/>
    </xf>
    <xf numFmtId="0" fontId="9" fillId="0" borderId="0" xfId="0" applyFont="1" applyAlignment="1" applyProtection="1">
      <alignment horizontal="right" vertical="center" shrinkToFit="1"/>
      <protection locked="0"/>
    </xf>
    <xf numFmtId="0" fontId="9" fillId="0" borderId="0" xfId="0" applyFont="1" applyAlignment="1" applyProtection="1">
      <alignment horizontal="left" vertical="center" shrinkToFit="1"/>
      <protection locked="0"/>
    </xf>
    <xf numFmtId="0" fontId="9" fillId="0" borderId="26" xfId="0" applyFont="1" applyBorder="1" applyAlignment="1" applyProtection="1">
      <alignment vertical="center" shrinkToFit="1"/>
      <protection locked="0"/>
    </xf>
    <xf numFmtId="0" fontId="9" fillId="0" borderId="26" xfId="0" applyFont="1" applyBorder="1" applyAlignment="1" applyProtection="1">
      <alignment horizontal="center" vertical="center" shrinkToFit="1"/>
      <protection locked="0"/>
    </xf>
    <xf numFmtId="0" fontId="10" fillId="0" borderId="0" xfId="0" applyFont="1" applyAlignment="1" applyProtection="1">
      <alignment vertical="top" shrinkToFit="1"/>
      <protection locked="0"/>
    </xf>
    <xf numFmtId="0" fontId="12" fillId="0" borderId="26" xfId="0" applyFont="1" applyBorder="1" applyAlignment="1" applyProtection="1">
      <alignment vertical="center" shrinkToFit="1"/>
      <protection locked="0"/>
    </xf>
    <xf numFmtId="0" fontId="9" fillId="0" borderId="11" xfId="0" applyFont="1" applyBorder="1" applyAlignment="1" applyProtection="1">
      <alignment vertical="center" shrinkToFit="1"/>
      <protection locked="0"/>
    </xf>
    <xf numFmtId="0" fontId="9" fillId="0" borderId="11" xfId="0" applyFont="1" applyBorder="1" applyAlignment="1" applyProtection="1">
      <alignment horizontal="center" vertical="center" shrinkToFit="1"/>
      <protection locked="0"/>
    </xf>
    <xf numFmtId="0" fontId="10" fillId="0" borderId="0" xfId="0" applyFont="1" applyAlignment="1" applyProtection="1">
      <alignment vertical="top" textRotation="255" shrinkToFit="1"/>
      <protection locked="0"/>
    </xf>
    <xf numFmtId="0" fontId="10" fillId="0" borderId="28" xfId="0" applyFont="1" applyBorder="1" applyAlignment="1" applyProtection="1">
      <alignment vertical="center" shrinkToFit="1"/>
      <protection locked="0"/>
    </xf>
    <xf numFmtId="0" fontId="9" fillId="0" borderId="29" xfId="0" applyFont="1" applyBorder="1" applyAlignment="1" applyProtection="1">
      <alignment vertical="center" shrinkToFit="1"/>
      <protection locked="0"/>
    </xf>
    <xf numFmtId="0" fontId="9" fillId="0" borderId="30" xfId="0" applyFont="1" applyBorder="1" applyAlignment="1" applyProtection="1">
      <alignment vertical="center" shrinkToFit="1"/>
      <protection locked="0"/>
    </xf>
    <xf numFmtId="0" fontId="9" fillId="0" borderId="7" xfId="0" applyFont="1" applyBorder="1" applyAlignment="1" applyProtection="1">
      <alignment horizontal="right" vertical="center" shrinkToFit="1"/>
      <protection locked="0"/>
    </xf>
    <xf numFmtId="0" fontId="9" fillId="0" borderId="11" xfId="0" applyFont="1" applyBorder="1" applyAlignment="1" applyProtection="1">
      <alignment horizontal="right" vertical="center" shrinkToFit="1"/>
      <protection locked="0"/>
    </xf>
    <xf numFmtId="0" fontId="9" fillId="0" borderId="12" xfId="0" applyFont="1" applyBorder="1" applyAlignment="1" applyProtection="1">
      <alignment horizontal="right" vertical="center" shrinkToFit="1"/>
      <protection locked="0"/>
    </xf>
    <xf numFmtId="0" fontId="9" fillId="0" borderId="12" xfId="0" applyFont="1" applyBorder="1" applyAlignment="1" applyProtection="1">
      <alignment horizontal="left" vertical="center" shrinkToFit="1"/>
      <protection locked="0"/>
    </xf>
    <xf numFmtId="0" fontId="3" fillId="2" borderId="9"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7" fillId="2" borderId="0" xfId="0" applyFont="1" applyFill="1" applyAlignment="1">
      <alignment horizontal="center" vertical="top" wrapText="1"/>
    </xf>
    <xf numFmtId="0" fontId="7" fillId="2" borderId="12" xfId="0" applyFont="1" applyFill="1" applyBorder="1" applyAlignment="1">
      <alignment horizontal="center" vertical="top" wrapText="1"/>
    </xf>
    <xf numFmtId="0" fontId="7" fillId="2" borderId="24" xfId="0" applyFont="1" applyFill="1" applyBorder="1" applyAlignment="1">
      <alignment horizontal="center" vertical="top" textRotation="255"/>
    </xf>
    <xf numFmtId="0" fontId="7" fillId="2" borderId="0" xfId="0" applyFont="1" applyFill="1" applyAlignment="1">
      <alignment horizontal="center" vertical="top" textRotation="255"/>
    </xf>
    <xf numFmtId="0" fontId="7" fillId="2" borderId="36" xfId="0" applyFont="1" applyFill="1" applyBorder="1" applyAlignment="1">
      <alignment horizontal="center" vertical="top" textRotation="255"/>
    </xf>
    <xf numFmtId="0" fontId="7" fillId="2" borderId="12" xfId="0" applyFont="1" applyFill="1" applyBorder="1" applyAlignment="1">
      <alignment horizontal="center" vertical="top" textRotation="255"/>
    </xf>
    <xf numFmtId="0" fontId="7" fillId="2" borderId="11" xfId="0" applyFont="1" applyFill="1" applyBorder="1" applyAlignment="1">
      <alignment vertical="top" wrapText="1"/>
    </xf>
    <xf numFmtId="0" fontId="7" fillId="2" borderId="12" xfId="0" applyFont="1" applyFill="1" applyBorder="1" applyAlignment="1">
      <alignment vertical="top" wrapText="1"/>
    </xf>
    <xf numFmtId="0" fontId="7" fillId="2" borderId="17" xfId="0" applyFont="1" applyFill="1" applyBorder="1" applyAlignment="1">
      <alignment vertical="top" wrapText="1"/>
    </xf>
    <xf numFmtId="0" fontId="7" fillId="2" borderId="24" xfId="0" applyFont="1" applyFill="1" applyBorder="1" applyAlignment="1">
      <alignment vertical="top" textRotation="255" wrapText="1"/>
    </xf>
    <xf numFmtId="0" fontId="7" fillId="2" borderId="8" xfId="0" applyFont="1" applyFill="1" applyBorder="1" applyAlignment="1">
      <alignment vertical="top" textRotation="255" wrapText="1"/>
    </xf>
    <xf numFmtId="0" fontId="7" fillId="2" borderId="25" xfId="0" applyFont="1" applyFill="1" applyBorder="1" applyAlignment="1">
      <alignment vertical="top" textRotation="255" wrapText="1"/>
    </xf>
    <xf numFmtId="0" fontId="7" fillId="2" borderId="10" xfId="0" applyFont="1" applyFill="1" applyBorder="1" applyAlignment="1">
      <alignment vertical="top" textRotation="255" wrapText="1"/>
    </xf>
    <xf numFmtId="0" fontId="7" fillId="2" borderId="4" xfId="0" applyFont="1" applyFill="1" applyBorder="1" applyAlignment="1">
      <alignment vertical="top" wrapText="1"/>
    </xf>
    <xf numFmtId="0" fontId="7" fillId="2" borderId="5" xfId="0" applyFont="1" applyFill="1" applyBorder="1" applyAlignment="1">
      <alignment vertical="top" wrapText="1"/>
    </xf>
    <xf numFmtId="0" fontId="7" fillId="2" borderId="10" xfId="0" applyFont="1" applyFill="1" applyBorder="1" applyAlignment="1">
      <alignment vertical="top" wrapText="1"/>
    </xf>
    <xf numFmtId="0" fontId="7" fillId="2" borderId="29" xfId="0" applyFont="1" applyFill="1" applyBorder="1" applyAlignment="1">
      <alignment vertical="top" textRotation="255"/>
    </xf>
    <xf numFmtId="0" fontId="7" fillId="2" borderId="29" xfId="0" applyFont="1" applyFill="1" applyBorder="1" applyAlignment="1">
      <alignment horizontal="center" vertical="top" wrapText="1"/>
    </xf>
    <xf numFmtId="0" fontId="3" fillId="2" borderId="29" xfId="0" applyFont="1" applyFill="1" applyBorder="1" applyAlignment="1">
      <alignment vertical="center" wrapText="1"/>
    </xf>
    <xf numFmtId="0" fontId="3" fillId="2" borderId="29" xfId="0" applyFont="1" applyFill="1" applyBorder="1" applyAlignment="1">
      <alignment horizontal="center" vertical="center"/>
    </xf>
    <xf numFmtId="0" fontId="7" fillId="2" borderId="12" xfId="0" applyFont="1" applyFill="1" applyBorder="1" applyAlignment="1">
      <alignment vertical="top" textRotation="255"/>
    </xf>
    <xf numFmtId="0" fontId="3" fillId="2" borderId="12" xfId="0" applyFont="1" applyFill="1" applyBorder="1" applyAlignment="1">
      <alignment vertical="center" wrapText="1"/>
    </xf>
    <xf numFmtId="0" fontId="3" fillId="2" borderId="29" xfId="0" applyFont="1" applyFill="1" applyBorder="1" applyAlignment="1">
      <alignment horizontal="right" vertical="center"/>
    </xf>
    <xf numFmtId="0" fontId="7" fillId="2" borderId="29" xfId="0" applyFont="1" applyFill="1" applyBorder="1" applyAlignment="1">
      <alignment vertical="top" wrapText="1"/>
    </xf>
    <xf numFmtId="0" fontId="7" fillId="2" borderId="29" xfId="0" applyFont="1" applyFill="1" applyBorder="1" applyAlignment="1">
      <alignment horizontal="center" vertical="top" textRotation="255"/>
    </xf>
    <xf numFmtId="0" fontId="3" fillId="2" borderId="37" xfId="0" applyFont="1" applyFill="1" applyBorder="1" applyAlignment="1">
      <alignment horizontal="center" vertical="center"/>
    </xf>
    <xf numFmtId="0" fontId="3" fillId="2" borderId="13" xfId="0" applyFont="1" applyFill="1" applyBorder="1" applyAlignment="1">
      <alignment vertical="center"/>
    </xf>
    <xf numFmtId="0" fontId="7" fillId="2" borderId="29" xfId="0" applyFont="1" applyFill="1" applyBorder="1" applyAlignment="1">
      <alignment vertical="top"/>
    </xf>
    <xf numFmtId="0" fontId="7" fillId="2" borderId="7" xfId="0" applyFont="1" applyFill="1" applyBorder="1" applyAlignment="1">
      <alignment vertical="top"/>
    </xf>
    <xf numFmtId="0" fontId="7" fillId="2" borderId="0" xfId="0" applyFont="1" applyFill="1" applyAlignment="1">
      <alignment vertical="top"/>
    </xf>
    <xf numFmtId="0" fontId="7" fillId="2" borderId="8" xfId="0" applyFont="1" applyFill="1" applyBorder="1" applyAlignment="1">
      <alignment vertical="top"/>
    </xf>
    <xf numFmtId="0" fontId="3" fillId="2" borderId="0" xfId="0" applyFont="1" applyFill="1" applyAlignment="1">
      <alignment vertical="top"/>
    </xf>
    <xf numFmtId="0" fontId="3" fillId="2" borderId="38" xfId="0" applyFont="1" applyFill="1" applyBorder="1" applyAlignment="1">
      <alignment vertical="center"/>
    </xf>
    <xf numFmtId="0" fontId="7" fillId="2" borderId="11" xfId="0" applyFont="1" applyFill="1" applyBorder="1" applyAlignment="1">
      <alignment vertical="top"/>
    </xf>
    <xf numFmtId="0" fontId="7" fillId="2" borderId="12" xfId="0" applyFont="1" applyFill="1" applyBorder="1" applyAlignment="1">
      <alignment vertical="top"/>
    </xf>
    <xf numFmtId="0" fontId="7" fillId="2" borderId="17" xfId="0" applyFont="1" applyFill="1" applyBorder="1" applyAlignment="1">
      <alignment vertical="top"/>
    </xf>
    <xf numFmtId="0" fontId="7" fillId="2" borderId="1" xfId="0" applyFont="1" applyFill="1" applyBorder="1" applyAlignment="1">
      <alignment vertical="top"/>
    </xf>
    <xf numFmtId="0" fontId="7" fillId="2" borderId="2" xfId="0" applyFont="1" applyFill="1" applyBorder="1" applyAlignment="1">
      <alignment vertical="top"/>
    </xf>
    <xf numFmtId="0" fontId="7" fillId="2" borderId="16" xfId="0" applyFont="1" applyFill="1" applyBorder="1" applyAlignment="1">
      <alignment vertical="top"/>
    </xf>
    <xf numFmtId="0" fontId="3" fillId="2" borderId="0" xfId="0" applyFont="1" applyFill="1" applyAlignment="1" applyProtection="1">
      <alignment shrinkToFit="1"/>
      <protection locked="0"/>
    </xf>
    <xf numFmtId="0" fontId="3" fillId="2" borderId="0" xfId="0" applyFont="1" applyFill="1" applyAlignment="1" applyProtection="1">
      <alignment vertical="center" shrinkToFit="1"/>
      <protection locked="0"/>
    </xf>
    <xf numFmtId="0" fontId="3" fillId="2" borderId="29" xfId="0" applyFont="1" applyFill="1" applyBorder="1"/>
    <xf numFmtId="0" fontId="3" fillId="2" borderId="3" xfId="0" applyFont="1" applyFill="1" applyBorder="1" applyAlignment="1">
      <alignment horizontal="center" vertical="center"/>
    </xf>
    <xf numFmtId="0" fontId="3" fillId="2" borderId="7" xfId="0" applyFont="1" applyFill="1" applyBorder="1" applyAlignment="1">
      <alignment vertical="top" wrapText="1"/>
    </xf>
    <xf numFmtId="0" fontId="3" fillId="2" borderId="11" xfId="0" applyFont="1" applyFill="1" applyBorder="1" applyAlignment="1">
      <alignment vertical="top" wrapText="1"/>
    </xf>
    <xf numFmtId="0" fontId="7" fillId="2" borderId="2" xfId="0" applyFont="1" applyFill="1" applyBorder="1" applyAlignment="1">
      <alignment vertical="top" wrapText="1"/>
    </xf>
    <xf numFmtId="0" fontId="7" fillId="2" borderId="16" xfId="0" applyFont="1" applyFill="1" applyBorder="1" applyAlignment="1">
      <alignment vertical="top" wrapText="1"/>
    </xf>
    <xf numFmtId="0" fontId="7" fillId="2" borderId="16" xfId="0" applyFont="1" applyFill="1" applyBorder="1" applyAlignment="1">
      <alignment vertical="center" wrapText="1"/>
    </xf>
    <xf numFmtId="0" fontId="3" fillId="2" borderId="24" xfId="0" applyFont="1" applyFill="1" applyBorder="1" applyAlignment="1">
      <alignment vertical="center"/>
    </xf>
    <xf numFmtId="0" fontId="3" fillId="2" borderId="36" xfId="0" applyFont="1" applyFill="1" applyBorder="1" applyAlignment="1">
      <alignment vertical="center"/>
    </xf>
    <xf numFmtId="0" fontId="7" fillId="2" borderId="11" xfId="0" applyFont="1" applyFill="1" applyBorder="1" applyAlignment="1">
      <alignment vertical="center"/>
    </xf>
    <xf numFmtId="0" fontId="7" fillId="2" borderId="12" xfId="0" applyFont="1" applyFill="1" applyBorder="1" applyAlignment="1">
      <alignment vertical="center"/>
    </xf>
    <xf numFmtId="0" fontId="7" fillId="2" borderId="17" xfId="0" applyFont="1" applyFill="1" applyBorder="1" applyAlignment="1">
      <alignment vertical="center"/>
    </xf>
    <xf numFmtId="0" fontId="3" fillId="2" borderId="1" xfId="0" applyFont="1" applyFill="1" applyBorder="1" applyAlignment="1">
      <alignment horizontal="center" vertical="center" wrapText="1"/>
    </xf>
    <xf numFmtId="49" fontId="3" fillId="2" borderId="18" xfId="0" applyNumberFormat="1" applyFont="1" applyFill="1" applyBorder="1" applyAlignment="1">
      <alignment vertical="center"/>
    </xf>
    <xf numFmtId="0" fontId="7" fillId="2" borderId="30" xfId="0" applyFont="1" applyFill="1" applyBorder="1" applyAlignment="1">
      <alignment vertical="top" wrapText="1"/>
    </xf>
    <xf numFmtId="179" fontId="9" fillId="0" borderId="0" xfId="0" applyNumberFormat="1" applyFont="1" applyAlignment="1" applyProtection="1">
      <alignment horizontal="center" vertical="center" shrinkToFit="1"/>
      <protection locked="0"/>
    </xf>
    <xf numFmtId="0" fontId="3" fillId="2" borderId="0" xfId="0" applyFont="1" applyFill="1" applyAlignment="1" applyProtection="1">
      <alignment horizontal="center" vertical="center" shrinkToFit="1"/>
      <protection locked="0"/>
    </xf>
    <xf numFmtId="0" fontId="2" fillId="2" borderId="37" xfId="0" applyFont="1" applyFill="1" applyBorder="1" applyAlignment="1">
      <alignment horizontal="center" vertical="center"/>
    </xf>
    <xf numFmtId="0" fontId="3" fillId="2" borderId="37" xfId="0" applyFont="1" applyFill="1" applyBorder="1" applyAlignment="1">
      <alignment vertical="center"/>
    </xf>
    <xf numFmtId="0" fontId="2" fillId="2" borderId="27" xfId="0" applyFont="1" applyFill="1" applyBorder="1" applyAlignment="1">
      <alignment horizontal="center" vertical="center"/>
    </xf>
    <xf numFmtId="0" fontId="2" fillId="2" borderId="0" xfId="0" applyFont="1" applyFill="1" applyAlignment="1">
      <alignment horizontal="center" vertical="center"/>
    </xf>
    <xf numFmtId="0" fontId="2" fillId="2" borderId="4" xfId="0" applyFont="1" applyFill="1" applyBorder="1" applyAlignment="1">
      <alignment horizontal="center" vertical="center"/>
    </xf>
    <xf numFmtId="0" fontId="2" fillId="2" borderId="26"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7" xfId="0" applyFont="1" applyFill="1" applyBorder="1" applyAlignment="1">
      <alignment horizontal="center" vertical="center"/>
    </xf>
    <xf numFmtId="0" fontId="3" fillId="2" borderId="33" xfId="0" applyFont="1" applyFill="1" applyBorder="1" applyAlignment="1" applyProtection="1">
      <alignment shrinkToFit="1"/>
      <protection locked="0"/>
    </xf>
    <xf numFmtId="0" fontId="3" fillId="2" borderId="15" xfId="0" applyFont="1" applyFill="1" applyBorder="1" applyAlignment="1" applyProtection="1">
      <alignment vertical="center" shrinkToFit="1"/>
      <protection locked="0"/>
    </xf>
    <xf numFmtId="0" fontId="3" fillId="2" borderId="26" xfId="0" applyFont="1" applyFill="1" applyBorder="1" applyAlignment="1" applyProtection="1">
      <alignment shrinkToFit="1"/>
      <protection locked="0"/>
    </xf>
    <xf numFmtId="0" fontId="3" fillId="2" borderId="15" xfId="0" applyFont="1" applyFill="1" applyBorder="1" applyAlignment="1" applyProtection="1">
      <alignment shrinkToFit="1"/>
      <protection locked="0"/>
    </xf>
    <xf numFmtId="0" fontId="2" fillId="2" borderId="5" xfId="0" applyFont="1" applyFill="1" applyBorder="1" applyAlignment="1">
      <alignment horizontal="center" vertical="center"/>
    </xf>
    <xf numFmtId="0" fontId="2" fillId="2" borderId="1" xfId="0" applyFont="1" applyFill="1" applyBorder="1" applyAlignment="1">
      <alignment vertical="center" shrinkToFit="1"/>
    </xf>
    <xf numFmtId="0" fontId="2" fillId="2" borderId="2" xfId="0" applyFont="1" applyFill="1" applyBorder="1" applyAlignment="1">
      <alignment vertical="center" shrinkToFit="1"/>
    </xf>
    <xf numFmtId="0" fontId="2" fillId="2" borderId="3" xfId="0" applyFont="1" applyFill="1" applyBorder="1" applyAlignment="1">
      <alignment vertical="center" shrinkToFit="1"/>
    </xf>
    <xf numFmtId="0" fontId="2" fillId="2" borderId="7" xfId="0" applyFont="1" applyFill="1" applyBorder="1" applyAlignment="1">
      <alignment vertical="center" shrinkToFit="1"/>
    </xf>
    <xf numFmtId="0" fontId="2" fillId="2" borderId="0" xfId="0" applyFont="1" applyFill="1" applyAlignment="1">
      <alignment vertical="center" shrinkToFit="1"/>
    </xf>
    <xf numFmtId="0" fontId="2" fillId="2" borderId="9" xfId="0" applyFont="1" applyFill="1" applyBorder="1" applyAlignment="1">
      <alignment vertical="center" shrinkToFit="1"/>
    </xf>
    <xf numFmtId="0" fontId="2" fillId="2" borderId="4" xfId="0" applyFont="1" applyFill="1" applyBorder="1" applyAlignment="1">
      <alignment vertical="center" shrinkToFit="1"/>
    </xf>
    <xf numFmtId="0" fontId="2" fillId="2" borderId="5" xfId="0" applyFont="1" applyFill="1" applyBorder="1" applyAlignment="1">
      <alignment vertical="center" shrinkToFit="1"/>
    </xf>
    <xf numFmtId="0" fontId="2" fillId="2" borderId="6" xfId="0" applyFont="1" applyFill="1" applyBorder="1" applyAlignment="1">
      <alignment vertical="center" shrinkToFit="1"/>
    </xf>
    <xf numFmtId="0" fontId="2" fillId="2" borderId="12" xfId="0" applyFont="1" applyFill="1" applyBorder="1" applyAlignment="1">
      <alignment vertical="center" shrinkToFit="1"/>
    </xf>
    <xf numFmtId="0" fontId="2" fillId="2" borderId="13" xfId="0" applyFont="1" applyFill="1" applyBorder="1" applyAlignment="1">
      <alignment vertical="center" shrinkToFit="1"/>
    </xf>
    <xf numFmtId="0" fontId="3" fillId="2" borderId="8" xfId="0" applyFont="1" applyFill="1" applyBorder="1" applyAlignment="1">
      <alignment vertical="top" wrapText="1"/>
    </xf>
    <xf numFmtId="49" fontId="3" fillId="2" borderId="54" xfId="0" applyNumberFormat="1" applyFont="1" applyFill="1" applyBorder="1" applyAlignment="1">
      <alignment vertical="center"/>
    </xf>
    <xf numFmtId="49" fontId="3" fillId="2" borderId="55" xfId="0" applyNumberFormat="1" applyFont="1" applyFill="1" applyBorder="1" applyAlignment="1">
      <alignment vertical="center"/>
    </xf>
    <xf numFmtId="0" fontId="3" fillId="2" borderId="0" xfId="0" applyFont="1" applyFill="1" applyAlignment="1">
      <alignment shrinkToFit="1"/>
    </xf>
    <xf numFmtId="0" fontId="3" fillId="2" borderId="0" xfId="0" applyFont="1" applyFill="1" applyAlignment="1">
      <alignment vertical="center" shrinkToFit="1"/>
    </xf>
    <xf numFmtId="0" fontId="3" fillId="2" borderId="2" xfId="0" applyFont="1" applyFill="1" applyBorder="1" applyAlignment="1">
      <alignment vertical="center" shrinkToFit="1"/>
    </xf>
    <xf numFmtId="0" fontId="3" fillId="2" borderId="1" xfId="0" applyFont="1" applyFill="1" applyBorder="1" applyAlignment="1">
      <alignment vertical="top" wrapText="1"/>
    </xf>
    <xf numFmtId="0" fontId="3" fillId="2" borderId="2" xfId="0" applyFont="1" applyFill="1" applyBorder="1" applyAlignment="1">
      <alignment vertical="top" wrapText="1"/>
    </xf>
    <xf numFmtId="0" fontId="3" fillId="2" borderId="16" xfId="0" applyFont="1" applyFill="1" applyBorder="1" applyAlignment="1">
      <alignment vertical="top" wrapText="1"/>
    </xf>
    <xf numFmtId="0" fontId="3" fillId="2" borderId="12" xfId="0" applyFont="1" applyFill="1" applyBorder="1" applyAlignment="1">
      <alignment vertical="top" wrapText="1"/>
    </xf>
    <xf numFmtId="0" fontId="3" fillId="2" borderId="17" xfId="0" applyFont="1" applyFill="1" applyBorder="1" applyAlignment="1">
      <alignment vertical="top" wrapText="1"/>
    </xf>
    <xf numFmtId="0" fontId="3" fillId="2" borderId="0" xfId="0" applyFont="1" applyFill="1" applyAlignment="1" applyProtection="1">
      <alignment horizontal="center" vertical="center"/>
      <protection locked="0"/>
    </xf>
    <xf numFmtId="0" fontId="3" fillId="2" borderId="0" xfId="0" applyFont="1" applyFill="1" applyAlignment="1">
      <alignment vertical="top" wrapText="1"/>
    </xf>
    <xf numFmtId="0" fontId="3" fillId="2" borderId="26" xfId="0" applyFont="1" applyFill="1" applyBorder="1" applyAlignment="1">
      <alignment vertical="top"/>
    </xf>
    <xf numFmtId="0" fontId="3" fillId="2" borderId="14" xfId="0" applyFont="1" applyFill="1" applyBorder="1" applyAlignment="1">
      <alignment vertical="top"/>
    </xf>
    <xf numFmtId="0" fontId="3" fillId="2" borderId="15" xfId="0" applyFont="1" applyFill="1" applyBorder="1" applyAlignment="1">
      <alignment vertical="top"/>
    </xf>
    <xf numFmtId="0" fontId="3" fillId="2" borderId="8" xfId="0" applyFont="1" applyFill="1" applyBorder="1" applyAlignment="1">
      <alignment vertical="top"/>
    </xf>
    <xf numFmtId="0" fontId="8" fillId="2" borderId="0" xfId="0" applyFont="1" applyFill="1" applyAlignment="1">
      <alignment vertical="center"/>
    </xf>
    <xf numFmtId="0" fontId="3" fillId="2" borderId="43" xfId="0" applyFont="1" applyFill="1" applyBorder="1" applyAlignment="1">
      <alignment vertical="center"/>
    </xf>
    <xf numFmtId="0" fontId="3" fillId="2" borderId="14" xfId="0" applyFont="1" applyFill="1" applyBorder="1" applyAlignment="1" applyProtection="1">
      <alignment shrinkToFit="1"/>
      <protection locked="0"/>
    </xf>
    <xf numFmtId="0" fontId="3" fillId="0" borderId="12" xfId="0" applyFont="1" applyBorder="1" applyAlignment="1" applyProtection="1">
      <alignment horizontal="center" vertical="center" shrinkToFit="1"/>
      <protection locked="0"/>
    </xf>
    <xf numFmtId="0" fontId="3" fillId="0" borderId="17" xfId="0" applyFont="1" applyBorder="1" applyAlignment="1" applyProtection="1">
      <alignment horizontal="center" vertical="center" shrinkToFit="1"/>
      <protection locked="0"/>
    </xf>
    <xf numFmtId="0" fontId="9" fillId="2" borderId="0" xfId="0" applyFont="1" applyFill="1"/>
    <xf numFmtId="0" fontId="10" fillId="2" borderId="0" xfId="0" applyFont="1" applyFill="1" applyAlignment="1">
      <alignment vertical="center" shrinkToFit="1"/>
    </xf>
    <xf numFmtId="0" fontId="9" fillId="2" borderId="0" xfId="0" applyFont="1" applyFill="1" applyAlignment="1">
      <alignment shrinkToFit="1"/>
    </xf>
    <xf numFmtId="0" fontId="9" fillId="2" borderId="0" xfId="0" applyFont="1" applyFill="1" applyAlignment="1">
      <alignment vertical="center" shrinkToFit="1"/>
    </xf>
    <xf numFmtId="0" fontId="9" fillId="2" borderId="0" xfId="0" applyFont="1" applyFill="1" applyAlignment="1">
      <alignment horizontal="center" vertical="center" shrinkToFit="1"/>
    </xf>
    <xf numFmtId="0" fontId="9" fillId="2" borderId="0" xfId="0" applyFont="1" applyFill="1" applyAlignment="1">
      <alignment vertical="center"/>
    </xf>
    <xf numFmtId="0" fontId="10" fillId="2" borderId="0" xfId="0" applyFont="1" applyFill="1" applyAlignment="1">
      <alignment shrinkToFit="1"/>
    </xf>
    <xf numFmtId="0" fontId="9" fillId="2" borderId="1" xfId="0" applyFont="1" applyFill="1" applyBorder="1" applyAlignment="1">
      <alignment shrinkToFit="1"/>
    </xf>
    <xf numFmtId="0" fontId="9" fillId="2" borderId="2" xfId="0" applyFont="1" applyFill="1" applyBorder="1" applyAlignment="1">
      <alignment shrinkToFit="1"/>
    </xf>
    <xf numFmtId="0" fontId="9" fillId="2" borderId="16" xfId="0" applyFont="1" applyFill="1" applyBorder="1" applyAlignment="1">
      <alignment shrinkToFit="1"/>
    </xf>
    <xf numFmtId="0" fontId="9" fillId="2" borderId="1" xfId="0" applyFont="1" applyFill="1" applyBorder="1" applyAlignment="1">
      <alignment horizontal="center" vertical="center" shrinkToFit="1"/>
    </xf>
    <xf numFmtId="0" fontId="9" fillId="2" borderId="2" xfId="0" applyFont="1" applyFill="1" applyBorder="1" applyAlignment="1">
      <alignment vertical="center" shrinkToFit="1"/>
    </xf>
    <xf numFmtId="0" fontId="9" fillId="0" borderId="2" xfId="0" applyFont="1" applyBorder="1" applyAlignment="1">
      <alignment vertical="center" shrinkToFit="1"/>
    </xf>
    <xf numFmtId="0" fontId="9" fillId="0" borderId="16" xfId="0" applyFont="1" applyBorder="1" applyAlignment="1">
      <alignment vertical="center" shrinkToFit="1"/>
    </xf>
    <xf numFmtId="0" fontId="10" fillId="2" borderId="24" xfId="0" applyFont="1" applyFill="1" applyBorder="1" applyAlignment="1">
      <alignment vertical="top" textRotation="255" shrinkToFit="1"/>
    </xf>
    <xf numFmtId="0" fontId="10" fillId="2" borderId="8" xfId="0" applyFont="1" applyFill="1" applyBorder="1" applyAlignment="1">
      <alignment vertical="top" textRotation="255" shrinkToFit="1"/>
    </xf>
    <xf numFmtId="0" fontId="9" fillId="2" borderId="7" xfId="0" applyFont="1" applyFill="1" applyBorder="1" applyAlignment="1">
      <alignment shrinkToFit="1"/>
    </xf>
    <xf numFmtId="0" fontId="9" fillId="2" borderId="8" xfId="0" applyFont="1" applyFill="1" applyBorder="1" applyAlignment="1">
      <alignment shrinkToFit="1"/>
    </xf>
    <xf numFmtId="0" fontId="9" fillId="2" borderId="7" xfId="0" applyFont="1" applyFill="1" applyBorder="1" applyAlignment="1">
      <alignment horizontal="center" vertical="center" shrinkToFit="1"/>
    </xf>
    <xf numFmtId="0" fontId="9" fillId="0" borderId="0" xfId="0" applyFont="1" applyAlignment="1">
      <alignment vertical="center" shrinkToFit="1"/>
    </xf>
    <xf numFmtId="0" fontId="9" fillId="0" borderId="8" xfId="0" applyFont="1" applyBorder="1" applyAlignment="1">
      <alignment vertical="center" shrinkToFit="1"/>
    </xf>
    <xf numFmtId="0" fontId="9" fillId="2" borderId="9" xfId="0" applyFont="1" applyFill="1" applyBorder="1" applyAlignment="1">
      <alignment horizontal="center" vertical="center" shrinkToFit="1"/>
    </xf>
    <xf numFmtId="0" fontId="9" fillId="2" borderId="27" xfId="0" applyFont="1" applyFill="1" applyBorder="1" applyAlignment="1">
      <alignment horizontal="center" vertical="center" shrinkToFit="1"/>
    </xf>
    <xf numFmtId="0" fontId="9" fillId="2" borderId="22" xfId="0" applyFont="1" applyFill="1" applyBorder="1" applyAlignment="1">
      <alignment vertical="center" shrinkToFit="1"/>
    </xf>
    <xf numFmtId="0" fontId="9" fillId="2" borderId="22" xfId="0" applyFont="1" applyFill="1" applyBorder="1" applyAlignment="1">
      <alignment shrinkToFit="1"/>
    </xf>
    <xf numFmtId="0" fontId="9" fillId="2" borderId="23" xfId="0" applyFont="1" applyFill="1" applyBorder="1" applyAlignment="1">
      <alignment shrinkToFit="1"/>
    </xf>
    <xf numFmtId="0" fontId="9" fillId="2" borderId="11" xfId="0" applyFont="1" applyFill="1" applyBorder="1" applyAlignment="1">
      <alignment shrinkToFit="1"/>
    </xf>
    <xf numFmtId="0" fontId="9" fillId="2" borderId="12" xfId="0" applyFont="1" applyFill="1" applyBorder="1" applyAlignment="1">
      <alignment shrinkToFit="1"/>
    </xf>
    <xf numFmtId="0" fontId="9" fillId="2" borderId="17" xfId="0" applyFont="1" applyFill="1" applyBorder="1" applyAlignment="1">
      <alignment shrinkToFit="1"/>
    </xf>
    <xf numFmtId="0" fontId="9" fillId="2" borderId="11" xfId="0" applyFont="1" applyFill="1" applyBorder="1" applyAlignment="1">
      <alignment vertical="center" shrinkToFit="1"/>
    </xf>
    <xf numFmtId="0" fontId="9" fillId="2" borderId="12" xfId="0" applyFont="1" applyFill="1" applyBorder="1" applyAlignment="1">
      <alignment vertical="center" shrinkToFit="1"/>
    </xf>
    <xf numFmtId="0" fontId="9" fillId="2" borderId="17" xfId="0" applyFont="1" applyFill="1" applyBorder="1" applyAlignment="1">
      <alignment vertical="center" shrinkToFit="1"/>
    </xf>
    <xf numFmtId="0" fontId="9" fillId="2" borderId="1" xfId="0" applyFont="1" applyFill="1" applyBorder="1" applyAlignment="1">
      <alignment vertical="center" shrinkToFit="1"/>
    </xf>
    <xf numFmtId="0" fontId="9" fillId="2" borderId="16" xfId="0" applyFont="1" applyFill="1" applyBorder="1" applyAlignment="1">
      <alignment vertical="center" shrinkToFit="1"/>
    </xf>
    <xf numFmtId="0" fontId="9" fillId="2" borderId="7" xfId="0" applyFont="1" applyFill="1" applyBorder="1" applyAlignment="1">
      <alignment vertical="center" shrinkToFit="1"/>
    </xf>
    <xf numFmtId="0" fontId="9" fillId="2" borderId="8" xfId="0" applyFont="1" applyFill="1" applyBorder="1" applyAlignment="1">
      <alignment vertical="center" shrinkToFit="1"/>
    </xf>
    <xf numFmtId="0" fontId="9" fillId="2" borderId="4" xfId="0" applyFont="1" applyFill="1" applyBorder="1" applyAlignment="1">
      <alignment vertical="center" shrinkToFit="1"/>
    </xf>
    <xf numFmtId="0" fontId="9" fillId="2" borderId="5" xfId="0" applyFont="1" applyFill="1" applyBorder="1" applyAlignment="1">
      <alignment vertical="center" shrinkToFit="1"/>
    </xf>
    <xf numFmtId="0" fontId="9" fillId="2" borderId="10" xfId="0" applyFont="1" applyFill="1" applyBorder="1" applyAlignment="1">
      <alignment vertical="center" shrinkToFit="1"/>
    </xf>
    <xf numFmtId="0" fontId="9" fillId="0" borderId="5" xfId="0" applyFont="1" applyBorder="1" applyAlignment="1">
      <alignment vertical="center" shrinkToFit="1"/>
    </xf>
    <xf numFmtId="0" fontId="9" fillId="0" borderId="10" xfId="0" applyFont="1" applyBorder="1" applyAlignment="1">
      <alignment vertical="center" shrinkToFit="1"/>
    </xf>
    <xf numFmtId="0" fontId="9" fillId="2" borderId="7" xfId="0" applyFont="1" applyFill="1" applyBorder="1" applyAlignment="1">
      <alignment horizontal="right" vertical="center" shrinkToFit="1"/>
    </xf>
    <xf numFmtId="0" fontId="9" fillId="2" borderId="0" xfId="0" applyFont="1" applyFill="1" applyAlignment="1">
      <alignment horizontal="left" vertical="center" shrinkToFit="1"/>
    </xf>
    <xf numFmtId="0" fontId="9" fillId="2" borderId="4" xfId="0" applyFont="1" applyFill="1" applyBorder="1" applyAlignment="1">
      <alignment shrinkToFit="1"/>
    </xf>
    <xf numFmtId="0" fontId="9" fillId="2" borderId="5" xfId="0" applyFont="1" applyFill="1" applyBorder="1" applyAlignment="1">
      <alignment shrinkToFit="1"/>
    </xf>
    <xf numFmtId="0" fontId="9" fillId="2" borderId="10" xfId="0" applyFont="1" applyFill="1" applyBorder="1" applyAlignment="1">
      <alignment shrinkToFit="1"/>
    </xf>
    <xf numFmtId="0" fontId="9" fillId="2" borderId="4" xfId="0" applyFont="1" applyFill="1" applyBorder="1" applyAlignment="1">
      <alignment horizontal="right" vertical="center" shrinkToFit="1"/>
    </xf>
    <xf numFmtId="179" fontId="9" fillId="2" borderId="5" xfId="0" applyNumberFormat="1" applyFont="1" applyFill="1" applyBorder="1" applyAlignment="1">
      <alignment horizontal="right" vertical="center" shrinkToFit="1"/>
    </xf>
    <xf numFmtId="0" fontId="9" fillId="2" borderId="5" xfId="0" applyFont="1" applyFill="1" applyBorder="1" applyAlignment="1">
      <alignment horizontal="left" vertical="center" shrinkToFit="1"/>
    </xf>
    <xf numFmtId="0" fontId="9" fillId="2" borderId="26" xfId="0" applyFont="1" applyFill="1" applyBorder="1" applyAlignment="1">
      <alignment vertical="center" shrinkToFit="1"/>
    </xf>
    <xf numFmtId="0" fontId="9" fillId="2" borderId="14" xfId="0" applyFont="1" applyFill="1" applyBorder="1" applyAlignment="1">
      <alignment vertical="center" shrinkToFit="1"/>
    </xf>
    <xf numFmtId="0" fontId="9" fillId="2" borderId="26" xfId="0" applyFont="1" applyFill="1" applyBorder="1" applyAlignment="1">
      <alignment horizontal="center" vertical="center" shrinkToFit="1"/>
    </xf>
    <xf numFmtId="0" fontId="9" fillId="2" borderId="15" xfId="0" applyFont="1" applyFill="1" applyBorder="1" applyAlignment="1">
      <alignment vertical="center" shrinkToFit="1"/>
    </xf>
    <xf numFmtId="0" fontId="10" fillId="2" borderId="7" xfId="0" applyFont="1" applyFill="1" applyBorder="1" applyAlignment="1">
      <alignment horizontal="center" vertical="top" shrinkToFit="1"/>
    </xf>
    <xf numFmtId="0" fontId="10" fillId="2" borderId="0" xfId="0" applyFont="1" applyFill="1" applyAlignment="1">
      <alignment horizontal="center" vertical="top" shrinkToFit="1"/>
    </xf>
    <xf numFmtId="0" fontId="10" fillId="2" borderId="8" xfId="0" applyFont="1" applyFill="1" applyBorder="1" applyAlignment="1">
      <alignment horizontal="center" vertical="top" shrinkToFit="1"/>
    </xf>
    <xf numFmtId="0" fontId="12" fillId="2" borderId="26" xfId="0" applyFont="1" applyFill="1" applyBorder="1" applyAlignment="1">
      <alignment vertical="center" shrinkToFit="1"/>
    </xf>
    <xf numFmtId="0" fontId="9" fillId="0" borderId="0" xfId="0" applyFont="1" applyAlignment="1">
      <alignment horizontal="center" vertical="center" shrinkToFit="1"/>
    </xf>
    <xf numFmtId="0" fontId="9" fillId="0" borderId="8" xfId="0" applyFont="1" applyBorder="1" applyAlignment="1">
      <alignment horizontal="center" vertical="center" shrinkToFit="1"/>
    </xf>
    <xf numFmtId="0" fontId="9" fillId="2" borderId="2" xfId="0" applyFont="1" applyFill="1" applyBorder="1" applyAlignment="1">
      <alignment horizontal="right" vertical="center" shrinkToFit="1"/>
    </xf>
    <xf numFmtId="0" fontId="10" fillId="2" borderId="7" xfId="0" applyFont="1" applyFill="1" applyBorder="1" applyAlignment="1">
      <alignment vertical="top" shrinkToFit="1"/>
    </xf>
    <xf numFmtId="0" fontId="10" fillId="2" borderId="0" xfId="0" applyFont="1" applyFill="1" applyAlignment="1">
      <alignment vertical="top" shrinkToFit="1"/>
    </xf>
    <xf numFmtId="0" fontId="10" fillId="2" borderId="8" xfId="0" applyFont="1" applyFill="1" applyBorder="1" applyAlignment="1">
      <alignment vertical="top" shrinkToFit="1"/>
    </xf>
    <xf numFmtId="0" fontId="9" fillId="2" borderId="0" xfId="0" applyFont="1" applyFill="1" applyAlignment="1">
      <alignment horizontal="right" vertical="center" shrinkToFit="1"/>
    </xf>
    <xf numFmtId="0" fontId="9" fillId="2" borderId="27" xfId="0" applyFont="1" applyFill="1" applyBorder="1" applyAlignment="1">
      <alignment horizontal="right" vertical="center" shrinkToFit="1"/>
    </xf>
    <xf numFmtId="0" fontId="9" fillId="2" borderId="23" xfId="0" applyFont="1" applyFill="1" applyBorder="1" applyAlignment="1">
      <alignment vertical="center" shrinkToFit="1"/>
    </xf>
    <xf numFmtId="177" fontId="9" fillId="0" borderId="0" xfId="0" applyNumberFormat="1" applyFont="1" applyAlignment="1">
      <alignment horizontal="right" vertical="center" shrinkToFit="1"/>
    </xf>
    <xf numFmtId="0" fontId="9" fillId="2" borderId="22" xfId="0" applyFont="1" applyFill="1" applyBorder="1" applyAlignment="1">
      <alignment horizontal="right" vertical="center" shrinkToFit="1"/>
    </xf>
    <xf numFmtId="0" fontId="9" fillId="2" borderId="12" xfId="0" applyFont="1" applyFill="1" applyBorder="1" applyAlignment="1">
      <alignment horizontal="right" vertical="center" shrinkToFit="1"/>
    </xf>
    <xf numFmtId="0" fontId="10" fillId="2" borderId="0" xfId="0" applyFont="1" applyFill="1" applyAlignment="1">
      <alignment horizontal="center" vertical="top" textRotation="255" shrinkToFit="1"/>
    </xf>
    <xf numFmtId="0" fontId="3" fillId="0" borderId="0" xfId="0" applyFont="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2" fillId="2" borderId="2" xfId="0" applyFont="1" applyFill="1" applyBorder="1" applyAlignment="1">
      <alignment horizontal="center" vertical="center"/>
    </xf>
    <xf numFmtId="0" fontId="3" fillId="2" borderId="5" xfId="0" applyFont="1" applyFill="1" applyBorder="1" applyAlignment="1" applyProtection="1">
      <alignment vertical="center" shrinkToFit="1"/>
      <protection locked="0"/>
    </xf>
    <xf numFmtId="0" fontId="3" fillId="2" borderId="2" xfId="0" applyFont="1" applyFill="1" applyBorder="1" applyAlignment="1" applyProtection="1">
      <alignment shrinkToFit="1"/>
      <protection locked="0"/>
    </xf>
    <xf numFmtId="0" fontId="3" fillId="2" borderId="62" xfId="0" applyFont="1" applyFill="1" applyBorder="1" applyAlignment="1" applyProtection="1">
      <alignment shrinkToFit="1"/>
      <protection locked="0"/>
    </xf>
    <xf numFmtId="0" fontId="3" fillId="2" borderId="14" xfId="0" applyFont="1" applyFill="1" applyBorder="1" applyAlignment="1" applyProtection="1">
      <alignment vertical="center"/>
      <protection locked="0"/>
    </xf>
    <xf numFmtId="0" fontId="3" fillId="2" borderId="62" xfId="0" applyFont="1" applyFill="1" applyBorder="1" applyAlignment="1" applyProtection="1">
      <alignment vertical="center" shrinkToFit="1"/>
      <protection locked="0"/>
    </xf>
    <xf numFmtId="0" fontId="7" fillId="2" borderId="4" xfId="0" applyFont="1" applyFill="1" applyBorder="1" applyAlignment="1">
      <alignment vertical="top"/>
    </xf>
    <xf numFmtId="0" fontId="7" fillId="2" borderId="5" xfId="0" applyFont="1" applyFill="1" applyBorder="1" applyAlignment="1">
      <alignment vertical="top"/>
    </xf>
    <xf numFmtId="0" fontId="7" fillId="2" borderId="10" xfId="0" applyFont="1" applyFill="1" applyBorder="1" applyAlignment="1">
      <alignment vertical="top"/>
    </xf>
    <xf numFmtId="0" fontId="2" fillId="2" borderId="7" xfId="0" applyFont="1" applyFill="1" applyBorder="1" applyAlignment="1">
      <alignment horizontal="center" vertical="center" wrapText="1"/>
    </xf>
    <xf numFmtId="49" fontId="3" fillId="2" borderId="33" xfId="0" applyNumberFormat="1" applyFont="1" applyFill="1" applyBorder="1" applyAlignment="1">
      <alignment horizontal="center" vertical="center"/>
    </xf>
    <xf numFmtId="49" fontId="3" fillId="2" borderId="40" xfId="0" applyNumberFormat="1" applyFont="1" applyFill="1" applyBorder="1" applyAlignment="1">
      <alignment horizontal="center" vertical="center"/>
    </xf>
    <xf numFmtId="0" fontId="7" fillId="2" borderId="1" xfId="0" applyFont="1" applyFill="1" applyBorder="1" applyAlignment="1">
      <alignment horizontal="center" vertical="top" wrapText="1"/>
    </xf>
    <xf numFmtId="0" fontId="7" fillId="2" borderId="16" xfId="0" applyFont="1" applyFill="1" applyBorder="1" applyAlignment="1">
      <alignment horizontal="center" vertical="top" wrapText="1"/>
    </xf>
    <xf numFmtId="0" fontId="7" fillId="2" borderId="7" xfId="0" applyFont="1" applyFill="1" applyBorder="1" applyAlignment="1">
      <alignment horizontal="center" vertical="top" wrapText="1"/>
    </xf>
    <xf numFmtId="0" fontId="7" fillId="2" borderId="8" xfId="0" applyFont="1" applyFill="1" applyBorder="1" applyAlignment="1">
      <alignment horizontal="center" vertical="top" wrapText="1"/>
    </xf>
    <xf numFmtId="0" fontId="7" fillId="2" borderId="2" xfId="0" applyFont="1" applyFill="1" applyBorder="1" applyAlignment="1">
      <alignment horizontal="center" vertical="top" wrapText="1"/>
    </xf>
    <xf numFmtId="0" fontId="7" fillId="2" borderId="0" xfId="0" applyFont="1" applyFill="1" applyAlignment="1">
      <alignment horizontal="center" vertical="top" wrapText="1"/>
    </xf>
    <xf numFmtId="0" fontId="7" fillId="2" borderId="11" xfId="0" applyFont="1" applyFill="1" applyBorder="1" applyAlignment="1">
      <alignment horizontal="center" vertical="top" wrapText="1"/>
    </xf>
    <xf numFmtId="0" fontId="7" fillId="2" borderId="12" xfId="0" applyFont="1" applyFill="1" applyBorder="1" applyAlignment="1">
      <alignment horizontal="center" vertical="top" wrapText="1"/>
    </xf>
    <xf numFmtId="0" fontId="7" fillId="2" borderId="17" xfId="0" applyFont="1" applyFill="1" applyBorder="1" applyAlignment="1">
      <alignment horizontal="center" vertical="top" wrapText="1"/>
    </xf>
    <xf numFmtId="0" fontId="7" fillId="2" borderId="43" xfId="0" applyFont="1" applyFill="1" applyBorder="1" applyAlignment="1">
      <alignment horizontal="center" vertical="top" textRotation="255"/>
    </xf>
    <xf numFmtId="0" fontId="7" fillId="2" borderId="16" xfId="0" applyFont="1" applyFill="1" applyBorder="1" applyAlignment="1">
      <alignment horizontal="center" vertical="top" textRotation="255"/>
    </xf>
    <xf numFmtId="0" fontId="7" fillId="2" borderId="24" xfId="0" applyFont="1" applyFill="1" applyBorder="1" applyAlignment="1">
      <alignment horizontal="center" vertical="top" textRotation="255"/>
    </xf>
    <xf numFmtId="0" fontId="7" fillId="2" borderId="8" xfId="0" applyFont="1" applyFill="1" applyBorder="1" applyAlignment="1">
      <alignment horizontal="center" vertical="top" textRotation="255"/>
    </xf>
    <xf numFmtId="0" fontId="7" fillId="2" borderId="36" xfId="0" applyFont="1" applyFill="1" applyBorder="1" applyAlignment="1">
      <alignment horizontal="center" vertical="top" textRotation="255"/>
    </xf>
    <xf numFmtId="0" fontId="7" fillId="2" borderId="17" xfId="0" applyFont="1" applyFill="1" applyBorder="1" applyAlignment="1">
      <alignment horizontal="center" vertical="top" textRotation="255"/>
    </xf>
    <xf numFmtId="0" fontId="3" fillId="2" borderId="37" xfId="0" applyFont="1" applyFill="1" applyBorder="1" applyAlignment="1">
      <alignment horizontal="center" vertical="center" wrapText="1"/>
    </xf>
    <xf numFmtId="0" fontId="3" fillId="2" borderId="30"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4" fillId="2" borderId="0" xfId="0" applyFont="1" applyFill="1" applyAlignment="1">
      <alignment vertical="top" wrapText="1"/>
    </xf>
    <xf numFmtId="0" fontId="5" fillId="2" borderId="0" xfId="0" applyFont="1" applyFill="1" applyAlignment="1">
      <alignment horizontal="center" vertical="center"/>
    </xf>
    <xf numFmtId="0" fontId="6" fillId="2" borderId="45" xfId="0" applyFont="1" applyFill="1" applyBorder="1" applyAlignment="1">
      <alignment horizontal="center" vertical="center"/>
    </xf>
    <xf numFmtId="0" fontId="6" fillId="2" borderId="46" xfId="0" applyFont="1" applyFill="1" applyBorder="1" applyAlignment="1">
      <alignment horizontal="center" vertical="center"/>
    </xf>
    <xf numFmtId="0" fontId="6" fillId="2" borderId="44" xfId="0" applyFont="1" applyFill="1" applyBorder="1" applyAlignment="1">
      <alignment horizontal="center" vertical="center"/>
    </xf>
    <xf numFmtId="0" fontId="6" fillId="2" borderId="41" xfId="0" applyFont="1" applyFill="1" applyBorder="1" applyAlignment="1">
      <alignment horizontal="center" vertical="center"/>
    </xf>
    <xf numFmtId="0" fontId="3" fillId="0" borderId="41" xfId="0" applyFont="1" applyBorder="1" applyAlignment="1" applyProtection="1">
      <alignment vertical="center"/>
      <protection locked="0"/>
    </xf>
    <xf numFmtId="0" fontId="3" fillId="0" borderId="42" xfId="0" applyFont="1" applyBorder="1" applyAlignment="1" applyProtection="1">
      <alignment vertical="center"/>
      <protection locked="0"/>
    </xf>
    <xf numFmtId="0" fontId="3" fillId="0" borderId="46" xfId="0" applyFont="1" applyBorder="1" applyAlignment="1" applyProtection="1">
      <alignment vertical="center"/>
      <protection locked="0"/>
    </xf>
    <xf numFmtId="0" fontId="3" fillId="0" borderId="47" xfId="0" applyFont="1" applyBorder="1" applyAlignment="1" applyProtection="1">
      <alignment vertical="center"/>
      <protection locked="0"/>
    </xf>
    <xf numFmtId="49" fontId="7" fillId="2" borderId="39" xfId="0" applyNumberFormat="1" applyFont="1" applyFill="1" applyBorder="1" applyAlignment="1">
      <alignment horizontal="center" vertical="center"/>
    </xf>
    <xf numFmtId="49" fontId="7" fillId="2" borderId="33" xfId="0" applyNumberFormat="1" applyFont="1" applyFill="1" applyBorder="1" applyAlignment="1">
      <alignment horizontal="center" vertical="center"/>
    </xf>
    <xf numFmtId="49" fontId="7" fillId="2" borderId="51" xfId="0" applyNumberFormat="1" applyFont="1" applyFill="1" applyBorder="1" applyAlignment="1">
      <alignment horizontal="center" vertical="center"/>
    </xf>
    <xf numFmtId="49" fontId="7" fillId="2" borderId="52" xfId="0" applyNumberFormat="1" applyFont="1" applyFill="1" applyBorder="1" applyAlignment="1">
      <alignment horizontal="center" vertical="center"/>
    </xf>
    <xf numFmtId="0" fontId="3" fillId="2" borderId="0" xfId="0" applyFont="1" applyFill="1" applyAlignment="1">
      <alignment vertical="top" wrapText="1"/>
    </xf>
    <xf numFmtId="49" fontId="14" fillId="2" borderId="41" xfId="0" applyNumberFormat="1" applyFont="1" applyFill="1" applyBorder="1" applyAlignment="1">
      <alignment horizontal="center" vertical="center" wrapText="1"/>
    </xf>
    <xf numFmtId="49" fontId="14" fillId="2" borderId="33" xfId="0" applyNumberFormat="1" applyFont="1" applyFill="1" applyBorder="1" applyAlignment="1">
      <alignment horizontal="center" vertical="center" wrapText="1"/>
    </xf>
    <xf numFmtId="49" fontId="7" fillId="2" borderId="41" xfId="0" applyNumberFormat="1" applyFont="1" applyFill="1" applyBorder="1" applyAlignment="1">
      <alignment horizontal="center" vertical="center" wrapText="1"/>
    </xf>
    <xf numFmtId="49" fontId="7" fillId="2" borderId="41" xfId="0" applyNumberFormat="1" applyFont="1" applyFill="1" applyBorder="1" applyAlignment="1">
      <alignment horizontal="center" vertical="center"/>
    </xf>
    <xf numFmtId="49" fontId="7" fillId="2" borderId="42" xfId="0" applyNumberFormat="1" applyFont="1" applyFill="1" applyBorder="1" applyAlignment="1">
      <alignment horizontal="center" vertical="center"/>
    </xf>
    <xf numFmtId="49" fontId="7" fillId="2" borderId="40" xfId="0" applyNumberFormat="1" applyFont="1" applyFill="1" applyBorder="1" applyAlignment="1">
      <alignment horizontal="center" vertical="center"/>
    </xf>
    <xf numFmtId="0" fontId="3" fillId="2" borderId="7" xfId="0" applyFont="1" applyFill="1" applyBorder="1" applyAlignment="1">
      <alignment horizontal="center" vertical="center"/>
    </xf>
    <xf numFmtId="0" fontId="3" fillId="2" borderId="0" xfId="0" applyFont="1" applyFill="1" applyAlignment="1">
      <alignment horizontal="center" vertical="center"/>
    </xf>
    <xf numFmtId="0" fontId="3" fillId="2" borderId="9"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49" fontId="3" fillId="2" borderId="1" xfId="0" applyNumberFormat="1" applyFont="1" applyFill="1" applyBorder="1" applyAlignment="1">
      <alignment horizontal="center" vertical="center"/>
    </xf>
    <xf numFmtId="49" fontId="3" fillId="2" borderId="2" xfId="0" applyNumberFormat="1" applyFont="1" applyFill="1" applyBorder="1" applyAlignment="1">
      <alignment horizontal="center" vertical="center"/>
    </xf>
    <xf numFmtId="49" fontId="3" fillId="2" borderId="3" xfId="0" applyNumberFormat="1" applyFont="1" applyFill="1" applyBorder="1" applyAlignment="1">
      <alignment horizontal="center" vertical="center"/>
    </xf>
    <xf numFmtId="49" fontId="3" fillId="2" borderId="4" xfId="0" applyNumberFormat="1" applyFont="1" applyFill="1" applyBorder="1" applyAlignment="1">
      <alignment horizontal="center" vertical="center"/>
    </xf>
    <xf numFmtId="49" fontId="3" fillId="2" borderId="5" xfId="0" applyNumberFormat="1" applyFont="1" applyFill="1" applyBorder="1" applyAlignment="1">
      <alignment horizontal="center" vertical="center"/>
    </xf>
    <xf numFmtId="49" fontId="3" fillId="2" borderId="6" xfId="0" applyNumberFormat="1" applyFont="1" applyFill="1" applyBorder="1" applyAlignment="1">
      <alignment horizontal="center" vertical="center"/>
    </xf>
    <xf numFmtId="49" fontId="3" fillId="2" borderId="11" xfId="0" applyNumberFormat="1" applyFont="1" applyFill="1" applyBorder="1" applyAlignment="1">
      <alignment horizontal="right" vertical="center"/>
    </xf>
    <xf numFmtId="49" fontId="3" fillId="2" borderId="12" xfId="0" applyNumberFormat="1" applyFont="1" applyFill="1" applyBorder="1" applyAlignment="1">
      <alignment horizontal="right" vertical="center"/>
    </xf>
    <xf numFmtId="49" fontId="3" fillId="2" borderId="12" xfId="0" applyNumberFormat="1" applyFont="1" applyFill="1" applyBorder="1" applyAlignment="1">
      <alignment horizontal="center" vertical="center"/>
    </xf>
    <xf numFmtId="49" fontId="3" fillId="2" borderId="17" xfId="0" applyNumberFormat="1" applyFont="1" applyFill="1" applyBorder="1" applyAlignment="1">
      <alignment horizontal="center" vertical="center"/>
    </xf>
    <xf numFmtId="49" fontId="3" fillId="2" borderId="53" xfId="0" applyNumberFormat="1" applyFont="1" applyFill="1" applyBorder="1" applyAlignment="1">
      <alignment horizontal="right" vertical="center"/>
    </xf>
    <xf numFmtId="49" fontId="3" fillId="2" borderId="54" xfId="0" applyNumberFormat="1" applyFont="1" applyFill="1" applyBorder="1" applyAlignment="1">
      <alignment horizontal="right" vertical="center"/>
    </xf>
    <xf numFmtId="49" fontId="3" fillId="2" borderId="53" xfId="0" applyNumberFormat="1" applyFont="1" applyFill="1" applyBorder="1" applyAlignment="1">
      <alignment horizontal="center" vertical="center"/>
    </xf>
    <xf numFmtId="49" fontId="3" fillId="2" borderId="54" xfId="0" applyNumberFormat="1" applyFont="1" applyFill="1" applyBorder="1" applyAlignment="1">
      <alignment horizontal="center" vertical="center"/>
    </xf>
    <xf numFmtId="49" fontId="3" fillId="2" borderId="61" xfId="0" applyNumberFormat="1" applyFont="1" applyFill="1" applyBorder="1" applyAlignment="1">
      <alignment horizontal="center" vertical="center"/>
    </xf>
    <xf numFmtId="49" fontId="3" fillId="2" borderId="26" xfId="0" applyNumberFormat="1" applyFont="1" applyFill="1" applyBorder="1" applyAlignment="1">
      <alignment horizontal="center" vertical="center"/>
    </xf>
    <xf numFmtId="49" fontId="3" fillId="2" borderId="14" xfId="0" applyNumberFormat="1" applyFont="1" applyFill="1" applyBorder="1" applyAlignment="1">
      <alignment horizontal="center" vertical="center"/>
    </xf>
    <xf numFmtId="49" fontId="3" fillId="2" borderId="32" xfId="0" applyNumberFormat="1" applyFont="1" applyFill="1" applyBorder="1" applyAlignment="1">
      <alignment horizontal="center" vertical="center"/>
    </xf>
    <xf numFmtId="49" fontId="3" fillId="2" borderId="33" xfId="0" applyNumberFormat="1" applyFont="1" applyFill="1" applyBorder="1" applyAlignment="1">
      <alignment horizontal="right" vertical="center"/>
    </xf>
    <xf numFmtId="49" fontId="3" fillId="2" borderId="26" xfId="0" applyNumberFormat="1" applyFont="1" applyFill="1" applyBorder="1" applyAlignment="1">
      <alignment horizontal="right" vertical="center"/>
    </xf>
    <xf numFmtId="49" fontId="3" fillId="2" borderId="14" xfId="0" applyNumberFormat="1" applyFont="1" applyFill="1" applyBorder="1" applyAlignment="1">
      <alignment horizontal="right" vertical="center"/>
    </xf>
    <xf numFmtId="49" fontId="3" fillId="2" borderId="15" xfId="0" applyNumberFormat="1" applyFont="1" applyFill="1" applyBorder="1" applyAlignment="1">
      <alignment horizontal="center" vertical="center"/>
    </xf>
    <xf numFmtId="49" fontId="3" fillId="2" borderId="28" xfId="0" applyNumberFormat="1" applyFont="1" applyFill="1" applyBorder="1" applyAlignment="1">
      <alignment horizontal="center" vertical="center"/>
    </xf>
    <xf numFmtId="49" fontId="3" fillId="2" borderId="29" xfId="0" applyNumberFormat="1" applyFont="1" applyFill="1" applyBorder="1" applyAlignment="1">
      <alignment horizontal="center" vertical="center"/>
    </xf>
    <xf numFmtId="49" fontId="3" fillId="2" borderId="30" xfId="0" applyNumberFormat="1" applyFont="1" applyFill="1" applyBorder="1" applyAlignment="1">
      <alignment horizontal="center" vertical="center"/>
    </xf>
    <xf numFmtId="49" fontId="3" fillId="2" borderId="25" xfId="0" applyNumberFormat="1" applyFont="1" applyFill="1" applyBorder="1" applyAlignment="1">
      <alignment horizontal="center" vertical="center"/>
    </xf>
    <xf numFmtId="49" fontId="3" fillId="2" borderId="10" xfId="0" applyNumberFormat="1" applyFont="1" applyFill="1" applyBorder="1" applyAlignment="1">
      <alignment horizontal="center" vertical="center"/>
    </xf>
    <xf numFmtId="49" fontId="7" fillId="2" borderId="31" xfId="0" applyNumberFormat="1" applyFont="1" applyFill="1" applyBorder="1" applyAlignment="1">
      <alignment horizontal="center" vertical="center"/>
    </xf>
    <xf numFmtId="49" fontId="7" fillId="2" borderId="14" xfId="0" applyNumberFormat="1" applyFont="1" applyFill="1" applyBorder="1" applyAlignment="1">
      <alignment horizontal="center" vertical="center"/>
    </xf>
    <xf numFmtId="49" fontId="7" fillId="2" borderId="15" xfId="0" applyNumberFormat="1" applyFont="1" applyFill="1" applyBorder="1" applyAlignment="1">
      <alignment horizontal="center" vertical="center"/>
    </xf>
    <xf numFmtId="49" fontId="7" fillId="2" borderId="25" xfId="0" applyNumberFormat="1" applyFont="1" applyFill="1" applyBorder="1" applyAlignment="1">
      <alignment horizontal="center" vertical="center"/>
    </xf>
    <xf numFmtId="49" fontId="7" fillId="2" borderId="5" xfId="0" applyNumberFormat="1" applyFont="1" applyFill="1" applyBorder="1" applyAlignment="1">
      <alignment horizontal="center" vertical="center"/>
    </xf>
    <xf numFmtId="49" fontId="7" fillId="2" borderId="10" xfId="0" applyNumberFormat="1" applyFont="1" applyFill="1" applyBorder="1" applyAlignment="1">
      <alignment horizontal="center" vertical="center"/>
    </xf>
    <xf numFmtId="49" fontId="7" fillId="2" borderId="43" xfId="0" applyNumberFormat="1" applyFont="1" applyFill="1" applyBorder="1" applyAlignment="1">
      <alignment vertical="center" wrapText="1" shrinkToFit="1"/>
    </xf>
    <xf numFmtId="49" fontId="7" fillId="2" borderId="2" xfId="0" applyNumberFormat="1" applyFont="1" applyFill="1" applyBorder="1" applyAlignment="1">
      <alignment vertical="center" wrapText="1" shrinkToFit="1"/>
    </xf>
    <xf numFmtId="49" fontId="7" fillId="2" borderId="16" xfId="0" applyNumberFormat="1" applyFont="1" applyFill="1" applyBorder="1" applyAlignment="1">
      <alignment vertical="center" wrapText="1" shrinkToFit="1"/>
    </xf>
    <xf numFmtId="49" fontId="7" fillId="2" borderId="25" xfId="0" applyNumberFormat="1" applyFont="1" applyFill="1" applyBorder="1" applyAlignment="1">
      <alignment vertical="center" wrapText="1" shrinkToFit="1"/>
    </xf>
    <xf numFmtId="49" fontId="7" fillId="2" borderId="5" xfId="0" applyNumberFormat="1" applyFont="1" applyFill="1" applyBorder="1" applyAlignment="1">
      <alignment vertical="center" wrapText="1" shrinkToFit="1"/>
    </xf>
    <xf numFmtId="49" fontId="7" fillId="2" borderId="10" xfId="0" applyNumberFormat="1" applyFont="1" applyFill="1" applyBorder="1" applyAlignment="1">
      <alignment vertical="center" wrapText="1" shrinkToFit="1"/>
    </xf>
    <xf numFmtId="49" fontId="3" fillId="2" borderId="16" xfId="0" applyNumberFormat="1" applyFont="1" applyFill="1" applyBorder="1" applyAlignment="1">
      <alignment horizontal="center" vertical="center"/>
    </xf>
    <xf numFmtId="49" fontId="3" fillId="2" borderId="1" xfId="0" applyNumberFormat="1" applyFont="1" applyFill="1" applyBorder="1" applyAlignment="1">
      <alignment horizontal="right" vertical="center"/>
    </xf>
    <xf numFmtId="49" fontId="3" fillId="2" borderId="2" xfId="0" applyNumberFormat="1" applyFont="1" applyFill="1" applyBorder="1" applyAlignment="1">
      <alignment horizontal="right" vertical="center"/>
    </xf>
    <xf numFmtId="49" fontId="3" fillId="2" borderId="4" xfId="0" applyNumberFormat="1" applyFont="1" applyFill="1" applyBorder="1" applyAlignment="1">
      <alignment horizontal="right" vertical="center"/>
    </xf>
    <xf numFmtId="49" fontId="3" fillId="2" borderId="5" xfId="0" applyNumberFormat="1" applyFont="1" applyFill="1" applyBorder="1" applyAlignment="1">
      <alignment horizontal="right" vertical="center"/>
    </xf>
    <xf numFmtId="0" fontId="10" fillId="2" borderId="43" xfId="0" applyFont="1" applyFill="1" applyBorder="1" applyAlignment="1" applyProtection="1">
      <alignment horizontal="center" vertical="top" textRotation="255" shrinkToFit="1"/>
      <protection locked="0"/>
    </xf>
    <xf numFmtId="0" fontId="10" fillId="2" borderId="2" xfId="0" applyFont="1" applyFill="1" applyBorder="1" applyAlignment="1" applyProtection="1">
      <alignment horizontal="center" vertical="top" textRotation="255" shrinkToFit="1"/>
      <protection locked="0"/>
    </xf>
    <xf numFmtId="0" fontId="10" fillId="2" borderId="16" xfId="0" applyFont="1" applyFill="1" applyBorder="1" applyAlignment="1" applyProtection="1">
      <alignment horizontal="center" vertical="top" textRotation="255" shrinkToFit="1"/>
      <protection locked="0"/>
    </xf>
    <xf numFmtId="0" fontId="10" fillId="2" borderId="24" xfId="0" applyFont="1" applyFill="1" applyBorder="1" applyAlignment="1" applyProtection="1">
      <alignment horizontal="center" vertical="top" textRotation="255" shrinkToFit="1"/>
      <protection locked="0"/>
    </xf>
    <xf numFmtId="0" fontId="10" fillId="2" borderId="0" xfId="0" applyFont="1" applyFill="1" applyAlignment="1" applyProtection="1">
      <alignment horizontal="center" vertical="top" textRotation="255" shrinkToFit="1"/>
      <protection locked="0"/>
    </xf>
    <xf numFmtId="0" fontId="10" fillId="2" borderId="8" xfId="0" applyFont="1" applyFill="1" applyBorder="1" applyAlignment="1" applyProtection="1">
      <alignment horizontal="center" vertical="top" textRotation="255" shrinkToFit="1"/>
      <protection locked="0"/>
    </xf>
    <xf numFmtId="0" fontId="10" fillId="2" borderId="36" xfId="0" applyFont="1" applyFill="1" applyBorder="1" applyAlignment="1" applyProtection="1">
      <alignment horizontal="center" vertical="top" textRotation="255" shrinkToFit="1"/>
      <protection locked="0"/>
    </xf>
    <xf numFmtId="0" fontId="10" fillId="2" borderId="12" xfId="0" applyFont="1" applyFill="1" applyBorder="1" applyAlignment="1" applyProtection="1">
      <alignment horizontal="center" vertical="top" textRotation="255" shrinkToFit="1"/>
      <protection locked="0"/>
    </xf>
    <xf numFmtId="0" fontId="10" fillId="2" borderId="17" xfId="0" applyFont="1" applyFill="1" applyBorder="1" applyAlignment="1" applyProtection="1">
      <alignment horizontal="center" vertical="top" textRotation="255" shrinkToFit="1"/>
      <protection locked="0"/>
    </xf>
    <xf numFmtId="0" fontId="10" fillId="2" borderId="1" xfId="0" applyFont="1" applyFill="1" applyBorder="1" applyAlignment="1" applyProtection="1">
      <alignment horizontal="center" vertical="center" shrinkToFit="1"/>
      <protection locked="0"/>
    </xf>
    <xf numFmtId="0" fontId="10" fillId="2" borderId="2" xfId="0" applyFont="1" applyFill="1" applyBorder="1" applyAlignment="1" applyProtection="1">
      <alignment horizontal="center" vertical="center" shrinkToFit="1"/>
      <protection locked="0"/>
    </xf>
    <xf numFmtId="0" fontId="10" fillId="2" borderId="16" xfId="0" applyFont="1" applyFill="1" applyBorder="1" applyAlignment="1" applyProtection="1">
      <alignment horizontal="center" vertical="center" shrinkToFit="1"/>
      <protection locked="0"/>
    </xf>
    <xf numFmtId="0" fontId="10" fillId="2" borderId="4" xfId="0" applyFont="1" applyFill="1" applyBorder="1" applyAlignment="1" applyProtection="1">
      <alignment horizontal="center" vertical="center" shrinkToFit="1"/>
      <protection locked="0"/>
    </xf>
    <xf numFmtId="0" fontId="10" fillId="2" borderId="5" xfId="0" applyFont="1" applyFill="1" applyBorder="1" applyAlignment="1" applyProtection="1">
      <alignment horizontal="center" vertical="center" shrinkToFit="1"/>
      <protection locked="0"/>
    </xf>
    <xf numFmtId="0" fontId="10" fillId="2" borderId="10" xfId="0" applyFont="1" applyFill="1" applyBorder="1" applyAlignment="1" applyProtection="1">
      <alignment horizontal="center" vertical="center" shrinkToFit="1"/>
      <protection locked="0"/>
    </xf>
    <xf numFmtId="0" fontId="9" fillId="2" borderId="1" xfId="0" applyFont="1" applyFill="1" applyBorder="1" applyAlignment="1" applyProtection="1">
      <alignment horizontal="center" vertical="center" shrinkToFit="1"/>
      <protection locked="0"/>
    </xf>
    <xf numFmtId="0" fontId="9" fillId="2" borderId="16" xfId="0" applyFont="1" applyFill="1" applyBorder="1" applyAlignment="1" applyProtection="1">
      <alignment horizontal="center" vertical="center" shrinkToFit="1"/>
      <protection locked="0"/>
    </xf>
    <xf numFmtId="0" fontId="9" fillId="2" borderId="4" xfId="0" applyFont="1" applyFill="1" applyBorder="1" applyAlignment="1" applyProtection="1">
      <alignment horizontal="center" vertical="center" shrinkToFit="1"/>
      <protection locked="0"/>
    </xf>
    <xf numFmtId="0" fontId="9" fillId="2" borderId="10" xfId="0" applyFont="1" applyFill="1" applyBorder="1" applyAlignment="1" applyProtection="1">
      <alignment horizontal="center" vertical="center" shrinkToFit="1"/>
      <protection locked="0"/>
    </xf>
    <xf numFmtId="0" fontId="9" fillId="2" borderId="7" xfId="0" applyFont="1" applyFill="1" applyBorder="1" applyAlignment="1" applyProtection="1">
      <alignment horizontal="center" vertical="center" shrinkToFit="1"/>
      <protection locked="0"/>
    </xf>
    <xf numFmtId="0" fontId="9" fillId="2" borderId="8" xfId="0" applyFont="1" applyFill="1" applyBorder="1" applyAlignment="1" applyProtection="1">
      <alignment horizontal="center" vertical="center" shrinkToFit="1"/>
      <protection locked="0"/>
    </xf>
    <xf numFmtId="0" fontId="10" fillId="2" borderId="1" xfId="0" applyFont="1" applyFill="1" applyBorder="1" applyAlignment="1" applyProtection="1">
      <alignment horizontal="center" vertical="top" shrinkToFit="1"/>
      <protection locked="0"/>
    </xf>
    <xf numFmtId="0" fontId="10" fillId="2" borderId="2" xfId="0" applyFont="1" applyFill="1" applyBorder="1" applyAlignment="1" applyProtection="1">
      <alignment horizontal="center" vertical="top" shrinkToFit="1"/>
      <protection locked="0"/>
    </xf>
    <xf numFmtId="0" fontId="10" fillId="2" borderId="16" xfId="0" applyFont="1" applyFill="1" applyBorder="1" applyAlignment="1" applyProtection="1">
      <alignment horizontal="center" vertical="top" shrinkToFit="1"/>
      <protection locked="0"/>
    </xf>
    <xf numFmtId="0" fontId="10" fillId="2" borderId="7" xfId="0" applyFont="1" applyFill="1" applyBorder="1" applyAlignment="1" applyProtection="1">
      <alignment horizontal="center" vertical="top" shrinkToFit="1"/>
      <protection locked="0"/>
    </xf>
    <xf numFmtId="0" fontId="10" fillId="2" borderId="0" xfId="0" applyFont="1" applyFill="1" applyAlignment="1" applyProtection="1">
      <alignment horizontal="center" vertical="top" shrinkToFit="1"/>
      <protection locked="0"/>
    </xf>
    <xf numFmtId="0" fontId="10" fillId="2" borderId="8" xfId="0" applyFont="1" applyFill="1" applyBorder="1" applyAlignment="1" applyProtection="1">
      <alignment horizontal="center" vertical="top" shrinkToFit="1"/>
      <protection locked="0"/>
    </xf>
    <xf numFmtId="0" fontId="10" fillId="2" borderId="11" xfId="0" applyFont="1" applyFill="1" applyBorder="1" applyAlignment="1" applyProtection="1">
      <alignment horizontal="center" vertical="top" shrinkToFit="1"/>
      <protection locked="0"/>
    </xf>
    <xf numFmtId="0" fontId="10" fillId="2" borderId="12" xfId="0" applyFont="1" applyFill="1" applyBorder="1" applyAlignment="1" applyProtection="1">
      <alignment horizontal="center" vertical="top" shrinkToFit="1"/>
      <protection locked="0"/>
    </xf>
    <xf numFmtId="0" fontId="10" fillId="2" borderId="17" xfId="0" applyFont="1" applyFill="1" applyBorder="1" applyAlignment="1" applyProtection="1">
      <alignment horizontal="center" vertical="top" shrinkToFit="1"/>
      <protection locked="0"/>
    </xf>
    <xf numFmtId="0" fontId="10" fillId="2" borderId="0" xfId="0" applyFont="1" applyFill="1" applyAlignment="1" applyProtection="1">
      <alignment horizontal="center" vertical="center" shrinkToFit="1"/>
      <protection locked="0"/>
    </xf>
    <xf numFmtId="0" fontId="9" fillId="2" borderId="44" xfId="0" applyFont="1" applyFill="1" applyBorder="1" applyAlignment="1" applyProtection="1">
      <alignment horizontal="center" vertical="center" shrinkToFit="1"/>
      <protection locked="0"/>
    </xf>
    <xf numFmtId="0" fontId="9" fillId="2" borderId="41" xfId="0" applyFont="1" applyFill="1" applyBorder="1" applyAlignment="1" applyProtection="1">
      <alignment horizontal="center" vertical="center" shrinkToFit="1"/>
      <protection locked="0"/>
    </xf>
    <xf numFmtId="0" fontId="9" fillId="0" borderId="41" xfId="0" applyFont="1" applyBorder="1" applyAlignment="1" applyProtection="1">
      <alignment vertical="center" shrinkToFit="1"/>
      <protection locked="0"/>
    </xf>
    <xf numFmtId="0" fontId="9" fillId="0" borderId="42" xfId="0" applyFont="1" applyBorder="1" applyAlignment="1" applyProtection="1">
      <alignment vertical="center" shrinkToFit="1"/>
      <protection locked="0"/>
    </xf>
    <xf numFmtId="0" fontId="9" fillId="2" borderId="45" xfId="0" applyFont="1" applyFill="1" applyBorder="1" applyAlignment="1" applyProtection="1">
      <alignment horizontal="center" vertical="center" shrinkToFit="1"/>
      <protection locked="0"/>
    </xf>
    <xf numFmtId="0" fontId="9" fillId="2" borderId="46" xfId="0" applyFont="1" applyFill="1" applyBorder="1" applyAlignment="1" applyProtection="1">
      <alignment horizontal="center" vertical="center" shrinkToFit="1"/>
      <protection locked="0"/>
    </xf>
    <xf numFmtId="0" fontId="9" fillId="0" borderId="46" xfId="0" applyFont="1" applyBorder="1" applyAlignment="1" applyProtection="1">
      <alignment vertical="center" shrinkToFit="1"/>
      <protection locked="0"/>
    </xf>
    <xf numFmtId="0" fontId="9" fillId="0" borderId="47" xfId="0" applyFont="1" applyBorder="1" applyAlignment="1" applyProtection="1">
      <alignment vertical="center" shrinkToFit="1"/>
      <protection locked="0"/>
    </xf>
    <xf numFmtId="0" fontId="9" fillId="2" borderId="39" xfId="0" applyFont="1" applyFill="1" applyBorder="1" applyAlignment="1" applyProtection="1">
      <alignment horizontal="center" vertical="center" shrinkToFit="1"/>
      <protection locked="0"/>
    </xf>
    <xf numFmtId="0" fontId="9" fillId="2" borderId="33" xfId="0" applyFont="1" applyFill="1" applyBorder="1" applyAlignment="1" applyProtection="1">
      <alignment horizontal="center" vertical="center" shrinkToFit="1"/>
      <protection locked="0"/>
    </xf>
    <xf numFmtId="0" fontId="9" fillId="0" borderId="12" xfId="0" applyFont="1" applyBorder="1" applyAlignment="1" applyProtection="1">
      <alignment vertical="center" shrinkToFit="1"/>
      <protection locked="0"/>
    </xf>
    <xf numFmtId="0" fontId="9" fillId="2" borderId="48" xfId="0" applyFont="1" applyFill="1" applyBorder="1" applyAlignment="1" applyProtection="1">
      <alignment horizontal="center" vertical="center" shrinkToFit="1"/>
      <protection locked="0"/>
    </xf>
    <xf numFmtId="0" fontId="9" fillId="2" borderId="49" xfId="0" applyFont="1" applyFill="1" applyBorder="1" applyAlignment="1" applyProtection="1">
      <alignment horizontal="center" vertical="center" shrinkToFit="1"/>
      <protection locked="0"/>
    </xf>
    <xf numFmtId="0" fontId="9" fillId="2" borderId="50" xfId="0" applyFont="1" applyFill="1" applyBorder="1" applyAlignment="1" applyProtection="1">
      <alignment horizontal="center" vertical="center" shrinkToFit="1"/>
      <protection locked="0"/>
    </xf>
    <xf numFmtId="0" fontId="9" fillId="2" borderId="0" xfId="0" applyFont="1" applyFill="1" applyAlignment="1" applyProtection="1">
      <alignment horizontal="center" vertical="center" shrinkToFit="1"/>
      <protection locked="0"/>
    </xf>
    <xf numFmtId="0" fontId="9" fillId="2" borderId="9" xfId="0" applyFont="1" applyFill="1" applyBorder="1" applyAlignment="1" applyProtection="1">
      <alignment horizontal="center" vertical="center" shrinkToFit="1"/>
      <protection locked="0"/>
    </xf>
    <xf numFmtId="0" fontId="9" fillId="2" borderId="5" xfId="0" applyFont="1" applyFill="1" applyBorder="1" applyAlignment="1" applyProtection="1">
      <alignment horizontal="center" vertical="center" shrinkToFit="1"/>
      <protection locked="0"/>
    </xf>
    <xf numFmtId="0" fontId="9" fillId="2" borderId="6" xfId="0" applyFont="1" applyFill="1" applyBorder="1" applyAlignment="1" applyProtection="1">
      <alignment horizontal="center" vertical="center" shrinkToFit="1"/>
      <protection locked="0"/>
    </xf>
    <xf numFmtId="49" fontId="9" fillId="2" borderId="33" xfId="0" applyNumberFormat="1" applyFont="1" applyFill="1" applyBorder="1" applyAlignment="1" applyProtection="1">
      <alignment horizontal="center" vertical="center" shrinkToFit="1"/>
      <protection locked="0"/>
    </xf>
    <xf numFmtId="49" fontId="9" fillId="2" borderId="40" xfId="0" applyNumberFormat="1" applyFont="1" applyFill="1" applyBorder="1" applyAlignment="1" applyProtection="1">
      <alignment horizontal="center" vertical="center" shrinkToFit="1"/>
      <protection locked="0"/>
    </xf>
    <xf numFmtId="49" fontId="10" fillId="2" borderId="39" xfId="0" applyNumberFormat="1" applyFont="1" applyFill="1" applyBorder="1" applyAlignment="1" applyProtection="1">
      <alignment horizontal="center" vertical="center" shrinkToFit="1"/>
      <protection locked="0"/>
    </xf>
    <xf numFmtId="49" fontId="10" fillId="2" borderId="33" xfId="0" applyNumberFormat="1" applyFont="1" applyFill="1" applyBorder="1" applyAlignment="1" applyProtection="1">
      <alignment horizontal="center" vertical="center" shrinkToFit="1"/>
      <protection locked="0"/>
    </xf>
    <xf numFmtId="49" fontId="9" fillId="2" borderId="26" xfId="0" applyNumberFormat="1" applyFont="1" applyFill="1" applyBorder="1" applyAlignment="1" applyProtection="1">
      <alignment horizontal="right" vertical="center" shrinkToFit="1"/>
      <protection locked="0"/>
    </xf>
    <xf numFmtId="49" fontId="9" fillId="2" borderId="14" xfId="0" applyNumberFormat="1" applyFont="1" applyFill="1" applyBorder="1" applyAlignment="1" applyProtection="1">
      <alignment horizontal="right" vertical="center" shrinkToFit="1"/>
      <protection locked="0"/>
    </xf>
    <xf numFmtId="49" fontId="9" fillId="2" borderId="14" xfId="0" applyNumberFormat="1" applyFont="1" applyFill="1" applyBorder="1" applyAlignment="1" applyProtection="1">
      <alignment horizontal="center" vertical="center" shrinkToFit="1"/>
      <protection locked="0"/>
    </xf>
    <xf numFmtId="49" fontId="9" fillId="2" borderId="15" xfId="0" applyNumberFormat="1" applyFont="1" applyFill="1" applyBorder="1" applyAlignment="1" applyProtection="1">
      <alignment horizontal="center" vertical="center" shrinkToFit="1"/>
      <protection locked="0"/>
    </xf>
    <xf numFmtId="49" fontId="9" fillId="2" borderId="28" xfId="0" applyNumberFormat="1" applyFont="1" applyFill="1" applyBorder="1" applyAlignment="1" applyProtection="1">
      <alignment horizontal="center" vertical="center" shrinkToFit="1"/>
      <protection locked="0"/>
    </xf>
    <xf numFmtId="49" fontId="9" fillId="2" borderId="29" xfId="0" applyNumberFormat="1" applyFont="1" applyFill="1" applyBorder="1" applyAlignment="1" applyProtection="1">
      <alignment horizontal="center" vertical="center" shrinkToFit="1"/>
      <protection locked="0"/>
    </xf>
    <xf numFmtId="49" fontId="9" fillId="2" borderId="30" xfId="0" applyNumberFormat="1" applyFont="1" applyFill="1" applyBorder="1" applyAlignment="1" applyProtection="1">
      <alignment horizontal="center" vertical="center" shrinkToFit="1"/>
      <protection locked="0"/>
    </xf>
    <xf numFmtId="49" fontId="13" fillId="2" borderId="41" xfId="0" applyNumberFormat="1" applyFont="1" applyFill="1" applyBorder="1" applyAlignment="1" applyProtection="1">
      <alignment horizontal="center" vertical="center" shrinkToFit="1"/>
      <protection locked="0"/>
    </xf>
    <xf numFmtId="49" fontId="13" fillId="2" borderId="33" xfId="0" applyNumberFormat="1" applyFont="1" applyFill="1" applyBorder="1" applyAlignment="1" applyProtection="1">
      <alignment horizontal="center" vertical="center" shrinkToFit="1"/>
      <protection locked="0"/>
    </xf>
    <xf numFmtId="49" fontId="10" fillId="2" borderId="41" xfId="0" applyNumberFormat="1" applyFont="1" applyFill="1" applyBorder="1" applyAlignment="1" applyProtection="1">
      <alignment horizontal="center" vertical="center" shrinkToFit="1"/>
      <protection locked="0"/>
    </xf>
    <xf numFmtId="49" fontId="10" fillId="2" borderId="42" xfId="0" applyNumberFormat="1" applyFont="1" applyFill="1" applyBorder="1" applyAlignment="1" applyProtection="1">
      <alignment horizontal="center" vertical="center" shrinkToFit="1"/>
      <protection locked="0"/>
    </xf>
    <xf numFmtId="49" fontId="10" fillId="2" borderId="40" xfId="0" applyNumberFormat="1" applyFont="1" applyFill="1" applyBorder="1" applyAlignment="1" applyProtection="1">
      <alignment horizontal="center" vertical="center" shrinkToFit="1"/>
      <protection locked="0"/>
    </xf>
    <xf numFmtId="49" fontId="9" fillId="2" borderId="25" xfId="0" applyNumberFormat="1" applyFont="1" applyFill="1" applyBorder="1" applyAlignment="1" applyProtection="1">
      <alignment horizontal="center" vertical="center" shrinkToFit="1"/>
      <protection locked="0"/>
    </xf>
    <xf numFmtId="49" fontId="9" fillId="2" borderId="5" xfId="0" applyNumberFormat="1" applyFont="1" applyFill="1" applyBorder="1" applyAlignment="1" applyProtection="1">
      <alignment horizontal="center" vertical="center" shrinkToFit="1"/>
      <protection locked="0"/>
    </xf>
    <xf numFmtId="49" fontId="9" fillId="2" borderId="10" xfId="0" applyNumberFormat="1" applyFont="1" applyFill="1" applyBorder="1" applyAlignment="1" applyProtection="1">
      <alignment horizontal="center" vertical="center" shrinkToFit="1"/>
      <protection locked="0"/>
    </xf>
    <xf numFmtId="0" fontId="3" fillId="2" borderId="1" xfId="0" applyFont="1" applyFill="1" applyBorder="1" applyAlignment="1">
      <alignment horizontal="center" vertical="center" textRotation="255" wrapText="1"/>
    </xf>
    <xf numFmtId="0" fontId="3" fillId="2" borderId="16" xfId="0" applyFont="1" applyFill="1" applyBorder="1" applyAlignment="1">
      <alignment horizontal="center" vertical="center" textRotation="255" wrapText="1"/>
    </xf>
    <xf numFmtId="0" fontId="3" fillId="2" borderId="7" xfId="0" applyFont="1" applyFill="1" applyBorder="1" applyAlignment="1">
      <alignment horizontal="center" vertical="center" textRotation="255" wrapText="1"/>
    </xf>
    <xf numFmtId="0" fontId="3" fillId="2" borderId="8" xfId="0" applyFont="1" applyFill="1" applyBorder="1" applyAlignment="1">
      <alignment horizontal="center" vertical="center" textRotation="255" wrapText="1"/>
    </xf>
    <xf numFmtId="0" fontId="3" fillId="2" borderId="4" xfId="0" applyFont="1" applyFill="1" applyBorder="1" applyAlignment="1">
      <alignment horizontal="center" vertical="center" textRotation="255" wrapText="1"/>
    </xf>
    <xf numFmtId="0" fontId="3" fillId="2" borderId="10" xfId="0" applyFont="1" applyFill="1" applyBorder="1" applyAlignment="1">
      <alignment horizontal="center" vertical="center" textRotation="255" wrapText="1"/>
    </xf>
    <xf numFmtId="0" fontId="7" fillId="2" borderId="5" xfId="0" applyFont="1" applyFill="1" applyBorder="1" applyAlignment="1">
      <alignment horizontal="center" vertical="top" wrapText="1"/>
    </xf>
    <xf numFmtId="0" fontId="7" fillId="2" borderId="10" xfId="0" applyFont="1" applyFill="1" applyBorder="1" applyAlignment="1">
      <alignment horizontal="center" vertical="top" wrapText="1"/>
    </xf>
    <xf numFmtId="0" fontId="3" fillId="2" borderId="48" xfId="0" applyFont="1" applyFill="1" applyBorder="1" applyAlignment="1">
      <alignment horizontal="center" vertical="center"/>
    </xf>
    <xf numFmtId="0" fontId="3" fillId="2" borderId="49" xfId="0" applyFont="1" applyFill="1" applyBorder="1" applyAlignment="1">
      <alignment horizontal="center" vertical="center"/>
    </xf>
    <xf numFmtId="0" fontId="3" fillId="2" borderId="50"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16" xfId="0" applyFont="1" applyFill="1" applyBorder="1" applyAlignment="1">
      <alignment horizontal="center" vertical="center" wrapText="1"/>
    </xf>
    <xf numFmtId="49" fontId="9" fillId="2" borderId="32" xfId="0" applyNumberFormat="1" applyFont="1" applyFill="1" applyBorder="1" applyAlignment="1" applyProtection="1">
      <alignment horizontal="center" vertical="center" shrinkToFit="1"/>
      <protection locked="0"/>
    </xf>
    <xf numFmtId="0" fontId="9" fillId="2" borderId="0" xfId="0" applyFont="1" applyFill="1" applyAlignment="1" applyProtection="1">
      <alignment vertical="top" shrinkToFit="1"/>
      <protection locked="0"/>
    </xf>
    <xf numFmtId="49" fontId="10" fillId="2" borderId="31" xfId="0" applyNumberFormat="1" applyFont="1" applyFill="1" applyBorder="1" applyAlignment="1" applyProtection="1">
      <alignment horizontal="center" vertical="center" shrinkToFit="1"/>
      <protection locked="0"/>
    </xf>
    <xf numFmtId="49" fontId="10" fillId="2" borderId="14" xfId="0" applyNumberFormat="1" applyFont="1" applyFill="1" applyBorder="1" applyAlignment="1" applyProtection="1">
      <alignment horizontal="center" vertical="center" shrinkToFit="1"/>
      <protection locked="0"/>
    </xf>
    <xf numFmtId="49" fontId="10" fillId="2" borderId="15" xfId="0" applyNumberFormat="1" applyFont="1" applyFill="1" applyBorder="1" applyAlignment="1" applyProtection="1">
      <alignment horizontal="center" vertical="center" shrinkToFit="1"/>
      <protection locked="0"/>
    </xf>
    <xf numFmtId="49" fontId="9" fillId="2" borderId="26" xfId="0" applyNumberFormat="1" applyFont="1" applyFill="1" applyBorder="1" applyAlignment="1" applyProtection="1">
      <alignment horizontal="center" vertical="center" shrinkToFit="1"/>
      <protection locked="0"/>
    </xf>
    <xf numFmtId="0" fontId="3" fillId="2" borderId="8" xfId="0" applyFont="1" applyFill="1" applyBorder="1" applyAlignment="1">
      <alignment horizontal="center" vertical="center"/>
    </xf>
    <xf numFmtId="0" fontId="7" fillId="2" borderId="43" xfId="0" applyFont="1" applyFill="1" applyBorder="1" applyAlignment="1">
      <alignment vertical="top" textRotation="255" wrapText="1"/>
    </xf>
    <xf numFmtId="0" fontId="7" fillId="2" borderId="16" xfId="0" applyFont="1" applyFill="1" applyBorder="1" applyAlignment="1">
      <alignment vertical="top" textRotation="255" wrapText="1"/>
    </xf>
    <xf numFmtId="0" fontId="7" fillId="2" borderId="24" xfId="0" applyFont="1" applyFill="1" applyBorder="1" applyAlignment="1">
      <alignment vertical="top" textRotation="255" wrapText="1"/>
    </xf>
    <xf numFmtId="0" fontId="7" fillId="2" borderId="8" xfId="0" applyFont="1" applyFill="1" applyBorder="1" applyAlignment="1">
      <alignment vertical="top" textRotation="255" wrapText="1"/>
    </xf>
    <xf numFmtId="0" fontId="7" fillId="2" borderId="25" xfId="0" applyFont="1" applyFill="1" applyBorder="1" applyAlignment="1">
      <alignment vertical="top" textRotation="255" wrapText="1"/>
    </xf>
    <xf numFmtId="0" fontId="7" fillId="2" borderId="10" xfId="0" applyFont="1" applyFill="1" applyBorder="1" applyAlignment="1">
      <alignment vertical="top" textRotation="255" wrapText="1"/>
    </xf>
    <xf numFmtId="0" fontId="3" fillId="2" borderId="1" xfId="0" applyFont="1" applyFill="1" applyBorder="1" applyAlignment="1">
      <alignment vertical="top" wrapText="1"/>
    </xf>
    <xf numFmtId="0" fontId="3" fillId="2" borderId="2" xfId="0" applyFont="1" applyFill="1" applyBorder="1" applyAlignment="1">
      <alignment vertical="top" wrapText="1"/>
    </xf>
    <xf numFmtId="0" fontId="3" fillId="2" borderId="16" xfId="0" applyFont="1" applyFill="1" applyBorder="1" applyAlignment="1">
      <alignment vertical="top" wrapText="1"/>
    </xf>
    <xf numFmtId="0" fontId="3" fillId="2" borderId="7" xfId="0" applyFont="1" applyFill="1" applyBorder="1" applyAlignment="1">
      <alignment vertical="top" wrapText="1"/>
    </xf>
    <xf numFmtId="0" fontId="3" fillId="2" borderId="8" xfId="0" applyFont="1" applyFill="1" applyBorder="1" applyAlignment="1">
      <alignment vertical="top" wrapText="1"/>
    </xf>
    <xf numFmtId="0" fontId="3" fillId="2" borderId="11" xfId="0" applyFont="1" applyFill="1" applyBorder="1" applyAlignment="1">
      <alignment vertical="top" wrapText="1"/>
    </xf>
    <xf numFmtId="0" fontId="3" fillId="2" borderId="12" xfId="0" applyFont="1" applyFill="1" applyBorder="1" applyAlignment="1">
      <alignment vertical="top" wrapText="1"/>
    </xf>
    <xf numFmtId="0" fontId="3" fillId="2" borderId="17" xfId="0" applyFont="1" applyFill="1" applyBorder="1" applyAlignment="1">
      <alignment vertical="top" wrapText="1"/>
    </xf>
    <xf numFmtId="49" fontId="3" fillId="0" borderId="12" xfId="0" applyNumberFormat="1" applyFont="1" applyBorder="1" applyAlignment="1" applyProtection="1">
      <alignment vertical="center" shrinkToFit="1"/>
      <protection locked="0"/>
    </xf>
    <xf numFmtId="0" fontId="3" fillId="0" borderId="2" xfId="0" applyFont="1" applyBorder="1" applyAlignment="1" applyProtection="1">
      <alignment vertical="center"/>
      <protection locked="0"/>
    </xf>
    <xf numFmtId="0" fontId="3" fillId="0" borderId="16" xfId="0" applyFont="1" applyBorder="1" applyAlignment="1" applyProtection="1">
      <alignment vertical="center"/>
      <protection locked="0"/>
    </xf>
    <xf numFmtId="0" fontId="3" fillId="0" borderId="0" xfId="0" applyFont="1" applyAlignment="1" applyProtection="1">
      <alignment vertical="center"/>
      <protection locked="0"/>
    </xf>
    <xf numFmtId="0" fontId="3" fillId="0" borderId="8" xfId="0" applyFont="1" applyBorder="1" applyAlignment="1" applyProtection="1">
      <alignment vertical="center"/>
      <protection locked="0"/>
    </xf>
    <xf numFmtId="0" fontId="3" fillId="0" borderId="5" xfId="0" applyFont="1" applyBorder="1" applyAlignment="1" applyProtection="1">
      <alignment vertical="center"/>
      <protection locked="0"/>
    </xf>
    <xf numFmtId="0" fontId="3" fillId="0" borderId="10" xfId="0" applyFont="1" applyBorder="1" applyAlignment="1" applyProtection="1">
      <alignment vertical="center"/>
      <protection locked="0"/>
    </xf>
    <xf numFmtId="0" fontId="7" fillId="2" borderId="1" xfId="0" applyFont="1" applyFill="1" applyBorder="1" applyAlignment="1">
      <alignment vertical="top" wrapText="1"/>
    </xf>
    <xf numFmtId="0" fontId="7" fillId="2" borderId="2" xfId="0" applyFont="1" applyFill="1" applyBorder="1" applyAlignment="1">
      <alignment vertical="top" wrapText="1"/>
    </xf>
    <xf numFmtId="0" fontId="7" fillId="2" borderId="16" xfId="0" applyFont="1" applyFill="1" applyBorder="1" applyAlignment="1">
      <alignment vertical="top" wrapText="1"/>
    </xf>
    <xf numFmtId="0" fontId="7" fillId="2" borderId="7" xfId="0" applyFont="1" applyFill="1" applyBorder="1" applyAlignment="1">
      <alignment vertical="top" wrapText="1"/>
    </xf>
    <xf numFmtId="0" fontId="7" fillId="2" borderId="0" xfId="0" applyFont="1" applyFill="1" applyAlignment="1">
      <alignment vertical="top" wrapText="1"/>
    </xf>
    <xf numFmtId="0" fontId="7" fillId="2" borderId="8" xfId="0" applyFont="1" applyFill="1" applyBorder="1" applyAlignment="1">
      <alignment vertical="top" wrapText="1"/>
    </xf>
    <xf numFmtId="0" fontId="7" fillId="2" borderId="4" xfId="0" applyFont="1" applyFill="1" applyBorder="1" applyAlignment="1">
      <alignment vertical="top" wrapText="1"/>
    </xf>
    <xf numFmtId="0" fontId="7" fillId="2" borderId="5" xfId="0" applyFont="1" applyFill="1" applyBorder="1" applyAlignment="1">
      <alignment vertical="top" wrapText="1"/>
    </xf>
    <xf numFmtId="0" fontId="7" fillId="2" borderId="10" xfId="0" applyFont="1" applyFill="1" applyBorder="1" applyAlignment="1">
      <alignment vertical="top" wrapText="1"/>
    </xf>
    <xf numFmtId="0" fontId="8" fillId="2" borderId="41" xfId="0" applyFont="1" applyFill="1" applyBorder="1" applyAlignment="1">
      <alignment horizontal="center" vertical="center" wrapText="1"/>
    </xf>
    <xf numFmtId="0" fontId="8" fillId="2" borderId="42" xfId="0" applyFont="1" applyFill="1" applyBorder="1" applyAlignment="1">
      <alignment horizontal="center" vertical="center" wrapText="1"/>
    </xf>
    <xf numFmtId="0" fontId="8" fillId="2" borderId="33" xfId="0" applyFont="1" applyFill="1" applyBorder="1" applyAlignment="1">
      <alignment horizontal="center" vertical="center" wrapText="1"/>
    </xf>
    <xf numFmtId="0" fontId="8" fillId="2" borderId="40" xfId="0" applyFont="1" applyFill="1" applyBorder="1" applyAlignment="1">
      <alignment horizontal="center" vertical="center" wrapText="1"/>
    </xf>
    <xf numFmtId="0" fontId="3" fillId="2" borderId="33" xfId="0" applyFont="1" applyFill="1" applyBorder="1" applyAlignment="1">
      <alignment horizontal="center" vertical="center"/>
    </xf>
    <xf numFmtId="0" fontId="3" fillId="2" borderId="33" xfId="0" applyFont="1" applyFill="1" applyBorder="1" applyAlignment="1">
      <alignment horizontal="center" vertical="center" shrinkToFit="1"/>
    </xf>
    <xf numFmtId="179" fontId="3" fillId="0" borderId="0" xfId="0" applyNumberFormat="1" applyFont="1" applyAlignment="1" applyProtection="1">
      <alignment horizontal="right" vertical="center"/>
      <protection locked="0"/>
    </xf>
    <xf numFmtId="0" fontId="8" fillId="2" borderId="7" xfId="0" applyFont="1" applyFill="1" applyBorder="1" applyAlignment="1">
      <alignment vertical="center" wrapText="1"/>
    </xf>
    <xf numFmtId="0" fontId="8" fillId="2" borderId="0" xfId="0" applyFont="1" applyFill="1" applyAlignment="1">
      <alignment vertical="center" wrapText="1"/>
    </xf>
    <xf numFmtId="0" fontId="8" fillId="2" borderId="8" xfId="0" applyFont="1" applyFill="1" applyBorder="1" applyAlignment="1">
      <alignment vertical="center" wrapText="1"/>
    </xf>
    <xf numFmtId="0" fontId="8" fillId="2" borderId="1" xfId="0" applyFont="1" applyFill="1" applyBorder="1" applyAlignment="1">
      <alignment vertical="center" wrapText="1"/>
    </xf>
    <xf numFmtId="0" fontId="8" fillId="2" borderId="2" xfId="0" applyFont="1" applyFill="1" applyBorder="1" applyAlignment="1">
      <alignment vertical="center" wrapText="1"/>
    </xf>
    <xf numFmtId="0" fontId="8" fillId="2" borderId="16" xfId="0" applyFont="1" applyFill="1" applyBorder="1" applyAlignment="1">
      <alignment vertical="center" wrapText="1"/>
    </xf>
    <xf numFmtId="0" fontId="8" fillId="2" borderId="4" xfId="0" applyFont="1" applyFill="1" applyBorder="1" applyAlignment="1">
      <alignment vertical="center" wrapText="1"/>
    </xf>
    <xf numFmtId="0" fontId="8" fillId="2" borderId="5" xfId="0" applyFont="1" applyFill="1" applyBorder="1" applyAlignment="1">
      <alignment vertical="center" wrapText="1"/>
    </xf>
    <xf numFmtId="0" fontId="8" fillId="2" borderId="10" xfId="0" applyFont="1" applyFill="1" applyBorder="1" applyAlignment="1">
      <alignment vertical="center"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16" xfId="0" applyFont="1" applyFill="1" applyBorder="1" applyAlignment="1">
      <alignment horizontal="center" vertical="center"/>
    </xf>
    <xf numFmtId="176" fontId="3" fillId="0" borderId="0" xfId="0" applyNumberFormat="1" applyFont="1" applyAlignment="1" applyProtection="1">
      <alignment horizontal="center" vertical="center"/>
      <protection locked="0"/>
    </xf>
    <xf numFmtId="0" fontId="3" fillId="2" borderId="41" xfId="0" applyFont="1" applyFill="1" applyBorder="1" applyAlignment="1">
      <alignment horizontal="center" vertical="center"/>
    </xf>
    <xf numFmtId="49" fontId="3" fillId="0" borderId="0" xfId="0" applyNumberFormat="1" applyFont="1" applyAlignment="1" applyProtection="1">
      <alignment horizontal="center" vertical="center"/>
      <protection locked="0"/>
    </xf>
    <xf numFmtId="0" fontId="3" fillId="2" borderId="1" xfId="0" applyFont="1" applyFill="1" applyBorder="1" applyAlignment="1">
      <alignment vertical="center" wrapText="1"/>
    </xf>
    <xf numFmtId="0" fontId="3" fillId="2" borderId="2" xfId="0" applyFont="1" applyFill="1" applyBorder="1" applyAlignment="1">
      <alignment vertical="center" wrapText="1"/>
    </xf>
    <xf numFmtId="0" fontId="3" fillId="2" borderId="16" xfId="0" applyFont="1" applyFill="1" applyBorder="1" applyAlignment="1">
      <alignment vertical="center" wrapText="1"/>
    </xf>
    <xf numFmtId="0" fontId="3" fillId="2" borderId="4" xfId="0" applyFont="1" applyFill="1" applyBorder="1" applyAlignment="1">
      <alignment vertical="center" wrapText="1"/>
    </xf>
    <xf numFmtId="0" fontId="3" fillId="2" borderId="5" xfId="0" applyFont="1" applyFill="1" applyBorder="1" applyAlignment="1">
      <alignment vertical="center" wrapText="1"/>
    </xf>
    <xf numFmtId="0" fontId="3" fillId="2" borderId="10" xfId="0" applyFont="1" applyFill="1" applyBorder="1" applyAlignment="1">
      <alignment vertical="center" wrapText="1"/>
    </xf>
    <xf numFmtId="0" fontId="3" fillId="0" borderId="12" xfId="0" applyFont="1" applyBorder="1" applyAlignment="1" applyProtection="1">
      <alignment vertical="center"/>
      <protection locked="0"/>
    </xf>
    <xf numFmtId="0" fontId="3" fillId="0" borderId="17" xfId="0" applyFont="1" applyBorder="1" applyAlignment="1" applyProtection="1">
      <alignment vertical="center"/>
      <protection locked="0"/>
    </xf>
    <xf numFmtId="0" fontId="6" fillId="2" borderId="56" xfId="0" applyFont="1" applyFill="1" applyBorder="1" applyAlignment="1">
      <alignment horizontal="center" vertical="center"/>
    </xf>
    <xf numFmtId="0" fontId="6" fillId="2" borderId="57" xfId="0" applyFont="1" applyFill="1" applyBorder="1" applyAlignment="1">
      <alignment horizontal="center" vertical="center"/>
    </xf>
    <xf numFmtId="0" fontId="6" fillId="2" borderId="58" xfId="0" applyFont="1" applyFill="1" applyBorder="1" applyAlignment="1">
      <alignment horizontal="center" vertical="center"/>
    </xf>
    <xf numFmtId="49" fontId="3" fillId="0" borderId="59" xfId="0" applyNumberFormat="1" applyFont="1" applyBorder="1" applyAlignment="1" applyProtection="1">
      <alignment horizontal="center" vertical="center"/>
      <protection locked="0"/>
    </xf>
    <xf numFmtId="49" fontId="3" fillId="0" borderId="57" xfId="0" applyNumberFormat="1" applyFont="1" applyBorder="1" applyAlignment="1" applyProtection="1">
      <alignment horizontal="center" vertical="center"/>
      <protection locked="0"/>
    </xf>
    <xf numFmtId="49" fontId="3" fillId="0" borderId="60" xfId="0" applyNumberFormat="1" applyFont="1" applyBorder="1" applyAlignment="1" applyProtection="1">
      <alignment horizontal="center" vertical="center"/>
      <protection locked="0"/>
    </xf>
    <xf numFmtId="0" fontId="7" fillId="2" borderId="43" xfId="0" applyFont="1" applyFill="1" applyBorder="1" applyAlignment="1">
      <alignment vertical="center" textRotation="255" wrapText="1"/>
    </xf>
    <xf numFmtId="0" fontId="7" fillId="2" borderId="16" xfId="0" applyFont="1" applyFill="1" applyBorder="1" applyAlignment="1">
      <alignment vertical="center" textRotation="255" wrapText="1"/>
    </xf>
    <xf numFmtId="0" fontId="7" fillId="2" borderId="25" xfId="0" applyFont="1" applyFill="1" applyBorder="1" applyAlignment="1">
      <alignment vertical="center" textRotation="255" wrapText="1"/>
    </xf>
    <xf numFmtId="0" fontId="7" fillId="2" borderId="10" xfId="0" applyFont="1" applyFill="1" applyBorder="1" applyAlignment="1">
      <alignment vertical="center" textRotation="255" wrapText="1"/>
    </xf>
    <xf numFmtId="0" fontId="3" fillId="2" borderId="44" xfId="0" applyFont="1" applyFill="1" applyBorder="1" applyAlignment="1">
      <alignment horizontal="center" vertical="center" wrapText="1"/>
    </xf>
    <xf numFmtId="0" fontId="3" fillId="2" borderId="41" xfId="0" applyFont="1" applyFill="1" applyBorder="1" applyAlignment="1">
      <alignment horizontal="center" vertical="center" wrapText="1"/>
    </xf>
    <xf numFmtId="0" fontId="3" fillId="2" borderId="39" xfId="0" applyFont="1" applyFill="1" applyBorder="1" applyAlignment="1">
      <alignment horizontal="center" vertical="center" wrapText="1"/>
    </xf>
    <xf numFmtId="0" fontId="3" fillId="2" borderId="33" xfId="0" applyFont="1" applyFill="1" applyBorder="1" applyAlignment="1">
      <alignment horizontal="center" vertical="center" wrapText="1"/>
    </xf>
    <xf numFmtId="0" fontId="7" fillId="2" borderId="43" xfId="0" applyFont="1" applyFill="1" applyBorder="1" applyAlignment="1">
      <alignment horizontal="center" vertical="center" textRotation="255"/>
    </xf>
    <xf numFmtId="0" fontId="7" fillId="2" borderId="16" xfId="0" applyFont="1" applyFill="1" applyBorder="1" applyAlignment="1">
      <alignment horizontal="center" vertical="center" textRotation="255"/>
    </xf>
    <xf numFmtId="0" fontId="7" fillId="2" borderId="24" xfId="0" applyFont="1" applyFill="1" applyBorder="1" applyAlignment="1">
      <alignment horizontal="center" vertical="center" textRotation="255"/>
    </xf>
    <xf numFmtId="0" fontId="7" fillId="2" borderId="8" xfId="0" applyFont="1" applyFill="1" applyBorder="1" applyAlignment="1">
      <alignment horizontal="center" vertical="center" textRotation="255"/>
    </xf>
    <xf numFmtId="0" fontId="7" fillId="2" borderId="36" xfId="0" applyFont="1" applyFill="1" applyBorder="1" applyAlignment="1">
      <alignment horizontal="center" vertical="center" textRotation="255"/>
    </xf>
    <xf numFmtId="0" fontId="7" fillId="2" borderId="17" xfId="0" applyFont="1" applyFill="1" applyBorder="1" applyAlignment="1">
      <alignment horizontal="center" vertical="center" textRotation="255"/>
    </xf>
    <xf numFmtId="0" fontId="7" fillId="2" borderId="43" xfId="0" applyFont="1" applyFill="1" applyBorder="1" applyAlignment="1">
      <alignment horizontal="center" vertical="top" textRotation="255" wrapText="1"/>
    </xf>
    <xf numFmtId="0" fontId="7" fillId="2" borderId="16" xfId="0" applyFont="1" applyFill="1" applyBorder="1" applyAlignment="1">
      <alignment horizontal="center" vertical="top" textRotation="255" wrapText="1"/>
    </xf>
    <xf numFmtId="0" fontId="7" fillId="2" borderId="24" xfId="0" applyFont="1" applyFill="1" applyBorder="1" applyAlignment="1">
      <alignment horizontal="center" vertical="top" textRotation="255" wrapText="1"/>
    </xf>
    <xf numFmtId="0" fontId="7" fillId="2" borderId="8" xfId="0" applyFont="1" applyFill="1" applyBorder="1" applyAlignment="1">
      <alignment horizontal="center" vertical="top" textRotation="255" wrapText="1"/>
    </xf>
    <xf numFmtId="0" fontId="7" fillId="2" borderId="25" xfId="0" applyFont="1" applyFill="1" applyBorder="1" applyAlignment="1">
      <alignment horizontal="center" vertical="top" textRotation="255" wrapText="1"/>
    </xf>
    <xf numFmtId="0" fontId="7" fillId="2" borderId="10" xfId="0" applyFont="1" applyFill="1" applyBorder="1" applyAlignment="1">
      <alignment horizontal="center" vertical="top" textRotation="255" wrapText="1"/>
    </xf>
    <xf numFmtId="0" fontId="7" fillId="2" borderId="0" xfId="0" applyFont="1" applyFill="1" applyAlignment="1">
      <alignment vertical="top"/>
    </xf>
    <xf numFmtId="0" fontId="7" fillId="2" borderId="8" xfId="0" applyFont="1" applyFill="1" applyBorder="1" applyAlignment="1">
      <alignment vertical="top"/>
    </xf>
    <xf numFmtId="0" fontId="3" fillId="2" borderId="3" xfId="0" applyFont="1" applyFill="1" applyBorder="1" applyAlignment="1">
      <alignment horizontal="center" vertical="center"/>
    </xf>
    <xf numFmtId="0" fontId="3" fillId="2" borderId="4" xfId="0" applyFont="1" applyFill="1" applyBorder="1" applyAlignment="1">
      <alignment vertical="top" wrapText="1"/>
    </xf>
    <xf numFmtId="0" fontId="3" fillId="2" borderId="5" xfId="0" applyFont="1" applyFill="1" applyBorder="1" applyAlignment="1">
      <alignment vertical="top" wrapText="1"/>
    </xf>
    <xf numFmtId="0" fontId="3" fillId="2" borderId="10" xfId="0" applyFont="1" applyFill="1" applyBorder="1" applyAlignment="1">
      <alignment vertical="top" wrapText="1"/>
    </xf>
    <xf numFmtId="178" fontId="3" fillId="0" borderId="2" xfId="0" applyNumberFormat="1" applyFont="1" applyBorder="1" applyAlignment="1" applyProtection="1">
      <alignment horizontal="right" vertical="center"/>
      <protection locked="0"/>
    </xf>
    <xf numFmtId="0" fontId="7" fillId="2" borderId="25" xfId="0" applyFont="1" applyFill="1" applyBorder="1" applyAlignment="1">
      <alignment horizontal="center" vertical="top" textRotation="255"/>
    </xf>
    <xf numFmtId="0" fontId="7" fillId="2" borderId="10" xfId="0" applyFont="1" applyFill="1" applyBorder="1" applyAlignment="1">
      <alignment horizontal="center" vertical="top" textRotation="255"/>
    </xf>
    <xf numFmtId="180" fontId="3" fillId="0" borderId="0" xfId="0" applyNumberFormat="1" applyFont="1" applyAlignment="1" applyProtection="1">
      <alignment horizontal="right" vertical="center"/>
      <protection locked="0"/>
    </xf>
    <xf numFmtId="0" fontId="2" fillId="2" borderId="7" xfId="0" applyFont="1" applyFill="1" applyBorder="1" applyAlignment="1">
      <alignment horizontal="center" vertical="center" shrinkToFit="1"/>
    </xf>
    <xf numFmtId="0" fontId="2" fillId="2" borderId="0" xfId="0" applyFont="1" applyFill="1" applyAlignment="1">
      <alignment horizontal="center" vertical="center" shrinkToFit="1"/>
    </xf>
    <xf numFmtId="0" fontId="2" fillId="2" borderId="9" xfId="0" applyFont="1" applyFill="1" applyBorder="1" applyAlignment="1">
      <alignment horizontal="center" vertical="center" shrinkToFit="1"/>
    </xf>
    <xf numFmtId="177" fontId="3" fillId="0" borderId="0" xfId="0" applyNumberFormat="1" applyFont="1" applyAlignment="1" applyProtection="1">
      <alignment horizontal="right" vertical="center"/>
      <protection locked="0"/>
    </xf>
    <xf numFmtId="179" fontId="3" fillId="0" borderId="5" xfId="0" applyNumberFormat="1" applyFont="1" applyBorder="1" applyAlignment="1" applyProtection="1">
      <alignment horizontal="right" vertical="center"/>
      <protection locked="0"/>
    </xf>
    <xf numFmtId="0" fontId="9" fillId="2" borderId="44" xfId="0" applyFont="1" applyFill="1" applyBorder="1" applyAlignment="1">
      <alignment horizontal="center" vertical="center" shrinkToFit="1"/>
    </xf>
    <xf numFmtId="0" fontId="9" fillId="2" borderId="41" xfId="0" applyFont="1" applyFill="1" applyBorder="1" applyAlignment="1">
      <alignment horizontal="center" vertical="center" shrinkToFit="1"/>
    </xf>
    <xf numFmtId="0" fontId="9" fillId="2" borderId="39" xfId="0" applyFont="1" applyFill="1" applyBorder="1" applyAlignment="1">
      <alignment horizontal="center" vertical="center" shrinkToFit="1"/>
    </xf>
    <xf numFmtId="0" fontId="9" fillId="2" borderId="33" xfId="0" applyFont="1" applyFill="1" applyBorder="1" applyAlignment="1">
      <alignment horizontal="center" vertical="center" shrinkToFit="1"/>
    </xf>
    <xf numFmtId="0" fontId="9" fillId="2" borderId="42" xfId="0" applyFont="1" applyFill="1" applyBorder="1" applyAlignment="1">
      <alignment horizontal="center" vertical="center" shrinkToFit="1"/>
    </xf>
    <xf numFmtId="0" fontId="9" fillId="2" borderId="40" xfId="0" applyFont="1" applyFill="1" applyBorder="1" applyAlignment="1">
      <alignment horizontal="center" vertical="center" shrinkToFit="1"/>
    </xf>
    <xf numFmtId="0" fontId="7" fillId="2" borderId="11" xfId="0" applyFont="1" applyFill="1" applyBorder="1" applyAlignment="1">
      <alignment vertical="top" wrapText="1"/>
    </xf>
    <xf numFmtId="0" fontId="7" fillId="2" borderId="12" xfId="0" applyFont="1" applyFill="1" applyBorder="1" applyAlignment="1">
      <alignment vertical="top" wrapText="1"/>
    </xf>
    <xf numFmtId="0" fontId="7" fillId="2" borderId="17" xfId="0" applyFont="1" applyFill="1" applyBorder="1" applyAlignment="1">
      <alignment vertical="top" wrapText="1"/>
    </xf>
    <xf numFmtId="179" fontId="3" fillId="0" borderId="12" xfId="0" applyNumberFormat="1" applyFont="1" applyBorder="1" applyAlignment="1" applyProtection="1">
      <alignment horizontal="right" vertical="center"/>
      <protection locked="0"/>
    </xf>
    <xf numFmtId="0" fontId="2" fillId="2" borderId="1" xfId="0" applyFont="1" applyFill="1" applyBorder="1" applyAlignment="1">
      <alignment horizontal="center" vertical="center" shrinkToFit="1"/>
    </xf>
    <xf numFmtId="0" fontId="2" fillId="2" borderId="2" xfId="0" applyFont="1" applyFill="1" applyBorder="1" applyAlignment="1">
      <alignment horizontal="center" vertical="center" shrinkToFit="1"/>
    </xf>
    <xf numFmtId="0" fontId="2" fillId="2" borderId="3" xfId="0" applyFont="1" applyFill="1" applyBorder="1" applyAlignment="1">
      <alignment horizontal="center" vertical="center" shrinkToFit="1"/>
    </xf>
    <xf numFmtId="0" fontId="7" fillId="2" borderId="28" xfId="0" applyFont="1" applyFill="1" applyBorder="1" applyAlignment="1">
      <alignment horizontal="center" vertical="top" textRotation="255"/>
    </xf>
    <xf numFmtId="0" fontId="7" fillId="2" borderId="29" xfId="0" applyFont="1" applyFill="1" applyBorder="1" applyAlignment="1">
      <alignment horizontal="center" vertical="top" textRotation="255"/>
    </xf>
    <xf numFmtId="0" fontId="7" fillId="2" borderId="0" xfId="0" applyFont="1" applyFill="1" applyAlignment="1">
      <alignment horizontal="center" vertical="top" textRotation="255"/>
    </xf>
    <xf numFmtId="0" fontId="7" fillId="2" borderId="24" xfId="0" applyFont="1" applyFill="1" applyBorder="1" applyAlignment="1">
      <alignment vertical="top" textRotation="255"/>
    </xf>
    <xf numFmtId="0" fontId="7" fillId="2" borderId="8" xfId="0" applyFont="1" applyFill="1" applyBorder="1" applyAlignment="1">
      <alignment vertical="top" textRotation="255"/>
    </xf>
    <xf numFmtId="0" fontId="7" fillId="2" borderId="36" xfId="0" applyFont="1" applyFill="1" applyBorder="1" applyAlignment="1">
      <alignment vertical="top" textRotation="255"/>
    </xf>
    <xf numFmtId="0" fontId="7" fillId="2" borderId="17" xfId="0" applyFont="1" applyFill="1" applyBorder="1" applyAlignment="1">
      <alignment vertical="top" textRotation="255"/>
    </xf>
    <xf numFmtId="0" fontId="3" fillId="0" borderId="0" xfId="0" applyFont="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7" fillId="2" borderId="36" xfId="0" applyFont="1" applyFill="1" applyBorder="1" applyAlignment="1">
      <alignment vertical="top" textRotation="255" wrapText="1"/>
    </xf>
    <xf numFmtId="0" fontId="7" fillId="2" borderId="17" xfId="0" applyFont="1" applyFill="1" applyBorder="1" applyAlignment="1">
      <alignment vertical="top" textRotation="255" wrapText="1"/>
    </xf>
    <xf numFmtId="176" fontId="3" fillId="0" borderId="0" xfId="0" applyNumberFormat="1" applyFont="1" applyAlignment="1" applyProtection="1">
      <alignment horizontal="right" vertical="center"/>
      <protection locked="0"/>
    </xf>
    <xf numFmtId="49" fontId="3" fillId="0" borderId="0" xfId="0" applyNumberFormat="1" applyFont="1" applyAlignment="1" applyProtection="1">
      <alignment horizontal="center"/>
      <protection locked="0"/>
    </xf>
    <xf numFmtId="49" fontId="6" fillId="0" borderId="59" xfId="0" applyNumberFormat="1" applyFont="1" applyBorder="1" applyAlignment="1" applyProtection="1">
      <alignment vertical="center"/>
      <protection locked="0"/>
    </xf>
    <xf numFmtId="49" fontId="6" fillId="0" borderId="57" xfId="0" applyNumberFormat="1" applyFont="1" applyBorder="1" applyAlignment="1" applyProtection="1">
      <alignment vertical="center"/>
      <protection locked="0"/>
    </xf>
    <xf numFmtId="49" fontId="6" fillId="0" borderId="60" xfId="0" applyNumberFormat="1" applyFont="1" applyBorder="1" applyAlignment="1" applyProtection="1">
      <alignment vertical="center"/>
      <protection locked="0"/>
    </xf>
    <xf numFmtId="0" fontId="6" fillId="2" borderId="56" xfId="0" applyFont="1" applyFill="1" applyBorder="1" applyAlignment="1">
      <alignment vertical="center"/>
    </xf>
    <xf numFmtId="0" fontId="6" fillId="2" borderId="57" xfId="0" applyFont="1" applyFill="1" applyBorder="1" applyAlignment="1">
      <alignment vertical="center"/>
    </xf>
    <xf numFmtId="0" fontId="6" fillId="2" borderId="58" xfId="0" applyFont="1" applyFill="1" applyBorder="1" applyAlignment="1">
      <alignment vertical="center"/>
    </xf>
    <xf numFmtId="0" fontId="3" fillId="2" borderId="12" xfId="0" applyFont="1" applyFill="1" applyBorder="1" applyAlignment="1">
      <alignment vertical="center"/>
    </xf>
    <xf numFmtId="0" fontId="3" fillId="2" borderId="17" xfId="0" applyFont="1" applyFill="1" applyBorder="1" applyAlignment="1">
      <alignment vertical="center"/>
    </xf>
    <xf numFmtId="0" fontId="7" fillId="2" borderId="37" xfId="0" applyFont="1" applyFill="1" applyBorder="1" applyAlignment="1">
      <alignment vertical="top" wrapText="1"/>
    </xf>
    <xf numFmtId="0" fontId="7" fillId="2" borderId="29" xfId="0" applyFont="1" applyFill="1" applyBorder="1" applyAlignment="1">
      <alignment vertical="top" wrapText="1"/>
    </xf>
    <xf numFmtId="0" fontId="7" fillId="2" borderId="30" xfId="0" applyFont="1" applyFill="1" applyBorder="1" applyAlignment="1">
      <alignment vertical="top" wrapText="1"/>
    </xf>
    <xf numFmtId="0" fontId="10" fillId="2" borderId="0" xfId="0" applyFont="1" applyFill="1" applyAlignment="1">
      <alignment horizontal="center" vertical="center" shrinkToFit="1"/>
    </xf>
    <xf numFmtId="0" fontId="9" fillId="2" borderId="56" xfId="0" applyFont="1" applyFill="1" applyBorder="1" applyAlignment="1">
      <alignment vertical="center" shrinkToFit="1"/>
    </xf>
    <xf numFmtId="0" fontId="9" fillId="2" borderId="57" xfId="0" applyFont="1" applyFill="1" applyBorder="1" applyAlignment="1">
      <alignment vertical="center" shrinkToFit="1"/>
    </xf>
    <xf numFmtId="0" fontId="9" fillId="2" borderId="58" xfId="0" applyFont="1" applyFill="1" applyBorder="1" applyAlignment="1">
      <alignment vertical="center" shrinkToFit="1"/>
    </xf>
    <xf numFmtId="49" fontId="9" fillId="0" borderId="57" xfId="0" applyNumberFormat="1" applyFont="1" applyBorder="1" applyAlignment="1">
      <alignment vertical="center" shrinkToFit="1"/>
    </xf>
    <xf numFmtId="49" fontId="9" fillId="0" borderId="60" xfId="0" applyNumberFormat="1" applyFont="1" applyBorder="1" applyAlignment="1">
      <alignment vertical="center" shrinkToFit="1"/>
    </xf>
    <xf numFmtId="0" fontId="10" fillId="2" borderId="43" xfId="0" applyFont="1" applyFill="1" applyBorder="1" applyAlignment="1">
      <alignment vertical="top" textRotation="255" shrinkToFit="1"/>
    </xf>
    <xf numFmtId="0" fontId="10" fillId="2" borderId="16" xfId="0" applyFont="1" applyFill="1" applyBorder="1" applyAlignment="1">
      <alignment vertical="top" textRotation="255" shrinkToFit="1"/>
    </xf>
    <xf numFmtId="0" fontId="10" fillId="2" borderId="24" xfId="0" applyFont="1" applyFill="1" applyBorder="1" applyAlignment="1">
      <alignment vertical="top" textRotation="255" shrinkToFit="1"/>
    </xf>
    <xf numFmtId="0" fontId="10" fillId="2" borderId="8" xfId="0" applyFont="1" applyFill="1" applyBorder="1" applyAlignment="1">
      <alignment vertical="top" textRotation="255" shrinkToFit="1"/>
    </xf>
    <xf numFmtId="0" fontId="10" fillId="2" borderId="36" xfId="0" applyFont="1" applyFill="1" applyBorder="1" applyAlignment="1">
      <alignment vertical="top" textRotation="255" shrinkToFit="1"/>
    </xf>
    <xf numFmtId="0" fontId="10" fillId="2" borderId="17" xfId="0" applyFont="1" applyFill="1" applyBorder="1" applyAlignment="1">
      <alignment vertical="top" textRotation="255" shrinkToFit="1"/>
    </xf>
    <xf numFmtId="0" fontId="9" fillId="2" borderId="2" xfId="0" applyFont="1" applyFill="1" applyBorder="1" applyAlignment="1">
      <alignment vertical="top" shrinkToFit="1"/>
    </xf>
    <xf numFmtId="0" fontId="9" fillId="2" borderId="16" xfId="0" applyFont="1" applyFill="1" applyBorder="1" applyAlignment="1">
      <alignment vertical="top" shrinkToFit="1"/>
    </xf>
    <xf numFmtId="0" fontId="9" fillId="2" borderId="0" xfId="0" applyFont="1" applyFill="1" applyAlignment="1">
      <alignment vertical="top" shrinkToFit="1"/>
    </xf>
    <xf numFmtId="0" fontId="9" fillId="2" borderId="8" xfId="0" applyFont="1" applyFill="1" applyBorder="1" applyAlignment="1">
      <alignment vertical="top" shrinkToFit="1"/>
    </xf>
    <xf numFmtId="0" fontId="9" fillId="2" borderId="12" xfId="0" applyFont="1" applyFill="1" applyBorder="1" applyAlignment="1">
      <alignment vertical="top" shrinkToFit="1"/>
    </xf>
    <xf numFmtId="0" fontId="9" fillId="2" borderId="17" xfId="0" applyFont="1" applyFill="1" applyBorder="1" applyAlignment="1">
      <alignment vertical="top" shrinkToFit="1"/>
    </xf>
    <xf numFmtId="0" fontId="9" fillId="0" borderId="2" xfId="0" applyFont="1" applyBorder="1" applyAlignment="1">
      <alignment vertical="center" shrinkToFit="1"/>
    </xf>
    <xf numFmtId="0" fontId="9" fillId="0" borderId="16" xfId="0" applyFont="1" applyBorder="1" applyAlignment="1">
      <alignment vertical="center" shrinkToFit="1"/>
    </xf>
    <xf numFmtId="0" fontId="9" fillId="2" borderId="1" xfId="0" applyFont="1" applyFill="1" applyBorder="1" applyAlignment="1">
      <alignment horizontal="center" vertical="center" shrinkToFit="1"/>
    </xf>
    <xf numFmtId="0" fontId="9" fillId="2" borderId="2" xfId="0" applyFont="1" applyFill="1" applyBorder="1" applyAlignment="1">
      <alignment horizontal="center" vertical="center" shrinkToFit="1"/>
    </xf>
    <xf numFmtId="0" fontId="9" fillId="2" borderId="3" xfId="0" applyFont="1" applyFill="1" applyBorder="1" applyAlignment="1">
      <alignment horizontal="center" vertical="center" shrinkToFit="1"/>
    </xf>
    <xf numFmtId="0" fontId="9" fillId="2" borderId="7" xfId="0" applyFont="1" applyFill="1" applyBorder="1" applyAlignment="1">
      <alignment horizontal="center" vertical="center" shrinkToFit="1"/>
    </xf>
    <xf numFmtId="0" fontId="9" fillId="2" borderId="0" xfId="0" applyFont="1" applyFill="1" applyAlignment="1">
      <alignment horizontal="center" vertical="center" shrinkToFit="1"/>
    </xf>
    <xf numFmtId="0" fontId="9" fillId="2" borderId="9" xfId="0" applyFont="1" applyFill="1" applyBorder="1" applyAlignment="1">
      <alignment horizontal="center" vertical="center" shrinkToFit="1"/>
    </xf>
    <xf numFmtId="0" fontId="9" fillId="2" borderId="11" xfId="0" applyFont="1" applyFill="1" applyBorder="1" applyAlignment="1">
      <alignment horizontal="center" vertical="center" shrinkToFit="1"/>
    </xf>
    <xf numFmtId="0" fontId="9" fillId="2" borderId="12" xfId="0" applyFont="1" applyFill="1" applyBorder="1" applyAlignment="1">
      <alignment horizontal="center" vertical="center" shrinkToFit="1"/>
    </xf>
    <xf numFmtId="0" fontId="9" fillId="2" borderId="13" xfId="0" applyFont="1" applyFill="1" applyBorder="1" applyAlignment="1">
      <alignment horizontal="center" vertical="center" shrinkToFit="1"/>
    </xf>
    <xf numFmtId="49" fontId="9" fillId="0" borderId="0" xfId="0" applyNumberFormat="1" applyFont="1" applyAlignment="1">
      <alignment horizontal="center" shrinkToFit="1"/>
    </xf>
    <xf numFmtId="0" fontId="9" fillId="0" borderId="0" xfId="0" applyFont="1" applyAlignment="1">
      <alignment vertical="center" shrinkToFit="1"/>
    </xf>
    <xf numFmtId="0" fontId="9" fillId="0" borderId="8" xfId="0" applyFont="1" applyBorder="1" applyAlignment="1">
      <alignment vertical="center" shrinkToFit="1"/>
    </xf>
    <xf numFmtId="0" fontId="9" fillId="2" borderId="12" xfId="0" applyFont="1" applyFill="1" applyBorder="1" applyAlignment="1">
      <alignment vertical="center" shrinkToFit="1"/>
    </xf>
    <xf numFmtId="0" fontId="9" fillId="2" borderId="17" xfId="0" applyFont="1" applyFill="1" applyBorder="1" applyAlignment="1">
      <alignment vertical="center" shrinkToFit="1"/>
    </xf>
    <xf numFmtId="0" fontId="10" fillId="2" borderId="25" xfId="0" applyFont="1" applyFill="1" applyBorder="1" applyAlignment="1">
      <alignment vertical="top" textRotation="255" shrinkToFit="1"/>
    </xf>
    <xf numFmtId="0" fontId="10" fillId="2" borderId="10" xfId="0" applyFont="1" applyFill="1" applyBorder="1" applyAlignment="1">
      <alignment vertical="top" textRotation="255" shrinkToFit="1"/>
    </xf>
    <xf numFmtId="0" fontId="9" fillId="2" borderId="1" xfId="0" applyFont="1" applyFill="1" applyBorder="1" applyAlignment="1">
      <alignment vertical="top" shrinkToFit="1"/>
    </xf>
    <xf numFmtId="0" fontId="9" fillId="2" borderId="7" xfId="0" applyFont="1" applyFill="1" applyBorder="1" applyAlignment="1">
      <alignment vertical="top" shrinkToFit="1"/>
    </xf>
    <xf numFmtId="0" fontId="9" fillId="2" borderId="4" xfId="0" applyFont="1" applyFill="1" applyBorder="1" applyAlignment="1">
      <alignment vertical="top" shrinkToFit="1"/>
    </xf>
    <xf numFmtId="0" fontId="9" fillId="2" borderId="5" xfId="0" applyFont="1" applyFill="1" applyBorder="1" applyAlignment="1">
      <alignment vertical="top" shrinkToFit="1"/>
    </xf>
    <xf numFmtId="0" fontId="9" fillId="2" borderId="10" xfId="0" applyFont="1" applyFill="1" applyBorder="1" applyAlignment="1">
      <alignment vertical="top" shrinkToFit="1"/>
    </xf>
    <xf numFmtId="49" fontId="9" fillId="0" borderId="2" xfId="0" applyNumberFormat="1" applyFont="1" applyBorder="1" applyAlignment="1">
      <alignment horizontal="right" vertical="center" shrinkToFit="1"/>
    </xf>
    <xf numFmtId="0" fontId="9" fillId="2" borderId="4" xfId="0" applyFont="1" applyFill="1" applyBorder="1" applyAlignment="1">
      <alignment horizontal="center" vertical="center" shrinkToFit="1"/>
    </xf>
    <xf numFmtId="0" fontId="9" fillId="2" borderId="5" xfId="0" applyFont="1" applyFill="1" applyBorder="1" applyAlignment="1">
      <alignment horizontal="center" vertical="center" shrinkToFit="1"/>
    </xf>
    <xf numFmtId="0" fontId="9" fillId="2" borderId="6" xfId="0" applyFont="1" applyFill="1" applyBorder="1" applyAlignment="1">
      <alignment horizontal="center" vertical="center" shrinkToFit="1"/>
    </xf>
    <xf numFmtId="176" fontId="9" fillId="0" borderId="0" xfId="0" applyNumberFormat="1" applyFont="1" applyAlignment="1">
      <alignment horizontal="right" vertical="center" shrinkToFit="1"/>
    </xf>
    <xf numFmtId="179" fontId="9" fillId="2" borderId="0" xfId="0" applyNumberFormat="1" applyFont="1" applyFill="1" applyAlignment="1">
      <alignment horizontal="right" vertical="center" shrinkToFit="1"/>
    </xf>
    <xf numFmtId="179" fontId="9" fillId="2" borderId="5" xfId="0" applyNumberFormat="1" applyFont="1" applyFill="1" applyBorder="1" applyAlignment="1">
      <alignment horizontal="right" vertical="center" shrinkToFit="1"/>
    </xf>
    <xf numFmtId="0" fontId="10" fillId="2" borderId="1" xfId="0" applyFont="1" applyFill="1" applyBorder="1" applyAlignment="1">
      <alignment horizontal="center" vertical="top" shrinkToFit="1"/>
    </xf>
    <xf numFmtId="0" fontId="10" fillId="2" borderId="2" xfId="0" applyFont="1" applyFill="1" applyBorder="1" applyAlignment="1">
      <alignment horizontal="center" vertical="top" shrinkToFit="1"/>
    </xf>
    <xf numFmtId="0" fontId="10" fillId="2" borderId="16" xfId="0" applyFont="1" applyFill="1" applyBorder="1" applyAlignment="1">
      <alignment horizontal="center" vertical="top" shrinkToFit="1"/>
    </xf>
    <xf numFmtId="0" fontId="10" fillId="2" borderId="7" xfId="0" applyFont="1" applyFill="1" applyBorder="1" applyAlignment="1">
      <alignment horizontal="center" vertical="top" shrinkToFit="1"/>
    </xf>
    <xf numFmtId="0" fontId="10" fillId="2" borderId="0" xfId="0" applyFont="1" applyFill="1" applyAlignment="1">
      <alignment horizontal="center" vertical="top" shrinkToFit="1"/>
    </xf>
    <xf numFmtId="0" fontId="10" fillId="2" borderId="8" xfId="0" applyFont="1" applyFill="1" applyBorder="1" applyAlignment="1">
      <alignment horizontal="center" vertical="top" shrinkToFit="1"/>
    </xf>
    <xf numFmtId="0" fontId="10" fillId="2" borderId="4" xfId="0" applyFont="1" applyFill="1" applyBorder="1" applyAlignment="1">
      <alignment horizontal="center" vertical="top" shrinkToFit="1"/>
    </xf>
    <xf numFmtId="0" fontId="10" fillId="2" borderId="5" xfId="0" applyFont="1" applyFill="1" applyBorder="1" applyAlignment="1">
      <alignment horizontal="center" vertical="top" shrinkToFit="1"/>
    </xf>
    <xf numFmtId="0" fontId="10" fillId="2" borderId="10" xfId="0" applyFont="1" applyFill="1" applyBorder="1" applyAlignment="1">
      <alignment horizontal="center" vertical="top" shrinkToFit="1"/>
    </xf>
    <xf numFmtId="0" fontId="9" fillId="2" borderId="26" xfId="0" applyFont="1" applyFill="1" applyBorder="1" applyAlignment="1">
      <alignment vertical="center" shrinkToFit="1"/>
    </xf>
    <xf numFmtId="0" fontId="9" fillId="2" borderId="14" xfId="0" applyFont="1" applyFill="1" applyBorder="1" applyAlignment="1">
      <alignment vertical="center" shrinkToFit="1"/>
    </xf>
    <xf numFmtId="0" fontId="9" fillId="0" borderId="5" xfId="0" applyFont="1" applyBorder="1" applyAlignment="1">
      <alignment horizontal="center" vertical="center" shrinkToFit="1"/>
    </xf>
    <xf numFmtId="0" fontId="9" fillId="0" borderId="10" xfId="0" applyFont="1" applyBorder="1" applyAlignment="1">
      <alignment horizontal="center" vertical="center" shrinkToFit="1"/>
    </xf>
    <xf numFmtId="0" fontId="10" fillId="2" borderId="43" xfId="0" applyFont="1" applyFill="1" applyBorder="1" applyAlignment="1">
      <alignment horizontal="center" vertical="top" textRotation="255" shrinkToFit="1"/>
    </xf>
    <xf numFmtId="0" fontId="10" fillId="2" borderId="16" xfId="0" applyFont="1" applyFill="1" applyBorder="1" applyAlignment="1">
      <alignment horizontal="center" vertical="top" textRotation="255" shrinkToFit="1"/>
    </xf>
    <xf numFmtId="0" fontId="10" fillId="2" borderId="24" xfId="0" applyFont="1" applyFill="1" applyBorder="1" applyAlignment="1">
      <alignment horizontal="center" vertical="top" textRotation="255" shrinkToFit="1"/>
    </xf>
    <xf numFmtId="0" fontId="10" fillId="2" borderId="8" xfId="0" applyFont="1" applyFill="1" applyBorder="1" applyAlignment="1">
      <alignment horizontal="center" vertical="top" textRotation="255" shrinkToFit="1"/>
    </xf>
    <xf numFmtId="0" fontId="10" fillId="2" borderId="36" xfId="0" applyFont="1" applyFill="1" applyBorder="1" applyAlignment="1">
      <alignment horizontal="center" vertical="top" textRotation="255" shrinkToFit="1"/>
    </xf>
    <xf numFmtId="0" fontId="10" fillId="2" borderId="17" xfId="0" applyFont="1" applyFill="1" applyBorder="1" applyAlignment="1">
      <alignment horizontal="center" vertical="top" textRotation="255" shrinkToFit="1"/>
    </xf>
    <xf numFmtId="0" fontId="10" fillId="2" borderId="1" xfId="0" applyFont="1" applyFill="1" applyBorder="1" applyAlignment="1">
      <alignment vertical="top" shrinkToFit="1"/>
    </xf>
    <xf numFmtId="0" fontId="10" fillId="2" borderId="2" xfId="0" applyFont="1" applyFill="1" applyBorder="1" applyAlignment="1">
      <alignment vertical="top" shrinkToFit="1"/>
    </xf>
    <xf numFmtId="0" fontId="10" fillId="2" borderId="16" xfId="0" applyFont="1" applyFill="1" applyBorder="1" applyAlignment="1">
      <alignment vertical="top" shrinkToFit="1"/>
    </xf>
    <xf numFmtId="0" fontId="10" fillId="2" borderId="7" xfId="0" applyFont="1" applyFill="1" applyBorder="1" applyAlignment="1">
      <alignment vertical="top" shrinkToFit="1"/>
    </xf>
    <xf numFmtId="0" fontId="10" fillId="2" borderId="0" xfId="0" applyFont="1" applyFill="1" applyAlignment="1">
      <alignment vertical="top" shrinkToFit="1"/>
    </xf>
    <xf numFmtId="0" fontId="10" fillId="2" borderId="8" xfId="0" applyFont="1" applyFill="1" applyBorder="1" applyAlignment="1">
      <alignment vertical="top" shrinkToFit="1"/>
    </xf>
    <xf numFmtId="0" fontId="10" fillId="2" borderId="11" xfId="0" applyFont="1" applyFill="1" applyBorder="1" applyAlignment="1">
      <alignment vertical="top" shrinkToFit="1"/>
    </xf>
    <xf numFmtId="0" fontId="10" fillId="2" borderId="12" xfId="0" applyFont="1" applyFill="1" applyBorder="1" applyAlignment="1">
      <alignment vertical="top" shrinkToFit="1"/>
    </xf>
    <xf numFmtId="0" fontId="10" fillId="2" borderId="17" xfId="0" applyFont="1" applyFill="1" applyBorder="1" applyAlignment="1">
      <alignment vertical="top" shrinkToFit="1"/>
    </xf>
    <xf numFmtId="180" fontId="9" fillId="0" borderId="0" xfId="0" applyNumberFormat="1" applyFont="1" applyAlignment="1">
      <alignment horizontal="right" vertical="center" shrinkToFit="1"/>
    </xf>
    <xf numFmtId="177" fontId="9" fillId="0" borderId="12" xfId="0" applyNumberFormat="1" applyFont="1" applyBorder="1" applyAlignment="1">
      <alignment horizontal="right" vertical="center" shrinkToFi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177" fontId="3" fillId="0" borderId="5" xfId="0" applyNumberFormat="1" applyFont="1" applyBorder="1" applyAlignment="1" applyProtection="1">
      <alignment horizontal="right" vertical="center"/>
      <protection locked="0"/>
    </xf>
    <xf numFmtId="49" fontId="3" fillId="0" borderId="0" xfId="0" applyNumberFormat="1" applyFont="1" applyAlignment="1" applyProtection="1">
      <alignment vertical="center" shrinkToFit="1"/>
      <protection locked="0"/>
    </xf>
    <xf numFmtId="0" fontId="7" fillId="2" borderId="5" xfId="0" applyFont="1" applyFill="1" applyBorder="1" applyAlignment="1">
      <alignment vertical="top" textRotation="255" wrapText="1"/>
    </xf>
    <xf numFmtId="0" fontId="3" fillId="2" borderId="26" xfId="0" applyFont="1" applyFill="1" applyBorder="1" applyAlignment="1">
      <alignment vertical="center" wrapText="1"/>
    </xf>
    <xf numFmtId="0" fontId="3" fillId="2" borderId="14" xfId="0" applyFont="1" applyFill="1" applyBorder="1" applyAlignment="1">
      <alignment vertical="center" wrapText="1"/>
    </xf>
    <xf numFmtId="0" fontId="7" fillId="2" borderId="2" xfId="0" applyFont="1" applyFill="1" applyBorder="1" applyAlignment="1">
      <alignment horizontal="center" vertical="top" textRotation="255"/>
    </xf>
    <xf numFmtId="0" fontId="7" fillId="2" borderId="12" xfId="0" applyFont="1" applyFill="1" applyBorder="1" applyAlignment="1">
      <alignment horizontal="center" vertical="top" textRotation="255"/>
    </xf>
    <xf numFmtId="0" fontId="3" fillId="2" borderId="15" xfId="0" applyFont="1" applyFill="1" applyBorder="1" applyAlignment="1">
      <alignment vertical="center" wrapText="1"/>
    </xf>
    <xf numFmtId="0" fontId="3" fillId="2" borderId="53" xfId="0" applyFont="1" applyFill="1" applyBorder="1" applyAlignment="1">
      <alignment vertical="center" wrapText="1"/>
    </xf>
    <xf numFmtId="0" fontId="3" fillId="2" borderId="54" xfId="0" applyFont="1" applyFill="1" applyBorder="1" applyAlignment="1">
      <alignment vertical="center" wrapText="1"/>
    </xf>
    <xf numFmtId="0" fontId="3" fillId="2" borderId="61" xfId="0" applyFont="1" applyFill="1" applyBorder="1" applyAlignment="1">
      <alignment vertical="center" wrapText="1"/>
    </xf>
    <xf numFmtId="0" fontId="3" fillId="2" borderId="24" xfId="0" applyFont="1" applyFill="1" applyBorder="1" applyAlignment="1">
      <alignment vertical="top" wrapText="1"/>
    </xf>
    <xf numFmtId="0" fontId="3" fillId="2" borderId="36" xfId="0" applyFont="1" applyFill="1" applyBorder="1" applyAlignment="1">
      <alignment vertical="top" wrapText="1"/>
    </xf>
    <xf numFmtId="49" fontId="3" fillId="0" borderId="29" xfId="0" applyNumberFormat="1" applyFont="1" applyBorder="1" applyAlignment="1" applyProtection="1">
      <alignment vertical="center"/>
      <protection locked="0"/>
    </xf>
    <xf numFmtId="49" fontId="3" fillId="0" borderId="38" xfId="0" applyNumberFormat="1" applyFont="1" applyBorder="1" applyAlignment="1" applyProtection="1">
      <alignment vertical="center"/>
      <protection locked="0"/>
    </xf>
    <xf numFmtId="49" fontId="3" fillId="0" borderId="0" xfId="0" applyNumberFormat="1" applyFont="1" applyAlignment="1" applyProtection="1">
      <alignment vertical="center"/>
      <protection locked="0"/>
    </xf>
    <xf numFmtId="49" fontId="3" fillId="0" borderId="9" xfId="0" applyNumberFormat="1" applyFont="1" applyBorder="1" applyAlignment="1" applyProtection="1">
      <alignment vertical="center"/>
      <protection locked="0"/>
    </xf>
    <xf numFmtId="49" fontId="3" fillId="0" borderId="12" xfId="0" applyNumberFormat="1" applyFont="1" applyBorder="1" applyAlignment="1" applyProtection="1">
      <alignment vertical="center"/>
      <protection locked="0"/>
    </xf>
    <xf numFmtId="49" fontId="3" fillId="0" borderId="13" xfId="0" applyNumberFormat="1" applyFont="1" applyBorder="1" applyAlignment="1" applyProtection="1">
      <alignment vertical="center"/>
      <protection locked="0"/>
    </xf>
    <xf numFmtId="0" fontId="10" fillId="0" borderId="0" xfId="0" applyFont="1" applyAlignment="1" applyProtection="1">
      <alignment horizontal="center" vertical="center" shrinkToFit="1"/>
      <protection locked="0"/>
    </xf>
    <xf numFmtId="0" fontId="9" fillId="0" borderId="44" xfId="0" applyFont="1" applyBorder="1" applyAlignment="1" applyProtection="1">
      <alignment horizontal="center" vertical="center" shrinkToFit="1"/>
      <protection locked="0"/>
    </xf>
    <xf numFmtId="0" fontId="9" fillId="0" borderId="41" xfId="0" applyFont="1" applyBorder="1" applyAlignment="1" applyProtection="1">
      <alignment horizontal="center" vertical="center" shrinkToFit="1"/>
      <protection locked="0"/>
    </xf>
    <xf numFmtId="0" fontId="9" fillId="0" borderId="39" xfId="0" applyFont="1" applyBorder="1" applyAlignment="1" applyProtection="1">
      <alignment horizontal="center" vertical="center" shrinkToFit="1"/>
      <protection locked="0"/>
    </xf>
    <xf numFmtId="0" fontId="9" fillId="0" borderId="33" xfId="0" applyFont="1" applyBorder="1" applyAlignment="1" applyProtection="1">
      <alignment horizontal="center" vertical="center" shrinkToFit="1"/>
      <protection locked="0"/>
    </xf>
    <xf numFmtId="0" fontId="9" fillId="0" borderId="42" xfId="0" applyFont="1" applyBorder="1" applyAlignment="1" applyProtection="1">
      <alignment horizontal="center" vertical="center" shrinkToFit="1"/>
      <protection locked="0"/>
    </xf>
    <xf numFmtId="0" fontId="9" fillId="0" borderId="40" xfId="0" applyFont="1" applyBorder="1" applyAlignment="1" applyProtection="1">
      <alignment horizontal="center" vertical="center" shrinkToFit="1"/>
      <protection locked="0"/>
    </xf>
    <xf numFmtId="49" fontId="9" fillId="0" borderId="29" xfId="0" applyNumberFormat="1" applyFont="1" applyBorder="1" applyAlignment="1" applyProtection="1">
      <alignment vertical="center" shrinkToFit="1"/>
      <protection locked="0"/>
    </xf>
    <xf numFmtId="49" fontId="9" fillId="0" borderId="38" xfId="0" applyNumberFormat="1" applyFont="1" applyBorder="1" applyAlignment="1" applyProtection="1">
      <alignment vertical="center" shrinkToFit="1"/>
      <protection locked="0"/>
    </xf>
    <xf numFmtId="0" fontId="10" fillId="0" borderId="43" xfId="0" applyFont="1" applyBorder="1" applyAlignment="1" applyProtection="1">
      <alignment vertical="top" textRotation="255" shrinkToFit="1"/>
      <protection locked="0"/>
    </xf>
    <xf numFmtId="0" fontId="10" fillId="0" borderId="16" xfId="0" applyFont="1" applyBorder="1" applyAlignment="1" applyProtection="1">
      <alignment vertical="top" textRotation="255" shrinkToFit="1"/>
      <protection locked="0"/>
    </xf>
    <xf numFmtId="0" fontId="10" fillId="0" borderId="24" xfId="0" applyFont="1" applyBorder="1" applyAlignment="1" applyProtection="1">
      <alignment vertical="top" textRotation="255" shrinkToFit="1"/>
      <protection locked="0"/>
    </xf>
    <xf numFmtId="0" fontId="10" fillId="0" borderId="8" xfId="0" applyFont="1" applyBorder="1" applyAlignment="1" applyProtection="1">
      <alignment vertical="top" textRotation="255" shrinkToFit="1"/>
      <protection locked="0"/>
    </xf>
    <xf numFmtId="0" fontId="10" fillId="0" borderId="25" xfId="0" applyFont="1" applyBorder="1" applyAlignment="1" applyProtection="1">
      <alignment vertical="top" textRotation="255" shrinkToFit="1"/>
      <protection locked="0"/>
    </xf>
    <xf numFmtId="0" fontId="10" fillId="0" borderId="10" xfId="0" applyFont="1" applyBorder="1" applyAlignment="1" applyProtection="1">
      <alignment vertical="top" textRotation="255" shrinkToFit="1"/>
      <protection locked="0"/>
    </xf>
    <xf numFmtId="0" fontId="9" fillId="0" borderId="1" xfId="0" applyFont="1" applyBorder="1" applyAlignment="1" applyProtection="1">
      <alignment vertical="top" shrinkToFit="1"/>
      <protection locked="0"/>
    </xf>
    <xf numFmtId="0" fontId="9" fillId="0" borderId="2" xfId="0" applyFont="1" applyBorder="1" applyAlignment="1" applyProtection="1">
      <alignment vertical="top" shrinkToFit="1"/>
      <protection locked="0"/>
    </xf>
    <xf numFmtId="0" fontId="9" fillId="0" borderId="16" xfId="0" applyFont="1" applyBorder="1" applyAlignment="1" applyProtection="1">
      <alignment vertical="top" shrinkToFit="1"/>
      <protection locked="0"/>
    </xf>
    <xf numFmtId="0" fontId="9" fillId="0" borderId="7" xfId="0" applyFont="1" applyBorder="1" applyAlignment="1" applyProtection="1">
      <alignment vertical="top" shrinkToFit="1"/>
      <protection locked="0"/>
    </xf>
    <xf numFmtId="0" fontId="9" fillId="0" borderId="0" xfId="0" applyFont="1" applyAlignment="1" applyProtection="1">
      <alignment vertical="top" shrinkToFit="1"/>
      <protection locked="0"/>
    </xf>
    <xf numFmtId="0" fontId="9" fillId="0" borderId="8" xfId="0" applyFont="1" applyBorder="1" applyAlignment="1" applyProtection="1">
      <alignment vertical="top" shrinkToFit="1"/>
      <protection locked="0"/>
    </xf>
    <xf numFmtId="0" fontId="9" fillId="0" borderId="4" xfId="0" applyFont="1" applyBorder="1" applyAlignment="1" applyProtection="1">
      <alignment vertical="top" shrinkToFit="1"/>
      <protection locked="0"/>
    </xf>
    <xf numFmtId="0" fontId="9" fillId="0" borderId="5" xfId="0" applyFont="1" applyBorder="1" applyAlignment="1" applyProtection="1">
      <alignment vertical="top" shrinkToFit="1"/>
      <protection locked="0"/>
    </xf>
    <xf numFmtId="0" fontId="9" fillId="0" borderId="10" xfId="0" applyFont="1" applyBorder="1" applyAlignment="1" applyProtection="1">
      <alignment vertical="top" shrinkToFit="1"/>
      <protection locked="0"/>
    </xf>
    <xf numFmtId="49" fontId="9" fillId="0" borderId="2" xfId="0" applyNumberFormat="1" applyFont="1" applyBorder="1" applyAlignment="1" applyProtection="1">
      <alignment horizontal="right" vertical="center" shrinkToFit="1"/>
      <protection locked="0"/>
    </xf>
    <xf numFmtId="0" fontId="9" fillId="0" borderId="1" xfId="0" applyFont="1" applyBorder="1" applyAlignment="1" applyProtection="1">
      <alignment horizontal="center" vertical="center" shrinkToFit="1"/>
      <protection locked="0"/>
    </xf>
    <xf numFmtId="0" fontId="9" fillId="0" borderId="2" xfId="0" applyFont="1" applyBorder="1" applyAlignment="1" applyProtection="1">
      <alignment horizontal="center" vertical="center" shrinkToFit="1"/>
      <protection locked="0"/>
    </xf>
    <xf numFmtId="0" fontId="9" fillId="0" borderId="3" xfId="0" applyFont="1" applyBorder="1" applyAlignment="1" applyProtection="1">
      <alignment horizontal="center" vertical="center" shrinkToFit="1"/>
      <protection locked="0"/>
    </xf>
    <xf numFmtId="0" fontId="9" fillId="0" borderId="7" xfId="0" applyFont="1" applyBorder="1" applyAlignment="1" applyProtection="1">
      <alignment horizontal="center" vertical="center" shrinkToFit="1"/>
      <protection locked="0"/>
    </xf>
    <xf numFmtId="0" fontId="9" fillId="0" borderId="0" xfId="0" applyFont="1" applyAlignment="1" applyProtection="1">
      <alignment horizontal="center" vertical="center" shrinkToFit="1"/>
      <protection locked="0"/>
    </xf>
    <xf numFmtId="0" fontId="9" fillId="0" borderId="9"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9" fillId="0" borderId="5" xfId="0" applyFont="1" applyBorder="1" applyAlignment="1" applyProtection="1">
      <alignment horizontal="center" vertical="center" shrinkToFit="1"/>
      <protection locked="0"/>
    </xf>
    <xf numFmtId="0" fontId="9" fillId="0" borderId="6" xfId="0" applyFont="1" applyBorder="1" applyAlignment="1" applyProtection="1">
      <alignment horizontal="center" vertical="center" shrinkToFit="1"/>
      <protection locked="0"/>
    </xf>
    <xf numFmtId="0" fontId="9" fillId="0" borderId="24" xfId="0" applyFont="1" applyBorder="1" applyAlignment="1" applyProtection="1">
      <alignment vertical="top" shrinkToFit="1"/>
      <protection locked="0"/>
    </xf>
    <xf numFmtId="0" fontId="9" fillId="0" borderId="36" xfId="0" applyFont="1" applyBorder="1" applyAlignment="1" applyProtection="1">
      <alignment vertical="top" shrinkToFit="1"/>
      <protection locked="0"/>
    </xf>
    <xf numFmtId="0" fontId="9" fillId="0" borderId="12" xfId="0" applyFont="1" applyBorder="1" applyAlignment="1" applyProtection="1">
      <alignment vertical="top" shrinkToFit="1"/>
      <protection locked="0"/>
    </xf>
    <xf numFmtId="0" fontId="9" fillId="0" borderId="17" xfId="0" applyFont="1" applyBorder="1" applyAlignment="1" applyProtection="1">
      <alignment vertical="top" shrinkToFit="1"/>
      <protection locked="0"/>
    </xf>
    <xf numFmtId="49" fontId="9" fillId="0" borderId="0" xfId="0" applyNumberFormat="1" applyFont="1" applyAlignment="1" applyProtection="1">
      <alignment vertical="center" shrinkToFit="1"/>
      <protection locked="0"/>
    </xf>
    <xf numFmtId="49" fontId="9" fillId="0" borderId="9" xfId="0" applyNumberFormat="1" applyFont="1" applyBorder="1" applyAlignment="1" applyProtection="1">
      <alignment vertical="center" shrinkToFit="1"/>
      <protection locked="0"/>
    </xf>
    <xf numFmtId="49" fontId="9" fillId="0" borderId="12" xfId="0" applyNumberFormat="1" applyFont="1" applyBorder="1" applyAlignment="1" applyProtection="1">
      <alignment vertical="center" shrinkToFit="1"/>
      <protection locked="0"/>
    </xf>
    <xf numFmtId="49" fontId="9" fillId="0" borderId="13" xfId="0" applyNumberFormat="1" applyFont="1" applyBorder="1" applyAlignment="1" applyProtection="1">
      <alignment vertical="center" shrinkToFit="1"/>
      <protection locked="0"/>
    </xf>
    <xf numFmtId="0" fontId="9" fillId="0" borderId="11" xfId="0" applyFont="1" applyBorder="1" applyAlignment="1" applyProtection="1">
      <alignment horizontal="center" vertical="center" shrinkToFit="1"/>
      <protection locked="0"/>
    </xf>
    <xf numFmtId="0" fontId="9" fillId="0" borderId="12" xfId="0" applyFont="1" applyBorder="1" applyAlignment="1" applyProtection="1">
      <alignment horizontal="center" vertical="center" shrinkToFit="1"/>
      <protection locked="0"/>
    </xf>
    <xf numFmtId="0" fontId="9" fillId="0" borderId="13" xfId="0" applyFont="1" applyBorder="1" applyAlignment="1" applyProtection="1">
      <alignment horizontal="center" vertical="center" shrinkToFit="1"/>
      <protection locked="0"/>
    </xf>
    <xf numFmtId="0" fontId="9" fillId="0" borderId="26" xfId="0" applyFont="1" applyBorder="1" applyAlignment="1" applyProtection="1">
      <alignment vertical="center" shrinkToFit="1"/>
      <protection locked="0"/>
    </xf>
    <xf numFmtId="0" fontId="9" fillId="0" borderId="14" xfId="0" applyFont="1" applyBorder="1" applyAlignment="1" applyProtection="1">
      <alignment vertical="center" shrinkToFit="1"/>
      <protection locked="0"/>
    </xf>
    <xf numFmtId="0" fontId="9" fillId="0" borderId="53" xfId="0" applyFont="1" applyBorder="1" applyAlignment="1" applyProtection="1">
      <alignment vertical="center" shrinkToFit="1"/>
      <protection locked="0"/>
    </xf>
    <xf numFmtId="0" fontId="9" fillId="0" borderId="54" xfId="0" applyFont="1" applyBorder="1" applyAlignment="1" applyProtection="1">
      <alignment vertical="center" shrinkToFit="1"/>
      <protection locked="0"/>
    </xf>
    <xf numFmtId="0" fontId="9" fillId="0" borderId="17" xfId="0" applyFont="1" applyBorder="1" applyAlignment="1" applyProtection="1">
      <alignment horizontal="center" vertical="center" shrinkToFit="1"/>
      <protection locked="0"/>
    </xf>
    <xf numFmtId="176" fontId="9" fillId="0" borderId="0" xfId="0" applyNumberFormat="1" applyFont="1" applyAlignment="1" applyProtection="1">
      <alignment horizontal="right" vertical="center" shrinkToFit="1"/>
      <protection locked="0"/>
    </xf>
    <xf numFmtId="0" fontId="10" fillId="0" borderId="36" xfId="0" applyFont="1" applyBorder="1" applyAlignment="1" applyProtection="1">
      <alignment vertical="top" textRotation="255" shrinkToFit="1"/>
      <protection locked="0"/>
    </xf>
    <xf numFmtId="0" fontId="10" fillId="0" borderId="17" xfId="0" applyFont="1" applyBorder="1" applyAlignment="1" applyProtection="1">
      <alignment vertical="top" textRotation="255" shrinkToFit="1"/>
      <protection locked="0"/>
    </xf>
    <xf numFmtId="0" fontId="10" fillId="0" borderId="1" xfId="0" applyFont="1" applyBorder="1" applyAlignment="1" applyProtection="1">
      <alignment vertical="top" shrinkToFit="1"/>
      <protection locked="0"/>
    </xf>
    <xf numFmtId="0" fontId="10" fillId="0" borderId="2" xfId="0" applyFont="1" applyBorder="1" applyAlignment="1" applyProtection="1">
      <alignment vertical="top" shrinkToFit="1"/>
      <protection locked="0"/>
    </xf>
    <xf numFmtId="0" fontId="10" fillId="0" borderId="16" xfId="0" applyFont="1" applyBorder="1" applyAlignment="1" applyProtection="1">
      <alignment vertical="top" shrinkToFit="1"/>
      <protection locked="0"/>
    </xf>
    <xf numFmtId="0" fontId="10" fillId="0" borderId="7" xfId="0" applyFont="1" applyBorder="1" applyAlignment="1" applyProtection="1">
      <alignment vertical="top" shrinkToFit="1"/>
      <protection locked="0"/>
    </xf>
    <xf numFmtId="0" fontId="10" fillId="0" borderId="0" xfId="0" applyFont="1" applyAlignment="1" applyProtection="1">
      <alignment vertical="top" shrinkToFit="1"/>
      <protection locked="0"/>
    </xf>
    <xf numFmtId="0" fontId="10" fillId="0" borderId="8" xfId="0" applyFont="1" applyBorder="1" applyAlignment="1" applyProtection="1">
      <alignment vertical="top" shrinkToFit="1"/>
      <protection locked="0"/>
    </xf>
    <xf numFmtId="0" fontId="10" fillId="0" borderId="11" xfId="0" applyFont="1" applyBorder="1" applyAlignment="1" applyProtection="1">
      <alignment vertical="top" shrinkToFit="1"/>
      <protection locked="0"/>
    </xf>
    <xf numFmtId="0" fontId="10" fillId="0" borderId="12" xfId="0" applyFont="1" applyBorder="1" applyAlignment="1" applyProtection="1">
      <alignment vertical="top" shrinkToFit="1"/>
      <protection locked="0"/>
    </xf>
    <xf numFmtId="0" fontId="10" fillId="0" borderId="17" xfId="0" applyFont="1" applyBorder="1" applyAlignment="1" applyProtection="1">
      <alignment vertical="top" shrinkToFit="1"/>
      <protection locked="0"/>
    </xf>
    <xf numFmtId="176" fontId="3" fillId="0" borderId="12" xfId="0" applyNumberFormat="1" applyFont="1" applyBorder="1" applyAlignment="1" applyProtection="1">
      <alignment horizontal="center" vertical="center"/>
      <protection locked="0"/>
    </xf>
    <xf numFmtId="179" fontId="3" fillId="0" borderId="0" xfId="0" applyNumberFormat="1" applyFont="1" applyAlignment="1" applyProtection="1">
      <alignment horizontal="center" vertical="center"/>
      <protection locked="0"/>
    </xf>
    <xf numFmtId="179" fontId="3" fillId="0" borderId="5" xfId="0" applyNumberFormat="1" applyFont="1" applyBorder="1" applyAlignment="1" applyProtection="1">
      <alignment horizontal="center" vertical="center"/>
      <protection locked="0"/>
    </xf>
    <xf numFmtId="0" fontId="7" fillId="2" borderId="24" xfId="0" applyFont="1" applyFill="1" applyBorder="1" applyAlignment="1">
      <alignment vertical="center" textRotation="255" wrapText="1"/>
    </xf>
    <xf numFmtId="0" fontId="7" fillId="2" borderId="8" xfId="0" applyFont="1" applyFill="1" applyBorder="1" applyAlignment="1">
      <alignment vertical="center" textRotation="255" wrapText="1"/>
    </xf>
    <xf numFmtId="0" fontId="7" fillId="2" borderId="36" xfId="0" applyFont="1" applyFill="1" applyBorder="1" applyAlignment="1">
      <alignment vertical="center" textRotation="255" wrapText="1"/>
    </xf>
    <xf numFmtId="0" fontId="7" fillId="2" borderId="17" xfId="0" applyFont="1" applyFill="1" applyBorder="1" applyAlignment="1">
      <alignment vertical="center" textRotation="255" wrapText="1"/>
    </xf>
    <xf numFmtId="0" fontId="9" fillId="0" borderId="2" xfId="0" applyFont="1" applyBorder="1" applyAlignment="1" applyProtection="1">
      <alignment vertical="center" shrinkToFit="1"/>
      <protection locked="0"/>
    </xf>
    <xf numFmtId="0" fontId="9" fillId="0" borderId="16" xfId="0" applyFont="1" applyBorder="1" applyAlignment="1" applyProtection="1">
      <alignment vertical="center" shrinkToFit="1"/>
      <protection locked="0"/>
    </xf>
    <xf numFmtId="179" fontId="9" fillId="0" borderId="0" xfId="0" applyNumberFormat="1" applyFont="1" applyAlignment="1" applyProtection="1">
      <alignment horizontal="center" vertical="center" shrinkToFit="1"/>
      <protection locked="0"/>
    </xf>
    <xf numFmtId="0" fontId="9" fillId="0" borderId="0" xfId="0" applyFont="1" applyAlignment="1" applyProtection="1">
      <alignment vertical="center" shrinkToFit="1"/>
      <protection locked="0"/>
    </xf>
    <xf numFmtId="0" fontId="9" fillId="0" borderId="8" xfId="0" applyFont="1" applyBorder="1" applyAlignment="1" applyProtection="1">
      <alignment vertical="center" shrinkToFit="1"/>
      <protection locked="0"/>
    </xf>
    <xf numFmtId="179" fontId="9" fillId="0" borderId="5" xfId="0" applyNumberFormat="1" applyFont="1" applyBorder="1" applyAlignment="1" applyProtection="1">
      <alignment horizontal="center" vertical="center" shrinkToFit="1"/>
      <protection locked="0"/>
    </xf>
    <xf numFmtId="0" fontId="9" fillId="0" borderId="11" xfId="0" applyFont="1" applyBorder="1" applyAlignment="1" applyProtection="1">
      <alignment vertical="top" shrinkToFit="1"/>
      <protection locked="0"/>
    </xf>
    <xf numFmtId="176" fontId="9" fillId="0" borderId="0" xfId="0" applyNumberFormat="1" applyFont="1" applyAlignment="1" applyProtection="1">
      <alignment horizontal="center" vertical="center" shrinkToFit="1"/>
      <protection locked="0"/>
    </xf>
    <xf numFmtId="176" fontId="9" fillId="0" borderId="12" xfId="0" applyNumberFormat="1" applyFont="1" applyBorder="1" applyAlignment="1" applyProtection="1">
      <alignment horizontal="center" vertical="center" shrinkToFit="1"/>
      <protection locked="0"/>
    </xf>
    <xf numFmtId="0" fontId="9" fillId="0" borderId="17" xfId="0" applyFont="1" applyBorder="1" applyAlignment="1" applyProtection="1">
      <alignment vertical="center" shrinkToFit="1"/>
      <protection locked="0"/>
    </xf>
    <xf numFmtId="0" fontId="10" fillId="0" borderId="43" xfId="0" applyFont="1" applyBorder="1" applyAlignment="1" applyProtection="1">
      <alignment vertical="center" textRotation="255" shrinkToFit="1"/>
      <protection locked="0"/>
    </xf>
    <xf numFmtId="0" fontId="10" fillId="0" borderId="16" xfId="0" applyFont="1" applyBorder="1" applyAlignment="1" applyProtection="1">
      <alignment vertical="center" textRotation="255" shrinkToFit="1"/>
      <protection locked="0"/>
    </xf>
    <xf numFmtId="0" fontId="10" fillId="0" borderId="24" xfId="0" applyFont="1" applyBorder="1" applyAlignment="1" applyProtection="1">
      <alignment vertical="center" textRotation="255" shrinkToFit="1"/>
      <protection locked="0"/>
    </xf>
    <xf numFmtId="0" fontId="10" fillId="0" borderId="8" xfId="0" applyFont="1" applyBorder="1" applyAlignment="1" applyProtection="1">
      <alignment vertical="center" textRotation="255" shrinkToFit="1"/>
      <protection locked="0"/>
    </xf>
    <xf numFmtId="0" fontId="10" fillId="0" borderId="36" xfId="0" applyFont="1" applyBorder="1" applyAlignment="1" applyProtection="1">
      <alignment vertical="center" textRotation="255" shrinkToFit="1"/>
      <protection locked="0"/>
    </xf>
    <xf numFmtId="0" fontId="10" fillId="0" borderId="17" xfId="0" applyFont="1" applyBorder="1" applyAlignment="1" applyProtection="1">
      <alignment vertical="center" textRotation="255" shrinkToFit="1"/>
      <protection locked="0"/>
    </xf>
    <xf numFmtId="179" fontId="9" fillId="0" borderId="12" xfId="0" applyNumberFormat="1" applyFont="1" applyBorder="1" applyAlignment="1" applyProtection="1">
      <alignment horizontal="right" vertical="center" shrinkToFit="1"/>
      <protection locked="0"/>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mlaLink="$A$14" lockText="1" noThreeD="1"/>
</file>

<file path=xl/ctrlProps/ctrlProp2.xml><?xml version="1.0" encoding="utf-8"?>
<formControlPr xmlns="http://schemas.microsoft.com/office/spreadsheetml/2009/9/main" objectType="CheckBox" fmlaLink="$B$14" lockText="1" noThreeD="1"/>
</file>

<file path=xl/ctrlProps/ctrlProp3.xml><?xml version="1.0" encoding="utf-8"?>
<formControlPr xmlns="http://schemas.microsoft.com/office/spreadsheetml/2009/9/main" objectType="CheckBox" fmlaLink="$C$14" lockText="1" noThreeD="1"/>
</file>

<file path=xl/ctrlProps/ctrlProp4.xml><?xml version="1.0" encoding="utf-8"?>
<formControlPr xmlns="http://schemas.microsoft.com/office/spreadsheetml/2009/9/main" objectType="CheckBox" fmlaLink="$A$16" lockText="1" noThreeD="1"/>
</file>

<file path=xl/ctrlProps/ctrlProp5.xml><?xml version="1.0" encoding="utf-8"?>
<formControlPr xmlns="http://schemas.microsoft.com/office/spreadsheetml/2009/9/main" objectType="CheckBox" fmlaLink="$B$16" lockText="1" noThreeD="1"/>
</file>

<file path=xl/ctrlProps/ctrlProp6.xml><?xml version="1.0" encoding="utf-8"?>
<formControlPr xmlns="http://schemas.microsoft.com/office/spreadsheetml/2009/9/main" objectType="CheckBox" fmlaLink="$A$18" lockText="1" noThreeD="1"/>
</file>

<file path=xl/ctrlProps/ctrlProp7.xml><?xml version="1.0" encoding="utf-8"?>
<formControlPr xmlns="http://schemas.microsoft.com/office/spreadsheetml/2009/9/main" objectType="CheckBox" checked="Checked" fmlaLink="$A$17" lockText="1" noThreeD="1"/>
</file>

<file path=xl/ctrlProps/ctrlProp8.xml><?xml version="1.0" encoding="utf-8"?>
<formControlPr xmlns="http://schemas.microsoft.com/office/spreadsheetml/2009/9/main" objectType="CheckBox" fmlaLink="$A$19" lockText="1" noThreeD="1"/>
</file>

<file path=xl/ctrlProps/ctrlProp9.xml><?xml version="1.0" encoding="utf-8"?>
<formControlPr xmlns="http://schemas.microsoft.com/office/spreadsheetml/2009/9/main" objectType="CheckBox" fmlaLink="$A$20" lockText="1" noThreeD="1"/>
</file>

<file path=xl/ctrlProps/ctrlProp10.xml><?xml version="1.0" encoding="utf-8"?>
<formControlPr xmlns="http://schemas.microsoft.com/office/spreadsheetml/2009/9/main" objectType="CheckBox" fmlaLink="$A$21" lockText="1" noThreeD="1"/>
</file>

<file path=xl/ctrlProps/ctrlProp11.xml><?xml version="1.0" encoding="utf-8"?>
<formControlPr xmlns="http://schemas.microsoft.com/office/spreadsheetml/2009/9/main" objectType="CheckBox" fmlaLink="$A$22" lockText="1" noThreeD="1"/>
</file>

<file path=xl/ctrlProps/ctrlProp12.xml><?xml version="1.0" encoding="utf-8"?>
<formControlPr xmlns="http://schemas.microsoft.com/office/spreadsheetml/2009/9/main" objectType="CheckBox" fmlaLink="$A$23" lockText="1" noThreeD="1"/>
</file>

<file path=xl/ctrlProps/ctrlProp13.xml><?xml version="1.0" encoding="utf-8"?>
<formControlPr xmlns="http://schemas.microsoft.com/office/spreadsheetml/2009/9/main" objectType="CheckBox" fmlaLink="$A$24" lockText="1" noThreeD="1"/>
</file>

<file path=xl/ctrlProps/ctrlProp14.xml><?xml version="1.0" encoding="utf-8"?>
<formControlPr xmlns="http://schemas.microsoft.com/office/spreadsheetml/2009/9/main" objectType="CheckBox" fmlaLink="$A$25" lockText="1" noThreeD="1"/>
</file>

<file path=xl/ctrlProps/ctrlProp15.xml><?xml version="1.0" encoding="utf-8"?>
<formControlPr xmlns="http://schemas.microsoft.com/office/spreadsheetml/2009/9/main" objectType="CheckBox" fmlaLink="$B$19" lockText="1" noThreeD="1"/>
</file>

<file path=xl/ctrlProps/ctrlProp16.xml><?xml version="1.0" encoding="utf-8"?>
<formControlPr xmlns="http://schemas.microsoft.com/office/spreadsheetml/2009/9/main" objectType="CheckBox" fmlaLink="$B$20" lockText="1" noThreeD="1"/>
</file>

<file path=xl/ctrlProps/ctrlProp17.xml><?xml version="1.0" encoding="utf-8"?>
<formControlPr xmlns="http://schemas.microsoft.com/office/spreadsheetml/2009/9/main" objectType="CheckBox" fmlaLink="$B$21" lockText="1" noThreeD="1"/>
</file>

<file path=xl/ctrlProps/ctrlProp18.xml><?xml version="1.0" encoding="utf-8"?>
<formControlPr xmlns="http://schemas.microsoft.com/office/spreadsheetml/2009/9/main" objectType="CheckBox" fmlaLink="$B$22" lockText="1" noThreeD="1"/>
</file>

<file path=xl/ctrlProps/ctrlProp19.xml><?xml version="1.0" encoding="utf-8"?>
<formControlPr xmlns="http://schemas.microsoft.com/office/spreadsheetml/2009/9/main" objectType="CheckBox" fmlaLink="$C$20" lockText="1" noThreeD="1"/>
</file>

<file path=xl/ctrlProps/ctrlProp20.xml><?xml version="1.0" encoding="utf-8"?>
<formControlPr xmlns="http://schemas.microsoft.com/office/spreadsheetml/2009/9/main" objectType="CheckBox" fmlaLink="$C$22" lockText="1" noThreeD="1"/>
</file>

<file path=xl/ctrlProps/ctrlProp21.xml><?xml version="1.0" encoding="utf-8"?>
<formControlPr xmlns="http://schemas.microsoft.com/office/spreadsheetml/2009/9/main" objectType="CheckBox" fmlaLink="$D$22" lockText="1" noThreeD="1"/>
</file>

<file path=xl/ctrlProps/ctrlProp22.xml><?xml version="1.0" encoding="utf-8"?>
<formControlPr xmlns="http://schemas.microsoft.com/office/spreadsheetml/2009/9/main" objectType="CheckBox" fmlaLink="$A$27" lockText="1" noThreeD="1"/>
</file>

<file path=xl/ctrlProps/ctrlProp23.xml><?xml version="1.0" encoding="utf-8"?>
<formControlPr xmlns="http://schemas.microsoft.com/office/spreadsheetml/2009/9/main" objectType="CheckBox" fmlaLink="$A$28" lockText="1" noThreeD="1"/>
</file>

<file path=xl/ctrlProps/ctrlProp24.xml><?xml version="1.0" encoding="utf-8"?>
<formControlPr xmlns="http://schemas.microsoft.com/office/spreadsheetml/2009/9/main" objectType="CheckBox" fmlaLink="$A$30" lockText="1" noThreeD="1"/>
</file>

<file path=xl/ctrlProps/ctrlProp25.xml><?xml version="1.0" encoding="utf-8"?>
<formControlPr xmlns="http://schemas.microsoft.com/office/spreadsheetml/2009/9/main" objectType="CheckBox" fmlaLink="$A$31" lockText="1" noThreeD="1"/>
</file>

<file path=xl/ctrlProps/ctrlProp26.xml><?xml version="1.0" encoding="utf-8"?>
<formControlPr xmlns="http://schemas.microsoft.com/office/spreadsheetml/2009/9/main" objectType="CheckBox" fmlaLink="$A$32" lockText="1" noThreeD="1"/>
</file>

<file path=xl/ctrlProps/ctrlProp27.xml><?xml version="1.0" encoding="utf-8"?>
<formControlPr xmlns="http://schemas.microsoft.com/office/spreadsheetml/2009/9/main" objectType="CheckBox" fmlaLink="$A$33" lockText="1" noThreeD="1"/>
</file>

<file path=xl/ctrlProps/ctrlProp28.xml><?xml version="1.0" encoding="utf-8"?>
<formControlPr xmlns="http://schemas.microsoft.com/office/spreadsheetml/2009/9/main" objectType="CheckBox" fmlaLink="$A$34" lockText="1" noThreeD="1"/>
</file>

<file path=xl/ctrlProps/ctrlProp29.xml><?xml version="1.0" encoding="utf-8"?>
<formControlPr xmlns="http://schemas.microsoft.com/office/spreadsheetml/2009/9/main" objectType="CheckBox" fmlaLink="$A$29" lockText="1" noThreeD="1"/>
</file>

<file path=xl/ctrlProps/ctrlProp30.xml><?xml version="1.0" encoding="utf-8"?>
<formControlPr xmlns="http://schemas.microsoft.com/office/spreadsheetml/2009/9/main" objectType="CheckBox" fmlaLink="$A$18" lockText="1" noThreeD="1"/>
</file>

<file path=xl/ctrlProps/ctrlProp31.xml><?xml version="1.0" encoding="utf-8"?>
<formControlPr xmlns="http://schemas.microsoft.com/office/spreadsheetml/2009/9/main" objectType="CheckBox" fmlaLink="$A$19" lockText="1" noThreeD="1"/>
</file>

<file path=xl/ctrlProps/ctrlProp32.xml><?xml version="1.0" encoding="utf-8"?>
<formControlPr xmlns="http://schemas.microsoft.com/office/spreadsheetml/2009/9/main" objectType="CheckBox" checked="Checked" fmlaLink="$C$12" lockText="1" noThreeD="1"/>
</file>

<file path=xl/ctrlProps/ctrlProp33.xml><?xml version="1.0" encoding="utf-8"?>
<formControlPr xmlns="http://schemas.microsoft.com/office/spreadsheetml/2009/9/main" objectType="CheckBox" checked="Checked" fmlaLink="$C$13" lockText="1" noThreeD="1"/>
</file>

<file path=xl/ctrlProps/ctrlProp34.xml><?xml version="1.0" encoding="utf-8"?>
<formControlPr xmlns="http://schemas.microsoft.com/office/spreadsheetml/2009/9/main" objectType="CheckBox" checked="Checked" fmlaLink="$C$14" lockText="1" noThreeD="1"/>
</file>

<file path=xl/ctrlProps/ctrlProp35.xml><?xml version="1.0" encoding="utf-8"?>
<formControlPr xmlns="http://schemas.microsoft.com/office/spreadsheetml/2009/9/main" objectType="CheckBox" checked="Checked" fmlaLink="$C$15" lockText="1" noThreeD="1"/>
</file>

<file path=xl/ctrlProps/ctrlProp36.xml><?xml version="1.0" encoding="utf-8"?>
<formControlPr xmlns="http://schemas.microsoft.com/office/spreadsheetml/2009/9/main" objectType="CheckBox" checked="Checked" fmlaLink="$C$16" lockText="1" noThreeD="1"/>
</file>

<file path=xl/ctrlProps/ctrlProp37.xml><?xml version="1.0" encoding="utf-8"?>
<formControlPr xmlns="http://schemas.microsoft.com/office/spreadsheetml/2009/9/main" objectType="CheckBox" checked="Checked" fmlaLink="$C$18" lockText="1" noThreeD="1"/>
</file>

<file path=xl/ctrlProps/ctrlProp38.xml><?xml version="1.0" encoding="utf-8"?>
<formControlPr xmlns="http://schemas.microsoft.com/office/spreadsheetml/2009/9/main" objectType="CheckBox" checked="Checked" fmlaLink="$C$19" lockText="1" noThreeD="1"/>
</file>

<file path=xl/ctrlProps/ctrlProp39.xml><?xml version="1.0" encoding="utf-8"?>
<formControlPr xmlns="http://schemas.microsoft.com/office/spreadsheetml/2009/9/main" objectType="CheckBox" checked="Checked" fmlaLink="$C$20" lockText="1" noThreeD="1"/>
</file>

<file path=xl/ctrlProps/ctrlProp40.xml><?xml version="1.0" encoding="utf-8"?>
<formControlPr xmlns="http://schemas.microsoft.com/office/spreadsheetml/2009/9/main" objectType="CheckBox" checked="Checked" fmlaLink="$C$21" lockText="1" noThreeD="1"/>
</file>

<file path=xl/ctrlProps/ctrlProp41.xml><?xml version="1.0" encoding="utf-8"?>
<formControlPr xmlns="http://schemas.microsoft.com/office/spreadsheetml/2009/9/main" objectType="CheckBox" checked="Checked" fmlaLink="$C$27" lockText="1" noThreeD="1"/>
</file>

<file path=xl/ctrlProps/ctrlProp42.xml><?xml version="1.0" encoding="utf-8"?>
<formControlPr xmlns="http://schemas.microsoft.com/office/spreadsheetml/2009/9/main" objectType="CheckBox" checked="Checked" fmlaLink="$C$28" lockText="1" noThreeD="1"/>
</file>

<file path=xl/ctrlProps/ctrlProp43.xml><?xml version="1.0" encoding="utf-8"?>
<formControlPr xmlns="http://schemas.microsoft.com/office/spreadsheetml/2009/9/main" objectType="CheckBox" checked="Checked" fmlaLink="$C$29" lockText="1" noThreeD="1"/>
</file>

<file path=xl/ctrlProps/ctrlProp44.xml><?xml version="1.0" encoding="utf-8"?>
<formControlPr xmlns="http://schemas.microsoft.com/office/spreadsheetml/2009/9/main" objectType="CheckBox" checked="Checked" fmlaLink="$C$30" lockText="1" noThreeD="1"/>
</file>

<file path=xl/ctrlProps/ctrlProp45.xml><?xml version="1.0" encoding="utf-8"?>
<formControlPr xmlns="http://schemas.microsoft.com/office/spreadsheetml/2009/9/main" objectType="CheckBox" fmlaLink="$C$31" lockText="1" noThreeD="1"/>
</file>

<file path=xl/ctrlProps/ctrlProp46.xml><?xml version="1.0" encoding="utf-8"?>
<formControlPr xmlns="http://schemas.microsoft.com/office/spreadsheetml/2009/9/main" objectType="CheckBox" fmlaLink="$C$32" lockText="1" noThreeD="1"/>
</file>

<file path=xl/ctrlProps/ctrlProp47.xml><?xml version="1.0" encoding="utf-8"?>
<formControlPr xmlns="http://schemas.microsoft.com/office/spreadsheetml/2009/9/main" objectType="CheckBox" checked="Checked" fmlaLink="$C$35" lockText="1" noThreeD="1"/>
</file>

<file path=xl/ctrlProps/ctrlProp48.xml><?xml version="1.0" encoding="utf-8"?>
<formControlPr xmlns="http://schemas.microsoft.com/office/spreadsheetml/2009/9/main" objectType="CheckBox" checked="Checked" fmlaLink="$C$36" lockText="1" noThreeD="1"/>
</file>

<file path=xl/ctrlProps/ctrlProp49.xml><?xml version="1.0" encoding="utf-8"?>
<formControlPr xmlns="http://schemas.microsoft.com/office/spreadsheetml/2009/9/main" objectType="CheckBox" checked="Checked" fmlaLink="$C$37" lockText="1" noThreeD="1"/>
</file>

<file path=xl/ctrlProps/ctrlProp50.xml><?xml version="1.0" encoding="utf-8"?>
<formControlPr xmlns="http://schemas.microsoft.com/office/spreadsheetml/2009/9/main" objectType="CheckBox" fmlaLink="$C$41" lockText="1" noThreeD="1"/>
</file>

<file path=xl/ctrlProps/ctrlProp51.xml><?xml version="1.0" encoding="utf-8"?>
<formControlPr xmlns="http://schemas.microsoft.com/office/spreadsheetml/2009/9/main" objectType="CheckBox" fmlaLink="$C$42" lockText="1" noThreeD="1"/>
</file>

<file path=xl/ctrlProps/ctrlProp52.xml><?xml version="1.0" encoding="utf-8"?>
<formControlPr xmlns="http://schemas.microsoft.com/office/spreadsheetml/2009/9/main" objectType="CheckBox" fmlaLink="$A$4" lockText="1" noThreeD="1"/>
</file>

<file path=xl/ctrlProps/ctrlProp53.xml><?xml version="1.0" encoding="utf-8"?>
<formControlPr xmlns="http://schemas.microsoft.com/office/spreadsheetml/2009/9/main" objectType="CheckBox" fmlaLink="$B$4" lockText="1" noThreeD="1"/>
</file>

<file path=xl/ctrlProps/ctrlProp54.xml><?xml version="1.0" encoding="utf-8"?>
<formControlPr xmlns="http://schemas.microsoft.com/office/spreadsheetml/2009/9/main" objectType="CheckBox" fmlaLink="$B$6" lockText="1" noThreeD="1"/>
</file>

<file path=xl/ctrlProps/ctrlProp55.xml><?xml version="1.0" encoding="utf-8"?>
<formControlPr xmlns="http://schemas.microsoft.com/office/spreadsheetml/2009/9/main" objectType="CheckBox" fmlaLink="$A$22" lockText="1" noThreeD="1"/>
</file>

<file path=xl/ctrlProps/ctrlProp56.xml><?xml version="1.0" encoding="utf-8"?>
<formControlPr xmlns="http://schemas.microsoft.com/office/spreadsheetml/2009/9/main" objectType="CheckBox" fmlaLink="$A$12" lockText="1" noThreeD="1"/>
</file>

<file path=xl/ctrlProps/ctrlProp57.xml><?xml version="1.0" encoding="utf-8"?>
<formControlPr xmlns="http://schemas.microsoft.com/office/spreadsheetml/2009/9/main" objectType="CheckBox" fmlaLink="$A$17" lockText="1" noThreeD="1"/>
</file>

<file path=xl/ctrlProps/ctrlProp58.xml><?xml version="1.0" encoding="utf-8"?>
<formControlPr xmlns="http://schemas.microsoft.com/office/spreadsheetml/2009/9/main" objectType="CheckBox" fmlaLink="$A$50" lockText="1" noThreeD="1"/>
</file>

<file path=xl/ctrlProps/ctrlProp59.xml><?xml version="1.0" encoding="utf-8"?>
<formControlPr xmlns="http://schemas.microsoft.com/office/spreadsheetml/2009/9/main" objectType="CheckBox" fmlaLink="$A$29" lockText="1" noThreeD="1"/>
</file>

<file path=xl/ctrlProps/ctrlProp60.xml><?xml version="1.0" encoding="utf-8"?>
<formControlPr xmlns="http://schemas.microsoft.com/office/spreadsheetml/2009/9/main" objectType="CheckBox" fmlaLink="$A$30" lockText="1" noThreeD="1"/>
</file>

<file path=xl/ctrlProps/ctrlProp61.xml><?xml version="1.0" encoding="utf-8"?>
<formControlPr xmlns="http://schemas.microsoft.com/office/spreadsheetml/2009/9/main" objectType="CheckBox" fmlaLink="$B$33" lockText="1" noThreeD="1"/>
</file>

<file path=xl/ctrlProps/ctrlProp62.xml><?xml version="1.0" encoding="utf-8"?>
<formControlPr xmlns="http://schemas.microsoft.com/office/spreadsheetml/2009/9/main" objectType="CheckBox" fmlaLink="$B$34" lockText="1" noThreeD="1"/>
</file>

<file path=xl/ctrlProps/ctrlProp63.xml><?xml version="1.0" encoding="utf-8"?>
<formControlPr xmlns="http://schemas.microsoft.com/office/spreadsheetml/2009/9/main" objectType="CheckBox" fmlaLink="$B$52" lockText="1" noThreeD="1"/>
</file>

<file path=xl/ctrlProps/ctrlProp64.xml><?xml version="1.0" encoding="utf-8"?>
<formControlPr xmlns="http://schemas.microsoft.com/office/spreadsheetml/2009/9/main" objectType="CheckBox" fmlaLink="$B$54" lockText="1" noThreeD="1"/>
</file>

<file path=xl/ctrlProps/ctrlProp65.xml><?xml version="1.0" encoding="utf-8"?>
<formControlPr xmlns="http://schemas.microsoft.com/office/spreadsheetml/2009/9/main" objectType="CheckBox" checked="Checked" fmlaLink="$C$38" lockText="1" noThreeD="1"/>
</file>

<file path=xl/ctrlProps/ctrlProp66.xml><?xml version="1.0" encoding="utf-8"?>
<formControlPr xmlns="http://schemas.microsoft.com/office/spreadsheetml/2009/9/main" objectType="CheckBox" checked="Checked" fmlaLink="$C$39" lockText="1" noThreeD="1"/>
</file>

<file path=xl/ctrlProps/ctrlProp67.xml><?xml version="1.0" encoding="utf-8"?>
<formControlPr xmlns="http://schemas.microsoft.com/office/spreadsheetml/2009/9/main" objectType="CheckBox" checked="Checked" fmlaLink="$C$40" lockText="1" noThreeD="1"/>
</file>

<file path=xl/ctrlProps/ctrlProp68.xml><?xml version="1.0" encoding="utf-8"?>
<formControlPr xmlns="http://schemas.microsoft.com/office/spreadsheetml/2009/9/main" objectType="CheckBox" fmlaLink="$A$24" lockText="1" noThreeD="1"/>
</file>

<file path=xl/ctrlProps/ctrlProp69.xml><?xml version="1.0" encoding="utf-8"?>
<formControlPr xmlns="http://schemas.microsoft.com/office/spreadsheetml/2009/9/main" objectType="CheckBox" fmlaLink="$C$59" lockText="1" noThreeD="1"/>
</file>

<file path=xl/ctrlProps/ctrlProp70.xml><?xml version="1.0" encoding="utf-8"?>
<formControlPr xmlns="http://schemas.microsoft.com/office/spreadsheetml/2009/9/main" objectType="CheckBox" fmlaLink="$B$62" lockText="1" noThreeD="1"/>
</file>

<file path=xl/ctrlProps/ctrlProp71.xml><?xml version="1.0" encoding="utf-8"?>
<formControlPr xmlns="http://schemas.microsoft.com/office/spreadsheetml/2009/9/main" objectType="CheckBox" fmlaLink="$B$63" lockText="1" noThreeD="1"/>
</file>

<file path=xl/ctrlProps/ctrlProp72.xml><?xml version="1.0" encoding="utf-8"?>
<formControlPr xmlns="http://schemas.microsoft.com/office/spreadsheetml/2009/9/main" objectType="CheckBox" fmlaLink="$C$63" lockText="1" noThreeD="1"/>
</file>

<file path=xl/ctrlProps/ctrlProp73.xml><?xml version="1.0" encoding="utf-8"?>
<formControlPr xmlns="http://schemas.microsoft.com/office/spreadsheetml/2009/9/main" objectType="CheckBox" fmlaLink="$B$65" lockText="1" noThreeD="1"/>
</file>

<file path=xl/ctrlProps/ctrlProp74.xml><?xml version="1.0" encoding="utf-8"?>
<formControlPr xmlns="http://schemas.microsoft.com/office/spreadsheetml/2009/9/main" objectType="CheckBox" fmlaLink="$B$28" lockText="1" noThreeD="1"/>
</file>

<file path=xl/ctrlProps/ctrlProp75.xml><?xml version="1.0" encoding="utf-8"?>
<formControlPr xmlns="http://schemas.microsoft.com/office/spreadsheetml/2009/9/main" objectType="CheckBox" fmlaLink="$B$27" lockText="1" noThreeD="1"/>
</file>

<file path=xl/ctrlProps/ctrlProp76.xml><?xml version="1.0" encoding="utf-8"?>
<formControlPr xmlns="http://schemas.microsoft.com/office/spreadsheetml/2009/9/main" objectType="CheckBox" fmlaLink="$B$64" lockText="1" noThreeD="1"/>
</file>

<file path=xl/ctrlProps/ctrlProp77.xml><?xml version="1.0" encoding="utf-8"?>
<formControlPr xmlns="http://schemas.microsoft.com/office/spreadsheetml/2009/9/main" objectType="CheckBox" fmlaLink="$A$3" lockText="1" noThreeD="1"/>
</file>

<file path=xl/ctrlProps/ctrlProp78.xml><?xml version="1.0" encoding="utf-8"?>
<formControlPr xmlns="http://schemas.microsoft.com/office/spreadsheetml/2009/9/main" objectType="CheckBox" fmlaLink="$B$3" lockText="1" noThreeD="1"/>
</file>

<file path=xl/ctrlProps/ctrlProp79.xml><?xml version="1.0" encoding="utf-8"?>
<formControlPr xmlns="http://schemas.microsoft.com/office/spreadsheetml/2009/9/main" objectType="CheckBox" fmlaLink="$A$5" lockText="1" noThreeD="1"/>
</file>

<file path=xl/ctrlProps/ctrlProp80.xml><?xml version="1.0" encoding="utf-8"?>
<formControlPr xmlns="http://schemas.microsoft.com/office/spreadsheetml/2009/9/main" objectType="CheckBox" fmlaLink="$CF$18" lockText="1" noThreeD="1"/>
</file>

<file path=xl/ctrlProps/ctrlProp81.xml><?xml version="1.0" encoding="utf-8"?>
<formControlPr xmlns="http://schemas.microsoft.com/office/spreadsheetml/2009/9/main" objectType="CheckBox" fmlaLink="$A$13" lockText="1" noThreeD="1"/>
</file>

<file path=xl/ctrlProps/ctrlProp82.xml><?xml version="1.0" encoding="utf-8"?>
<formControlPr xmlns="http://schemas.microsoft.com/office/spreadsheetml/2009/9/main" objectType="CheckBox" fmlaLink="$A$17" lockText="1" noThreeD="1"/>
</file>

<file path=xl/ctrlProps/ctrlProp83.xml><?xml version="1.0" encoding="utf-8"?>
<formControlPr xmlns="http://schemas.microsoft.com/office/spreadsheetml/2009/9/main" objectType="CheckBox" fmlaLink="$CF$29" lockText="1" noThreeD="1"/>
</file>

<file path=xl/ctrlProps/ctrlProp84.xml><?xml version="1.0" encoding="utf-8"?>
<formControlPr xmlns="http://schemas.microsoft.com/office/spreadsheetml/2009/9/main" objectType="CheckBox" fmlaLink="$CF$30" lockText="1" noThreeD="1"/>
</file>

<file path=xl/ctrlProps/ctrlProp85.xml><?xml version="1.0" encoding="utf-8"?>
<formControlPr xmlns="http://schemas.microsoft.com/office/spreadsheetml/2009/9/main" objectType="CheckBox" fmlaLink="$CF$31" lockText="1" noThreeD="1"/>
</file>

<file path=xl/ctrlProps/ctrlProp86.xml><?xml version="1.0" encoding="utf-8"?>
<formControlPr xmlns="http://schemas.microsoft.com/office/spreadsheetml/2009/9/main" objectType="CheckBox" fmlaLink="$C$58" lockText="1" noThreeD="1"/>
</file>

<file path=xl/ctrlProps/ctrlProp87.xml><?xml version="1.0" encoding="utf-8"?>
<formControlPr xmlns="http://schemas.microsoft.com/office/spreadsheetml/2009/9/main" objectType="CheckBox" fmlaLink="$C$59" lockText="1" noThreeD="1"/>
</file>

<file path=xl/ctrlProps/ctrlProp88.xml><?xml version="1.0" encoding="utf-8"?>
<formControlPr xmlns="http://schemas.microsoft.com/office/spreadsheetml/2009/9/main" objectType="CheckBox" fmlaLink="$C$60" lockText="1" noThreeD="1"/>
</file>

<file path=xl/ctrlProps/ctrlProp89.xml><?xml version="1.0" encoding="utf-8"?>
<formControlPr xmlns="http://schemas.microsoft.com/office/spreadsheetml/2009/9/main" objectType="CheckBox" fmlaLink="$A$27" lockText="1" noThreeD="1"/>
</file>

<file path=xl/ctrlProps/ctrlProp90.xml><?xml version="1.0" encoding="utf-8"?>
<formControlPr xmlns="http://schemas.microsoft.com/office/spreadsheetml/2009/9/main" objectType="CheckBox" fmlaLink="#REF!" lockText="1" noThreeD="1"/>
</file>

<file path=xl/ctrlProps/ctrlProp91.xml><?xml version="1.0" encoding="utf-8"?>
<formControlPr xmlns="http://schemas.microsoft.com/office/spreadsheetml/2009/9/main" objectType="CheckBox" fmlaLink="$B$5" lockText="1" noThreeD="1"/>
</file>

<file path=xl/ctrlProps/ctrlProp92.xml><?xml version="1.0" encoding="utf-8"?>
<formControlPr xmlns="http://schemas.microsoft.com/office/spreadsheetml/2009/9/main" objectType="CheckBox" fmlaLink="$A$53" lockText="1" noThreeD="1"/>
</file>

<file path=xl/ctrlProps/ctrlProp93.xml><?xml version="1.0" encoding="utf-8"?>
<formControlPr xmlns="http://schemas.microsoft.com/office/spreadsheetml/2009/9/main" objectType="CheckBox" fmlaLink="$A$268" lockText="1" noThreeD="1"/>
</file>

<file path=xl/ctrlProps/ctrlProp94.xml><?xml version="1.0" encoding="utf-8"?>
<formControlPr xmlns="http://schemas.microsoft.com/office/spreadsheetml/2009/9/main" objectType="CheckBox" fmlaLink="$A$24" lockText="1" noThreeD="1"/>
</file>

<file path=xl/ctrlProps/ctrlProp95.xml><?xml version="1.0" encoding="utf-8"?>
<formControlPr xmlns="http://schemas.microsoft.com/office/spreadsheetml/2009/9/main" objectType="CheckBox" fmlaLink="$A$33" lockText="1" noThreeD="1"/>
</file>

<file path=xl/ctrlProps/ctrlProp96.xml><?xml version="1.0" encoding="utf-8"?>
<formControlPr xmlns="http://schemas.microsoft.com/office/spreadsheetml/2009/9/main" objectType="CheckBox" fmlaLink="$A$84" lockText="1" noThreeD="1"/>
</file>

<file path=xl/ctrlProps/ctrlProp97.xml><?xml version="1.0" encoding="utf-8"?>
<formControlPr xmlns="http://schemas.microsoft.com/office/spreadsheetml/2009/9/main" objectType="CheckBox" fmlaLink="$A$85" lockText="1" noThreeD="1"/>
</file>

<file path=xl/ctrlProps/ctrlProp98.xml><?xml version="1.0" encoding="utf-8"?>
<formControlPr xmlns="http://schemas.microsoft.com/office/spreadsheetml/2009/9/main" objectType="CheckBox" fmlaLink="$A$87" lockText="1" noThreeD="1"/>
</file>

<file path=xl/ctrlProps/ctrlProp99.xml><?xml version="1.0" encoding="utf-8"?>
<formControlPr xmlns="http://schemas.microsoft.com/office/spreadsheetml/2009/9/main" objectType="CheckBox" fmlaLink="$B$85" lockText="1" noThreeD="1"/>
</file>

<file path=xl/ctrlProps/ctrlProp100.xml><?xml version="1.0" encoding="utf-8"?>
<formControlPr xmlns="http://schemas.microsoft.com/office/spreadsheetml/2009/9/main" objectType="CheckBox" fmlaLink="$A$86" lockText="1" noThreeD="1"/>
</file>

<file path=xl/ctrlProps/ctrlProp101.xml><?xml version="1.0" encoding="utf-8"?>
<formControlPr xmlns="http://schemas.microsoft.com/office/spreadsheetml/2009/9/main" objectType="CheckBox" fmlaLink="$C$97" lockText="1" noThreeD="1"/>
</file>

<file path=xl/ctrlProps/ctrlProp102.xml><?xml version="1.0" encoding="utf-8"?>
<formControlPr xmlns="http://schemas.microsoft.com/office/spreadsheetml/2009/9/main" objectType="CheckBox" fmlaLink="$A$104" lockText="1" noThreeD="1"/>
</file>

<file path=xl/ctrlProps/ctrlProp103.xml><?xml version="1.0" encoding="utf-8"?>
<formControlPr xmlns="http://schemas.microsoft.com/office/spreadsheetml/2009/9/main" objectType="CheckBox" fmlaLink="$C$118" lockText="1" noThreeD="1"/>
</file>

<file path=xl/ctrlProps/ctrlProp104.xml><?xml version="1.0" encoding="utf-8"?>
<formControlPr xmlns="http://schemas.microsoft.com/office/spreadsheetml/2009/9/main" objectType="CheckBox" fmlaLink="$A$125" lockText="1" noThreeD="1"/>
</file>

<file path=xl/ctrlProps/ctrlProp105.xml><?xml version="1.0" encoding="utf-8"?>
<formControlPr xmlns="http://schemas.microsoft.com/office/spreadsheetml/2009/9/main" objectType="CheckBox" fmlaLink="$C$139" lockText="1" noThreeD="1"/>
</file>

<file path=xl/ctrlProps/ctrlProp106.xml><?xml version="1.0" encoding="utf-8"?>
<formControlPr xmlns="http://schemas.microsoft.com/office/spreadsheetml/2009/9/main" objectType="CheckBox" fmlaLink="$A$146" lockText="1" noThreeD="1"/>
</file>

<file path=xl/ctrlProps/ctrlProp107.xml><?xml version="1.0" encoding="utf-8"?>
<formControlPr xmlns="http://schemas.microsoft.com/office/spreadsheetml/2009/9/main" objectType="CheckBox" fmlaLink="$A$190" lockText="1" noThreeD="1"/>
</file>

<file path=xl/ctrlProps/ctrlProp108.xml><?xml version="1.0" encoding="utf-8"?>
<formControlPr xmlns="http://schemas.microsoft.com/office/spreadsheetml/2009/9/main" objectType="CheckBox" fmlaLink="$C$183" lockText="1" noThreeD="1"/>
</file>

<file path=xl/ctrlProps/ctrlProp109.xml><?xml version="1.0" encoding="utf-8"?>
<formControlPr xmlns="http://schemas.microsoft.com/office/spreadsheetml/2009/9/main" objectType="CheckBox" fmlaLink="$A$169" lockText="1" noThreeD="1"/>
</file>

<file path=xl/ctrlProps/ctrlProp110.xml><?xml version="1.0" encoding="utf-8"?>
<formControlPr xmlns="http://schemas.microsoft.com/office/spreadsheetml/2009/9/main" objectType="CheckBox" fmlaLink="$C$162" lockText="1" noThreeD="1"/>
</file>

<file path=xl/ctrlProps/ctrlProp111.xml><?xml version="1.0" encoding="utf-8"?>
<formControlPr xmlns="http://schemas.microsoft.com/office/spreadsheetml/2009/9/main" objectType="CheckBox" fmlaLink="$A$211" lockText="1" noThreeD="1"/>
</file>

<file path=xl/ctrlProps/ctrlProp112.xml><?xml version="1.0" encoding="utf-8"?>
<formControlPr xmlns="http://schemas.microsoft.com/office/spreadsheetml/2009/9/main" objectType="CheckBox" fmlaLink="$C$204" lockText="1" noThreeD="1"/>
</file>

<file path=xl/ctrlProps/ctrlProp113.xml><?xml version="1.0" encoding="utf-8"?>
<formControlPr xmlns="http://schemas.microsoft.com/office/spreadsheetml/2009/9/main" objectType="CheckBox" fmlaLink="$A$234" lockText="1" noThreeD="1"/>
</file>

<file path=xl/ctrlProps/ctrlProp114.xml><?xml version="1.0" encoding="utf-8"?>
<formControlPr xmlns="http://schemas.microsoft.com/office/spreadsheetml/2009/9/main" objectType="CheckBox" fmlaLink="$C$227" lockText="1" noThreeD="1"/>
</file>

<file path=xl/ctrlProps/ctrlProp115.xml><?xml version="1.0" encoding="utf-8"?>
<formControlPr xmlns="http://schemas.microsoft.com/office/spreadsheetml/2009/9/main" objectType="CheckBox" fmlaLink="$A$255" lockText="1" noThreeD="1"/>
</file>

<file path=xl/ctrlProps/ctrlProp116.xml><?xml version="1.0" encoding="utf-8"?>
<formControlPr xmlns="http://schemas.microsoft.com/office/spreadsheetml/2009/9/main" objectType="CheckBox" fmlaLink="$C$248" lockText="1" noThreeD="1"/>
</file>

<file path=xl/ctrlProps/ctrlProp117.xml><?xml version="1.0" encoding="utf-8"?>
<formControlPr xmlns="http://schemas.microsoft.com/office/spreadsheetml/2009/9/main" objectType="CheckBox" checked="Checked" fmlaLink="$CD$8" lockText="1" noThreeD="1"/>
</file>

<file path=xl/ctrlProps/ctrlProp118.xml><?xml version="1.0" encoding="utf-8"?>
<formControlPr xmlns="http://schemas.microsoft.com/office/spreadsheetml/2009/9/main" objectType="CheckBox" checked="Checked" fmlaLink="$CD$9" lockText="1" noThreeD="1"/>
</file>

<file path=xl/ctrlProps/ctrlProp119.xml><?xml version="1.0" encoding="utf-8"?>
<formControlPr xmlns="http://schemas.microsoft.com/office/spreadsheetml/2009/9/main" objectType="CheckBox" fmlaLink="$CD$10" lockText="1" noThreeD="1"/>
</file>

<file path=xl/ctrlProps/ctrlProp120.xml><?xml version="1.0" encoding="utf-8"?>
<formControlPr xmlns="http://schemas.microsoft.com/office/spreadsheetml/2009/9/main" objectType="CheckBox" checked="Checked" fmlaLink="$CD$11" lockText="1" noThreeD="1"/>
</file>

<file path=xl/ctrlProps/ctrlProp121.xml><?xml version="1.0" encoding="utf-8"?>
<formControlPr xmlns="http://schemas.microsoft.com/office/spreadsheetml/2009/9/main" objectType="CheckBox" checked="Checked" fmlaLink="$CD$12" lockText="1" noThreeD="1"/>
</file>

<file path=xl/ctrlProps/ctrlProp122.xml><?xml version="1.0" encoding="utf-8"?>
<formControlPr xmlns="http://schemas.microsoft.com/office/spreadsheetml/2009/9/main" objectType="CheckBox" fmlaLink="$CD$13" lockText="1" noThreeD="1"/>
</file>

<file path=xl/ctrlProps/ctrlProp123.xml><?xml version="1.0" encoding="utf-8"?>
<formControlPr xmlns="http://schemas.microsoft.com/office/spreadsheetml/2009/9/main" objectType="CheckBox" fmlaLink="$CD$14" lockText="1" noThreeD="1"/>
</file>

<file path=xl/ctrlProps/ctrlProp124.xml><?xml version="1.0" encoding="utf-8"?>
<formControlPr xmlns="http://schemas.microsoft.com/office/spreadsheetml/2009/9/main" objectType="CheckBox" checked="Checked" fmlaLink="$CD$19" lockText="1" noThreeD="1"/>
</file>

<file path=xl/ctrlProps/ctrlProp125.xml><?xml version="1.0" encoding="utf-8"?>
<formControlPr xmlns="http://schemas.microsoft.com/office/spreadsheetml/2009/9/main" objectType="CheckBox" checked="Checked" fmlaLink="$CD$20" lockText="1" noThreeD="1"/>
</file>

<file path=xl/ctrlProps/ctrlProp126.xml><?xml version="1.0" encoding="utf-8"?>
<formControlPr xmlns="http://schemas.microsoft.com/office/spreadsheetml/2009/9/main" objectType="CheckBox" checked="Checked" fmlaLink="$CD$21" lockText="1" noThreeD="1"/>
</file>

<file path=xl/ctrlProps/ctrlProp127.xml><?xml version="1.0" encoding="utf-8"?>
<formControlPr xmlns="http://schemas.microsoft.com/office/spreadsheetml/2009/9/main" objectType="CheckBox" checked="Checked" fmlaLink="$CD$22" lockText="1" noThreeD="1"/>
</file>

<file path=xl/ctrlProps/ctrlProp128.xml><?xml version="1.0" encoding="utf-8"?>
<formControlPr xmlns="http://schemas.microsoft.com/office/spreadsheetml/2009/9/main" objectType="CheckBox" checked="Checked" fmlaLink="$CD$23" lockText="1" noThreeD="1"/>
</file>

<file path=xl/ctrlProps/ctrlProp129.xml><?xml version="1.0" encoding="utf-8"?>
<formControlPr xmlns="http://schemas.microsoft.com/office/spreadsheetml/2009/9/main" objectType="CheckBox" checked="Checked" fmlaLink="$CD$24" lockText="1" noThreeD="1"/>
</file>

<file path=xl/ctrlProps/ctrlProp130.xml><?xml version="1.0" encoding="utf-8"?>
<formControlPr xmlns="http://schemas.microsoft.com/office/spreadsheetml/2009/9/main" objectType="CheckBox" checked="Checked" fmlaLink="$CD$25" lockText="1" noThreeD="1"/>
</file>

<file path=xl/ctrlProps/ctrlProp131.xml><?xml version="1.0" encoding="utf-8"?>
<formControlPr xmlns="http://schemas.microsoft.com/office/spreadsheetml/2009/9/main" objectType="CheckBox" fmlaLink="$A$11" lockText="1" noThreeD="1"/>
</file>

<file path=xl/ctrlProps/ctrlProp132.xml><?xml version="1.0" encoding="utf-8"?>
<formControlPr xmlns="http://schemas.microsoft.com/office/spreadsheetml/2009/9/main" objectType="CheckBox" fmlaLink="$A$8" lockText="1" noThreeD="1"/>
</file>

<file path=xl/ctrlProps/ctrlProp133.xml><?xml version="1.0" encoding="utf-8"?>
<formControlPr xmlns="http://schemas.microsoft.com/office/spreadsheetml/2009/9/main" objectType="CheckBox" checked="Checked" fmlaLink="$CD$8" lockText="1" noThreeD="1"/>
</file>

<file path=xl/ctrlProps/ctrlProp134.xml><?xml version="1.0" encoding="utf-8"?>
<formControlPr xmlns="http://schemas.microsoft.com/office/spreadsheetml/2009/9/main" objectType="CheckBox" checked="Checked" fmlaLink="$CD$9" lockText="1" noThreeD="1"/>
</file>

<file path=xl/ctrlProps/ctrlProp135.xml><?xml version="1.0" encoding="utf-8"?>
<formControlPr xmlns="http://schemas.microsoft.com/office/spreadsheetml/2009/9/main" objectType="CheckBox" checked="Checked" fmlaLink="$CD$11" lockText="1" noThreeD="1"/>
</file>

<file path=xl/ctrlProps/ctrlProp136.xml><?xml version="1.0" encoding="utf-8"?>
<formControlPr xmlns="http://schemas.microsoft.com/office/spreadsheetml/2009/9/main" objectType="CheckBox" checked="Checked" fmlaLink="$CD$12" lockText="1" noThreeD="1"/>
</file>

<file path=xl/ctrlProps/ctrlProp137.xml><?xml version="1.0" encoding="utf-8"?>
<formControlPr xmlns="http://schemas.microsoft.com/office/spreadsheetml/2009/9/main" objectType="CheckBox" checked="Checked" fmlaLink="$CD$13" lockText="1" noThreeD="1"/>
</file>

<file path=xl/ctrlProps/ctrlProp138.xml><?xml version="1.0" encoding="utf-8"?>
<formControlPr xmlns="http://schemas.microsoft.com/office/spreadsheetml/2009/9/main" objectType="CheckBox" fmlaLink="$CD$14" lockText="1" noThreeD="1"/>
</file>

<file path=xl/ctrlProps/ctrlProp139.xml><?xml version="1.0" encoding="utf-8"?>
<formControlPr xmlns="http://schemas.microsoft.com/office/spreadsheetml/2009/9/main" objectType="CheckBox" checked="Checked" fmlaLink="$A$24" lockText="1" noThreeD="1"/>
</file>

<file path=xl/ctrlProps/ctrlProp140.xml><?xml version="1.0" encoding="utf-8"?>
<formControlPr xmlns="http://schemas.microsoft.com/office/spreadsheetml/2009/9/main" objectType="CheckBox" checked="Checked" fmlaLink="$CD$21" lockText="1" noThreeD="1"/>
</file>

<file path=xl/ctrlProps/ctrlProp141.xml><?xml version="1.0" encoding="utf-8"?>
<formControlPr xmlns="http://schemas.microsoft.com/office/spreadsheetml/2009/9/main" objectType="CheckBox" checked="Checked" fmlaLink="$CD$22" lockText="1" noThreeD="1"/>
</file>

<file path=xl/ctrlProps/ctrlProp142.xml><?xml version="1.0" encoding="utf-8"?>
<formControlPr xmlns="http://schemas.microsoft.com/office/spreadsheetml/2009/9/main" objectType="CheckBox" fmlaLink="$CD$23" lockText="1" noThreeD="1"/>
</file>

<file path=xl/ctrlProps/ctrlProp143.xml><?xml version="1.0" encoding="utf-8"?>
<formControlPr xmlns="http://schemas.microsoft.com/office/spreadsheetml/2009/9/main" objectType="CheckBox" checked="Checked" fmlaLink="$CD$24" lockText="1" noThreeD="1"/>
</file>

<file path=xl/ctrlProps/ctrlProp144.xml><?xml version="1.0" encoding="utf-8"?>
<formControlPr xmlns="http://schemas.microsoft.com/office/spreadsheetml/2009/9/main" objectType="CheckBox" checked="Checked" fmlaLink="$CD$25" lockText="1" noThreeD="1"/>
</file>

<file path=xl/ctrlProps/ctrlProp145.xml><?xml version="1.0" encoding="utf-8"?>
<formControlPr xmlns="http://schemas.microsoft.com/office/spreadsheetml/2009/9/main" objectType="CheckBox" fmlaLink="$CD$26" lockText="1" noThreeD="1"/>
</file>

<file path=xl/ctrlProps/ctrlProp146.xml><?xml version="1.0" encoding="utf-8"?>
<formControlPr xmlns="http://schemas.microsoft.com/office/spreadsheetml/2009/9/main" objectType="CheckBox" fmlaLink="$CD$27" lockText="1" noThreeD="1"/>
</file>

<file path=xl/ctrlProps/ctrlProp147.xml><?xml version="1.0" encoding="utf-8"?>
<formControlPr xmlns="http://schemas.microsoft.com/office/spreadsheetml/2009/9/main" objectType="CheckBox" checked="Checked" fmlaLink="$A$21"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209550</xdr:colOff>
          <xdr:row>12</xdr:row>
          <xdr:rowOff>180975</xdr:rowOff>
        </xdr:from>
        <xdr:to>
          <xdr:col>14</xdr:col>
          <xdr:colOff>76200</xdr:colOff>
          <xdr:row>14</xdr:row>
          <xdr:rowOff>9525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209550</xdr:colOff>
          <xdr:row>12</xdr:row>
          <xdr:rowOff>180975</xdr:rowOff>
        </xdr:from>
        <xdr:to>
          <xdr:col>18</xdr:col>
          <xdr:colOff>76200</xdr:colOff>
          <xdr:row>14</xdr:row>
          <xdr:rowOff>9525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209550</xdr:colOff>
          <xdr:row>12</xdr:row>
          <xdr:rowOff>180975</xdr:rowOff>
        </xdr:from>
        <xdr:to>
          <xdr:col>25</xdr:col>
          <xdr:colOff>76200</xdr:colOff>
          <xdr:row>14</xdr:row>
          <xdr:rowOff>9525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14</xdr:row>
          <xdr:rowOff>180975</xdr:rowOff>
        </xdr:from>
        <xdr:to>
          <xdr:col>14</xdr:col>
          <xdr:colOff>85725</xdr:colOff>
          <xdr:row>16</xdr:row>
          <xdr:rowOff>9525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14</xdr:row>
          <xdr:rowOff>180975</xdr:rowOff>
        </xdr:from>
        <xdr:to>
          <xdr:col>20</xdr:col>
          <xdr:colOff>85725</xdr:colOff>
          <xdr:row>16</xdr:row>
          <xdr:rowOff>9525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16</xdr:row>
          <xdr:rowOff>180975</xdr:rowOff>
        </xdr:from>
        <xdr:to>
          <xdr:col>14</xdr:col>
          <xdr:colOff>85725</xdr:colOff>
          <xdr:row>18</xdr:row>
          <xdr:rowOff>9525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15</xdr:row>
          <xdr:rowOff>180975</xdr:rowOff>
        </xdr:from>
        <xdr:to>
          <xdr:col>28</xdr:col>
          <xdr:colOff>85725</xdr:colOff>
          <xdr:row>17</xdr:row>
          <xdr:rowOff>9525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17</xdr:row>
          <xdr:rowOff>180975</xdr:rowOff>
        </xdr:from>
        <xdr:to>
          <xdr:col>14</xdr:col>
          <xdr:colOff>85725</xdr:colOff>
          <xdr:row>19</xdr:row>
          <xdr:rowOff>9525</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18</xdr:row>
          <xdr:rowOff>180975</xdr:rowOff>
        </xdr:from>
        <xdr:to>
          <xdr:col>14</xdr:col>
          <xdr:colOff>85725</xdr:colOff>
          <xdr:row>20</xdr:row>
          <xdr:rowOff>9525</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19</xdr:row>
          <xdr:rowOff>180975</xdr:rowOff>
        </xdr:from>
        <xdr:to>
          <xdr:col>14</xdr:col>
          <xdr:colOff>85725</xdr:colOff>
          <xdr:row>21</xdr:row>
          <xdr:rowOff>9525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20</xdr:row>
          <xdr:rowOff>180975</xdr:rowOff>
        </xdr:from>
        <xdr:to>
          <xdr:col>14</xdr:col>
          <xdr:colOff>85725</xdr:colOff>
          <xdr:row>22</xdr:row>
          <xdr:rowOff>9525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21</xdr:row>
          <xdr:rowOff>180975</xdr:rowOff>
        </xdr:from>
        <xdr:to>
          <xdr:col>14</xdr:col>
          <xdr:colOff>85725</xdr:colOff>
          <xdr:row>23</xdr:row>
          <xdr:rowOff>9525</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22</xdr:row>
          <xdr:rowOff>180975</xdr:rowOff>
        </xdr:from>
        <xdr:to>
          <xdr:col>14</xdr:col>
          <xdr:colOff>85725</xdr:colOff>
          <xdr:row>24</xdr:row>
          <xdr:rowOff>9525</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23</xdr:row>
          <xdr:rowOff>180975</xdr:rowOff>
        </xdr:from>
        <xdr:to>
          <xdr:col>14</xdr:col>
          <xdr:colOff>85725</xdr:colOff>
          <xdr:row>25</xdr:row>
          <xdr:rowOff>9525</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17</xdr:row>
          <xdr:rowOff>180975</xdr:rowOff>
        </xdr:from>
        <xdr:to>
          <xdr:col>21</xdr:col>
          <xdr:colOff>85725</xdr:colOff>
          <xdr:row>19</xdr:row>
          <xdr:rowOff>9525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18</xdr:row>
          <xdr:rowOff>180975</xdr:rowOff>
        </xdr:from>
        <xdr:to>
          <xdr:col>21</xdr:col>
          <xdr:colOff>85725</xdr:colOff>
          <xdr:row>20</xdr:row>
          <xdr:rowOff>9525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19</xdr:row>
          <xdr:rowOff>180975</xdr:rowOff>
        </xdr:from>
        <xdr:to>
          <xdr:col>21</xdr:col>
          <xdr:colOff>85725</xdr:colOff>
          <xdr:row>21</xdr:row>
          <xdr:rowOff>9525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20</xdr:row>
          <xdr:rowOff>180975</xdr:rowOff>
        </xdr:from>
        <xdr:to>
          <xdr:col>21</xdr:col>
          <xdr:colOff>85725</xdr:colOff>
          <xdr:row>22</xdr:row>
          <xdr:rowOff>9525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18</xdr:row>
          <xdr:rowOff>180975</xdr:rowOff>
        </xdr:from>
        <xdr:to>
          <xdr:col>27</xdr:col>
          <xdr:colOff>85725</xdr:colOff>
          <xdr:row>20</xdr:row>
          <xdr:rowOff>9525</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20</xdr:row>
          <xdr:rowOff>180975</xdr:rowOff>
        </xdr:from>
        <xdr:to>
          <xdr:col>27</xdr:col>
          <xdr:colOff>85725</xdr:colOff>
          <xdr:row>22</xdr:row>
          <xdr:rowOff>9525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20</xdr:row>
          <xdr:rowOff>180975</xdr:rowOff>
        </xdr:from>
        <xdr:to>
          <xdr:col>32</xdr:col>
          <xdr:colOff>85725</xdr:colOff>
          <xdr:row>22</xdr:row>
          <xdr:rowOff>9525</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9525</xdr:colOff>
          <xdr:row>25</xdr:row>
          <xdr:rowOff>180975</xdr:rowOff>
        </xdr:from>
        <xdr:to>
          <xdr:col>12</xdr:col>
          <xdr:colOff>95250</xdr:colOff>
          <xdr:row>27</xdr:row>
          <xdr:rowOff>9525</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9525</xdr:colOff>
          <xdr:row>26</xdr:row>
          <xdr:rowOff>180975</xdr:rowOff>
        </xdr:from>
        <xdr:to>
          <xdr:col>12</xdr:col>
          <xdr:colOff>95250</xdr:colOff>
          <xdr:row>28</xdr:row>
          <xdr:rowOff>9525</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9525</xdr:colOff>
          <xdr:row>28</xdr:row>
          <xdr:rowOff>180975</xdr:rowOff>
        </xdr:from>
        <xdr:to>
          <xdr:col>12</xdr:col>
          <xdr:colOff>95250</xdr:colOff>
          <xdr:row>30</xdr:row>
          <xdr:rowOff>9525</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9525</xdr:colOff>
          <xdr:row>29</xdr:row>
          <xdr:rowOff>180975</xdr:rowOff>
        </xdr:from>
        <xdr:to>
          <xdr:col>12</xdr:col>
          <xdr:colOff>95250</xdr:colOff>
          <xdr:row>31</xdr:row>
          <xdr:rowOff>9525</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9525</xdr:colOff>
          <xdr:row>30</xdr:row>
          <xdr:rowOff>180975</xdr:rowOff>
        </xdr:from>
        <xdr:to>
          <xdr:col>12</xdr:col>
          <xdr:colOff>95250</xdr:colOff>
          <xdr:row>32</xdr:row>
          <xdr:rowOff>9525</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9525</xdr:colOff>
          <xdr:row>31</xdr:row>
          <xdr:rowOff>180975</xdr:rowOff>
        </xdr:from>
        <xdr:to>
          <xdr:col>12</xdr:col>
          <xdr:colOff>95250</xdr:colOff>
          <xdr:row>33</xdr:row>
          <xdr:rowOff>9525</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9525</xdr:colOff>
          <xdr:row>32</xdr:row>
          <xdr:rowOff>180975</xdr:rowOff>
        </xdr:from>
        <xdr:to>
          <xdr:col>12</xdr:col>
          <xdr:colOff>95250</xdr:colOff>
          <xdr:row>34</xdr:row>
          <xdr:rowOff>9525</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9525</xdr:colOff>
          <xdr:row>27</xdr:row>
          <xdr:rowOff>180975</xdr:rowOff>
        </xdr:from>
        <xdr:to>
          <xdr:col>12</xdr:col>
          <xdr:colOff>95250</xdr:colOff>
          <xdr:row>29</xdr:row>
          <xdr:rowOff>9525</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0</xdr:colOff>
          <xdr:row>16</xdr:row>
          <xdr:rowOff>142875</xdr:rowOff>
        </xdr:from>
        <xdr:to>
          <xdr:col>14</xdr:col>
          <xdr:colOff>85725</xdr:colOff>
          <xdr:row>18</xdr:row>
          <xdr:rowOff>9525</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16</xdr:row>
          <xdr:rowOff>142875</xdr:rowOff>
        </xdr:from>
        <xdr:to>
          <xdr:col>20</xdr:col>
          <xdr:colOff>85725</xdr:colOff>
          <xdr:row>18</xdr:row>
          <xdr:rowOff>9525</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10</xdr:row>
          <xdr:rowOff>171450</xdr:rowOff>
        </xdr:from>
        <xdr:to>
          <xdr:col>31</xdr:col>
          <xdr:colOff>85725</xdr:colOff>
          <xdr:row>12</xdr:row>
          <xdr:rowOff>19050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11</xdr:row>
          <xdr:rowOff>152400</xdr:rowOff>
        </xdr:from>
        <xdr:to>
          <xdr:col>31</xdr:col>
          <xdr:colOff>85725</xdr:colOff>
          <xdr:row>13</xdr:row>
          <xdr:rowOff>19050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12</xdr:row>
          <xdr:rowOff>152400</xdr:rowOff>
        </xdr:from>
        <xdr:to>
          <xdr:col>31</xdr:col>
          <xdr:colOff>85725</xdr:colOff>
          <xdr:row>14</xdr:row>
          <xdr:rowOff>19050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13</xdr:row>
          <xdr:rowOff>152400</xdr:rowOff>
        </xdr:from>
        <xdr:to>
          <xdr:col>31</xdr:col>
          <xdr:colOff>85725</xdr:colOff>
          <xdr:row>15</xdr:row>
          <xdr:rowOff>19050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14</xdr:row>
          <xdr:rowOff>152400</xdr:rowOff>
        </xdr:from>
        <xdr:to>
          <xdr:col>31</xdr:col>
          <xdr:colOff>85725</xdr:colOff>
          <xdr:row>16</xdr:row>
          <xdr:rowOff>19050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16</xdr:row>
          <xdr:rowOff>161925</xdr:rowOff>
        </xdr:from>
        <xdr:to>
          <xdr:col>31</xdr:col>
          <xdr:colOff>85725</xdr:colOff>
          <xdr:row>18</xdr:row>
          <xdr:rowOff>38100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17</xdr:row>
          <xdr:rowOff>152400</xdr:rowOff>
        </xdr:from>
        <xdr:to>
          <xdr:col>31</xdr:col>
          <xdr:colOff>85725</xdr:colOff>
          <xdr:row>19</xdr:row>
          <xdr:rowOff>19050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18</xdr:row>
          <xdr:rowOff>161925</xdr:rowOff>
        </xdr:from>
        <xdr:to>
          <xdr:col>31</xdr:col>
          <xdr:colOff>85725</xdr:colOff>
          <xdr:row>20</xdr:row>
          <xdr:rowOff>28575</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19</xdr:row>
          <xdr:rowOff>152400</xdr:rowOff>
        </xdr:from>
        <xdr:to>
          <xdr:col>31</xdr:col>
          <xdr:colOff>85725</xdr:colOff>
          <xdr:row>21</xdr:row>
          <xdr:rowOff>19050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1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25</xdr:row>
          <xdr:rowOff>161925</xdr:rowOff>
        </xdr:from>
        <xdr:to>
          <xdr:col>31</xdr:col>
          <xdr:colOff>85725</xdr:colOff>
          <xdr:row>27</xdr:row>
          <xdr:rowOff>9525</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1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26</xdr:row>
          <xdr:rowOff>152400</xdr:rowOff>
        </xdr:from>
        <xdr:to>
          <xdr:col>31</xdr:col>
          <xdr:colOff>85725</xdr:colOff>
          <xdr:row>28</xdr:row>
          <xdr:rowOff>19050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1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27</xdr:row>
          <xdr:rowOff>152400</xdr:rowOff>
        </xdr:from>
        <xdr:to>
          <xdr:col>31</xdr:col>
          <xdr:colOff>85725</xdr:colOff>
          <xdr:row>29</xdr:row>
          <xdr:rowOff>19050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1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28</xdr:row>
          <xdr:rowOff>152400</xdr:rowOff>
        </xdr:from>
        <xdr:to>
          <xdr:col>31</xdr:col>
          <xdr:colOff>85725</xdr:colOff>
          <xdr:row>30</xdr:row>
          <xdr:rowOff>38100</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1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29</xdr:row>
          <xdr:rowOff>142875</xdr:rowOff>
        </xdr:from>
        <xdr:to>
          <xdr:col>31</xdr:col>
          <xdr:colOff>85725</xdr:colOff>
          <xdr:row>31</xdr:row>
          <xdr:rowOff>47625</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1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30</xdr:row>
          <xdr:rowOff>142875</xdr:rowOff>
        </xdr:from>
        <xdr:to>
          <xdr:col>31</xdr:col>
          <xdr:colOff>85725</xdr:colOff>
          <xdr:row>32</xdr:row>
          <xdr:rowOff>47625</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1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33</xdr:row>
          <xdr:rowOff>142875</xdr:rowOff>
        </xdr:from>
        <xdr:to>
          <xdr:col>31</xdr:col>
          <xdr:colOff>85725</xdr:colOff>
          <xdr:row>35</xdr:row>
          <xdr:rowOff>19050</xdr:rowOff>
        </xdr:to>
        <xdr:sp macro="" textlink="">
          <xdr:nvSpPr>
            <xdr:cNvPr id="2101" name="Check Box 53" hidden="1">
              <a:extLst>
                <a:ext uri="{63B3BB69-23CF-44E3-9099-C40C66FF867C}">
                  <a14:compatExt spid="_x0000_s2101"/>
                </a:ext>
                <a:ext uri="{FF2B5EF4-FFF2-40B4-BE49-F238E27FC236}">
                  <a16:creationId xmlns:a16="http://schemas.microsoft.com/office/drawing/2014/main" id="{00000000-0008-0000-01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34</xdr:row>
          <xdr:rowOff>142875</xdr:rowOff>
        </xdr:from>
        <xdr:to>
          <xdr:col>31</xdr:col>
          <xdr:colOff>85725</xdr:colOff>
          <xdr:row>36</xdr:row>
          <xdr:rowOff>38100</xdr:rowOff>
        </xdr:to>
        <xdr:sp macro="" textlink="">
          <xdr:nvSpPr>
            <xdr:cNvPr id="2102" name="Check Box 54" hidden="1">
              <a:extLst>
                <a:ext uri="{63B3BB69-23CF-44E3-9099-C40C66FF867C}">
                  <a14:compatExt spid="_x0000_s2102"/>
                </a:ext>
                <a:ext uri="{FF2B5EF4-FFF2-40B4-BE49-F238E27FC236}">
                  <a16:creationId xmlns:a16="http://schemas.microsoft.com/office/drawing/2014/main" id="{00000000-0008-0000-0100-00003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35</xdr:row>
          <xdr:rowOff>142875</xdr:rowOff>
        </xdr:from>
        <xdr:to>
          <xdr:col>31</xdr:col>
          <xdr:colOff>85725</xdr:colOff>
          <xdr:row>37</xdr:row>
          <xdr:rowOff>38100</xdr:rowOff>
        </xdr:to>
        <xdr:sp macro="" textlink="">
          <xdr:nvSpPr>
            <xdr:cNvPr id="2103" name="Check Box 55" hidden="1">
              <a:extLst>
                <a:ext uri="{63B3BB69-23CF-44E3-9099-C40C66FF867C}">
                  <a14:compatExt spid="_x0000_s2103"/>
                </a:ext>
                <a:ext uri="{FF2B5EF4-FFF2-40B4-BE49-F238E27FC236}">
                  <a16:creationId xmlns:a16="http://schemas.microsoft.com/office/drawing/2014/main" id="{00000000-0008-0000-0100-00003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36</xdr:row>
          <xdr:rowOff>142875</xdr:rowOff>
        </xdr:from>
        <xdr:to>
          <xdr:col>31</xdr:col>
          <xdr:colOff>85725</xdr:colOff>
          <xdr:row>38</xdr:row>
          <xdr:rowOff>38100</xdr:rowOff>
        </xdr:to>
        <xdr:sp macro="" textlink="">
          <xdr:nvSpPr>
            <xdr:cNvPr id="2104" name="Check Box 56" hidden="1">
              <a:extLst>
                <a:ext uri="{63B3BB69-23CF-44E3-9099-C40C66FF867C}">
                  <a14:compatExt spid="_x0000_s2104"/>
                </a:ext>
                <a:ext uri="{FF2B5EF4-FFF2-40B4-BE49-F238E27FC236}">
                  <a16:creationId xmlns:a16="http://schemas.microsoft.com/office/drawing/2014/main" id="{00000000-0008-0000-0100-00003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37</xdr:row>
          <xdr:rowOff>142875</xdr:rowOff>
        </xdr:from>
        <xdr:to>
          <xdr:col>31</xdr:col>
          <xdr:colOff>85725</xdr:colOff>
          <xdr:row>39</xdr:row>
          <xdr:rowOff>38100</xdr:rowOff>
        </xdr:to>
        <xdr:sp macro="" textlink="">
          <xdr:nvSpPr>
            <xdr:cNvPr id="2105" name="Check Box 57" hidden="1">
              <a:extLst>
                <a:ext uri="{63B3BB69-23CF-44E3-9099-C40C66FF867C}">
                  <a14:compatExt spid="_x0000_s2105"/>
                </a:ext>
                <a:ext uri="{FF2B5EF4-FFF2-40B4-BE49-F238E27FC236}">
                  <a16:creationId xmlns:a16="http://schemas.microsoft.com/office/drawing/2014/main" id="{00000000-0008-0000-0100-00003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38</xdr:row>
          <xdr:rowOff>142875</xdr:rowOff>
        </xdr:from>
        <xdr:to>
          <xdr:col>31</xdr:col>
          <xdr:colOff>85725</xdr:colOff>
          <xdr:row>40</xdr:row>
          <xdr:rowOff>38100</xdr:rowOff>
        </xdr:to>
        <xdr:sp macro="" textlink="">
          <xdr:nvSpPr>
            <xdr:cNvPr id="2106" name="Check Box 58" hidden="1">
              <a:extLst>
                <a:ext uri="{63B3BB69-23CF-44E3-9099-C40C66FF867C}">
                  <a14:compatExt spid="_x0000_s2106"/>
                </a:ext>
                <a:ext uri="{FF2B5EF4-FFF2-40B4-BE49-F238E27FC236}">
                  <a16:creationId xmlns:a16="http://schemas.microsoft.com/office/drawing/2014/main" id="{00000000-0008-0000-0100-00003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39</xdr:row>
          <xdr:rowOff>142875</xdr:rowOff>
        </xdr:from>
        <xdr:to>
          <xdr:col>31</xdr:col>
          <xdr:colOff>85725</xdr:colOff>
          <xdr:row>41</xdr:row>
          <xdr:rowOff>38100</xdr:rowOff>
        </xdr:to>
        <xdr:sp macro="" textlink="">
          <xdr:nvSpPr>
            <xdr:cNvPr id="2107" name="Check Box 59" hidden="1">
              <a:extLst>
                <a:ext uri="{63B3BB69-23CF-44E3-9099-C40C66FF867C}">
                  <a14:compatExt spid="_x0000_s2107"/>
                </a:ext>
                <a:ext uri="{FF2B5EF4-FFF2-40B4-BE49-F238E27FC236}">
                  <a16:creationId xmlns:a16="http://schemas.microsoft.com/office/drawing/2014/main" id="{00000000-0008-0000-0100-00003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40</xdr:row>
          <xdr:rowOff>142875</xdr:rowOff>
        </xdr:from>
        <xdr:to>
          <xdr:col>31</xdr:col>
          <xdr:colOff>85725</xdr:colOff>
          <xdr:row>42</xdr:row>
          <xdr:rowOff>38100</xdr:rowOff>
        </xdr:to>
        <xdr:sp macro="" textlink="">
          <xdr:nvSpPr>
            <xdr:cNvPr id="2108" name="Check Box 60" hidden="1">
              <a:extLst>
                <a:ext uri="{63B3BB69-23CF-44E3-9099-C40C66FF867C}">
                  <a14:compatExt spid="_x0000_s2108"/>
                </a:ext>
                <a:ext uri="{FF2B5EF4-FFF2-40B4-BE49-F238E27FC236}">
                  <a16:creationId xmlns:a16="http://schemas.microsoft.com/office/drawing/2014/main" id="{00000000-0008-0000-0100-00003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161925</xdr:colOff>
          <xdr:row>2</xdr:row>
          <xdr:rowOff>38100</xdr:rowOff>
        </xdr:from>
        <xdr:to>
          <xdr:col>6</xdr:col>
          <xdr:colOff>104775</xdr:colOff>
          <xdr:row>4</xdr:row>
          <xdr:rowOff>19050</xdr:rowOff>
        </xdr:to>
        <xdr:sp macro="" textlink="">
          <xdr:nvSpPr>
            <xdr:cNvPr id="2116" name="Check Box 68" hidden="1">
              <a:extLst>
                <a:ext uri="{63B3BB69-23CF-44E3-9099-C40C66FF867C}">
                  <a14:compatExt spid="_x0000_s2116"/>
                </a:ext>
                <a:ext uri="{FF2B5EF4-FFF2-40B4-BE49-F238E27FC236}">
                  <a16:creationId xmlns:a16="http://schemas.microsoft.com/office/drawing/2014/main" id="{00000000-0008-0000-0100-00004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180975</xdr:colOff>
          <xdr:row>2</xdr:row>
          <xdr:rowOff>38100</xdr:rowOff>
        </xdr:from>
        <xdr:to>
          <xdr:col>13</xdr:col>
          <xdr:colOff>85725</xdr:colOff>
          <xdr:row>4</xdr:row>
          <xdr:rowOff>19050</xdr:rowOff>
        </xdr:to>
        <xdr:sp macro="" textlink="">
          <xdr:nvSpPr>
            <xdr:cNvPr id="2117" name="Check Box 69" hidden="1">
              <a:extLst>
                <a:ext uri="{63B3BB69-23CF-44E3-9099-C40C66FF867C}">
                  <a14:compatExt spid="_x0000_s2117"/>
                </a:ext>
                <a:ext uri="{FF2B5EF4-FFF2-40B4-BE49-F238E27FC236}">
                  <a16:creationId xmlns:a16="http://schemas.microsoft.com/office/drawing/2014/main" id="{00000000-0008-0000-0100-00004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xdr:row>
          <xdr:rowOff>38100</xdr:rowOff>
        </xdr:from>
        <xdr:to>
          <xdr:col>24</xdr:col>
          <xdr:colOff>85725</xdr:colOff>
          <xdr:row>4</xdr:row>
          <xdr:rowOff>19050</xdr:rowOff>
        </xdr:to>
        <xdr:sp macro="" textlink="">
          <xdr:nvSpPr>
            <xdr:cNvPr id="2118" name="Check Box 70" hidden="1">
              <a:extLst>
                <a:ext uri="{63B3BB69-23CF-44E3-9099-C40C66FF867C}">
                  <a14:compatExt spid="_x0000_s2118"/>
                </a:ext>
                <a:ext uri="{FF2B5EF4-FFF2-40B4-BE49-F238E27FC236}">
                  <a16:creationId xmlns:a16="http://schemas.microsoft.com/office/drawing/2014/main" id="{00000000-0008-0000-0100-00004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171450</xdr:colOff>
          <xdr:row>10</xdr:row>
          <xdr:rowOff>171450</xdr:rowOff>
        </xdr:from>
        <xdr:to>
          <xdr:col>7</xdr:col>
          <xdr:colOff>76200</xdr:colOff>
          <xdr:row>12</xdr:row>
          <xdr:rowOff>19050</xdr:rowOff>
        </xdr:to>
        <xdr:sp macro="" textlink="">
          <xdr:nvSpPr>
            <xdr:cNvPr id="2128" name="Check Box 80" hidden="1">
              <a:extLst>
                <a:ext uri="{63B3BB69-23CF-44E3-9099-C40C66FF867C}">
                  <a14:compatExt spid="_x0000_s2128"/>
                </a:ext>
                <a:ext uri="{FF2B5EF4-FFF2-40B4-BE49-F238E27FC236}">
                  <a16:creationId xmlns:a16="http://schemas.microsoft.com/office/drawing/2014/main" id="{00000000-0008-0000-0100-00005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18</xdr:row>
          <xdr:rowOff>161925</xdr:rowOff>
        </xdr:from>
        <xdr:to>
          <xdr:col>14</xdr:col>
          <xdr:colOff>85725</xdr:colOff>
          <xdr:row>20</xdr:row>
          <xdr:rowOff>28575</xdr:rowOff>
        </xdr:to>
        <xdr:sp macro="" textlink="">
          <xdr:nvSpPr>
            <xdr:cNvPr id="2129" name="Check Box 81" hidden="1">
              <a:extLst>
                <a:ext uri="{63B3BB69-23CF-44E3-9099-C40C66FF867C}">
                  <a14:compatExt spid="_x0000_s2129"/>
                </a:ext>
                <a:ext uri="{FF2B5EF4-FFF2-40B4-BE49-F238E27FC236}">
                  <a16:creationId xmlns:a16="http://schemas.microsoft.com/office/drawing/2014/main" id="{00000000-0008-0000-0100-00005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171450</xdr:colOff>
          <xdr:row>16</xdr:row>
          <xdr:rowOff>161925</xdr:rowOff>
        </xdr:from>
        <xdr:to>
          <xdr:col>7</xdr:col>
          <xdr:colOff>76200</xdr:colOff>
          <xdr:row>18</xdr:row>
          <xdr:rowOff>38100</xdr:rowOff>
        </xdr:to>
        <xdr:sp macro="" textlink="">
          <xdr:nvSpPr>
            <xdr:cNvPr id="2130" name="Check Box 82" hidden="1">
              <a:extLst>
                <a:ext uri="{63B3BB69-23CF-44E3-9099-C40C66FF867C}">
                  <a14:compatExt spid="_x0000_s2130"/>
                </a:ext>
                <a:ext uri="{FF2B5EF4-FFF2-40B4-BE49-F238E27FC236}">
                  <a16:creationId xmlns:a16="http://schemas.microsoft.com/office/drawing/2014/main" id="{00000000-0008-0000-0100-00005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49</xdr:row>
          <xdr:rowOff>0</xdr:rowOff>
        </xdr:from>
        <xdr:to>
          <xdr:col>7</xdr:col>
          <xdr:colOff>85725</xdr:colOff>
          <xdr:row>50</xdr:row>
          <xdr:rowOff>9525</xdr:rowOff>
        </xdr:to>
        <xdr:sp macro="" textlink="">
          <xdr:nvSpPr>
            <xdr:cNvPr id="2131" name="Check Box 83" hidden="1">
              <a:extLst>
                <a:ext uri="{63B3BB69-23CF-44E3-9099-C40C66FF867C}">
                  <a14:compatExt spid="_x0000_s2131"/>
                </a:ext>
                <a:ext uri="{FF2B5EF4-FFF2-40B4-BE49-F238E27FC236}">
                  <a16:creationId xmlns:a16="http://schemas.microsoft.com/office/drawing/2014/main" id="{00000000-0008-0000-0100-00005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27</xdr:row>
          <xdr:rowOff>152400</xdr:rowOff>
        </xdr:from>
        <xdr:to>
          <xdr:col>7</xdr:col>
          <xdr:colOff>104775</xdr:colOff>
          <xdr:row>29</xdr:row>
          <xdr:rowOff>19050</xdr:rowOff>
        </xdr:to>
        <xdr:sp macro="" textlink="">
          <xdr:nvSpPr>
            <xdr:cNvPr id="2139" name="Check Box 91" hidden="1">
              <a:extLst>
                <a:ext uri="{63B3BB69-23CF-44E3-9099-C40C66FF867C}">
                  <a14:compatExt spid="_x0000_s2139"/>
                </a:ext>
                <a:ext uri="{FF2B5EF4-FFF2-40B4-BE49-F238E27FC236}">
                  <a16:creationId xmlns:a16="http://schemas.microsoft.com/office/drawing/2014/main" id="{00000000-0008-0000-0100-00005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31</xdr:row>
          <xdr:rowOff>133350</xdr:rowOff>
        </xdr:from>
        <xdr:to>
          <xdr:col>7</xdr:col>
          <xdr:colOff>95250</xdr:colOff>
          <xdr:row>33</xdr:row>
          <xdr:rowOff>19050</xdr:rowOff>
        </xdr:to>
        <xdr:sp macro="" textlink="">
          <xdr:nvSpPr>
            <xdr:cNvPr id="2140" name="Check Box 92" hidden="1">
              <a:extLst>
                <a:ext uri="{63B3BB69-23CF-44E3-9099-C40C66FF867C}">
                  <a14:compatExt spid="_x0000_s2140"/>
                </a:ext>
                <a:ext uri="{FF2B5EF4-FFF2-40B4-BE49-F238E27FC236}">
                  <a16:creationId xmlns:a16="http://schemas.microsoft.com/office/drawing/2014/main" id="{00000000-0008-0000-0100-00005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31</xdr:row>
          <xdr:rowOff>133350</xdr:rowOff>
        </xdr:from>
        <xdr:to>
          <xdr:col>14</xdr:col>
          <xdr:colOff>104775</xdr:colOff>
          <xdr:row>33</xdr:row>
          <xdr:rowOff>19050</xdr:rowOff>
        </xdr:to>
        <xdr:sp macro="" textlink="">
          <xdr:nvSpPr>
            <xdr:cNvPr id="2141" name="Check Box 93" hidden="1">
              <a:extLst>
                <a:ext uri="{63B3BB69-23CF-44E3-9099-C40C66FF867C}">
                  <a14:compatExt spid="_x0000_s2141"/>
                </a:ext>
                <a:ext uri="{FF2B5EF4-FFF2-40B4-BE49-F238E27FC236}">
                  <a16:creationId xmlns:a16="http://schemas.microsoft.com/office/drawing/2014/main" id="{00000000-0008-0000-0100-00005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32</xdr:row>
          <xdr:rowOff>152400</xdr:rowOff>
        </xdr:from>
        <xdr:to>
          <xdr:col>14</xdr:col>
          <xdr:colOff>104775</xdr:colOff>
          <xdr:row>34</xdr:row>
          <xdr:rowOff>19050</xdr:rowOff>
        </xdr:to>
        <xdr:sp macro="" textlink="">
          <xdr:nvSpPr>
            <xdr:cNvPr id="2142" name="Check Box 94" hidden="1">
              <a:extLst>
                <a:ext uri="{63B3BB69-23CF-44E3-9099-C40C66FF867C}">
                  <a14:compatExt spid="_x0000_s2142"/>
                </a:ext>
                <a:ext uri="{FF2B5EF4-FFF2-40B4-BE49-F238E27FC236}">
                  <a16:creationId xmlns:a16="http://schemas.microsoft.com/office/drawing/2014/main" id="{00000000-0008-0000-0100-00005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51</xdr:row>
          <xdr:rowOff>0</xdr:rowOff>
        </xdr:from>
        <xdr:to>
          <xdr:col>14</xdr:col>
          <xdr:colOff>95250</xdr:colOff>
          <xdr:row>52</xdr:row>
          <xdr:rowOff>19050</xdr:rowOff>
        </xdr:to>
        <xdr:sp macro="" textlink="">
          <xdr:nvSpPr>
            <xdr:cNvPr id="2145" name="Check Box 97" hidden="1">
              <a:extLst>
                <a:ext uri="{63B3BB69-23CF-44E3-9099-C40C66FF867C}">
                  <a14:compatExt spid="_x0000_s2145"/>
                </a:ext>
                <a:ext uri="{FF2B5EF4-FFF2-40B4-BE49-F238E27FC236}">
                  <a16:creationId xmlns:a16="http://schemas.microsoft.com/office/drawing/2014/main" id="{00000000-0008-0000-0100-00006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53</xdr:row>
          <xdr:rowOff>142875</xdr:rowOff>
        </xdr:from>
        <xdr:to>
          <xdr:col>14</xdr:col>
          <xdr:colOff>95250</xdr:colOff>
          <xdr:row>55</xdr:row>
          <xdr:rowOff>38100</xdr:rowOff>
        </xdr:to>
        <xdr:sp macro="" textlink="">
          <xdr:nvSpPr>
            <xdr:cNvPr id="2146" name="Check Box 98" hidden="1">
              <a:extLst>
                <a:ext uri="{63B3BB69-23CF-44E3-9099-C40C66FF867C}">
                  <a14:compatExt spid="_x0000_s2146"/>
                </a:ext>
                <a:ext uri="{FF2B5EF4-FFF2-40B4-BE49-F238E27FC236}">
                  <a16:creationId xmlns:a16="http://schemas.microsoft.com/office/drawing/2014/main" id="{00000000-0008-0000-0100-00006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20</xdr:row>
          <xdr:rowOff>152400</xdr:rowOff>
        </xdr:from>
        <xdr:to>
          <xdr:col>14</xdr:col>
          <xdr:colOff>85725</xdr:colOff>
          <xdr:row>22</xdr:row>
          <xdr:rowOff>19050</xdr:rowOff>
        </xdr:to>
        <xdr:sp macro="" textlink="">
          <xdr:nvSpPr>
            <xdr:cNvPr id="2154" name="Check Box 106" hidden="1">
              <a:extLst>
                <a:ext uri="{63B3BB69-23CF-44E3-9099-C40C66FF867C}">
                  <a14:compatExt spid="_x0000_s2154"/>
                </a:ext>
                <a:ext uri="{FF2B5EF4-FFF2-40B4-BE49-F238E27FC236}">
                  <a16:creationId xmlns:a16="http://schemas.microsoft.com/office/drawing/2014/main" id="{00000000-0008-0000-0100-00006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57</xdr:row>
          <xdr:rowOff>133350</xdr:rowOff>
        </xdr:from>
        <xdr:to>
          <xdr:col>14</xdr:col>
          <xdr:colOff>85725</xdr:colOff>
          <xdr:row>59</xdr:row>
          <xdr:rowOff>28575</xdr:rowOff>
        </xdr:to>
        <xdr:sp macro="" textlink="">
          <xdr:nvSpPr>
            <xdr:cNvPr id="2155" name="Check Box 107" hidden="1">
              <a:extLst>
                <a:ext uri="{63B3BB69-23CF-44E3-9099-C40C66FF867C}">
                  <a14:compatExt spid="_x0000_s2155"/>
                </a:ext>
                <a:ext uri="{FF2B5EF4-FFF2-40B4-BE49-F238E27FC236}">
                  <a16:creationId xmlns:a16="http://schemas.microsoft.com/office/drawing/2014/main" id="{00000000-0008-0000-0100-00006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60</xdr:row>
          <xdr:rowOff>152400</xdr:rowOff>
        </xdr:from>
        <xdr:to>
          <xdr:col>14</xdr:col>
          <xdr:colOff>85725</xdr:colOff>
          <xdr:row>62</xdr:row>
          <xdr:rowOff>28575</xdr:rowOff>
        </xdr:to>
        <xdr:sp macro="" textlink="">
          <xdr:nvSpPr>
            <xdr:cNvPr id="2157" name="Check Box 109" hidden="1">
              <a:extLst>
                <a:ext uri="{63B3BB69-23CF-44E3-9099-C40C66FF867C}">
                  <a14:compatExt spid="_x0000_s2157"/>
                </a:ext>
                <a:ext uri="{FF2B5EF4-FFF2-40B4-BE49-F238E27FC236}">
                  <a16:creationId xmlns:a16="http://schemas.microsoft.com/office/drawing/2014/main" id="{00000000-0008-0000-0100-00006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61</xdr:row>
          <xdr:rowOff>133350</xdr:rowOff>
        </xdr:from>
        <xdr:to>
          <xdr:col>14</xdr:col>
          <xdr:colOff>85725</xdr:colOff>
          <xdr:row>63</xdr:row>
          <xdr:rowOff>19050</xdr:rowOff>
        </xdr:to>
        <xdr:sp macro="" textlink="">
          <xdr:nvSpPr>
            <xdr:cNvPr id="2159" name="Check Box 111" hidden="1">
              <a:extLst>
                <a:ext uri="{63B3BB69-23CF-44E3-9099-C40C66FF867C}">
                  <a14:compatExt spid="_x0000_s2159"/>
                </a:ext>
                <a:ext uri="{FF2B5EF4-FFF2-40B4-BE49-F238E27FC236}">
                  <a16:creationId xmlns:a16="http://schemas.microsoft.com/office/drawing/2014/main" id="{00000000-0008-0000-0100-00006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190500</xdr:colOff>
          <xdr:row>61</xdr:row>
          <xdr:rowOff>152400</xdr:rowOff>
        </xdr:from>
        <xdr:to>
          <xdr:col>20</xdr:col>
          <xdr:colOff>66675</xdr:colOff>
          <xdr:row>63</xdr:row>
          <xdr:rowOff>28575</xdr:rowOff>
        </xdr:to>
        <xdr:sp macro="" textlink="">
          <xdr:nvSpPr>
            <xdr:cNvPr id="2160" name="Check Box 112" hidden="1">
              <a:extLst>
                <a:ext uri="{63B3BB69-23CF-44E3-9099-C40C66FF867C}">
                  <a14:compatExt spid="_x0000_s2160"/>
                </a:ext>
                <a:ext uri="{FF2B5EF4-FFF2-40B4-BE49-F238E27FC236}">
                  <a16:creationId xmlns:a16="http://schemas.microsoft.com/office/drawing/2014/main" id="{00000000-0008-0000-0100-00007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63</xdr:row>
          <xdr:rowOff>133350</xdr:rowOff>
        </xdr:from>
        <xdr:to>
          <xdr:col>14</xdr:col>
          <xdr:colOff>85725</xdr:colOff>
          <xdr:row>65</xdr:row>
          <xdr:rowOff>9525</xdr:rowOff>
        </xdr:to>
        <xdr:sp macro="" textlink="">
          <xdr:nvSpPr>
            <xdr:cNvPr id="2161" name="Check Box 113" hidden="1">
              <a:extLst>
                <a:ext uri="{63B3BB69-23CF-44E3-9099-C40C66FF867C}">
                  <a14:compatExt spid="_x0000_s2161"/>
                </a:ext>
                <a:ext uri="{FF2B5EF4-FFF2-40B4-BE49-F238E27FC236}">
                  <a16:creationId xmlns:a16="http://schemas.microsoft.com/office/drawing/2014/main" id="{00000000-0008-0000-0100-00007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26</xdr:row>
          <xdr:rowOff>161925</xdr:rowOff>
        </xdr:from>
        <xdr:to>
          <xdr:col>13</xdr:col>
          <xdr:colOff>209550</xdr:colOff>
          <xdr:row>28</xdr:row>
          <xdr:rowOff>19050</xdr:rowOff>
        </xdr:to>
        <xdr:sp macro="" textlink="">
          <xdr:nvSpPr>
            <xdr:cNvPr id="2162" name="Check Box 114" hidden="1">
              <a:extLst>
                <a:ext uri="{63B3BB69-23CF-44E3-9099-C40C66FF867C}">
                  <a14:compatExt spid="_x0000_s2162"/>
                </a:ext>
                <a:ext uri="{FF2B5EF4-FFF2-40B4-BE49-F238E27FC236}">
                  <a16:creationId xmlns:a16="http://schemas.microsoft.com/office/drawing/2014/main" id="{00000000-0008-0000-0100-00007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25</xdr:row>
          <xdr:rowOff>171450</xdr:rowOff>
        </xdr:from>
        <xdr:to>
          <xdr:col>13</xdr:col>
          <xdr:colOff>209550</xdr:colOff>
          <xdr:row>27</xdr:row>
          <xdr:rowOff>9525</xdr:rowOff>
        </xdr:to>
        <xdr:sp macro="" textlink="">
          <xdr:nvSpPr>
            <xdr:cNvPr id="2163" name="Check Box 115" hidden="1">
              <a:extLst>
                <a:ext uri="{63B3BB69-23CF-44E3-9099-C40C66FF867C}">
                  <a14:compatExt spid="_x0000_s2163"/>
                </a:ext>
                <a:ext uri="{FF2B5EF4-FFF2-40B4-BE49-F238E27FC236}">
                  <a16:creationId xmlns:a16="http://schemas.microsoft.com/office/drawing/2014/main" id="{00000000-0008-0000-0100-00007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62</xdr:row>
          <xdr:rowOff>133350</xdr:rowOff>
        </xdr:from>
        <xdr:to>
          <xdr:col>14</xdr:col>
          <xdr:colOff>85725</xdr:colOff>
          <xdr:row>64</xdr:row>
          <xdr:rowOff>9525</xdr:rowOff>
        </xdr:to>
        <xdr:sp macro="" textlink="">
          <xdr:nvSpPr>
            <xdr:cNvPr id="2164" name="Check Box 116" hidden="1">
              <a:extLst>
                <a:ext uri="{63B3BB69-23CF-44E3-9099-C40C66FF867C}">
                  <a14:compatExt spid="_x0000_s2164"/>
                </a:ext>
                <a:ext uri="{FF2B5EF4-FFF2-40B4-BE49-F238E27FC236}">
                  <a16:creationId xmlns:a16="http://schemas.microsoft.com/office/drawing/2014/main" id="{00000000-0008-0000-0100-00007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1</xdr:row>
          <xdr:rowOff>142875</xdr:rowOff>
        </xdr:from>
        <xdr:to>
          <xdr:col>7</xdr:col>
          <xdr:colOff>85725</xdr:colOff>
          <xdr:row>3</xdr:row>
          <xdr:rowOff>9525</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xdr:row>
          <xdr:rowOff>142875</xdr:rowOff>
        </xdr:from>
        <xdr:to>
          <xdr:col>10</xdr:col>
          <xdr:colOff>85725</xdr:colOff>
          <xdr:row>3</xdr:row>
          <xdr:rowOff>9525</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2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1</xdr:row>
          <xdr:rowOff>142875</xdr:rowOff>
        </xdr:from>
        <xdr:to>
          <xdr:col>19</xdr:col>
          <xdr:colOff>85725</xdr:colOff>
          <xdr:row>3</xdr:row>
          <xdr:rowOff>9525</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2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16</xdr:row>
          <xdr:rowOff>142875</xdr:rowOff>
        </xdr:from>
        <xdr:to>
          <xdr:col>31</xdr:col>
          <xdr:colOff>85725</xdr:colOff>
          <xdr:row>18</xdr:row>
          <xdr:rowOff>9525</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2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11</xdr:row>
          <xdr:rowOff>171450</xdr:rowOff>
        </xdr:from>
        <xdr:to>
          <xdr:col>14</xdr:col>
          <xdr:colOff>85725</xdr:colOff>
          <xdr:row>13</xdr:row>
          <xdr:rowOff>19050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2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15</xdr:row>
          <xdr:rowOff>152400</xdr:rowOff>
        </xdr:from>
        <xdr:to>
          <xdr:col>14</xdr:col>
          <xdr:colOff>85725</xdr:colOff>
          <xdr:row>17</xdr:row>
          <xdr:rowOff>19050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2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27</xdr:row>
          <xdr:rowOff>123825</xdr:rowOff>
        </xdr:from>
        <xdr:to>
          <xdr:col>31</xdr:col>
          <xdr:colOff>85725</xdr:colOff>
          <xdr:row>29</xdr:row>
          <xdr:rowOff>28575</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2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28</xdr:row>
          <xdr:rowOff>133350</xdr:rowOff>
        </xdr:from>
        <xdr:to>
          <xdr:col>31</xdr:col>
          <xdr:colOff>85725</xdr:colOff>
          <xdr:row>30</xdr:row>
          <xdr:rowOff>38100</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2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29</xdr:row>
          <xdr:rowOff>133350</xdr:rowOff>
        </xdr:from>
        <xdr:to>
          <xdr:col>31</xdr:col>
          <xdr:colOff>85725</xdr:colOff>
          <xdr:row>31</xdr:row>
          <xdr:rowOff>38100</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2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29</xdr:col>
          <xdr:colOff>295275</xdr:colOff>
          <xdr:row>56</xdr:row>
          <xdr:rowOff>171450</xdr:rowOff>
        </xdr:from>
        <xdr:to>
          <xdr:col>31</xdr:col>
          <xdr:colOff>76200</xdr:colOff>
          <xdr:row>58</xdr:row>
          <xdr:rowOff>0</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2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57</xdr:row>
          <xdr:rowOff>180975</xdr:rowOff>
        </xdr:from>
        <xdr:to>
          <xdr:col>31</xdr:col>
          <xdr:colOff>85725</xdr:colOff>
          <xdr:row>59</xdr:row>
          <xdr:rowOff>9525</xdr:rowOff>
        </xdr:to>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200-00002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58</xdr:row>
          <xdr:rowOff>180975</xdr:rowOff>
        </xdr:from>
        <xdr:to>
          <xdr:col>31</xdr:col>
          <xdr:colOff>85725</xdr:colOff>
          <xdr:row>60</xdr:row>
          <xdr:rowOff>9525</xdr:rowOff>
        </xdr:to>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200-00002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25</xdr:row>
          <xdr:rowOff>152400</xdr:rowOff>
        </xdr:from>
        <xdr:to>
          <xdr:col>14</xdr:col>
          <xdr:colOff>95250</xdr:colOff>
          <xdr:row>27</xdr:row>
          <xdr:rowOff>19050</xdr:rowOff>
        </xdr:to>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200-00002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95</xdr:row>
          <xdr:rowOff>152400</xdr:rowOff>
        </xdr:from>
        <xdr:to>
          <xdr:col>31</xdr:col>
          <xdr:colOff>85725</xdr:colOff>
          <xdr:row>97</xdr:row>
          <xdr:rowOff>19050</xdr:rowOff>
        </xdr:to>
        <xdr:sp macro="" textlink="">
          <xdr:nvSpPr>
            <xdr:cNvPr id="3126" name="Check Box 54" hidden="1">
              <a:extLst>
                <a:ext uri="{63B3BB69-23CF-44E3-9099-C40C66FF867C}">
                  <a14:compatExt spid="_x0000_s3126"/>
                </a:ext>
                <a:ext uri="{FF2B5EF4-FFF2-40B4-BE49-F238E27FC236}">
                  <a16:creationId xmlns:a16="http://schemas.microsoft.com/office/drawing/2014/main" id="{00000000-0008-0000-0200-00003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102</xdr:row>
          <xdr:rowOff>142875</xdr:rowOff>
        </xdr:from>
        <xdr:to>
          <xdr:col>10</xdr:col>
          <xdr:colOff>85725</xdr:colOff>
          <xdr:row>104</xdr:row>
          <xdr:rowOff>9525</xdr:rowOff>
        </xdr:to>
        <xdr:sp macro="" textlink="">
          <xdr:nvSpPr>
            <xdr:cNvPr id="3131" name="Check Box 59" hidden="1">
              <a:extLst>
                <a:ext uri="{63B3BB69-23CF-44E3-9099-C40C66FF867C}">
                  <a14:compatExt spid="_x0000_s3131"/>
                </a:ext>
                <a:ext uri="{FF2B5EF4-FFF2-40B4-BE49-F238E27FC236}">
                  <a16:creationId xmlns:a16="http://schemas.microsoft.com/office/drawing/2014/main" id="{00000000-0008-0000-0200-00003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167</xdr:row>
          <xdr:rowOff>142875</xdr:rowOff>
        </xdr:from>
        <xdr:to>
          <xdr:col>10</xdr:col>
          <xdr:colOff>85725</xdr:colOff>
          <xdr:row>169</xdr:row>
          <xdr:rowOff>9525</xdr:rowOff>
        </xdr:to>
        <xdr:sp macro="" textlink="">
          <xdr:nvSpPr>
            <xdr:cNvPr id="3139" name="Check Box 67" hidden="1">
              <a:extLst>
                <a:ext uri="{63B3BB69-23CF-44E3-9099-C40C66FF867C}">
                  <a14:compatExt spid="_x0000_s3139"/>
                </a:ext>
                <a:ext uri="{FF2B5EF4-FFF2-40B4-BE49-F238E27FC236}">
                  <a16:creationId xmlns:a16="http://schemas.microsoft.com/office/drawing/2014/main" id="{00000000-0008-0000-0200-00004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284</xdr:row>
          <xdr:rowOff>0</xdr:rowOff>
        </xdr:from>
        <xdr:to>
          <xdr:col>31</xdr:col>
          <xdr:colOff>85725</xdr:colOff>
          <xdr:row>285</xdr:row>
          <xdr:rowOff>38100</xdr:rowOff>
        </xdr:to>
        <xdr:sp macro="" textlink="">
          <xdr:nvSpPr>
            <xdr:cNvPr id="3152" name="Check Box 80" hidden="1">
              <a:extLst>
                <a:ext uri="{63B3BB69-23CF-44E3-9099-C40C66FF867C}">
                  <a14:compatExt spid="_x0000_s3152"/>
                </a:ext>
                <a:ext uri="{FF2B5EF4-FFF2-40B4-BE49-F238E27FC236}">
                  <a16:creationId xmlns:a16="http://schemas.microsoft.com/office/drawing/2014/main" id="{00000000-0008-0000-0200-00005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xdr:row>
          <xdr:rowOff>142875</xdr:rowOff>
        </xdr:from>
        <xdr:to>
          <xdr:col>23</xdr:col>
          <xdr:colOff>85725</xdr:colOff>
          <xdr:row>3</xdr:row>
          <xdr:rowOff>9525</xdr:rowOff>
        </xdr:to>
        <xdr:sp macro="" textlink="">
          <xdr:nvSpPr>
            <xdr:cNvPr id="3170" name="Check Box 98" hidden="1">
              <a:extLst>
                <a:ext uri="{63B3BB69-23CF-44E3-9099-C40C66FF867C}">
                  <a14:compatExt spid="_x0000_s3170"/>
                </a:ext>
                <a:ext uri="{FF2B5EF4-FFF2-40B4-BE49-F238E27FC236}">
                  <a16:creationId xmlns:a16="http://schemas.microsoft.com/office/drawing/2014/main" id="{00000000-0008-0000-0200-00006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51</xdr:row>
          <xdr:rowOff>180975</xdr:rowOff>
        </xdr:from>
        <xdr:to>
          <xdr:col>7</xdr:col>
          <xdr:colOff>85725</xdr:colOff>
          <xdr:row>53</xdr:row>
          <xdr:rowOff>9525</xdr:rowOff>
        </xdr:to>
        <xdr:sp macro="" textlink="">
          <xdr:nvSpPr>
            <xdr:cNvPr id="3171" name="Check Box 99" hidden="1">
              <a:extLst>
                <a:ext uri="{63B3BB69-23CF-44E3-9099-C40C66FF867C}">
                  <a14:compatExt spid="_x0000_s3171"/>
                </a:ext>
                <a:ext uri="{FF2B5EF4-FFF2-40B4-BE49-F238E27FC236}">
                  <a16:creationId xmlns:a16="http://schemas.microsoft.com/office/drawing/2014/main" id="{00000000-0008-0000-0200-00006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266</xdr:row>
          <xdr:rowOff>161925</xdr:rowOff>
        </xdr:from>
        <xdr:to>
          <xdr:col>10</xdr:col>
          <xdr:colOff>76200</xdr:colOff>
          <xdr:row>268</xdr:row>
          <xdr:rowOff>38100</xdr:rowOff>
        </xdr:to>
        <xdr:sp macro="" textlink="">
          <xdr:nvSpPr>
            <xdr:cNvPr id="3172" name="Check Box 100" hidden="1">
              <a:extLst>
                <a:ext uri="{63B3BB69-23CF-44E3-9099-C40C66FF867C}">
                  <a14:compatExt spid="_x0000_s3172"/>
                </a:ext>
                <a:ext uri="{FF2B5EF4-FFF2-40B4-BE49-F238E27FC236}">
                  <a16:creationId xmlns:a16="http://schemas.microsoft.com/office/drawing/2014/main" id="{00000000-0008-0000-0200-00006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22</xdr:row>
          <xdr:rowOff>171450</xdr:rowOff>
        </xdr:from>
        <xdr:to>
          <xdr:col>14</xdr:col>
          <xdr:colOff>85725</xdr:colOff>
          <xdr:row>24</xdr:row>
          <xdr:rowOff>19050</xdr:rowOff>
        </xdr:to>
        <xdr:sp macro="" textlink="">
          <xdr:nvSpPr>
            <xdr:cNvPr id="3173" name="Check Box 101" hidden="1">
              <a:extLst>
                <a:ext uri="{63B3BB69-23CF-44E3-9099-C40C66FF867C}">
                  <a14:compatExt spid="_x0000_s3173"/>
                </a:ext>
                <a:ext uri="{FF2B5EF4-FFF2-40B4-BE49-F238E27FC236}">
                  <a16:creationId xmlns:a16="http://schemas.microsoft.com/office/drawing/2014/main" id="{00000000-0008-0000-0200-00006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31</xdr:row>
          <xdr:rowOff>142875</xdr:rowOff>
        </xdr:from>
        <xdr:to>
          <xdr:col>14</xdr:col>
          <xdr:colOff>95250</xdr:colOff>
          <xdr:row>33</xdr:row>
          <xdr:rowOff>19050</xdr:rowOff>
        </xdr:to>
        <xdr:sp macro="" textlink="">
          <xdr:nvSpPr>
            <xdr:cNvPr id="3174" name="Check Box 102" hidden="1">
              <a:extLst>
                <a:ext uri="{63B3BB69-23CF-44E3-9099-C40C66FF867C}">
                  <a14:compatExt spid="_x0000_s3174"/>
                </a:ext>
                <a:ext uri="{FF2B5EF4-FFF2-40B4-BE49-F238E27FC236}">
                  <a16:creationId xmlns:a16="http://schemas.microsoft.com/office/drawing/2014/main" id="{00000000-0008-0000-0200-00006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82</xdr:row>
          <xdr:rowOff>180975</xdr:rowOff>
        </xdr:from>
        <xdr:to>
          <xdr:col>14</xdr:col>
          <xdr:colOff>95250</xdr:colOff>
          <xdr:row>84</xdr:row>
          <xdr:rowOff>9525</xdr:rowOff>
        </xdr:to>
        <xdr:sp macro="" textlink="">
          <xdr:nvSpPr>
            <xdr:cNvPr id="3175" name="Check Box 103" hidden="1">
              <a:extLst>
                <a:ext uri="{63B3BB69-23CF-44E3-9099-C40C66FF867C}">
                  <a14:compatExt spid="_x0000_s3175"/>
                </a:ext>
                <a:ext uri="{FF2B5EF4-FFF2-40B4-BE49-F238E27FC236}">
                  <a16:creationId xmlns:a16="http://schemas.microsoft.com/office/drawing/2014/main" id="{00000000-0008-0000-0200-00006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83</xdr:row>
          <xdr:rowOff>171450</xdr:rowOff>
        </xdr:from>
        <xdr:to>
          <xdr:col>14</xdr:col>
          <xdr:colOff>95250</xdr:colOff>
          <xdr:row>85</xdr:row>
          <xdr:rowOff>0</xdr:rowOff>
        </xdr:to>
        <xdr:sp macro="" textlink="">
          <xdr:nvSpPr>
            <xdr:cNvPr id="3177" name="Check Box 105" hidden="1">
              <a:extLst>
                <a:ext uri="{63B3BB69-23CF-44E3-9099-C40C66FF867C}">
                  <a14:compatExt spid="_x0000_s3177"/>
                </a:ext>
                <a:ext uri="{FF2B5EF4-FFF2-40B4-BE49-F238E27FC236}">
                  <a16:creationId xmlns:a16="http://schemas.microsoft.com/office/drawing/2014/main" id="{00000000-0008-0000-0200-00006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85</xdr:row>
          <xdr:rowOff>180975</xdr:rowOff>
        </xdr:from>
        <xdr:to>
          <xdr:col>14</xdr:col>
          <xdr:colOff>95250</xdr:colOff>
          <xdr:row>87</xdr:row>
          <xdr:rowOff>9525</xdr:rowOff>
        </xdr:to>
        <xdr:sp macro="" textlink="">
          <xdr:nvSpPr>
            <xdr:cNvPr id="3178" name="Check Box 106" hidden="1">
              <a:extLst>
                <a:ext uri="{63B3BB69-23CF-44E3-9099-C40C66FF867C}">
                  <a14:compatExt spid="_x0000_s3178"/>
                </a:ext>
                <a:ext uri="{FF2B5EF4-FFF2-40B4-BE49-F238E27FC236}">
                  <a16:creationId xmlns:a16="http://schemas.microsoft.com/office/drawing/2014/main" id="{00000000-0008-0000-0200-00006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83</xdr:row>
          <xdr:rowOff>180975</xdr:rowOff>
        </xdr:from>
        <xdr:to>
          <xdr:col>20</xdr:col>
          <xdr:colOff>85725</xdr:colOff>
          <xdr:row>85</xdr:row>
          <xdr:rowOff>9525</xdr:rowOff>
        </xdr:to>
        <xdr:sp macro="" textlink="">
          <xdr:nvSpPr>
            <xdr:cNvPr id="3179" name="Check Box 107" hidden="1">
              <a:extLst>
                <a:ext uri="{63B3BB69-23CF-44E3-9099-C40C66FF867C}">
                  <a14:compatExt spid="_x0000_s3179"/>
                </a:ext>
                <a:ext uri="{FF2B5EF4-FFF2-40B4-BE49-F238E27FC236}">
                  <a16:creationId xmlns:a16="http://schemas.microsoft.com/office/drawing/2014/main" id="{00000000-0008-0000-0200-00006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84</xdr:row>
          <xdr:rowOff>180975</xdr:rowOff>
        </xdr:from>
        <xdr:to>
          <xdr:col>14</xdr:col>
          <xdr:colOff>95250</xdr:colOff>
          <xdr:row>86</xdr:row>
          <xdr:rowOff>9525</xdr:rowOff>
        </xdr:to>
        <xdr:sp macro="" textlink="">
          <xdr:nvSpPr>
            <xdr:cNvPr id="3180" name="Check Box 108" hidden="1">
              <a:extLst>
                <a:ext uri="{63B3BB69-23CF-44E3-9099-C40C66FF867C}">
                  <a14:compatExt spid="_x0000_s3180"/>
                </a:ext>
                <a:ext uri="{FF2B5EF4-FFF2-40B4-BE49-F238E27FC236}">
                  <a16:creationId xmlns:a16="http://schemas.microsoft.com/office/drawing/2014/main" id="{00000000-0008-0000-0200-00006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116</xdr:row>
          <xdr:rowOff>152400</xdr:rowOff>
        </xdr:from>
        <xdr:to>
          <xdr:col>31</xdr:col>
          <xdr:colOff>85725</xdr:colOff>
          <xdr:row>118</xdr:row>
          <xdr:rowOff>19050</xdr:rowOff>
        </xdr:to>
        <xdr:sp macro="" textlink="">
          <xdr:nvSpPr>
            <xdr:cNvPr id="3181" name="Check Box 109" hidden="1">
              <a:extLst>
                <a:ext uri="{63B3BB69-23CF-44E3-9099-C40C66FF867C}">
                  <a14:compatExt spid="_x0000_s3181"/>
                </a:ext>
                <a:ext uri="{FF2B5EF4-FFF2-40B4-BE49-F238E27FC236}">
                  <a16:creationId xmlns:a16="http://schemas.microsoft.com/office/drawing/2014/main" id="{00000000-0008-0000-0200-00006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123</xdr:row>
          <xdr:rowOff>142875</xdr:rowOff>
        </xdr:from>
        <xdr:to>
          <xdr:col>10</xdr:col>
          <xdr:colOff>85725</xdr:colOff>
          <xdr:row>125</xdr:row>
          <xdr:rowOff>9525</xdr:rowOff>
        </xdr:to>
        <xdr:sp macro="" textlink="">
          <xdr:nvSpPr>
            <xdr:cNvPr id="3182" name="Check Box 110" hidden="1">
              <a:extLst>
                <a:ext uri="{63B3BB69-23CF-44E3-9099-C40C66FF867C}">
                  <a14:compatExt spid="_x0000_s3182"/>
                </a:ext>
                <a:ext uri="{FF2B5EF4-FFF2-40B4-BE49-F238E27FC236}">
                  <a16:creationId xmlns:a16="http://schemas.microsoft.com/office/drawing/2014/main" id="{00000000-0008-0000-0200-00006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137</xdr:row>
          <xdr:rowOff>152400</xdr:rowOff>
        </xdr:from>
        <xdr:to>
          <xdr:col>31</xdr:col>
          <xdr:colOff>85725</xdr:colOff>
          <xdr:row>139</xdr:row>
          <xdr:rowOff>19050</xdr:rowOff>
        </xdr:to>
        <xdr:sp macro="" textlink="">
          <xdr:nvSpPr>
            <xdr:cNvPr id="3188" name="Check Box 116" hidden="1">
              <a:extLst>
                <a:ext uri="{63B3BB69-23CF-44E3-9099-C40C66FF867C}">
                  <a14:compatExt spid="_x0000_s3188"/>
                </a:ext>
                <a:ext uri="{FF2B5EF4-FFF2-40B4-BE49-F238E27FC236}">
                  <a16:creationId xmlns:a16="http://schemas.microsoft.com/office/drawing/2014/main" id="{00000000-0008-0000-0200-00007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144</xdr:row>
          <xdr:rowOff>142875</xdr:rowOff>
        </xdr:from>
        <xdr:to>
          <xdr:col>10</xdr:col>
          <xdr:colOff>85725</xdr:colOff>
          <xdr:row>146</xdr:row>
          <xdr:rowOff>9525</xdr:rowOff>
        </xdr:to>
        <xdr:sp macro="" textlink="">
          <xdr:nvSpPr>
            <xdr:cNvPr id="3189" name="Check Box 117" hidden="1">
              <a:extLst>
                <a:ext uri="{63B3BB69-23CF-44E3-9099-C40C66FF867C}">
                  <a14:compatExt spid="_x0000_s3189"/>
                </a:ext>
                <a:ext uri="{FF2B5EF4-FFF2-40B4-BE49-F238E27FC236}">
                  <a16:creationId xmlns:a16="http://schemas.microsoft.com/office/drawing/2014/main" id="{00000000-0008-0000-0200-00007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161</xdr:row>
          <xdr:rowOff>0</xdr:rowOff>
        </xdr:from>
        <xdr:to>
          <xdr:col>31</xdr:col>
          <xdr:colOff>85725</xdr:colOff>
          <xdr:row>162</xdr:row>
          <xdr:rowOff>38100</xdr:rowOff>
        </xdr:to>
        <xdr:sp macro="" textlink="">
          <xdr:nvSpPr>
            <xdr:cNvPr id="3191" name="Check Box 119" hidden="1">
              <a:extLst>
                <a:ext uri="{63B3BB69-23CF-44E3-9099-C40C66FF867C}">
                  <a14:compatExt spid="_x0000_s3191"/>
                </a:ext>
                <a:ext uri="{FF2B5EF4-FFF2-40B4-BE49-F238E27FC236}">
                  <a16:creationId xmlns:a16="http://schemas.microsoft.com/office/drawing/2014/main" id="{00000000-0008-0000-0200-00007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188</xdr:row>
          <xdr:rowOff>142875</xdr:rowOff>
        </xdr:from>
        <xdr:to>
          <xdr:col>10</xdr:col>
          <xdr:colOff>85725</xdr:colOff>
          <xdr:row>190</xdr:row>
          <xdr:rowOff>9525</xdr:rowOff>
        </xdr:to>
        <xdr:sp macro="" textlink="">
          <xdr:nvSpPr>
            <xdr:cNvPr id="3192" name="Check Box 120" hidden="1">
              <a:extLst>
                <a:ext uri="{63B3BB69-23CF-44E3-9099-C40C66FF867C}">
                  <a14:compatExt spid="_x0000_s3192"/>
                </a:ext>
                <a:ext uri="{FF2B5EF4-FFF2-40B4-BE49-F238E27FC236}">
                  <a16:creationId xmlns:a16="http://schemas.microsoft.com/office/drawing/2014/main" id="{00000000-0008-0000-0200-00007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182</xdr:row>
          <xdr:rowOff>0</xdr:rowOff>
        </xdr:from>
        <xdr:to>
          <xdr:col>31</xdr:col>
          <xdr:colOff>85725</xdr:colOff>
          <xdr:row>183</xdr:row>
          <xdr:rowOff>38100</xdr:rowOff>
        </xdr:to>
        <xdr:sp macro="" textlink="">
          <xdr:nvSpPr>
            <xdr:cNvPr id="3197" name="Check Box 125" hidden="1">
              <a:extLst>
                <a:ext uri="{63B3BB69-23CF-44E3-9099-C40C66FF867C}">
                  <a14:compatExt spid="_x0000_s3197"/>
                </a:ext>
                <a:ext uri="{FF2B5EF4-FFF2-40B4-BE49-F238E27FC236}">
                  <a16:creationId xmlns:a16="http://schemas.microsoft.com/office/drawing/2014/main" id="{00000000-0008-0000-0200-00007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209</xdr:row>
          <xdr:rowOff>142875</xdr:rowOff>
        </xdr:from>
        <xdr:to>
          <xdr:col>10</xdr:col>
          <xdr:colOff>85725</xdr:colOff>
          <xdr:row>211</xdr:row>
          <xdr:rowOff>9525</xdr:rowOff>
        </xdr:to>
        <xdr:sp macro="" textlink="">
          <xdr:nvSpPr>
            <xdr:cNvPr id="3198" name="Check Box 126" hidden="1">
              <a:extLst>
                <a:ext uri="{63B3BB69-23CF-44E3-9099-C40C66FF867C}">
                  <a14:compatExt spid="_x0000_s3198"/>
                </a:ext>
                <a:ext uri="{FF2B5EF4-FFF2-40B4-BE49-F238E27FC236}">
                  <a16:creationId xmlns:a16="http://schemas.microsoft.com/office/drawing/2014/main" id="{00000000-0008-0000-0200-00007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203</xdr:row>
          <xdr:rowOff>0</xdr:rowOff>
        </xdr:from>
        <xdr:to>
          <xdr:col>31</xdr:col>
          <xdr:colOff>85725</xdr:colOff>
          <xdr:row>204</xdr:row>
          <xdr:rowOff>38100</xdr:rowOff>
        </xdr:to>
        <xdr:sp macro="" textlink="">
          <xdr:nvSpPr>
            <xdr:cNvPr id="3202" name="Check Box 130" hidden="1">
              <a:extLst>
                <a:ext uri="{63B3BB69-23CF-44E3-9099-C40C66FF867C}">
                  <a14:compatExt spid="_x0000_s3202"/>
                </a:ext>
                <a:ext uri="{FF2B5EF4-FFF2-40B4-BE49-F238E27FC236}">
                  <a16:creationId xmlns:a16="http://schemas.microsoft.com/office/drawing/2014/main" id="{00000000-0008-0000-0200-00008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232</xdr:row>
          <xdr:rowOff>142875</xdr:rowOff>
        </xdr:from>
        <xdr:to>
          <xdr:col>10</xdr:col>
          <xdr:colOff>85725</xdr:colOff>
          <xdr:row>234</xdr:row>
          <xdr:rowOff>9525</xdr:rowOff>
        </xdr:to>
        <xdr:sp macro="" textlink="">
          <xdr:nvSpPr>
            <xdr:cNvPr id="3203" name="Check Box 131" hidden="1">
              <a:extLst>
                <a:ext uri="{63B3BB69-23CF-44E3-9099-C40C66FF867C}">
                  <a14:compatExt spid="_x0000_s3203"/>
                </a:ext>
                <a:ext uri="{FF2B5EF4-FFF2-40B4-BE49-F238E27FC236}">
                  <a16:creationId xmlns:a16="http://schemas.microsoft.com/office/drawing/2014/main" id="{00000000-0008-0000-0200-00008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226</xdr:row>
          <xdr:rowOff>0</xdr:rowOff>
        </xdr:from>
        <xdr:to>
          <xdr:col>31</xdr:col>
          <xdr:colOff>85725</xdr:colOff>
          <xdr:row>227</xdr:row>
          <xdr:rowOff>38100</xdr:rowOff>
        </xdr:to>
        <xdr:sp macro="" textlink="">
          <xdr:nvSpPr>
            <xdr:cNvPr id="3206" name="Check Box 134" hidden="1">
              <a:extLst>
                <a:ext uri="{63B3BB69-23CF-44E3-9099-C40C66FF867C}">
                  <a14:compatExt spid="_x0000_s3206"/>
                </a:ext>
                <a:ext uri="{FF2B5EF4-FFF2-40B4-BE49-F238E27FC236}">
                  <a16:creationId xmlns:a16="http://schemas.microsoft.com/office/drawing/2014/main" id="{00000000-0008-0000-0200-00008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253</xdr:row>
          <xdr:rowOff>142875</xdr:rowOff>
        </xdr:from>
        <xdr:to>
          <xdr:col>10</xdr:col>
          <xdr:colOff>85725</xdr:colOff>
          <xdr:row>255</xdr:row>
          <xdr:rowOff>9525</xdr:rowOff>
        </xdr:to>
        <xdr:sp macro="" textlink="">
          <xdr:nvSpPr>
            <xdr:cNvPr id="3207" name="Check Box 135" hidden="1">
              <a:extLst>
                <a:ext uri="{63B3BB69-23CF-44E3-9099-C40C66FF867C}">
                  <a14:compatExt spid="_x0000_s3207"/>
                </a:ext>
                <a:ext uri="{FF2B5EF4-FFF2-40B4-BE49-F238E27FC236}">
                  <a16:creationId xmlns:a16="http://schemas.microsoft.com/office/drawing/2014/main" id="{00000000-0008-0000-0200-00008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247</xdr:row>
          <xdr:rowOff>0</xdr:rowOff>
        </xdr:from>
        <xdr:to>
          <xdr:col>31</xdr:col>
          <xdr:colOff>85725</xdr:colOff>
          <xdr:row>248</xdr:row>
          <xdr:rowOff>38100</xdr:rowOff>
        </xdr:to>
        <xdr:sp macro="" textlink="">
          <xdr:nvSpPr>
            <xdr:cNvPr id="3209" name="Check Box 137" hidden="1">
              <a:extLst>
                <a:ext uri="{63B3BB69-23CF-44E3-9099-C40C66FF867C}">
                  <a14:compatExt spid="_x0000_s3209"/>
                </a:ext>
                <a:ext uri="{FF2B5EF4-FFF2-40B4-BE49-F238E27FC236}">
                  <a16:creationId xmlns:a16="http://schemas.microsoft.com/office/drawing/2014/main" id="{00000000-0008-0000-0200-00008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28</xdr:col>
          <xdr:colOff>0</xdr:colOff>
          <xdr:row>6</xdr:row>
          <xdr:rowOff>161925</xdr:rowOff>
        </xdr:from>
        <xdr:to>
          <xdr:col>29</xdr:col>
          <xdr:colOff>85725</xdr:colOff>
          <xdr:row>8</xdr:row>
          <xdr:rowOff>9525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3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7</xdr:row>
          <xdr:rowOff>161925</xdr:rowOff>
        </xdr:from>
        <xdr:to>
          <xdr:col>29</xdr:col>
          <xdr:colOff>85725</xdr:colOff>
          <xdr:row>9</xdr:row>
          <xdr:rowOff>28575</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3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8</xdr:row>
          <xdr:rowOff>161925</xdr:rowOff>
        </xdr:from>
        <xdr:to>
          <xdr:col>29</xdr:col>
          <xdr:colOff>85725</xdr:colOff>
          <xdr:row>10</xdr:row>
          <xdr:rowOff>28575</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3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9</xdr:row>
          <xdr:rowOff>161925</xdr:rowOff>
        </xdr:from>
        <xdr:to>
          <xdr:col>29</xdr:col>
          <xdr:colOff>85725</xdr:colOff>
          <xdr:row>11</xdr:row>
          <xdr:rowOff>9525</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3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10</xdr:row>
          <xdr:rowOff>161925</xdr:rowOff>
        </xdr:from>
        <xdr:to>
          <xdr:col>29</xdr:col>
          <xdr:colOff>85725</xdr:colOff>
          <xdr:row>11</xdr:row>
          <xdr:rowOff>180975</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3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11</xdr:row>
          <xdr:rowOff>161925</xdr:rowOff>
        </xdr:from>
        <xdr:to>
          <xdr:col>29</xdr:col>
          <xdr:colOff>85725</xdr:colOff>
          <xdr:row>12</xdr:row>
          <xdr:rowOff>180975</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3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12</xdr:row>
          <xdr:rowOff>161925</xdr:rowOff>
        </xdr:from>
        <xdr:to>
          <xdr:col>29</xdr:col>
          <xdr:colOff>85725</xdr:colOff>
          <xdr:row>13</xdr:row>
          <xdr:rowOff>180975</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3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17</xdr:row>
          <xdr:rowOff>180975</xdr:rowOff>
        </xdr:from>
        <xdr:to>
          <xdr:col>29</xdr:col>
          <xdr:colOff>85725</xdr:colOff>
          <xdr:row>18</xdr:row>
          <xdr:rowOff>200025</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3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19</xdr:row>
          <xdr:rowOff>0</xdr:rowOff>
        </xdr:from>
        <xdr:to>
          <xdr:col>29</xdr:col>
          <xdr:colOff>85725</xdr:colOff>
          <xdr:row>20</xdr:row>
          <xdr:rowOff>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3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20</xdr:row>
          <xdr:rowOff>0</xdr:rowOff>
        </xdr:from>
        <xdr:to>
          <xdr:col>29</xdr:col>
          <xdr:colOff>85725</xdr:colOff>
          <xdr:row>21</xdr:row>
          <xdr:rowOff>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3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21</xdr:row>
          <xdr:rowOff>0</xdr:rowOff>
        </xdr:from>
        <xdr:to>
          <xdr:col>29</xdr:col>
          <xdr:colOff>85725</xdr:colOff>
          <xdr:row>22</xdr:row>
          <xdr:rowOff>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3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22</xdr:row>
          <xdr:rowOff>0</xdr:rowOff>
        </xdr:from>
        <xdr:to>
          <xdr:col>29</xdr:col>
          <xdr:colOff>85725</xdr:colOff>
          <xdr:row>23</xdr:row>
          <xdr:rowOff>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3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23</xdr:row>
          <xdr:rowOff>0</xdr:rowOff>
        </xdr:from>
        <xdr:to>
          <xdr:col>29</xdr:col>
          <xdr:colOff>85725</xdr:colOff>
          <xdr:row>24</xdr:row>
          <xdr:rowOff>0</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3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24</xdr:row>
          <xdr:rowOff>0</xdr:rowOff>
        </xdr:from>
        <xdr:to>
          <xdr:col>29</xdr:col>
          <xdr:colOff>85725</xdr:colOff>
          <xdr:row>25</xdr:row>
          <xdr:rowOff>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3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9</xdr:row>
          <xdr:rowOff>161925</xdr:rowOff>
        </xdr:from>
        <xdr:to>
          <xdr:col>12</xdr:col>
          <xdr:colOff>85725</xdr:colOff>
          <xdr:row>11</xdr:row>
          <xdr:rowOff>9525</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3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6</xdr:row>
          <xdr:rowOff>180975</xdr:rowOff>
        </xdr:from>
        <xdr:to>
          <xdr:col>12</xdr:col>
          <xdr:colOff>85725</xdr:colOff>
          <xdr:row>8</xdr:row>
          <xdr:rowOff>28575</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3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28</xdr:col>
          <xdr:colOff>0</xdr:colOff>
          <xdr:row>6</xdr:row>
          <xdr:rowOff>180975</xdr:rowOff>
        </xdr:from>
        <xdr:to>
          <xdr:col>29</xdr:col>
          <xdr:colOff>85725</xdr:colOff>
          <xdr:row>7</xdr:row>
          <xdr:rowOff>200025</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4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8</xdr:row>
          <xdr:rowOff>0</xdr:rowOff>
        </xdr:from>
        <xdr:to>
          <xdr:col>29</xdr:col>
          <xdr:colOff>85725</xdr:colOff>
          <xdr:row>9</xdr:row>
          <xdr:rowOff>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4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9</xdr:row>
          <xdr:rowOff>0</xdr:rowOff>
        </xdr:from>
        <xdr:to>
          <xdr:col>29</xdr:col>
          <xdr:colOff>85725</xdr:colOff>
          <xdr:row>10</xdr:row>
          <xdr:rowOff>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4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10</xdr:row>
          <xdr:rowOff>0</xdr:rowOff>
        </xdr:from>
        <xdr:to>
          <xdr:col>29</xdr:col>
          <xdr:colOff>85725</xdr:colOff>
          <xdr:row>11</xdr:row>
          <xdr:rowOff>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4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11</xdr:row>
          <xdr:rowOff>0</xdr:rowOff>
        </xdr:from>
        <xdr:to>
          <xdr:col>29</xdr:col>
          <xdr:colOff>85725</xdr:colOff>
          <xdr:row>12</xdr:row>
          <xdr:rowOff>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4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12</xdr:row>
          <xdr:rowOff>0</xdr:rowOff>
        </xdr:from>
        <xdr:to>
          <xdr:col>29</xdr:col>
          <xdr:colOff>85725</xdr:colOff>
          <xdr:row>13</xdr:row>
          <xdr:rowOff>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4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22</xdr:row>
          <xdr:rowOff>190500</xdr:rowOff>
        </xdr:from>
        <xdr:to>
          <xdr:col>12</xdr:col>
          <xdr:colOff>85725</xdr:colOff>
          <xdr:row>24</xdr:row>
          <xdr:rowOff>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4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20</xdr:row>
          <xdr:rowOff>0</xdr:rowOff>
        </xdr:from>
        <xdr:to>
          <xdr:col>29</xdr:col>
          <xdr:colOff>85725</xdr:colOff>
          <xdr:row>21</xdr:row>
          <xdr:rowOff>9525</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4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21</xdr:row>
          <xdr:rowOff>0</xdr:rowOff>
        </xdr:from>
        <xdr:to>
          <xdr:col>29</xdr:col>
          <xdr:colOff>85725</xdr:colOff>
          <xdr:row>22</xdr:row>
          <xdr:rowOff>9525</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4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22</xdr:row>
          <xdr:rowOff>0</xdr:rowOff>
        </xdr:from>
        <xdr:to>
          <xdr:col>29</xdr:col>
          <xdr:colOff>85725</xdr:colOff>
          <xdr:row>23</xdr:row>
          <xdr:rowOff>9525</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4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23</xdr:row>
          <xdr:rowOff>0</xdr:rowOff>
        </xdr:from>
        <xdr:to>
          <xdr:col>29</xdr:col>
          <xdr:colOff>85725</xdr:colOff>
          <xdr:row>24</xdr:row>
          <xdr:rowOff>9525</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4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24</xdr:row>
          <xdr:rowOff>0</xdr:rowOff>
        </xdr:from>
        <xdr:to>
          <xdr:col>29</xdr:col>
          <xdr:colOff>85725</xdr:colOff>
          <xdr:row>25</xdr:row>
          <xdr:rowOff>9525</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4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25</xdr:row>
          <xdr:rowOff>0</xdr:rowOff>
        </xdr:from>
        <xdr:to>
          <xdr:col>29</xdr:col>
          <xdr:colOff>85725</xdr:colOff>
          <xdr:row>26</xdr:row>
          <xdr:rowOff>9525</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400-00000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26</xdr:row>
          <xdr:rowOff>0</xdr:rowOff>
        </xdr:from>
        <xdr:to>
          <xdr:col>29</xdr:col>
          <xdr:colOff>85725</xdr:colOff>
          <xdr:row>27</xdr:row>
          <xdr:rowOff>9525</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4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9525</xdr:colOff>
          <xdr:row>19</xdr:row>
          <xdr:rowOff>190500</xdr:rowOff>
        </xdr:from>
        <xdr:to>
          <xdr:col>12</xdr:col>
          <xdr:colOff>95250</xdr:colOff>
          <xdr:row>21</xdr:row>
          <xdr:rowOff>9525</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4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39.xml"/><Relationship Id="rId18" Type="http://schemas.openxmlformats.org/officeDocument/2006/relationships/ctrlProp" Target="../ctrlProps/ctrlProp44.xml"/><Relationship Id="rId26" Type="http://schemas.openxmlformats.org/officeDocument/2006/relationships/ctrlProp" Target="../ctrlProps/ctrlProp52.xml"/><Relationship Id="rId39" Type="http://schemas.openxmlformats.org/officeDocument/2006/relationships/ctrlProp" Target="../ctrlProps/ctrlProp65.xml"/><Relationship Id="rId3" Type="http://schemas.openxmlformats.org/officeDocument/2006/relationships/vmlDrawing" Target="../drawings/vmlDrawing2.vml"/><Relationship Id="rId21" Type="http://schemas.openxmlformats.org/officeDocument/2006/relationships/ctrlProp" Target="../ctrlProps/ctrlProp47.xml"/><Relationship Id="rId34" Type="http://schemas.openxmlformats.org/officeDocument/2006/relationships/ctrlProp" Target="../ctrlProps/ctrlProp60.xml"/><Relationship Id="rId42" Type="http://schemas.openxmlformats.org/officeDocument/2006/relationships/ctrlProp" Target="../ctrlProps/ctrlProp68.xml"/><Relationship Id="rId47" Type="http://schemas.openxmlformats.org/officeDocument/2006/relationships/ctrlProp" Target="../ctrlProps/ctrlProp73.xml"/><Relationship Id="rId50" Type="http://schemas.openxmlformats.org/officeDocument/2006/relationships/ctrlProp" Target="../ctrlProps/ctrlProp76.xml"/><Relationship Id="rId7" Type="http://schemas.openxmlformats.org/officeDocument/2006/relationships/ctrlProp" Target="../ctrlProps/ctrlProp33.xml"/><Relationship Id="rId12" Type="http://schemas.openxmlformats.org/officeDocument/2006/relationships/ctrlProp" Target="../ctrlProps/ctrlProp38.xml"/><Relationship Id="rId17" Type="http://schemas.openxmlformats.org/officeDocument/2006/relationships/ctrlProp" Target="../ctrlProps/ctrlProp43.xml"/><Relationship Id="rId25" Type="http://schemas.openxmlformats.org/officeDocument/2006/relationships/ctrlProp" Target="../ctrlProps/ctrlProp51.xml"/><Relationship Id="rId33" Type="http://schemas.openxmlformats.org/officeDocument/2006/relationships/ctrlProp" Target="../ctrlProps/ctrlProp59.xml"/><Relationship Id="rId38" Type="http://schemas.openxmlformats.org/officeDocument/2006/relationships/ctrlProp" Target="../ctrlProps/ctrlProp64.xml"/><Relationship Id="rId46" Type="http://schemas.openxmlformats.org/officeDocument/2006/relationships/ctrlProp" Target="../ctrlProps/ctrlProp72.xml"/><Relationship Id="rId2" Type="http://schemas.openxmlformats.org/officeDocument/2006/relationships/drawing" Target="../drawings/drawing2.xml"/><Relationship Id="rId16" Type="http://schemas.openxmlformats.org/officeDocument/2006/relationships/ctrlProp" Target="../ctrlProps/ctrlProp42.xml"/><Relationship Id="rId20" Type="http://schemas.openxmlformats.org/officeDocument/2006/relationships/ctrlProp" Target="../ctrlProps/ctrlProp46.xml"/><Relationship Id="rId29" Type="http://schemas.openxmlformats.org/officeDocument/2006/relationships/ctrlProp" Target="../ctrlProps/ctrlProp55.xml"/><Relationship Id="rId41" Type="http://schemas.openxmlformats.org/officeDocument/2006/relationships/ctrlProp" Target="../ctrlProps/ctrlProp67.xml"/><Relationship Id="rId1" Type="http://schemas.openxmlformats.org/officeDocument/2006/relationships/printerSettings" Target="../printerSettings/printerSettings2.bin"/><Relationship Id="rId6" Type="http://schemas.openxmlformats.org/officeDocument/2006/relationships/ctrlProp" Target="../ctrlProps/ctrlProp32.xml"/><Relationship Id="rId11" Type="http://schemas.openxmlformats.org/officeDocument/2006/relationships/ctrlProp" Target="../ctrlProps/ctrlProp37.xml"/><Relationship Id="rId24" Type="http://schemas.openxmlformats.org/officeDocument/2006/relationships/ctrlProp" Target="../ctrlProps/ctrlProp50.xml"/><Relationship Id="rId32" Type="http://schemas.openxmlformats.org/officeDocument/2006/relationships/ctrlProp" Target="../ctrlProps/ctrlProp58.xml"/><Relationship Id="rId37" Type="http://schemas.openxmlformats.org/officeDocument/2006/relationships/ctrlProp" Target="../ctrlProps/ctrlProp63.xml"/><Relationship Id="rId40" Type="http://schemas.openxmlformats.org/officeDocument/2006/relationships/ctrlProp" Target="../ctrlProps/ctrlProp66.xml"/><Relationship Id="rId45" Type="http://schemas.openxmlformats.org/officeDocument/2006/relationships/ctrlProp" Target="../ctrlProps/ctrlProp71.xml"/><Relationship Id="rId5" Type="http://schemas.openxmlformats.org/officeDocument/2006/relationships/ctrlProp" Target="../ctrlProps/ctrlProp31.xml"/><Relationship Id="rId15" Type="http://schemas.openxmlformats.org/officeDocument/2006/relationships/ctrlProp" Target="../ctrlProps/ctrlProp41.xml"/><Relationship Id="rId23" Type="http://schemas.openxmlformats.org/officeDocument/2006/relationships/ctrlProp" Target="../ctrlProps/ctrlProp49.xml"/><Relationship Id="rId28" Type="http://schemas.openxmlformats.org/officeDocument/2006/relationships/ctrlProp" Target="../ctrlProps/ctrlProp54.xml"/><Relationship Id="rId36" Type="http://schemas.openxmlformats.org/officeDocument/2006/relationships/ctrlProp" Target="../ctrlProps/ctrlProp62.xml"/><Relationship Id="rId49" Type="http://schemas.openxmlformats.org/officeDocument/2006/relationships/ctrlProp" Target="../ctrlProps/ctrlProp75.xml"/><Relationship Id="rId10" Type="http://schemas.openxmlformats.org/officeDocument/2006/relationships/ctrlProp" Target="../ctrlProps/ctrlProp36.xml"/><Relationship Id="rId19" Type="http://schemas.openxmlformats.org/officeDocument/2006/relationships/ctrlProp" Target="../ctrlProps/ctrlProp45.xml"/><Relationship Id="rId31" Type="http://schemas.openxmlformats.org/officeDocument/2006/relationships/ctrlProp" Target="../ctrlProps/ctrlProp57.xml"/><Relationship Id="rId44" Type="http://schemas.openxmlformats.org/officeDocument/2006/relationships/ctrlProp" Target="../ctrlProps/ctrlProp70.xml"/><Relationship Id="rId4" Type="http://schemas.openxmlformats.org/officeDocument/2006/relationships/ctrlProp" Target="../ctrlProps/ctrlProp30.xml"/><Relationship Id="rId9" Type="http://schemas.openxmlformats.org/officeDocument/2006/relationships/ctrlProp" Target="../ctrlProps/ctrlProp35.xml"/><Relationship Id="rId14" Type="http://schemas.openxmlformats.org/officeDocument/2006/relationships/ctrlProp" Target="../ctrlProps/ctrlProp40.xml"/><Relationship Id="rId22" Type="http://schemas.openxmlformats.org/officeDocument/2006/relationships/ctrlProp" Target="../ctrlProps/ctrlProp48.xml"/><Relationship Id="rId27" Type="http://schemas.openxmlformats.org/officeDocument/2006/relationships/ctrlProp" Target="../ctrlProps/ctrlProp53.xml"/><Relationship Id="rId30" Type="http://schemas.openxmlformats.org/officeDocument/2006/relationships/ctrlProp" Target="../ctrlProps/ctrlProp56.xml"/><Relationship Id="rId35" Type="http://schemas.openxmlformats.org/officeDocument/2006/relationships/ctrlProp" Target="../ctrlProps/ctrlProp61.xml"/><Relationship Id="rId43" Type="http://schemas.openxmlformats.org/officeDocument/2006/relationships/ctrlProp" Target="../ctrlProps/ctrlProp69.xml"/><Relationship Id="rId48" Type="http://schemas.openxmlformats.org/officeDocument/2006/relationships/ctrlProp" Target="../ctrlProps/ctrlProp74.xml"/><Relationship Id="rId8" Type="http://schemas.openxmlformats.org/officeDocument/2006/relationships/ctrlProp" Target="../ctrlProps/ctrlProp34.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81.xml"/><Relationship Id="rId13" Type="http://schemas.openxmlformats.org/officeDocument/2006/relationships/ctrlProp" Target="../ctrlProps/ctrlProp86.xml"/><Relationship Id="rId18" Type="http://schemas.openxmlformats.org/officeDocument/2006/relationships/ctrlProp" Target="../ctrlProps/ctrlProp91.xml"/><Relationship Id="rId26" Type="http://schemas.openxmlformats.org/officeDocument/2006/relationships/ctrlProp" Target="../ctrlProps/ctrlProp99.xml"/><Relationship Id="rId39" Type="http://schemas.openxmlformats.org/officeDocument/2006/relationships/ctrlProp" Target="../ctrlProps/ctrlProp112.xml"/><Relationship Id="rId3" Type="http://schemas.openxmlformats.org/officeDocument/2006/relationships/vmlDrawing" Target="../drawings/vmlDrawing3.vml"/><Relationship Id="rId21" Type="http://schemas.openxmlformats.org/officeDocument/2006/relationships/ctrlProp" Target="../ctrlProps/ctrlProp94.xml"/><Relationship Id="rId34" Type="http://schemas.openxmlformats.org/officeDocument/2006/relationships/ctrlProp" Target="../ctrlProps/ctrlProp107.xml"/><Relationship Id="rId42" Type="http://schemas.openxmlformats.org/officeDocument/2006/relationships/ctrlProp" Target="../ctrlProps/ctrlProp115.xml"/><Relationship Id="rId7" Type="http://schemas.openxmlformats.org/officeDocument/2006/relationships/ctrlProp" Target="../ctrlProps/ctrlProp80.xml"/><Relationship Id="rId12" Type="http://schemas.openxmlformats.org/officeDocument/2006/relationships/ctrlProp" Target="../ctrlProps/ctrlProp85.xml"/><Relationship Id="rId17" Type="http://schemas.openxmlformats.org/officeDocument/2006/relationships/ctrlProp" Target="../ctrlProps/ctrlProp90.xml"/><Relationship Id="rId25" Type="http://schemas.openxmlformats.org/officeDocument/2006/relationships/ctrlProp" Target="../ctrlProps/ctrlProp98.xml"/><Relationship Id="rId33" Type="http://schemas.openxmlformats.org/officeDocument/2006/relationships/ctrlProp" Target="../ctrlProps/ctrlProp106.xml"/><Relationship Id="rId38" Type="http://schemas.openxmlformats.org/officeDocument/2006/relationships/ctrlProp" Target="../ctrlProps/ctrlProp111.xml"/><Relationship Id="rId2" Type="http://schemas.openxmlformats.org/officeDocument/2006/relationships/drawing" Target="../drawings/drawing3.xml"/><Relationship Id="rId16" Type="http://schemas.openxmlformats.org/officeDocument/2006/relationships/ctrlProp" Target="../ctrlProps/ctrlProp89.xml"/><Relationship Id="rId20" Type="http://schemas.openxmlformats.org/officeDocument/2006/relationships/ctrlProp" Target="../ctrlProps/ctrlProp93.xml"/><Relationship Id="rId29" Type="http://schemas.openxmlformats.org/officeDocument/2006/relationships/ctrlProp" Target="../ctrlProps/ctrlProp102.xml"/><Relationship Id="rId41" Type="http://schemas.openxmlformats.org/officeDocument/2006/relationships/ctrlProp" Target="../ctrlProps/ctrlProp114.xml"/><Relationship Id="rId1" Type="http://schemas.openxmlformats.org/officeDocument/2006/relationships/printerSettings" Target="../printerSettings/printerSettings3.bin"/><Relationship Id="rId6" Type="http://schemas.openxmlformats.org/officeDocument/2006/relationships/ctrlProp" Target="../ctrlProps/ctrlProp79.xml"/><Relationship Id="rId11" Type="http://schemas.openxmlformats.org/officeDocument/2006/relationships/ctrlProp" Target="../ctrlProps/ctrlProp84.xml"/><Relationship Id="rId24" Type="http://schemas.openxmlformats.org/officeDocument/2006/relationships/ctrlProp" Target="../ctrlProps/ctrlProp97.xml"/><Relationship Id="rId32" Type="http://schemas.openxmlformats.org/officeDocument/2006/relationships/ctrlProp" Target="../ctrlProps/ctrlProp105.xml"/><Relationship Id="rId37" Type="http://schemas.openxmlformats.org/officeDocument/2006/relationships/ctrlProp" Target="../ctrlProps/ctrlProp110.xml"/><Relationship Id="rId40" Type="http://schemas.openxmlformats.org/officeDocument/2006/relationships/ctrlProp" Target="../ctrlProps/ctrlProp113.xml"/><Relationship Id="rId5" Type="http://schemas.openxmlformats.org/officeDocument/2006/relationships/ctrlProp" Target="../ctrlProps/ctrlProp78.xml"/><Relationship Id="rId15" Type="http://schemas.openxmlformats.org/officeDocument/2006/relationships/ctrlProp" Target="../ctrlProps/ctrlProp88.xml"/><Relationship Id="rId23" Type="http://schemas.openxmlformats.org/officeDocument/2006/relationships/ctrlProp" Target="../ctrlProps/ctrlProp96.xml"/><Relationship Id="rId28" Type="http://schemas.openxmlformats.org/officeDocument/2006/relationships/ctrlProp" Target="../ctrlProps/ctrlProp101.xml"/><Relationship Id="rId36" Type="http://schemas.openxmlformats.org/officeDocument/2006/relationships/ctrlProp" Target="../ctrlProps/ctrlProp109.xml"/><Relationship Id="rId10" Type="http://schemas.openxmlformats.org/officeDocument/2006/relationships/ctrlProp" Target="../ctrlProps/ctrlProp83.xml"/><Relationship Id="rId19" Type="http://schemas.openxmlformats.org/officeDocument/2006/relationships/ctrlProp" Target="../ctrlProps/ctrlProp92.xml"/><Relationship Id="rId31" Type="http://schemas.openxmlformats.org/officeDocument/2006/relationships/ctrlProp" Target="../ctrlProps/ctrlProp104.xml"/><Relationship Id="rId4" Type="http://schemas.openxmlformats.org/officeDocument/2006/relationships/ctrlProp" Target="../ctrlProps/ctrlProp77.xml"/><Relationship Id="rId9" Type="http://schemas.openxmlformats.org/officeDocument/2006/relationships/ctrlProp" Target="../ctrlProps/ctrlProp82.xml"/><Relationship Id="rId14" Type="http://schemas.openxmlformats.org/officeDocument/2006/relationships/ctrlProp" Target="../ctrlProps/ctrlProp87.xml"/><Relationship Id="rId22" Type="http://schemas.openxmlformats.org/officeDocument/2006/relationships/ctrlProp" Target="../ctrlProps/ctrlProp95.xml"/><Relationship Id="rId27" Type="http://schemas.openxmlformats.org/officeDocument/2006/relationships/ctrlProp" Target="../ctrlProps/ctrlProp100.xml"/><Relationship Id="rId30" Type="http://schemas.openxmlformats.org/officeDocument/2006/relationships/ctrlProp" Target="../ctrlProps/ctrlProp103.xml"/><Relationship Id="rId35" Type="http://schemas.openxmlformats.org/officeDocument/2006/relationships/ctrlProp" Target="../ctrlProps/ctrlProp108.xml"/><Relationship Id="rId43" Type="http://schemas.openxmlformats.org/officeDocument/2006/relationships/ctrlProp" Target="../ctrlProps/ctrlProp116.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121.xml"/><Relationship Id="rId13" Type="http://schemas.openxmlformats.org/officeDocument/2006/relationships/ctrlProp" Target="../ctrlProps/ctrlProp126.xml"/><Relationship Id="rId18" Type="http://schemas.openxmlformats.org/officeDocument/2006/relationships/ctrlProp" Target="../ctrlProps/ctrlProp131.xml"/><Relationship Id="rId3" Type="http://schemas.openxmlformats.org/officeDocument/2006/relationships/vmlDrawing" Target="../drawings/vmlDrawing4.vml"/><Relationship Id="rId7" Type="http://schemas.openxmlformats.org/officeDocument/2006/relationships/ctrlProp" Target="../ctrlProps/ctrlProp120.xml"/><Relationship Id="rId12" Type="http://schemas.openxmlformats.org/officeDocument/2006/relationships/ctrlProp" Target="../ctrlProps/ctrlProp125.xml"/><Relationship Id="rId17" Type="http://schemas.openxmlformats.org/officeDocument/2006/relationships/ctrlProp" Target="../ctrlProps/ctrlProp130.xml"/><Relationship Id="rId2" Type="http://schemas.openxmlformats.org/officeDocument/2006/relationships/drawing" Target="../drawings/drawing4.xml"/><Relationship Id="rId16" Type="http://schemas.openxmlformats.org/officeDocument/2006/relationships/ctrlProp" Target="../ctrlProps/ctrlProp129.xml"/><Relationship Id="rId1" Type="http://schemas.openxmlformats.org/officeDocument/2006/relationships/printerSettings" Target="../printerSettings/printerSettings4.bin"/><Relationship Id="rId6" Type="http://schemas.openxmlformats.org/officeDocument/2006/relationships/ctrlProp" Target="../ctrlProps/ctrlProp119.xml"/><Relationship Id="rId11" Type="http://schemas.openxmlformats.org/officeDocument/2006/relationships/ctrlProp" Target="../ctrlProps/ctrlProp124.xml"/><Relationship Id="rId5" Type="http://schemas.openxmlformats.org/officeDocument/2006/relationships/ctrlProp" Target="../ctrlProps/ctrlProp118.xml"/><Relationship Id="rId15" Type="http://schemas.openxmlformats.org/officeDocument/2006/relationships/ctrlProp" Target="../ctrlProps/ctrlProp128.xml"/><Relationship Id="rId10" Type="http://schemas.openxmlformats.org/officeDocument/2006/relationships/ctrlProp" Target="../ctrlProps/ctrlProp123.xml"/><Relationship Id="rId19" Type="http://schemas.openxmlformats.org/officeDocument/2006/relationships/ctrlProp" Target="../ctrlProps/ctrlProp132.xml"/><Relationship Id="rId4" Type="http://schemas.openxmlformats.org/officeDocument/2006/relationships/ctrlProp" Target="../ctrlProps/ctrlProp117.xml"/><Relationship Id="rId9" Type="http://schemas.openxmlformats.org/officeDocument/2006/relationships/ctrlProp" Target="../ctrlProps/ctrlProp122.xml"/><Relationship Id="rId14" Type="http://schemas.openxmlformats.org/officeDocument/2006/relationships/ctrlProp" Target="../ctrlProps/ctrlProp127.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137.xml"/><Relationship Id="rId13" Type="http://schemas.openxmlformats.org/officeDocument/2006/relationships/ctrlProp" Target="../ctrlProps/ctrlProp142.xml"/><Relationship Id="rId18" Type="http://schemas.openxmlformats.org/officeDocument/2006/relationships/ctrlProp" Target="../ctrlProps/ctrlProp147.xml"/><Relationship Id="rId3" Type="http://schemas.openxmlformats.org/officeDocument/2006/relationships/vmlDrawing" Target="../drawings/vmlDrawing5.vml"/><Relationship Id="rId7" Type="http://schemas.openxmlformats.org/officeDocument/2006/relationships/ctrlProp" Target="../ctrlProps/ctrlProp136.xml"/><Relationship Id="rId12" Type="http://schemas.openxmlformats.org/officeDocument/2006/relationships/ctrlProp" Target="../ctrlProps/ctrlProp141.xml"/><Relationship Id="rId17" Type="http://schemas.openxmlformats.org/officeDocument/2006/relationships/ctrlProp" Target="../ctrlProps/ctrlProp146.xml"/><Relationship Id="rId2" Type="http://schemas.openxmlformats.org/officeDocument/2006/relationships/drawing" Target="../drawings/drawing5.xml"/><Relationship Id="rId16" Type="http://schemas.openxmlformats.org/officeDocument/2006/relationships/ctrlProp" Target="../ctrlProps/ctrlProp145.xml"/><Relationship Id="rId1" Type="http://schemas.openxmlformats.org/officeDocument/2006/relationships/printerSettings" Target="../printerSettings/printerSettings5.bin"/><Relationship Id="rId6" Type="http://schemas.openxmlformats.org/officeDocument/2006/relationships/ctrlProp" Target="../ctrlProps/ctrlProp135.xml"/><Relationship Id="rId11" Type="http://schemas.openxmlformats.org/officeDocument/2006/relationships/ctrlProp" Target="../ctrlProps/ctrlProp140.xml"/><Relationship Id="rId5" Type="http://schemas.openxmlformats.org/officeDocument/2006/relationships/ctrlProp" Target="../ctrlProps/ctrlProp134.xml"/><Relationship Id="rId15" Type="http://schemas.openxmlformats.org/officeDocument/2006/relationships/ctrlProp" Target="../ctrlProps/ctrlProp144.xml"/><Relationship Id="rId10" Type="http://schemas.openxmlformats.org/officeDocument/2006/relationships/ctrlProp" Target="../ctrlProps/ctrlProp139.xml"/><Relationship Id="rId4" Type="http://schemas.openxmlformats.org/officeDocument/2006/relationships/ctrlProp" Target="../ctrlProps/ctrlProp133.xml"/><Relationship Id="rId9" Type="http://schemas.openxmlformats.org/officeDocument/2006/relationships/ctrlProp" Target="../ctrlProps/ctrlProp138.xml"/><Relationship Id="rId14" Type="http://schemas.openxmlformats.org/officeDocument/2006/relationships/ctrlProp" Target="../ctrlProps/ctrlProp14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W619"/>
  <sheetViews>
    <sheetView tabSelected="1" view="pageBreakPreview" topLeftCell="E1" zoomScaleNormal="100" zoomScaleSheetLayoutView="100" workbookViewId="0">
      <selection activeCell="L5" sqref="L5:AJ5"/>
    </sheetView>
  </sheetViews>
  <sheetFormatPr defaultRowHeight="12" x14ac:dyDescent="0.15"/>
  <cols>
    <col min="1" max="4" width="6.625" style="139" hidden="1" customWidth="1"/>
    <col min="5" max="5" width="6.625" style="138" customWidth="1"/>
    <col min="6" max="38" width="2.875" style="2" customWidth="1"/>
    <col min="39" max="42" width="2.875" style="140" customWidth="1"/>
    <col min="43" max="62" width="2.875" style="2" customWidth="1"/>
    <col min="63" max="66" width="9" style="2"/>
    <col min="67" max="67" width="2.625" style="139" hidden="1" customWidth="1"/>
    <col min="68" max="98" width="2.625" style="90" hidden="1" customWidth="1"/>
    <col min="99" max="99" width="2.625" style="139" hidden="1" customWidth="1"/>
    <col min="100" max="100" width="8" style="138" customWidth="1"/>
    <col min="101" max="101" width="9" style="138"/>
    <col min="102" max="16384" width="9" style="2"/>
  </cols>
  <sheetData>
    <row r="1" spans="1:98" x14ac:dyDescent="0.15">
      <c r="F1" s="1" t="s">
        <v>278</v>
      </c>
      <c r="BP1" s="90" t="s">
        <v>11</v>
      </c>
    </row>
    <row r="2" spans="1:98" ht="13.5" customHeight="1" x14ac:dyDescent="0.15">
      <c r="F2" s="393" t="s">
        <v>12</v>
      </c>
      <c r="G2" s="393"/>
      <c r="H2" s="393"/>
      <c r="I2" s="393"/>
      <c r="J2" s="393"/>
      <c r="K2" s="393"/>
      <c r="L2" s="393"/>
      <c r="M2" s="393"/>
      <c r="N2" s="393"/>
      <c r="O2" s="393"/>
      <c r="P2" s="393"/>
      <c r="Q2" s="393"/>
      <c r="R2" s="393"/>
      <c r="S2" s="393"/>
      <c r="T2" s="393"/>
      <c r="U2" s="393"/>
      <c r="V2" s="393"/>
      <c r="W2" s="393"/>
      <c r="X2" s="393"/>
      <c r="Y2" s="393"/>
      <c r="Z2" s="393"/>
      <c r="AA2" s="393"/>
      <c r="AB2" s="393"/>
      <c r="AC2" s="393"/>
      <c r="AD2" s="393"/>
      <c r="AE2" s="393"/>
      <c r="AF2" s="393"/>
      <c r="AG2" s="393"/>
      <c r="AH2" s="393"/>
      <c r="AI2" s="393"/>
      <c r="AJ2" s="393"/>
      <c r="BP2" s="493" t="s">
        <v>12</v>
      </c>
      <c r="BQ2" s="493"/>
      <c r="BR2" s="493"/>
      <c r="BS2" s="493"/>
      <c r="BT2" s="493"/>
      <c r="BU2" s="493"/>
      <c r="BV2" s="493"/>
      <c r="BW2" s="493"/>
      <c r="BX2" s="493"/>
      <c r="BY2" s="493"/>
      <c r="BZ2" s="493"/>
      <c r="CA2" s="493"/>
      <c r="CB2" s="493"/>
      <c r="CC2" s="493"/>
      <c r="CD2" s="493"/>
      <c r="CE2" s="493"/>
      <c r="CF2" s="493"/>
      <c r="CG2" s="493"/>
      <c r="CH2" s="493"/>
      <c r="CI2" s="493"/>
      <c r="CJ2" s="493"/>
      <c r="CK2" s="493"/>
      <c r="CL2" s="493"/>
      <c r="CM2" s="493"/>
      <c r="CN2" s="493"/>
      <c r="CO2" s="493"/>
      <c r="CP2" s="493"/>
      <c r="CQ2" s="493"/>
      <c r="CR2" s="493"/>
      <c r="CS2" s="493"/>
      <c r="CT2" s="493"/>
    </row>
    <row r="3" spans="1:98" ht="12.75" x14ac:dyDescent="0.15">
      <c r="F3" s="3" t="s">
        <v>57</v>
      </c>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BP3" s="91" t="s">
        <v>57</v>
      </c>
    </row>
    <row r="4" spans="1:98" ht="6.75" customHeight="1" thickBot="1" x14ac:dyDescent="0.2">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row>
    <row r="5" spans="1:98" ht="20.100000000000001" customHeight="1" x14ac:dyDescent="0.15">
      <c r="F5" s="396" t="s">
        <v>58</v>
      </c>
      <c r="G5" s="397"/>
      <c r="H5" s="397"/>
      <c r="I5" s="397"/>
      <c r="J5" s="397"/>
      <c r="K5" s="397"/>
      <c r="L5" s="398"/>
      <c r="M5" s="398"/>
      <c r="N5" s="398"/>
      <c r="O5" s="398"/>
      <c r="P5" s="398"/>
      <c r="Q5" s="398"/>
      <c r="R5" s="398"/>
      <c r="S5" s="398"/>
      <c r="T5" s="398"/>
      <c r="U5" s="398"/>
      <c r="V5" s="398"/>
      <c r="W5" s="398"/>
      <c r="X5" s="398"/>
      <c r="Y5" s="398"/>
      <c r="Z5" s="398"/>
      <c r="AA5" s="398"/>
      <c r="AB5" s="398"/>
      <c r="AC5" s="398"/>
      <c r="AD5" s="398"/>
      <c r="AE5" s="398"/>
      <c r="AF5" s="398"/>
      <c r="AG5" s="398"/>
      <c r="AH5" s="398"/>
      <c r="AI5" s="398"/>
      <c r="AJ5" s="399"/>
      <c r="BP5" s="494" t="s">
        <v>58</v>
      </c>
      <c r="BQ5" s="495"/>
      <c r="BR5" s="495"/>
      <c r="BS5" s="495"/>
      <c r="BT5" s="495"/>
      <c r="BU5" s="495"/>
      <c r="BV5" s="496"/>
      <c r="BW5" s="496"/>
      <c r="BX5" s="496"/>
      <c r="BY5" s="496"/>
      <c r="BZ5" s="496"/>
      <c r="CA5" s="496"/>
      <c r="CB5" s="496"/>
      <c r="CC5" s="496"/>
      <c r="CD5" s="496"/>
      <c r="CE5" s="496"/>
      <c r="CF5" s="496"/>
      <c r="CG5" s="496"/>
      <c r="CH5" s="496"/>
      <c r="CI5" s="496"/>
      <c r="CJ5" s="496"/>
      <c r="CK5" s="496"/>
      <c r="CL5" s="496"/>
      <c r="CM5" s="496"/>
      <c r="CN5" s="496"/>
      <c r="CO5" s="496"/>
      <c r="CP5" s="496"/>
      <c r="CQ5" s="496"/>
      <c r="CR5" s="496"/>
      <c r="CS5" s="496"/>
      <c r="CT5" s="497"/>
    </row>
    <row r="6" spans="1:98" ht="20.100000000000001" customHeight="1" thickBot="1" x14ac:dyDescent="0.2">
      <c r="F6" s="394" t="s">
        <v>59</v>
      </c>
      <c r="G6" s="395"/>
      <c r="H6" s="395"/>
      <c r="I6" s="395"/>
      <c r="J6" s="395"/>
      <c r="K6" s="395"/>
      <c r="L6" s="400"/>
      <c r="M6" s="400"/>
      <c r="N6" s="400"/>
      <c r="O6" s="400"/>
      <c r="P6" s="400"/>
      <c r="Q6" s="400"/>
      <c r="R6" s="400"/>
      <c r="S6" s="400"/>
      <c r="T6" s="400"/>
      <c r="U6" s="400"/>
      <c r="V6" s="400"/>
      <c r="W6" s="400"/>
      <c r="X6" s="400"/>
      <c r="Y6" s="400"/>
      <c r="Z6" s="400"/>
      <c r="AA6" s="400"/>
      <c r="AB6" s="400"/>
      <c r="AC6" s="400"/>
      <c r="AD6" s="400"/>
      <c r="AE6" s="400"/>
      <c r="AF6" s="400"/>
      <c r="AG6" s="400"/>
      <c r="AH6" s="400"/>
      <c r="AI6" s="400"/>
      <c r="AJ6" s="401"/>
      <c r="BP6" s="498" t="s">
        <v>59</v>
      </c>
      <c r="BQ6" s="499"/>
      <c r="BR6" s="499"/>
      <c r="BS6" s="499"/>
      <c r="BT6" s="499"/>
      <c r="BU6" s="499"/>
      <c r="BV6" s="500"/>
      <c r="BW6" s="500"/>
      <c r="BX6" s="500"/>
      <c r="BY6" s="500"/>
      <c r="BZ6" s="500"/>
      <c r="CA6" s="500"/>
      <c r="CB6" s="500"/>
      <c r="CC6" s="500"/>
      <c r="CD6" s="500"/>
      <c r="CE6" s="500"/>
      <c r="CF6" s="500"/>
      <c r="CG6" s="500"/>
      <c r="CH6" s="500"/>
      <c r="CI6" s="500"/>
      <c r="CJ6" s="500"/>
      <c r="CK6" s="500"/>
      <c r="CL6" s="500"/>
      <c r="CM6" s="500"/>
      <c r="CN6" s="500"/>
      <c r="CO6" s="500"/>
      <c r="CP6" s="500"/>
      <c r="CQ6" s="500"/>
      <c r="CR6" s="500"/>
      <c r="CS6" s="500"/>
      <c r="CT6" s="501"/>
    </row>
    <row r="7" spans="1:98" ht="5.25" customHeight="1" x14ac:dyDescent="0.15">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row>
    <row r="8" spans="1:98" ht="13.5" customHeight="1" x14ac:dyDescent="0.15">
      <c r="F8" s="4" t="s">
        <v>23</v>
      </c>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BP8" s="90" t="s">
        <v>23</v>
      </c>
    </row>
    <row r="9" spans="1:98" ht="3.75" customHeight="1" thickBot="1" x14ac:dyDescent="0.2"/>
    <row r="10" spans="1:98" ht="15" customHeight="1" x14ac:dyDescent="0.15">
      <c r="F10" s="389" t="s">
        <v>13</v>
      </c>
      <c r="G10" s="384"/>
      <c r="H10" s="383" t="s">
        <v>2</v>
      </c>
      <c r="I10" s="384"/>
      <c r="J10" s="539" t="s">
        <v>14</v>
      </c>
      <c r="K10" s="540"/>
      <c r="L10" s="540"/>
      <c r="M10" s="540"/>
      <c r="N10" s="540"/>
      <c r="O10" s="540"/>
      <c r="P10" s="540"/>
      <c r="Q10" s="540"/>
      <c r="R10" s="540"/>
      <c r="S10" s="540"/>
      <c r="T10" s="540"/>
      <c r="U10" s="540"/>
      <c r="V10" s="540"/>
      <c r="W10" s="540"/>
      <c r="X10" s="540"/>
      <c r="Y10" s="540"/>
      <c r="Z10" s="540"/>
      <c r="AA10" s="540"/>
      <c r="AB10" s="540"/>
      <c r="AC10" s="540"/>
      <c r="AD10" s="540"/>
      <c r="AE10" s="540"/>
      <c r="AF10" s="540"/>
      <c r="AG10" s="540"/>
      <c r="AH10" s="540"/>
      <c r="AI10" s="540"/>
      <c r="AJ10" s="541"/>
      <c r="BP10" s="494" t="s">
        <v>13</v>
      </c>
      <c r="BQ10" s="495"/>
      <c r="BR10" s="495"/>
      <c r="BS10" s="495" t="s">
        <v>2</v>
      </c>
      <c r="BT10" s="495"/>
      <c r="BU10" s="495"/>
      <c r="BV10" s="505" t="s">
        <v>14</v>
      </c>
      <c r="BW10" s="506"/>
      <c r="BX10" s="506"/>
      <c r="BY10" s="506"/>
      <c r="BZ10" s="506"/>
      <c r="CA10" s="506"/>
      <c r="CB10" s="506"/>
      <c r="CC10" s="506"/>
      <c r="CD10" s="506"/>
      <c r="CE10" s="506"/>
      <c r="CF10" s="506"/>
      <c r="CG10" s="506"/>
      <c r="CH10" s="506"/>
      <c r="CI10" s="506"/>
      <c r="CJ10" s="506"/>
      <c r="CK10" s="506"/>
      <c r="CL10" s="506"/>
      <c r="CM10" s="506"/>
      <c r="CN10" s="506"/>
      <c r="CO10" s="506"/>
      <c r="CP10" s="506"/>
      <c r="CQ10" s="506"/>
      <c r="CR10" s="506"/>
      <c r="CS10" s="506"/>
      <c r="CT10" s="507"/>
    </row>
    <row r="11" spans="1:98" ht="12" customHeight="1" x14ac:dyDescent="0.15">
      <c r="F11" s="390"/>
      <c r="G11" s="386"/>
      <c r="H11" s="385"/>
      <c r="I11" s="386"/>
      <c r="J11" s="542" t="s">
        <v>340</v>
      </c>
      <c r="K11" s="543"/>
      <c r="L11" s="413" t="s">
        <v>15</v>
      </c>
      <c r="M11" s="414"/>
      <c r="N11" s="414"/>
      <c r="O11" s="414"/>
      <c r="P11" s="414"/>
      <c r="Q11" s="414"/>
      <c r="R11" s="414"/>
      <c r="S11" s="414"/>
      <c r="T11" s="414"/>
      <c r="U11" s="414"/>
      <c r="V11" s="414"/>
      <c r="W11" s="414"/>
      <c r="X11" s="414"/>
      <c r="Y11" s="414"/>
      <c r="Z11" s="414"/>
      <c r="AA11" s="414"/>
      <c r="AB11" s="414"/>
      <c r="AC11" s="414"/>
      <c r="AD11" s="414"/>
      <c r="AE11" s="414"/>
      <c r="AF11" s="414"/>
      <c r="AG11" s="414"/>
      <c r="AH11" s="414"/>
      <c r="AI11" s="414"/>
      <c r="AJ11" s="415"/>
      <c r="BP11" s="502"/>
      <c r="BQ11" s="503"/>
      <c r="BR11" s="503"/>
      <c r="BS11" s="503"/>
      <c r="BT11" s="503"/>
      <c r="BU11" s="503"/>
      <c r="BV11" s="482" t="s">
        <v>15</v>
      </c>
      <c r="BW11" s="508"/>
      <c r="BX11" s="508"/>
      <c r="BY11" s="508"/>
      <c r="BZ11" s="508"/>
      <c r="CA11" s="508"/>
      <c r="CB11" s="508"/>
      <c r="CC11" s="508"/>
      <c r="CD11" s="508"/>
      <c r="CE11" s="508"/>
      <c r="CF11" s="508"/>
      <c r="CG11" s="508"/>
      <c r="CH11" s="508"/>
      <c r="CI11" s="508"/>
      <c r="CJ11" s="508"/>
      <c r="CK11" s="508"/>
      <c r="CL11" s="508"/>
      <c r="CM11" s="508"/>
      <c r="CN11" s="508"/>
      <c r="CO11" s="508"/>
      <c r="CP11" s="508"/>
      <c r="CQ11" s="508"/>
      <c r="CR11" s="508"/>
      <c r="CS11" s="508"/>
      <c r="CT11" s="509"/>
    </row>
    <row r="12" spans="1:98" ht="12" customHeight="1" x14ac:dyDescent="0.15">
      <c r="F12" s="391"/>
      <c r="G12" s="388"/>
      <c r="H12" s="387"/>
      <c r="I12" s="388"/>
      <c r="J12" s="387"/>
      <c r="K12" s="388"/>
      <c r="L12" s="416"/>
      <c r="M12" s="417"/>
      <c r="N12" s="417"/>
      <c r="O12" s="417"/>
      <c r="P12" s="417"/>
      <c r="Q12" s="417"/>
      <c r="R12" s="417"/>
      <c r="S12" s="417"/>
      <c r="T12" s="417"/>
      <c r="U12" s="417"/>
      <c r="V12" s="417"/>
      <c r="W12" s="417"/>
      <c r="X12" s="417"/>
      <c r="Y12" s="417"/>
      <c r="Z12" s="417"/>
      <c r="AA12" s="417"/>
      <c r="AB12" s="417"/>
      <c r="AC12" s="417"/>
      <c r="AD12" s="417"/>
      <c r="AE12" s="417"/>
      <c r="AF12" s="417"/>
      <c r="AG12" s="417"/>
      <c r="AH12" s="417"/>
      <c r="AI12" s="417"/>
      <c r="AJ12" s="418"/>
      <c r="BP12" s="502"/>
      <c r="BQ12" s="503"/>
      <c r="BR12" s="503"/>
      <c r="BS12" s="503"/>
      <c r="BT12" s="503"/>
      <c r="BU12" s="503"/>
      <c r="BV12" s="480"/>
      <c r="BW12" s="510"/>
      <c r="BX12" s="510"/>
      <c r="BY12" s="510"/>
      <c r="BZ12" s="510"/>
      <c r="CA12" s="510"/>
      <c r="CB12" s="510"/>
      <c r="CC12" s="510"/>
      <c r="CD12" s="510"/>
      <c r="CE12" s="510"/>
      <c r="CF12" s="510"/>
      <c r="CG12" s="510"/>
      <c r="CH12" s="510"/>
      <c r="CI12" s="510"/>
      <c r="CJ12" s="510"/>
      <c r="CK12" s="510"/>
      <c r="CL12" s="510"/>
      <c r="CM12" s="510"/>
      <c r="CN12" s="510"/>
      <c r="CO12" s="510"/>
      <c r="CP12" s="510"/>
      <c r="CQ12" s="510"/>
      <c r="CR12" s="510"/>
      <c r="CS12" s="510"/>
      <c r="CT12" s="511"/>
    </row>
    <row r="13" spans="1:98" ht="15" customHeight="1" x14ac:dyDescent="0.15">
      <c r="F13" s="377" t="s">
        <v>338</v>
      </c>
      <c r="G13" s="378"/>
      <c r="H13" s="368" t="s">
        <v>342</v>
      </c>
      <c r="I13" s="369"/>
      <c r="J13" s="372" t="s">
        <v>341</v>
      </c>
      <c r="K13" s="369"/>
      <c r="L13" s="5" t="s">
        <v>16</v>
      </c>
      <c r="M13" s="6"/>
      <c r="N13" s="6"/>
      <c r="O13" s="6"/>
      <c r="P13" s="6"/>
      <c r="Q13" s="6"/>
      <c r="R13" s="28"/>
      <c r="S13" s="6"/>
      <c r="T13" s="6"/>
      <c r="U13" s="6"/>
      <c r="V13" s="6"/>
      <c r="W13" s="6"/>
      <c r="X13" s="6"/>
      <c r="Y13" s="6"/>
      <c r="Z13" s="6"/>
      <c r="AA13" s="6"/>
      <c r="AB13" s="6"/>
      <c r="AC13" s="6"/>
      <c r="AD13" s="6"/>
      <c r="AE13" s="6"/>
      <c r="AF13" s="6"/>
      <c r="AG13" s="6"/>
      <c r="AH13" s="6"/>
      <c r="AI13" s="6"/>
      <c r="AJ13" s="7"/>
      <c r="BP13" s="463" t="s">
        <v>28</v>
      </c>
      <c r="BQ13" s="464"/>
      <c r="BR13" s="465"/>
      <c r="BS13" s="472" t="s">
        <v>22</v>
      </c>
      <c r="BT13" s="473"/>
      <c r="BU13" s="474"/>
      <c r="BV13" s="92" t="s">
        <v>16</v>
      </c>
      <c r="BW13" s="93"/>
      <c r="BX13" s="93"/>
      <c r="BY13" s="93"/>
      <c r="BZ13" s="93"/>
      <c r="CA13" s="93"/>
      <c r="CB13" s="94"/>
      <c r="CC13" s="93"/>
      <c r="CD13" s="93"/>
      <c r="CE13" s="93"/>
      <c r="CF13" s="93"/>
      <c r="CG13" s="93"/>
      <c r="CH13" s="93"/>
      <c r="CI13" s="93"/>
      <c r="CJ13" s="93"/>
      <c r="CK13" s="93"/>
      <c r="CL13" s="93"/>
      <c r="CM13" s="93"/>
      <c r="CN13" s="93"/>
      <c r="CO13" s="93"/>
      <c r="CP13" s="93"/>
      <c r="CQ13" s="93"/>
      <c r="CR13" s="93"/>
      <c r="CS13" s="93"/>
      <c r="CT13" s="95"/>
    </row>
    <row r="14" spans="1:98" ht="15" customHeight="1" x14ac:dyDescent="0.15">
      <c r="A14" s="139" t="b">
        <v>0</v>
      </c>
      <c r="B14" s="139" t="b">
        <v>0</v>
      </c>
      <c r="C14" s="139" t="b">
        <v>0</v>
      </c>
      <c r="F14" s="379"/>
      <c r="G14" s="380"/>
      <c r="H14" s="370"/>
      <c r="I14" s="371"/>
      <c r="J14" s="373"/>
      <c r="K14" s="371"/>
      <c r="L14" s="8"/>
      <c r="M14" s="1"/>
      <c r="N14" s="46" t="str">
        <f>IF(A14=TRUE,"■","□")</f>
        <v>□</v>
      </c>
      <c r="O14" s="9" t="s">
        <v>17</v>
      </c>
      <c r="P14" s="9"/>
      <c r="Q14" s="9"/>
      <c r="R14" s="46" t="str">
        <f>IF(B14=TRUE,"■","□")</f>
        <v>□</v>
      </c>
      <c r="S14" s="9" t="s">
        <v>18</v>
      </c>
      <c r="T14" s="9"/>
      <c r="U14" s="9"/>
      <c r="V14" s="9"/>
      <c r="W14" s="9"/>
      <c r="X14" s="9"/>
      <c r="Y14" s="46" t="str">
        <f>IF(C14=TRUE,"■","□")</f>
        <v>□</v>
      </c>
      <c r="Z14" s="9" t="s">
        <v>19</v>
      </c>
      <c r="AA14" s="9"/>
      <c r="AB14" s="9"/>
      <c r="AC14" s="9"/>
      <c r="AD14" s="9"/>
      <c r="AE14" s="9"/>
      <c r="AF14" s="9"/>
      <c r="AG14" s="9"/>
      <c r="AH14" s="9"/>
      <c r="AI14" s="9"/>
      <c r="AJ14" s="10"/>
      <c r="BP14" s="466"/>
      <c r="BQ14" s="467"/>
      <c r="BR14" s="468"/>
      <c r="BS14" s="475"/>
      <c r="BT14" s="476"/>
      <c r="BU14" s="477"/>
      <c r="BV14" s="96"/>
      <c r="BX14" s="97" t="b">
        <v>0</v>
      </c>
      <c r="BY14" s="98" t="s">
        <v>17</v>
      </c>
      <c r="BZ14" s="98"/>
      <c r="CA14" s="98"/>
      <c r="CB14" s="97" t="b">
        <v>0</v>
      </c>
      <c r="CC14" s="98" t="s">
        <v>18</v>
      </c>
      <c r="CD14" s="98"/>
      <c r="CE14" s="98"/>
      <c r="CF14" s="98"/>
      <c r="CG14" s="98"/>
      <c r="CH14" s="98"/>
      <c r="CI14" s="97" t="b">
        <v>0</v>
      </c>
      <c r="CJ14" s="98" t="s">
        <v>19</v>
      </c>
      <c r="CK14" s="98"/>
      <c r="CL14" s="98"/>
      <c r="CM14" s="98"/>
      <c r="CN14" s="98"/>
      <c r="CO14" s="98"/>
      <c r="CP14" s="98"/>
      <c r="CQ14" s="98"/>
      <c r="CR14" s="98"/>
      <c r="CS14" s="98"/>
      <c r="CT14" s="99"/>
    </row>
    <row r="15" spans="1:98" ht="15" customHeight="1" x14ac:dyDescent="0.15">
      <c r="F15" s="379"/>
      <c r="G15" s="380"/>
      <c r="H15" s="370"/>
      <c r="I15" s="371"/>
      <c r="J15" s="373"/>
      <c r="K15" s="371"/>
      <c r="L15" s="531" t="s">
        <v>339</v>
      </c>
      <c r="M15" s="532"/>
      <c r="N15" s="6" t="s">
        <v>178</v>
      </c>
      <c r="O15" s="6"/>
      <c r="P15" s="6"/>
      <c r="Q15" s="6"/>
      <c r="R15" s="6"/>
      <c r="S15" s="6"/>
      <c r="T15" s="6"/>
      <c r="U15" s="6"/>
      <c r="V15" s="6"/>
      <c r="W15" s="6"/>
      <c r="X15" s="6"/>
      <c r="Y15" s="6"/>
      <c r="Z15" s="6"/>
      <c r="AA15" s="6"/>
      <c r="AB15" s="6"/>
      <c r="AC15" s="6"/>
      <c r="AD15" s="6"/>
      <c r="AE15" s="6"/>
      <c r="AF15" s="6"/>
      <c r="AG15" s="6"/>
      <c r="AH15" s="6"/>
      <c r="AI15" s="6"/>
      <c r="AJ15" s="7"/>
      <c r="BP15" s="466"/>
      <c r="BQ15" s="467"/>
      <c r="BR15" s="468"/>
      <c r="BS15" s="100"/>
      <c r="BT15" s="101"/>
      <c r="BU15" s="102"/>
      <c r="BV15" s="478" t="s">
        <v>17</v>
      </c>
      <c r="BW15" s="479"/>
      <c r="BX15" s="93" t="s">
        <v>20</v>
      </c>
      <c r="BY15" s="93"/>
      <c r="BZ15" s="93"/>
      <c r="CA15" s="93"/>
      <c r="CB15" s="93"/>
      <c r="CC15" s="93"/>
      <c r="CD15" s="93"/>
      <c r="CE15" s="93"/>
      <c r="CF15" s="93"/>
      <c r="CG15" s="93"/>
      <c r="CH15" s="93"/>
      <c r="CI15" s="93"/>
      <c r="CJ15" s="93"/>
      <c r="CK15" s="93"/>
      <c r="CL15" s="93"/>
      <c r="CM15" s="93"/>
      <c r="CN15" s="93"/>
      <c r="CO15" s="93"/>
      <c r="CP15" s="93"/>
      <c r="CQ15" s="93"/>
      <c r="CR15" s="93"/>
      <c r="CS15" s="93"/>
      <c r="CT15" s="95"/>
    </row>
    <row r="16" spans="1:98" ht="15" customHeight="1" x14ac:dyDescent="0.15">
      <c r="A16" s="139" t="b">
        <v>0</v>
      </c>
      <c r="B16" s="139" t="b">
        <v>0</v>
      </c>
      <c r="F16" s="379"/>
      <c r="G16" s="380"/>
      <c r="H16" s="370"/>
      <c r="I16" s="371"/>
      <c r="J16" s="373"/>
      <c r="K16" s="371"/>
      <c r="L16" s="533"/>
      <c r="M16" s="534"/>
      <c r="N16" s="46" t="str">
        <f>IF(A16=TRUE,"■","□")</f>
        <v>□</v>
      </c>
      <c r="O16" s="9" t="s">
        <v>21</v>
      </c>
      <c r="P16" s="9"/>
      <c r="Q16" s="9"/>
      <c r="R16" s="9"/>
      <c r="S16" s="9"/>
      <c r="T16" s="46" t="str">
        <f>IF(B16=TRUE,"■","□")</f>
        <v>□</v>
      </c>
      <c r="U16" s="9" t="s">
        <v>24</v>
      </c>
      <c r="V16" s="9"/>
      <c r="W16" s="9"/>
      <c r="X16" s="9"/>
      <c r="Y16" s="9"/>
      <c r="Z16" s="9"/>
      <c r="AA16" s="9"/>
      <c r="AB16" s="9"/>
      <c r="AC16" s="9"/>
      <c r="AD16" s="9"/>
      <c r="AE16" s="9"/>
      <c r="AF16" s="9"/>
      <c r="AG16" s="9"/>
      <c r="AH16" s="9"/>
      <c r="AI16" s="9"/>
      <c r="AJ16" s="10"/>
      <c r="BP16" s="466"/>
      <c r="BQ16" s="467"/>
      <c r="BR16" s="468"/>
      <c r="BS16" s="487" t="s">
        <v>63</v>
      </c>
      <c r="BT16" s="488"/>
      <c r="BU16" s="489"/>
      <c r="BV16" s="480"/>
      <c r="BW16" s="481"/>
      <c r="BX16" s="97" t="b">
        <v>0</v>
      </c>
      <c r="BY16" s="98" t="s">
        <v>21</v>
      </c>
      <c r="BZ16" s="98"/>
      <c r="CA16" s="98"/>
      <c r="CB16" s="98"/>
      <c r="CC16" s="98"/>
      <c r="CD16" s="97" t="b">
        <v>0</v>
      </c>
      <c r="CE16" s="98" t="s">
        <v>24</v>
      </c>
      <c r="CF16" s="98"/>
      <c r="CG16" s="98"/>
      <c r="CH16" s="98"/>
      <c r="CI16" s="98"/>
      <c r="CJ16" s="98"/>
      <c r="CK16" s="98"/>
      <c r="CL16" s="98"/>
      <c r="CM16" s="98"/>
      <c r="CN16" s="98"/>
      <c r="CO16" s="98"/>
      <c r="CP16" s="98"/>
      <c r="CQ16" s="98"/>
      <c r="CR16" s="98"/>
      <c r="CS16" s="98"/>
      <c r="CT16" s="99"/>
    </row>
    <row r="17" spans="1:98" ht="15" customHeight="1" x14ac:dyDescent="0.15">
      <c r="A17" s="139" t="b">
        <v>1</v>
      </c>
      <c r="F17" s="379"/>
      <c r="G17" s="380"/>
      <c r="H17" s="370"/>
      <c r="I17" s="371"/>
      <c r="J17" s="373"/>
      <c r="K17" s="371"/>
      <c r="L17" s="533"/>
      <c r="M17" s="534"/>
      <c r="N17" s="6" t="s">
        <v>187</v>
      </c>
      <c r="O17" s="6"/>
      <c r="P17" s="6"/>
      <c r="Q17" s="6"/>
      <c r="R17" s="6"/>
      <c r="S17" s="6"/>
      <c r="T17" s="6"/>
      <c r="U17" s="6"/>
      <c r="V17" s="6"/>
      <c r="W17" s="6"/>
      <c r="X17" s="6"/>
      <c r="Y17" s="6"/>
      <c r="Z17" s="6"/>
      <c r="AA17" s="6"/>
      <c r="AB17" s="46" t="str">
        <f>IF(A17=TRUE,"■","□")</f>
        <v>■</v>
      </c>
      <c r="AC17" s="6" t="s">
        <v>186</v>
      </c>
      <c r="AD17" s="6"/>
      <c r="AG17" s="6"/>
      <c r="AH17" s="6"/>
      <c r="AI17" s="6"/>
      <c r="AJ17" s="7"/>
      <c r="BP17" s="466"/>
      <c r="BQ17" s="467"/>
      <c r="BR17" s="468"/>
      <c r="BS17" s="487"/>
      <c r="BT17" s="488"/>
      <c r="BU17" s="489"/>
      <c r="BV17" s="478" t="s">
        <v>25</v>
      </c>
      <c r="BW17" s="479"/>
      <c r="BX17" s="93" t="s">
        <v>40</v>
      </c>
      <c r="BY17" s="93"/>
      <c r="BZ17" s="93"/>
      <c r="CA17" s="93"/>
      <c r="CB17" s="93"/>
      <c r="CC17" s="93"/>
      <c r="CD17" s="93"/>
      <c r="CE17" s="93"/>
      <c r="CF17" s="93"/>
      <c r="CG17" s="93"/>
      <c r="CH17" s="93"/>
      <c r="CI17" s="93"/>
      <c r="CJ17" s="93"/>
      <c r="CK17" s="93"/>
      <c r="CL17" s="93"/>
      <c r="CM17" s="93"/>
      <c r="CN17" s="93"/>
      <c r="CO17" s="93"/>
      <c r="CP17" s="93"/>
      <c r="CQ17" s="93"/>
      <c r="CR17" s="93"/>
      <c r="CS17" s="93"/>
      <c r="CT17" s="95"/>
    </row>
    <row r="18" spans="1:98" ht="15" customHeight="1" x14ac:dyDescent="0.15">
      <c r="A18" s="139" t="b">
        <v>0</v>
      </c>
      <c r="F18" s="379"/>
      <c r="G18" s="380"/>
      <c r="H18" s="370"/>
      <c r="I18" s="371"/>
      <c r="J18" s="373"/>
      <c r="K18" s="371"/>
      <c r="L18" s="533"/>
      <c r="M18" s="534"/>
      <c r="N18" s="46" t="str">
        <f t="shared" ref="N18:N25" si="0">IF(A18=TRUE,"■","□")</f>
        <v>□</v>
      </c>
      <c r="O18" s="1" t="str">
        <f>IF(A17=TRUE,"事務所モデル","事務所等")</f>
        <v>事務所モデル</v>
      </c>
      <c r="P18" s="1"/>
      <c r="Q18" s="1"/>
      <c r="R18" s="1"/>
      <c r="S18" s="1"/>
      <c r="T18" s="1"/>
      <c r="U18" s="1"/>
      <c r="V18" s="1"/>
      <c r="W18" s="1"/>
      <c r="X18" s="1"/>
      <c r="Y18" s="1"/>
      <c r="Z18" s="1"/>
      <c r="AA18" s="1"/>
      <c r="AB18" s="1"/>
      <c r="AC18" s="1"/>
      <c r="AD18" s="1"/>
      <c r="AE18" s="1"/>
      <c r="AF18" s="1"/>
      <c r="AG18" s="1"/>
      <c r="AH18" s="1"/>
      <c r="AI18" s="1"/>
      <c r="AJ18" s="14"/>
      <c r="BP18" s="466"/>
      <c r="BQ18" s="467"/>
      <c r="BR18" s="468"/>
      <c r="BS18" s="487"/>
      <c r="BT18" s="488"/>
      <c r="BU18" s="489"/>
      <c r="BV18" s="482"/>
      <c r="BW18" s="483"/>
      <c r="BX18" s="103" t="b">
        <v>0</v>
      </c>
      <c r="BY18" s="90" t="s">
        <v>41</v>
      </c>
      <c r="CT18" s="104"/>
    </row>
    <row r="19" spans="1:98" ht="15" customHeight="1" x14ac:dyDescent="0.15">
      <c r="A19" s="139" t="b">
        <v>0</v>
      </c>
      <c r="B19" s="139" t="b">
        <v>0</v>
      </c>
      <c r="F19" s="379"/>
      <c r="G19" s="380"/>
      <c r="H19" s="370"/>
      <c r="I19" s="371"/>
      <c r="J19" s="373"/>
      <c r="K19" s="371"/>
      <c r="L19" s="533"/>
      <c r="M19" s="534"/>
      <c r="N19" s="46" t="str">
        <f t="shared" si="0"/>
        <v>□</v>
      </c>
      <c r="O19" s="1" t="str">
        <f>IF(A17=TRUE,"ビジネスホテルモデル","ホテル等")</f>
        <v>ビジネスホテルモデル</v>
      </c>
      <c r="P19" s="1"/>
      <c r="Q19" s="1"/>
      <c r="R19" s="1"/>
      <c r="S19" s="1"/>
      <c r="T19" s="1"/>
      <c r="U19" s="46" t="str">
        <f>IF(A17=TRUE,IF(I19=TRUE,"■","□"),"")</f>
        <v>□</v>
      </c>
      <c r="V19" s="1" t="str">
        <f>IF(A17=TRUE,"シティホテルモデル","")</f>
        <v>シティホテルモデル</v>
      </c>
      <c r="W19" s="1"/>
      <c r="X19" s="1"/>
      <c r="Y19" s="1"/>
      <c r="Z19" s="1"/>
      <c r="AA19" s="1"/>
      <c r="AB19" s="1"/>
      <c r="AC19" s="1"/>
      <c r="AD19" s="1"/>
      <c r="AE19" s="1"/>
      <c r="AF19" s="1"/>
      <c r="AG19" s="1"/>
      <c r="AH19" s="1"/>
      <c r="AI19" s="1"/>
      <c r="AJ19" s="14"/>
      <c r="BP19" s="466"/>
      <c r="BQ19" s="467"/>
      <c r="BR19" s="468"/>
      <c r="BS19" s="100"/>
      <c r="BT19" s="101"/>
      <c r="BU19" s="102"/>
      <c r="BV19" s="105"/>
      <c r="BW19" s="106"/>
      <c r="BX19" s="103" t="b">
        <v>0</v>
      </c>
      <c r="BY19" s="90" t="s">
        <v>42</v>
      </c>
      <c r="CE19" s="103" t="b">
        <v>0</v>
      </c>
      <c r="CF19" s="90" t="s">
        <v>43</v>
      </c>
      <c r="CT19" s="104"/>
    </row>
    <row r="20" spans="1:98" ht="15" customHeight="1" x14ac:dyDescent="0.15">
      <c r="A20" s="139" t="b">
        <v>0</v>
      </c>
      <c r="B20" s="139" t="b">
        <v>0</v>
      </c>
      <c r="C20" s="139" t="b">
        <v>0</v>
      </c>
      <c r="F20" s="379"/>
      <c r="G20" s="380"/>
      <c r="H20" s="370"/>
      <c r="I20" s="371"/>
      <c r="J20" s="373"/>
      <c r="K20" s="371"/>
      <c r="L20" s="533"/>
      <c r="M20" s="534"/>
      <c r="N20" s="46" t="str">
        <f t="shared" si="0"/>
        <v>□</v>
      </c>
      <c r="O20" s="1" t="str">
        <f>IF(A17=TRUE,"総合病院モデル","病院等")</f>
        <v>総合病院モデル</v>
      </c>
      <c r="P20" s="1"/>
      <c r="Q20" s="1"/>
      <c r="R20" s="1"/>
      <c r="S20" s="1"/>
      <c r="T20" s="1"/>
      <c r="U20" s="46" t="str">
        <f>IF(A17=TRUE,IF(I20=TRUE,"■","□"),"")</f>
        <v>□</v>
      </c>
      <c r="V20" s="1" t="str">
        <f>IF(A17=TRUE,"福祉施設モデル","")</f>
        <v>福祉施設モデル</v>
      </c>
      <c r="W20" s="1"/>
      <c r="X20" s="1"/>
      <c r="Y20" s="1"/>
      <c r="Z20" s="1"/>
      <c r="AA20" s="46" t="str">
        <f>IF(A17=TRUE,IF(O20=TRUE,"■","□"),"")</f>
        <v>□</v>
      </c>
      <c r="AB20" s="1" t="str">
        <f>IF(A17=TRUE,"クリニックモデル","")</f>
        <v>クリニックモデル</v>
      </c>
      <c r="AC20" s="1"/>
      <c r="AD20" s="1"/>
      <c r="AE20" s="1"/>
      <c r="AF20" s="1"/>
      <c r="AG20" s="1"/>
      <c r="AH20" s="1"/>
      <c r="AI20" s="1"/>
      <c r="AJ20" s="14"/>
      <c r="BP20" s="466"/>
      <c r="BQ20" s="467"/>
      <c r="BR20" s="468"/>
      <c r="BS20" s="100"/>
      <c r="BT20" s="101"/>
      <c r="BU20" s="102"/>
      <c r="BV20" s="105"/>
      <c r="BW20" s="106"/>
      <c r="BX20" s="103" t="b">
        <v>0</v>
      </c>
      <c r="BY20" s="90" t="s">
        <v>44</v>
      </c>
      <c r="CE20" s="103" t="b">
        <v>0</v>
      </c>
      <c r="CF20" s="90" t="s">
        <v>45</v>
      </c>
      <c r="CK20" s="103" t="b">
        <v>0</v>
      </c>
      <c r="CL20" s="90" t="s">
        <v>46</v>
      </c>
      <c r="CT20" s="104"/>
    </row>
    <row r="21" spans="1:98" ht="15" customHeight="1" x14ac:dyDescent="0.15">
      <c r="A21" s="139" t="b">
        <v>0</v>
      </c>
      <c r="B21" s="139" t="b">
        <v>0</v>
      </c>
      <c r="F21" s="379"/>
      <c r="G21" s="380"/>
      <c r="H21" s="370"/>
      <c r="I21" s="371"/>
      <c r="J21" s="373"/>
      <c r="K21" s="371"/>
      <c r="L21" s="533"/>
      <c r="M21" s="534"/>
      <c r="N21" s="46" t="str">
        <f t="shared" si="0"/>
        <v>□</v>
      </c>
      <c r="O21" s="1" t="str">
        <f>IF(A17=TRUE,"大規模物販モデル","百貨店等")</f>
        <v>大規模物販モデル</v>
      </c>
      <c r="P21" s="1"/>
      <c r="Q21" s="1"/>
      <c r="R21" s="1"/>
      <c r="S21" s="1"/>
      <c r="T21" s="1"/>
      <c r="U21" s="46" t="str">
        <f>IF(A17=TRUE,IF(I21=TRUE,"■","□"),"")</f>
        <v>□</v>
      </c>
      <c r="V21" s="1" t="str">
        <f>IF(A17=TRUE,"小規模物販モデル","")</f>
        <v>小規模物販モデル</v>
      </c>
      <c r="W21" s="1"/>
      <c r="X21" s="1"/>
      <c r="Y21" s="1"/>
      <c r="Z21" s="1"/>
      <c r="AA21" s="1"/>
      <c r="AB21" s="1"/>
      <c r="AC21" s="1"/>
      <c r="AD21" s="1"/>
      <c r="AE21" s="1"/>
      <c r="AF21" s="1"/>
      <c r="AG21" s="1"/>
      <c r="AH21" s="1"/>
      <c r="AI21" s="1"/>
      <c r="AJ21" s="14"/>
      <c r="BP21" s="466"/>
      <c r="BQ21" s="467"/>
      <c r="BR21" s="468"/>
      <c r="BS21" s="100"/>
      <c r="BT21" s="101"/>
      <c r="BU21" s="102"/>
      <c r="BV21" s="105"/>
      <c r="BW21" s="106"/>
      <c r="BX21" s="103" t="b">
        <v>0</v>
      </c>
      <c r="BY21" s="90" t="s">
        <v>47</v>
      </c>
      <c r="CE21" s="103" t="b">
        <v>0</v>
      </c>
      <c r="CF21" s="90" t="s">
        <v>48</v>
      </c>
      <c r="CT21" s="104"/>
    </row>
    <row r="22" spans="1:98" ht="15" customHeight="1" x14ac:dyDescent="0.15">
      <c r="A22" s="139" t="b">
        <v>0</v>
      </c>
      <c r="B22" s="139" t="b">
        <v>0</v>
      </c>
      <c r="C22" s="139" t="b">
        <v>0</v>
      </c>
      <c r="D22" s="139" t="b">
        <v>0</v>
      </c>
      <c r="F22" s="379"/>
      <c r="G22" s="380"/>
      <c r="H22" s="370"/>
      <c r="I22" s="371"/>
      <c r="J22" s="373"/>
      <c r="K22" s="371"/>
      <c r="L22" s="533"/>
      <c r="M22" s="534"/>
      <c r="N22" s="46" t="str">
        <f t="shared" si="0"/>
        <v>□</v>
      </c>
      <c r="O22" s="1" t="str">
        <f>IF(A17=TRUE,"学校モデル","学校等")</f>
        <v>学校モデル</v>
      </c>
      <c r="P22" s="1"/>
      <c r="Q22" s="1"/>
      <c r="R22" s="1"/>
      <c r="S22" s="1"/>
      <c r="T22" s="1"/>
      <c r="U22" s="46" t="str">
        <f>IF(A17=TRUE,IF(I22=TRUE,"■","□"),"")</f>
        <v>□</v>
      </c>
      <c r="V22" s="1" t="str">
        <f>IF(A17=TRUE,"幼稚園モデル","")</f>
        <v>幼稚園モデル</v>
      </c>
      <c r="W22" s="1"/>
      <c r="X22" s="1"/>
      <c r="Y22" s="1"/>
      <c r="Z22" s="1"/>
      <c r="AA22" s="46" t="str">
        <f>IF(A17=TRUE,IF(O22=TRUE,"■","□"),"")</f>
        <v>□</v>
      </c>
      <c r="AB22" s="1" t="str">
        <f>IF(A17=TRUE,"大学モデル","")</f>
        <v>大学モデル</v>
      </c>
      <c r="AC22" s="1"/>
      <c r="AD22" s="1"/>
      <c r="AE22" s="1"/>
      <c r="AF22" s="46" t="str">
        <f>IF(A17=TRUE,IF(T22=TRUE,"■","□"),"")</f>
        <v>□</v>
      </c>
      <c r="AG22" s="1" t="str">
        <f>IF(A17=TRUE,"講堂モデル","")</f>
        <v>講堂モデル</v>
      </c>
      <c r="AH22" s="1"/>
      <c r="AI22" s="1"/>
      <c r="AJ22" s="14"/>
      <c r="BP22" s="466"/>
      <c r="BQ22" s="467"/>
      <c r="BR22" s="468"/>
      <c r="BS22" s="100"/>
      <c r="BT22" s="101"/>
      <c r="BU22" s="102"/>
      <c r="BV22" s="105"/>
      <c r="BW22" s="106"/>
      <c r="BX22" s="103" t="b">
        <v>0</v>
      </c>
      <c r="BY22" s="90" t="s">
        <v>49</v>
      </c>
      <c r="CE22" s="103" t="b">
        <v>0</v>
      </c>
      <c r="CF22" s="90" t="s">
        <v>50</v>
      </c>
      <c r="CK22" s="103" t="b">
        <v>0</v>
      </c>
      <c r="CL22" s="90" t="s">
        <v>51</v>
      </c>
      <c r="CP22" s="103" t="b">
        <v>0</v>
      </c>
      <c r="CQ22" s="90" t="s">
        <v>52</v>
      </c>
      <c r="CT22" s="104"/>
    </row>
    <row r="23" spans="1:98" ht="15" customHeight="1" x14ac:dyDescent="0.15">
      <c r="A23" s="139" t="b">
        <v>0</v>
      </c>
      <c r="F23" s="379"/>
      <c r="G23" s="380"/>
      <c r="H23" s="370"/>
      <c r="I23" s="371"/>
      <c r="J23" s="373"/>
      <c r="K23" s="371"/>
      <c r="L23" s="533"/>
      <c r="M23" s="534"/>
      <c r="N23" s="46" t="str">
        <f t="shared" si="0"/>
        <v>□</v>
      </c>
      <c r="O23" s="1" t="str">
        <f>IF(A17=TRUE,"飲食店モデル","飲食店等")</f>
        <v>飲食店モデル</v>
      </c>
      <c r="P23" s="1"/>
      <c r="Q23" s="1"/>
      <c r="R23" s="1"/>
      <c r="S23" s="1"/>
      <c r="T23" s="1"/>
      <c r="U23" s="1"/>
      <c r="V23" s="1"/>
      <c r="W23" s="1"/>
      <c r="X23" s="1"/>
      <c r="Y23" s="1"/>
      <c r="Z23" s="1"/>
      <c r="AA23" s="1"/>
      <c r="AB23" s="1"/>
      <c r="AC23" s="1"/>
      <c r="AD23" s="1"/>
      <c r="AE23" s="1"/>
      <c r="AF23" s="1"/>
      <c r="AG23" s="1"/>
      <c r="AH23" s="1"/>
      <c r="AI23" s="1"/>
      <c r="AJ23" s="14"/>
      <c r="BP23" s="466"/>
      <c r="BQ23" s="467"/>
      <c r="BR23" s="468"/>
      <c r="BS23" s="100"/>
      <c r="BT23" s="101"/>
      <c r="BU23" s="102"/>
      <c r="BV23" s="105"/>
      <c r="BW23" s="106"/>
      <c r="BX23" s="103" t="b">
        <v>0</v>
      </c>
      <c r="BY23" s="90" t="s">
        <v>53</v>
      </c>
      <c r="CT23" s="104"/>
    </row>
    <row r="24" spans="1:98" ht="15" customHeight="1" x14ac:dyDescent="0.15">
      <c r="A24" s="139" t="b">
        <v>0</v>
      </c>
      <c r="F24" s="379"/>
      <c r="G24" s="380"/>
      <c r="H24" s="370"/>
      <c r="I24" s="371"/>
      <c r="J24" s="373"/>
      <c r="K24" s="371"/>
      <c r="L24" s="533"/>
      <c r="M24" s="534"/>
      <c r="N24" s="46" t="str">
        <f t="shared" si="0"/>
        <v>□</v>
      </c>
      <c r="O24" s="1" t="str">
        <f>IF(A17=TRUE,"集会所モデル","集会所等")</f>
        <v>集会所モデル</v>
      </c>
      <c r="P24" s="1"/>
      <c r="Q24" s="1"/>
      <c r="R24" s="1"/>
      <c r="S24" s="1"/>
      <c r="T24" s="1"/>
      <c r="U24" s="1"/>
      <c r="V24" s="1"/>
      <c r="W24" s="1"/>
      <c r="X24" s="1"/>
      <c r="Y24" s="1"/>
      <c r="Z24" s="1"/>
      <c r="AA24" s="1"/>
      <c r="AB24" s="1"/>
      <c r="AC24" s="1"/>
      <c r="AD24" s="1"/>
      <c r="AE24" s="1"/>
      <c r="AF24" s="1"/>
      <c r="AG24" s="1"/>
      <c r="AH24" s="1"/>
      <c r="AI24" s="1"/>
      <c r="AJ24" s="14"/>
      <c r="BP24" s="466"/>
      <c r="BQ24" s="467"/>
      <c r="BR24" s="468"/>
      <c r="BS24" s="100"/>
      <c r="BT24" s="101"/>
      <c r="BU24" s="102"/>
      <c r="BV24" s="105"/>
      <c r="BW24" s="106"/>
      <c r="BX24" s="103" t="b">
        <v>0</v>
      </c>
      <c r="BY24" s="90" t="s">
        <v>54</v>
      </c>
      <c r="CT24" s="104"/>
    </row>
    <row r="25" spans="1:98" ht="15" customHeight="1" x14ac:dyDescent="0.15">
      <c r="A25" s="139" t="b">
        <v>0</v>
      </c>
      <c r="F25" s="379"/>
      <c r="G25" s="380"/>
      <c r="H25" s="370"/>
      <c r="I25" s="371"/>
      <c r="J25" s="537"/>
      <c r="K25" s="538"/>
      <c r="L25" s="535"/>
      <c r="M25" s="536"/>
      <c r="N25" s="146" t="str">
        <f t="shared" si="0"/>
        <v>□</v>
      </c>
      <c r="O25" s="9" t="str">
        <f>IF(A17=TRUE,"工場モデル","工場等")</f>
        <v>工場モデル</v>
      </c>
      <c r="P25" s="9"/>
      <c r="Q25" s="9"/>
      <c r="R25" s="9"/>
      <c r="S25" s="9"/>
      <c r="T25" s="9"/>
      <c r="U25" s="9"/>
      <c r="V25" s="9"/>
      <c r="W25" s="9"/>
      <c r="X25" s="9"/>
      <c r="Y25" s="9"/>
      <c r="Z25" s="9"/>
      <c r="AA25" s="9"/>
      <c r="AB25" s="9"/>
      <c r="AC25" s="9"/>
      <c r="AD25" s="9"/>
      <c r="AE25" s="9"/>
      <c r="AF25" s="9"/>
      <c r="AG25" s="9"/>
      <c r="AH25" s="9"/>
      <c r="AI25" s="9"/>
      <c r="AJ25" s="10"/>
      <c r="BP25" s="466"/>
      <c r="BQ25" s="467"/>
      <c r="BR25" s="468"/>
      <c r="BS25" s="107"/>
      <c r="BT25" s="91"/>
      <c r="BU25" s="108"/>
      <c r="BV25" s="96"/>
      <c r="BW25" s="109"/>
      <c r="BX25" s="110" t="b">
        <v>0</v>
      </c>
      <c r="BY25" s="98" t="s">
        <v>55</v>
      </c>
      <c r="BZ25" s="98"/>
      <c r="CA25" s="98"/>
      <c r="CB25" s="98"/>
      <c r="CC25" s="98"/>
      <c r="CD25" s="98"/>
      <c r="CE25" s="98"/>
      <c r="CF25" s="98"/>
      <c r="CG25" s="98"/>
      <c r="CH25" s="98"/>
      <c r="CI25" s="98"/>
      <c r="CJ25" s="98"/>
      <c r="CK25" s="98"/>
      <c r="CL25" s="98"/>
      <c r="CM25" s="98"/>
      <c r="CN25" s="98"/>
      <c r="CO25" s="98"/>
      <c r="CP25" s="98"/>
      <c r="CQ25" s="98"/>
      <c r="CR25" s="98"/>
      <c r="CS25" s="98"/>
      <c r="CT25" s="99"/>
    </row>
    <row r="26" spans="1:98" ht="15" customHeight="1" x14ac:dyDescent="0.15">
      <c r="F26" s="379"/>
      <c r="G26" s="380"/>
      <c r="H26" s="368" t="s">
        <v>343</v>
      </c>
      <c r="I26" s="372"/>
      <c r="J26" s="372"/>
      <c r="K26" s="369"/>
      <c r="L26" s="5" t="s">
        <v>26</v>
      </c>
      <c r="M26" s="6"/>
      <c r="N26" s="6"/>
      <c r="O26" s="6"/>
      <c r="P26" s="6"/>
      <c r="Q26" s="6"/>
      <c r="R26" s="6"/>
      <c r="S26" s="6"/>
      <c r="T26" s="6"/>
      <c r="U26" s="6"/>
      <c r="V26" s="6"/>
      <c r="W26" s="6"/>
      <c r="X26" s="6"/>
      <c r="Y26" s="6"/>
      <c r="Z26" s="6"/>
      <c r="AA26" s="6"/>
      <c r="AB26" s="6"/>
      <c r="AC26" s="6"/>
      <c r="AD26" s="6"/>
      <c r="AE26" s="6"/>
      <c r="AF26" s="6"/>
      <c r="AG26" s="6"/>
      <c r="AH26" s="6"/>
      <c r="AI26" s="6"/>
      <c r="AJ26" s="7"/>
      <c r="BP26" s="466"/>
      <c r="BQ26" s="467"/>
      <c r="BR26" s="468"/>
      <c r="BS26" s="484" t="s">
        <v>56</v>
      </c>
      <c r="BT26" s="485"/>
      <c r="BU26" s="486"/>
      <c r="BV26" s="92" t="s">
        <v>26</v>
      </c>
      <c r="BW26" s="93"/>
      <c r="BX26" s="93"/>
      <c r="BY26" s="93"/>
      <c r="BZ26" s="93"/>
      <c r="CA26" s="93"/>
      <c r="CB26" s="93"/>
      <c r="CC26" s="93"/>
      <c r="CD26" s="93"/>
      <c r="CE26" s="93"/>
      <c r="CF26" s="93"/>
      <c r="CG26" s="93"/>
      <c r="CH26" s="93"/>
      <c r="CI26" s="93"/>
      <c r="CJ26" s="93"/>
      <c r="CK26" s="93"/>
      <c r="CL26" s="93"/>
      <c r="CM26" s="93"/>
      <c r="CN26" s="93"/>
      <c r="CO26" s="93"/>
      <c r="CP26" s="93"/>
      <c r="CQ26" s="93"/>
      <c r="CR26" s="93"/>
      <c r="CS26" s="93"/>
      <c r="CT26" s="95"/>
    </row>
    <row r="27" spans="1:98" ht="15" customHeight="1" x14ac:dyDescent="0.15">
      <c r="A27" s="139" t="b">
        <v>0</v>
      </c>
      <c r="F27" s="379"/>
      <c r="G27" s="380"/>
      <c r="H27" s="370"/>
      <c r="I27" s="373"/>
      <c r="J27" s="373"/>
      <c r="K27" s="371"/>
      <c r="L27" s="46" t="str">
        <f t="shared" ref="L27:L34" si="1">IF(A27=TRUE,"■","□")</f>
        <v>□</v>
      </c>
      <c r="M27" s="1" t="s">
        <v>21</v>
      </c>
      <c r="N27" s="1"/>
      <c r="O27" s="1"/>
      <c r="P27" s="1"/>
      <c r="Q27" s="1"/>
      <c r="R27" s="1"/>
      <c r="S27" s="1"/>
      <c r="T27" s="1"/>
      <c r="U27" s="1"/>
      <c r="V27" s="1"/>
      <c r="W27" s="1"/>
      <c r="X27" s="1"/>
      <c r="Y27" s="1"/>
      <c r="Z27" s="1"/>
      <c r="AA27" s="1"/>
      <c r="AB27" s="1"/>
      <c r="AC27" s="1"/>
      <c r="AD27" s="1"/>
      <c r="AE27" s="1"/>
      <c r="AF27" s="1"/>
      <c r="AG27" s="1"/>
      <c r="AH27" s="1"/>
      <c r="AI27" s="1"/>
      <c r="AJ27" s="14"/>
      <c r="BP27" s="466"/>
      <c r="BQ27" s="467"/>
      <c r="BR27" s="468"/>
      <c r="BS27" s="487"/>
      <c r="BT27" s="488"/>
      <c r="BU27" s="489"/>
      <c r="BV27" s="103" t="b">
        <v>0</v>
      </c>
      <c r="BW27" s="90" t="s">
        <v>21</v>
      </c>
      <c r="CT27" s="104"/>
    </row>
    <row r="28" spans="1:98" ht="15" customHeight="1" x14ac:dyDescent="0.15">
      <c r="A28" s="139" t="b">
        <v>0</v>
      </c>
      <c r="F28" s="379"/>
      <c r="G28" s="380"/>
      <c r="H28" s="370"/>
      <c r="I28" s="373"/>
      <c r="J28" s="373"/>
      <c r="K28" s="371"/>
      <c r="L28" s="46" t="str">
        <f>IF(A28=TRUE,"■","□")</f>
        <v>□</v>
      </c>
      <c r="M28" s="1" t="s">
        <v>182</v>
      </c>
      <c r="N28" s="1"/>
      <c r="O28" s="1"/>
      <c r="P28" s="1"/>
      <c r="Q28" s="1"/>
      <c r="R28" s="1"/>
      <c r="S28" s="1"/>
      <c r="T28" s="1"/>
      <c r="U28" s="1"/>
      <c r="V28" s="1"/>
      <c r="W28" s="1"/>
      <c r="X28" s="1"/>
      <c r="Y28" s="46"/>
      <c r="Z28" s="1"/>
      <c r="AA28" s="1"/>
      <c r="AB28" s="1"/>
      <c r="AC28" s="1"/>
      <c r="AD28" s="1"/>
      <c r="AE28" s="1"/>
      <c r="AF28" s="1"/>
      <c r="AG28" s="1"/>
      <c r="AH28" s="1"/>
      <c r="AI28" s="1"/>
      <c r="AJ28" s="14"/>
      <c r="BP28" s="466"/>
      <c r="BQ28" s="467"/>
      <c r="BR28" s="468"/>
      <c r="BS28" s="487"/>
      <c r="BT28" s="488"/>
      <c r="BU28" s="489"/>
      <c r="BV28" s="103" t="b">
        <v>0</v>
      </c>
      <c r="BW28" s="90" t="s">
        <v>65</v>
      </c>
      <c r="CI28" s="103"/>
      <c r="CT28" s="104"/>
    </row>
    <row r="29" spans="1:98" ht="15" customHeight="1" x14ac:dyDescent="0.15">
      <c r="A29" s="139" t="b">
        <v>0</v>
      </c>
      <c r="F29" s="379"/>
      <c r="G29" s="380"/>
      <c r="H29" s="370"/>
      <c r="I29" s="373"/>
      <c r="J29" s="373"/>
      <c r="K29" s="371"/>
      <c r="L29" s="46" t="str">
        <f>IF(A29=TRUE,"■","□")</f>
        <v>□</v>
      </c>
      <c r="M29" s="1" t="s">
        <v>279</v>
      </c>
      <c r="N29" s="1"/>
      <c r="O29" s="1"/>
      <c r="P29" s="1"/>
      <c r="Q29" s="1"/>
      <c r="R29" s="1"/>
      <c r="S29" s="1"/>
      <c r="T29" s="1"/>
      <c r="U29" s="1"/>
      <c r="V29" s="1"/>
      <c r="W29" s="1"/>
      <c r="X29" s="1"/>
      <c r="Y29" s="46"/>
      <c r="Z29" s="1"/>
      <c r="AA29" s="1"/>
      <c r="AB29" s="1"/>
      <c r="AC29" s="1"/>
      <c r="AD29" s="1"/>
      <c r="AE29" s="1"/>
      <c r="AF29" s="1"/>
      <c r="AG29" s="1"/>
      <c r="AH29" s="1"/>
      <c r="AI29" s="1"/>
      <c r="AJ29" s="14"/>
      <c r="BP29" s="466"/>
      <c r="BQ29" s="467"/>
      <c r="BR29" s="468"/>
      <c r="BS29" s="487"/>
      <c r="BT29" s="488"/>
      <c r="BU29" s="489"/>
      <c r="BV29" s="103"/>
      <c r="CI29" s="103"/>
      <c r="CT29" s="104"/>
    </row>
    <row r="30" spans="1:98" ht="15" customHeight="1" x14ac:dyDescent="0.15">
      <c r="A30" s="139" t="b">
        <v>0</v>
      </c>
      <c r="F30" s="379"/>
      <c r="G30" s="380"/>
      <c r="H30" s="370"/>
      <c r="I30" s="373"/>
      <c r="J30" s="373"/>
      <c r="K30" s="371"/>
      <c r="L30" s="46" t="str">
        <f t="shared" si="1"/>
        <v>□</v>
      </c>
      <c r="M30" s="1" t="s">
        <v>185</v>
      </c>
      <c r="N30" s="1"/>
      <c r="O30" s="1"/>
      <c r="P30" s="1"/>
      <c r="Q30" s="1"/>
      <c r="R30" s="1"/>
      <c r="S30" s="1"/>
      <c r="T30" s="1"/>
      <c r="U30" s="1"/>
      <c r="V30" s="1"/>
      <c r="W30" s="1"/>
      <c r="X30" s="1"/>
      <c r="Y30" s="46"/>
      <c r="Z30" s="1"/>
      <c r="AA30" s="1"/>
      <c r="AB30" s="1"/>
      <c r="AC30" s="1"/>
      <c r="AD30" s="1"/>
      <c r="AE30" s="1"/>
      <c r="AF30" s="1"/>
      <c r="AG30" s="1"/>
      <c r="AH30" s="1"/>
      <c r="AI30" s="1"/>
      <c r="AJ30" s="14"/>
      <c r="BP30" s="466"/>
      <c r="BQ30" s="467"/>
      <c r="BR30" s="468"/>
      <c r="BS30" s="487"/>
      <c r="BT30" s="488"/>
      <c r="BU30" s="489"/>
      <c r="BV30" s="103" t="b">
        <v>0</v>
      </c>
      <c r="BW30" s="90" t="s">
        <v>64</v>
      </c>
      <c r="CI30" s="103"/>
      <c r="CT30" s="104"/>
    </row>
    <row r="31" spans="1:98" ht="15" customHeight="1" x14ac:dyDescent="0.15">
      <c r="A31" s="139" t="b">
        <v>0</v>
      </c>
      <c r="F31" s="379"/>
      <c r="G31" s="380"/>
      <c r="H31" s="370"/>
      <c r="I31" s="373"/>
      <c r="J31" s="373"/>
      <c r="K31" s="371"/>
      <c r="L31" s="46" t="str">
        <f t="shared" si="1"/>
        <v>□</v>
      </c>
      <c r="M31" s="1" t="s">
        <v>184</v>
      </c>
      <c r="O31" s="1"/>
      <c r="P31" s="1"/>
      <c r="Q31" s="1"/>
      <c r="R31" s="1"/>
      <c r="S31" s="1"/>
      <c r="T31" s="1"/>
      <c r="U31" s="1"/>
      <c r="V31" s="1"/>
      <c r="W31" s="1"/>
      <c r="X31" s="1"/>
      <c r="Y31" s="1"/>
      <c r="Z31" s="1"/>
      <c r="AA31" s="1"/>
      <c r="AB31" s="1"/>
      <c r="AC31" s="1"/>
      <c r="AD31" s="1"/>
      <c r="AE31" s="1"/>
      <c r="AF31" s="1"/>
      <c r="AG31" s="1"/>
      <c r="AH31" s="1"/>
      <c r="AI31" s="1"/>
      <c r="AJ31" s="14"/>
      <c r="BP31" s="466"/>
      <c r="BQ31" s="467"/>
      <c r="BR31" s="468"/>
      <c r="BS31" s="487"/>
      <c r="BT31" s="488"/>
      <c r="BU31" s="489"/>
      <c r="BV31" s="103" t="b">
        <v>0</v>
      </c>
      <c r="BW31" s="90" t="s">
        <v>183</v>
      </c>
      <c r="CT31" s="104"/>
    </row>
    <row r="32" spans="1:98" ht="15" customHeight="1" x14ac:dyDescent="0.15">
      <c r="A32" s="139" t="b">
        <v>0</v>
      </c>
      <c r="F32" s="379"/>
      <c r="G32" s="380"/>
      <c r="H32" s="370"/>
      <c r="I32" s="373"/>
      <c r="J32" s="373"/>
      <c r="K32" s="371"/>
      <c r="L32" s="46" t="str">
        <f t="shared" si="1"/>
        <v>□</v>
      </c>
      <c r="M32" s="1" t="s">
        <v>280</v>
      </c>
      <c r="N32" s="1"/>
      <c r="O32" s="1"/>
      <c r="P32" s="1"/>
      <c r="Q32" s="1"/>
      <c r="R32" s="1"/>
      <c r="S32" s="1"/>
      <c r="T32" s="1"/>
      <c r="U32" s="1"/>
      <c r="V32" s="1"/>
      <c r="W32" s="1"/>
      <c r="X32" s="1"/>
      <c r="Y32" s="1"/>
      <c r="AA32" s="1"/>
      <c r="AB32" s="1"/>
      <c r="AC32" s="1"/>
      <c r="AD32" s="1"/>
      <c r="AE32" s="1"/>
      <c r="AF32" s="1"/>
      <c r="AG32" s="1"/>
      <c r="AH32" s="1"/>
      <c r="AI32" s="1"/>
      <c r="AJ32" s="14"/>
      <c r="BP32" s="466"/>
      <c r="BQ32" s="467"/>
      <c r="BR32" s="468"/>
      <c r="BS32" s="487"/>
      <c r="BT32" s="488"/>
      <c r="BU32" s="489"/>
      <c r="BV32" s="103" t="b">
        <v>0</v>
      </c>
      <c r="BW32" s="90" t="s">
        <v>27</v>
      </c>
      <c r="CT32" s="104"/>
    </row>
    <row r="33" spans="1:98" ht="15" customHeight="1" x14ac:dyDescent="0.15">
      <c r="A33" s="139" t="b">
        <v>0</v>
      </c>
      <c r="F33" s="379"/>
      <c r="G33" s="380"/>
      <c r="H33" s="370"/>
      <c r="I33" s="373"/>
      <c r="J33" s="373"/>
      <c r="K33" s="371"/>
      <c r="L33" s="46" t="str">
        <f t="shared" si="1"/>
        <v>□</v>
      </c>
      <c r="M33" s="1" t="s">
        <v>282</v>
      </c>
      <c r="N33" s="1"/>
      <c r="O33" s="1"/>
      <c r="P33" s="1"/>
      <c r="Q33" s="1"/>
      <c r="R33" s="1"/>
      <c r="T33" s="1"/>
      <c r="U33" s="1"/>
      <c r="V33" s="1"/>
      <c r="W33" s="1"/>
      <c r="X33" s="1"/>
      <c r="Y33" s="1"/>
      <c r="AA33" s="1"/>
      <c r="AB33" s="1"/>
      <c r="AC33" s="1"/>
      <c r="AD33" s="1"/>
      <c r="AE33" s="1"/>
      <c r="AF33" s="1"/>
      <c r="AG33" s="1"/>
      <c r="AH33" s="1"/>
      <c r="AI33" s="1"/>
      <c r="AJ33" s="14"/>
      <c r="BP33" s="466"/>
      <c r="BQ33" s="467"/>
      <c r="BR33" s="468"/>
      <c r="BS33" s="487"/>
      <c r="BT33" s="488"/>
      <c r="BU33" s="489"/>
      <c r="BV33" s="103"/>
      <c r="CT33" s="104"/>
    </row>
    <row r="34" spans="1:98" ht="15" customHeight="1" thickBot="1" x14ac:dyDescent="0.2">
      <c r="A34" s="139" t="b">
        <v>0</v>
      </c>
      <c r="F34" s="381"/>
      <c r="G34" s="382"/>
      <c r="H34" s="374"/>
      <c r="I34" s="375"/>
      <c r="J34" s="375"/>
      <c r="K34" s="376"/>
      <c r="L34" s="153" t="str">
        <f t="shared" si="1"/>
        <v>□</v>
      </c>
      <c r="M34" s="23" t="s">
        <v>283</v>
      </c>
      <c r="N34" s="23"/>
      <c r="O34" s="23"/>
      <c r="P34" s="23"/>
      <c r="Q34" s="23"/>
      <c r="R34" s="23"/>
      <c r="S34" s="23"/>
      <c r="T34" s="23"/>
      <c r="U34" s="23"/>
      <c r="V34" s="23"/>
      <c r="W34" s="23"/>
      <c r="X34" s="23"/>
      <c r="Y34" s="23"/>
      <c r="Z34" s="23"/>
      <c r="AA34" s="23"/>
      <c r="AB34" s="23"/>
      <c r="AC34" s="23"/>
      <c r="AD34" s="23"/>
      <c r="AE34" s="23"/>
      <c r="AF34" s="23"/>
      <c r="AG34" s="23"/>
      <c r="AH34" s="23"/>
      <c r="AI34" s="23"/>
      <c r="AJ34" s="24"/>
      <c r="BP34" s="469"/>
      <c r="BQ34" s="470"/>
      <c r="BR34" s="471"/>
      <c r="BS34" s="490"/>
      <c r="BT34" s="491"/>
      <c r="BU34" s="492"/>
      <c r="BV34" s="112" t="b">
        <v>0</v>
      </c>
      <c r="BW34" s="113" t="s">
        <v>67</v>
      </c>
      <c r="BX34" s="113"/>
      <c r="BY34" s="113"/>
      <c r="BZ34" s="113"/>
      <c r="CA34" s="113"/>
      <c r="CB34" s="504"/>
      <c r="CC34" s="504"/>
      <c r="CD34" s="504"/>
      <c r="CE34" s="504"/>
      <c r="CF34" s="504"/>
      <c r="CG34" s="504"/>
      <c r="CH34" s="504"/>
      <c r="CI34" s="504"/>
      <c r="CJ34" s="504"/>
      <c r="CK34" s="504"/>
      <c r="CL34" s="504"/>
      <c r="CM34" s="504"/>
      <c r="CN34" s="504"/>
      <c r="CO34" s="504"/>
      <c r="CP34" s="504"/>
      <c r="CQ34" s="504"/>
      <c r="CR34" s="504"/>
      <c r="CS34" s="504"/>
      <c r="CT34" s="115" t="s">
        <v>1</v>
      </c>
    </row>
    <row r="35" spans="1:98" ht="14.1" customHeight="1" x14ac:dyDescent="0.15"/>
    <row r="36" spans="1:98" ht="14.1" customHeight="1" thickBot="1" x14ac:dyDescent="0.2">
      <c r="G36" s="2" t="s">
        <v>188</v>
      </c>
      <c r="BQ36" s="90" t="s">
        <v>177</v>
      </c>
    </row>
    <row r="37" spans="1:98" ht="14.1" customHeight="1" x14ac:dyDescent="0.15">
      <c r="F37" s="441" t="s">
        <v>29</v>
      </c>
      <c r="G37" s="442"/>
      <c r="H37" s="442"/>
      <c r="I37" s="442"/>
      <c r="J37" s="442"/>
      <c r="K37" s="442"/>
      <c r="L37" s="442"/>
      <c r="M37" s="442"/>
      <c r="N37" s="442"/>
      <c r="O37" s="442"/>
      <c r="P37" s="443"/>
      <c r="Q37" s="407" t="s">
        <v>30</v>
      </c>
      <c r="R37" s="407"/>
      <c r="S37" s="407"/>
      <c r="T37" s="407"/>
      <c r="U37" s="407"/>
      <c r="V37" s="409" t="s">
        <v>33</v>
      </c>
      <c r="W37" s="410"/>
      <c r="X37" s="410"/>
      <c r="Y37" s="410"/>
      <c r="Z37" s="410"/>
      <c r="AA37" s="409" t="s">
        <v>32</v>
      </c>
      <c r="AB37" s="410"/>
      <c r="AC37" s="410"/>
      <c r="AD37" s="410"/>
      <c r="AE37" s="410"/>
      <c r="AF37" s="409" t="s">
        <v>31</v>
      </c>
      <c r="AG37" s="410"/>
      <c r="AH37" s="410"/>
      <c r="AI37" s="410"/>
      <c r="AJ37" s="411"/>
      <c r="BP37" s="520" t="s">
        <v>29</v>
      </c>
      <c r="BQ37" s="521"/>
      <c r="BR37" s="521"/>
      <c r="BS37" s="521"/>
      <c r="BT37" s="521"/>
      <c r="BU37" s="521"/>
      <c r="BV37" s="521"/>
      <c r="BW37" s="521"/>
      <c r="BX37" s="521"/>
      <c r="BY37" s="521"/>
      <c r="BZ37" s="522"/>
      <c r="CA37" s="523" t="s">
        <v>30</v>
      </c>
      <c r="CB37" s="523"/>
      <c r="CC37" s="523"/>
      <c r="CD37" s="523"/>
      <c r="CE37" s="523"/>
      <c r="CF37" s="525" t="s">
        <v>33</v>
      </c>
      <c r="CG37" s="525"/>
      <c r="CH37" s="525"/>
      <c r="CI37" s="525"/>
      <c r="CJ37" s="525"/>
      <c r="CK37" s="525" t="s">
        <v>32</v>
      </c>
      <c r="CL37" s="525"/>
      <c r="CM37" s="525"/>
      <c r="CN37" s="525"/>
      <c r="CO37" s="525"/>
      <c r="CP37" s="525" t="s">
        <v>31</v>
      </c>
      <c r="CQ37" s="525"/>
      <c r="CR37" s="525"/>
      <c r="CS37" s="525"/>
      <c r="CT37" s="526"/>
    </row>
    <row r="38" spans="1:98" ht="14.1" customHeight="1" x14ac:dyDescent="0.15">
      <c r="F38" s="444" t="s">
        <v>37</v>
      </c>
      <c r="G38" s="423"/>
      <c r="H38" s="423"/>
      <c r="I38" s="423"/>
      <c r="J38" s="423"/>
      <c r="K38" s="423"/>
      <c r="L38" s="423"/>
      <c r="M38" s="423"/>
      <c r="N38" s="423"/>
      <c r="O38" s="423"/>
      <c r="P38" s="445"/>
      <c r="Q38" s="408"/>
      <c r="R38" s="408"/>
      <c r="S38" s="408"/>
      <c r="T38" s="408"/>
      <c r="U38" s="408"/>
      <c r="V38" s="403"/>
      <c r="W38" s="403"/>
      <c r="X38" s="403"/>
      <c r="Y38" s="403"/>
      <c r="Z38" s="403"/>
      <c r="AA38" s="403"/>
      <c r="AB38" s="403"/>
      <c r="AC38" s="403"/>
      <c r="AD38" s="403"/>
      <c r="AE38" s="403"/>
      <c r="AF38" s="403"/>
      <c r="AG38" s="403"/>
      <c r="AH38" s="403"/>
      <c r="AI38" s="403"/>
      <c r="AJ38" s="412"/>
      <c r="BP38" s="528" t="s">
        <v>37</v>
      </c>
      <c r="BQ38" s="529"/>
      <c r="BR38" s="529"/>
      <c r="BS38" s="529"/>
      <c r="BT38" s="529"/>
      <c r="BU38" s="529"/>
      <c r="BV38" s="529"/>
      <c r="BW38" s="529"/>
      <c r="BX38" s="529"/>
      <c r="BY38" s="529"/>
      <c r="BZ38" s="530"/>
      <c r="CA38" s="524"/>
      <c r="CB38" s="524"/>
      <c r="CC38" s="524"/>
      <c r="CD38" s="524"/>
      <c r="CE38" s="524"/>
      <c r="CF38" s="515"/>
      <c r="CG38" s="515"/>
      <c r="CH38" s="515"/>
      <c r="CI38" s="515"/>
      <c r="CJ38" s="515"/>
      <c r="CK38" s="515"/>
      <c r="CL38" s="515"/>
      <c r="CM38" s="515"/>
      <c r="CN38" s="515"/>
      <c r="CO38" s="515"/>
      <c r="CP38" s="515"/>
      <c r="CQ38" s="515"/>
      <c r="CR38" s="515"/>
      <c r="CS38" s="515"/>
      <c r="CT38" s="527"/>
    </row>
    <row r="39" spans="1:98" ht="15" customHeight="1" x14ac:dyDescent="0.15">
      <c r="F39" s="446" t="s">
        <v>21</v>
      </c>
      <c r="G39" s="447"/>
      <c r="H39" s="447"/>
      <c r="I39" s="447"/>
      <c r="J39" s="447"/>
      <c r="K39" s="447"/>
      <c r="L39" s="447"/>
      <c r="M39" s="447"/>
      <c r="N39" s="447"/>
      <c r="O39" s="447"/>
      <c r="P39" s="448"/>
      <c r="Q39" s="438" t="s">
        <v>38</v>
      </c>
      <c r="R39" s="439"/>
      <c r="S39" s="439"/>
      <c r="T39" s="25"/>
      <c r="U39" s="26"/>
      <c r="V39" s="366" t="s">
        <v>286</v>
      </c>
      <c r="W39" s="366"/>
      <c r="X39" s="366"/>
      <c r="Y39" s="366"/>
      <c r="Z39" s="366"/>
      <c r="AA39" s="366" t="s">
        <v>286</v>
      </c>
      <c r="AB39" s="366"/>
      <c r="AC39" s="366"/>
      <c r="AD39" s="366"/>
      <c r="AE39" s="366"/>
      <c r="AF39" s="366" t="s">
        <v>286</v>
      </c>
      <c r="AG39" s="366"/>
      <c r="AH39" s="366"/>
      <c r="AI39" s="366"/>
      <c r="AJ39" s="367"/>
      <c r="BP39" s="546" t="s">
        <v>21</v>
      </c>
      <c r="BQ39" s="547"/>
      <c r="BR39" s="547"/>
      <c r="BS39" s="547"/>
      <c r="BT39" s="547"/>
      <c r="BU39" s="547"/>
      <c r="BV39" s="547"/>
      <c r="BW39" s="547"/>
      <c r="BX39" s="547"/>
      <c r="BY39" s="547"/>
      <c r="BZ39" s="548"/>
      <c r="CA39" s="516" t="s">
        <v>38</v>
      </c>
      <c r="CB39" s="517"/>
      <c r="CC39" s="517"/>
      <c r="CD39" s="121"/>
      <c r="CE39" s="122"/>
      <c r="CF39" s="512" t="s">
        <v>39</v>
      </c>
      <c r="CG39" s="512"/>
      <c r="CH39" s="512"/>
      <c r="CI39" s="512"/>
      <c r="CJ39" s="512"/>
      <c r="CK39" s="512" t="s">
        <v>39</v>
      </c>
      <c r="CL39" s="512"/>
      <c r="CM39" s="512"/>
      <c r="CN39" s="512"/>
      <c r="CO39" s="512"/>
      <c r="CP39" s="512" t="s">
        <v>39</v>
      </c>
      <c r="CQ39" s="512"/>
      <c r="CR39" s="512"/>
      <c r="CS39" s="512"/>
      <c r="CT39" s="513"/>
    </row>
    <row r="40" spans="1:98" ht="15" customHeight="1" x14ac:dyDescent="0.15">
      <c r="F40" s="402" t="s">
        <v>24</v>
      </c>
      <c r="G40" s="403"/>
      <c r="H40" s="403"/>
      <c r="I40" s="403"/>
      <c r="J40" s="403"/>
      <c r="K40" s="403"/>
      <c r="L40" s="403"/>
      <c r="M40" s="403"/>
      <c r="N40" s="403"/>
      <c r="O40" s="403"/>
      <c r="P40" s="403"/>
      <c r="Q40" s="438" t="s">
        <v>38</v>
      </c>
      <c r="R40" s="439"/>
      <c r="S40" s="439"/>
      <c r="T40" s="435" t="s">
        <v>35</v>
      </c>
      <c r="U40" s="440"/>
      <c r="V40" s="366" t="s">
        <v>286</v>
      </c>
      <c r="W40" s="366"/>
      <c r="X40" s="366"/>
      <c r="Y40" s="366"/>
      <c r="Z40" s="366"/>
      <c r="AA40" s="366" t="s">
        <v>286</v>
      </c>
      <c r="AB40" s="366"/>
      <c r="AC40" s="366"/>
      <c r="AD40" s="366"/>
      <c r="AE40" s="366"/>
      <c r="AF40" s="366" t="s">
        <v>286</v>
      </c>
      <c r="AG40" s="366"/>
      <c r="AH40" s="366"/>
      <c r="AI40" s="366"/>
      <c r="AJ40" s="367"/>
      <c r="BP40" s="514" t="s">
        <v>24</v>
      </c>
      <c r="BQ40" s="515"/>
      <c r="BR40" s="515"/>
      <c r="BS40" s="515"/>
      <c r="BT40" s="515"/>
      <c r="BU40" s="515"/>
      <c r="BV40" s="515"/>
      <c r="BW40" s="515"/>
      <c r="BX40" s="515"/>
      <c r="BY40" s="515"/>
      <c r="BZ40" s="515"/>
      <c r="CA40" s="516" t="s">
        <v>38</v>
      </c>
      <c r="CB40" s="517"/>
      <c r="CC40" s="517"/>
      <c r="CD40" s="518" t="s">
        <v>35</v>
      </c>
      <c r="CE40" s="519"/>
      <c r="CF40" s="512" t="s">
        <v>39</v>
      </c>
      <c r="CG40" s="512"/>
      <c r="CH40" s="512"/>
      <c r="CI40" s="512"/>
      <c r="CJ40" s="512"/>
      <c r="CK40" s="512" t="s">
        <v>39</v>
      </c>
      <c r="CL40" s="512"/>
      <c r="CM40" s="512"/>
      <c r="CN40" s="512"/>
      <c r="CO40" s="512"/>
      <c r="CP40" s="512" t="s">
        <v>39</v>
      </c>
      <c r="CQ40" s="512"/>
      <c r="CR40" s="512"/>
      <c r="CS40" s="512"/>
      <c r="CT40" s="513"/>
    </row>
    <row r="41" spans="1:98" ht="15" customHeight="1" x14ac:dyDescent="0.15">
      <c r="F41" s="452" t="s">
        <v>281</v>
      </c>
      <c r="G41" s="453"/>
      <c r="H41" s="453"/>
      <c r="I41" s="453"/>
      <c r="J41" s="453"/>
      <c r="K41" s="453"/>
      <c r="L41" s="453"/>
      <c r="M41" s="453"/>
      <c r="N41" s="453"/>
      <c r="O41" s="453"/>
      <c r="P41" s="454"/>
      <c r="Q41" s="459" t="s">
        <v>38</v>
      </c>
      <c r="R41" s="460"/>
      <c r="S41" s="460"/>
      <c r="T41" s="420" t="s">
        <v>35</v>
      </c>
      <c r="U41" s="458"/>
      <c r="V41" s="419" t="s">
        <v>286</v>
      </c>
      <c r="W41" s="420"/>
      <c r="X41" s="420"/>
      <c r="Y41" s="420"/>
      <c r="Z41" s="458"/>
      <c r="AA41" s="419" t="s">
        <v>38</v>
      </c>
      <c r="AB41" s="420"/>
      <c r="AC41" s="420"/>
      <c r="AD41" s="420"/>
      <c r="AE41" s="458"/>
      <c r="AF41" s="419" t="s">
        <v>38</v>
      </c>
      <c r="AG41" s="420"/>
      <c r="AH41" s="420"/>
      <c r="AI41" s="420"/>
      <c r="AJ41" s="421"/>
      <c r="BP41" s="116"/>
      <c r="BQ41" s="117"/>
      <c r="BR41" s="117"/>
      <c r="BS41" s="117"/>
      <c r="BT41" s="117"/>
      <c r="BU41" s="117"/>
      <c r="BV41" s="117"/>
      <c r="BW41" s="117"/>
      <c r="BX41" s="117"/>
      <c r="BY41" s="117"/>
      <c r="BZ41" s="118"/>
      <c r="CA41" s="119"/>
      <c r="CB41" s="120"/>
      <c r="CC41" s="120"/>
      <c r="CD41" s="123"/>
      <c r="CE41" s="124"/>
      <c r="CF41" s="125"/>
      <c r="CG41" s="123"/>
      <c r="CH41" s="123"/>
      <c r="CI41" s="123"/>
      <c r="CJ41" s="124"/>
      <c r="CK41" s="125"/>
      <c r="CL41" s="123"/>
      <c r="CM41" s="123"/>
      <c r="CN41" s="123"/>
      <c r="CO41" s="124"/>
      <c r="CP41" s="125"/>
      <c r="CQ41" s="123"/>
      <c r="CR41" s="123"/>
      <c r="CS41" s="123"/>
      <c r="CT41" s="127"/>
    </row>
    <row r="42" spans="1:98" ht="15" customHeight="1" x14ac:dyDescent="0.15">
      <c r="F42" s="455"/>
      <c r="G42" s="456"/>
      <c r="H42" s="456"/>
      <c r="I42" s="456"/>
      <c r="J42" s="456"/>
      <c r="K42" s="456"/>
      <c r="L42" s="456"/>
      <c r="M42" s="456"/>
      <c r="N42" s="456"/>
      <c r="O42" s="456"/>
      <c r="P42" s="457"/>
      <c r="Q42" s="461"/>
      <c r="R42" s="462"/>
      <c r="S42" s="462"/>
      <c r="T42" s="423"/>
      <c r="U42" s="445"/>
      <c r="V42" s="422"/>
      <c r="W42" s="423"/>
      <c r="X42" s="423"/>
      <c r="Y42" s="423"/>
      <c r="Z42" s="445"/>
      <c r="AA42" s="422"/>
      <c r="AB42" s="423"/>
      <c r="AC42" s="423"/>
      <c r="AD42" s="423"/>
      <c r="AE42" s="445"/>
      <c r="AF42" s="422"/>
      <c r="AG42" s="423"/>
      <c r="AH42" s="423"/>
      <c r="AI42" s="423"/>
      <c r="AJ42" s="424"/>
      <c r="BP42" s="116"/>
      <c r="BQ42" s="117"/>
      <c r="BR42" s="117"/>
      <c r="BS42" s="117"/>
      <c r="BT42" s="117"/>
      <c r="BU42" s="117"/>
      <c r="BV42" s="117"/>
      <c r="BW42" s="117"/>
      <c r="BX42" s="117"/>
      <c r="BY42" s="117"/>
      <c r="BZ42" s="118"/>
      <c r="CA42" s="119"/>
      <c r="CB42" s="120"/>
      <c r="CC42" s="120"/>
      <c r="CD42" s="123"/>
      <c r="CE42" s="124"/>
      <c r="CF42" s="125"/>
      <c r="CG42" s="123"/>
      <c r="CH42" s="123"/>
      <c r="CI42" s="123"/>
      <c r="CJ42" s="124"/>
      <c r="CK42" s="125"/>
      <c r="CL42" s="123"/>
      <c r="CM42" s="123"/>
      <c r="CN42" s="123"/>
      <c r="CO42" s="124"/>
      <c r="CP42" s="125"/>
      <c r="CQ42" s="123"/>
      <c r="CR42" s="123"/>
      <c r="CS42" s="123"/>
      <c r="CT42" s="127"/>
    </row>
    <row r="43" spans="1:98" ht="15" customHeight="1" x14ac:dyDescent="0.15">
      <c r="F43" s="452" t="s">
        <v>295</v>
      </c>
      <c r="G43" s="453"/>
      <c r="H43" s="453"/>
      <c r="I43" s="453"/>
      <c r="J43" s="453"/>
      <c r="K43" s="453"/>
      <c r="L43" s="453"/>
      <c r="M43" s="453"/>
      <c r="N43" s="453"/>
      <c r="O43" s="453"/>
      <c r="P43" s="454"/>
      <c r="Q43" s="419" t="s">
        <v>284</v>
      </c>
      <c r="R43" s="420"/>
      <c r="S43" s="420"/>
      <c r="T43" s="420"/>
      <c r="U43" s="458"/>
      <c r="V43" s="419" t="s">
        <v>38</v>
      </c>
      <c r="W43" s="420"/>
      <c r="X43" s="420"/>
      <c r="Y43" s="420"/>
      <c r="Z43" s="458"/>
      <c r="AA43" s="419" t="s">
        <v>286</v>
      </c>
      <c r="AB43" s="420"/>
      <c r="AC43" s="420"/>
      <c r="AD43" s="420"/>
      <c r="AE43" s="458"/>
      <c r="AF43" s="419" t="s">
        <v>286</v>
      </c>
      <c r="AG43" s="420"/>
      <c r="AH43" s="420"/>
      <c r="AI43" s="420"/>
      <c r="AJ43" s="421"/>
      <c r="BP43" s="116"/>
      <c r="BQ43" s="117"/>
      <c r="BR43" s="117"/>
      <c r="BS43" s="117"/>
      <c r="BT43" s="117"/>
      <c r="BU43" s="117"/>
      <c r="BV43" s="117"/>
      <c r="BW43" s="117"/>
      <c r="BX43" s="117"/>
      <c r="BY43" s="117"/>
      <c r="BZ43" s="118"/>
      <c r="CA43" s="119"/>
      <c r="CB43" s="120"/>
      <c r="CC43" s="120"/>
      <c r="CD43" s="123"/>
      <c r="CE43" s="124"/>
      <c r="CF43" s="125"/>
      <c r="CG43" s="123"/>
      <c r="CH43" s="123"/>
      <c r="CI43" s="123"/>
      <c r="CJ43" s="124"/>
      <c r="CK43" s="125"/>
      <c r="CL43" s="123"/>
      <c r="CM43" s="123"/>
      <c r="CN43" s="123"/>
      <c r="CO43" s="124"/>
      <c r="CP43" s="125"/>
      <c r="CQ43" s="123"/>
      <c r="CR43" s="123"/>
      <c r="CS43" s="123"/>
      <c r="CT43" s="127"/>
    </row>
    <row r="44" spans="1:98" ht="15" customHeight="1" x14ac:dyDescent="0.15">
      <c r="F44" s="455"/>
      <c r="G44" s="456"/>
      <c r="H44" s="456"/>
      <c r="I44" s="456"/>
      <c r="J44" s="456"/>
      <c r="K44" s="456"/>
      <c r="L44" s="456"/>
      <c r="M44" s="456"/>
      <c r="N44" s="456"/>
      <c r="O44" s="456"/>
      <c r="P44" s="457"/>
      <c r="Q44" s="422"/>
      <c r="R44" s="423"/>
      <c r="S44" s="423"/>
      <c r="T44" s="423"/>
      <c r="U44" s="445"/>
      <c r="V44" s="422"/>
      <c r="W44" s="423"/>
      <c r="X44" s="423"/>
      <c r="Y44" s="423"/>
      <c r="Z44" s="445"/>
      <c r="AA44" s="422"/>
      <c r="AB44" s="423"/>
      <c r="AC44" s="423"/>
      <c r="AD44" s="423"/>
      <c r="AE44" s="445"/>
      <c r="AF44" s="422"/>
      <c r="AG44" s="423"/>
      <c r="AH44" s="423"/>
      <c r="AI44" s="423"/>
      <c r="AJ44" s="424"/>
      <c r="BP44" s="116"/>
      <c r="BQ44" s="117"/>
      <c r="BR44" s="117"/>
      <c r="BS44" s="117"/>
      <c r="BT44" s="117"/>
      <c r="BU44" s="117"/>
      <c r="BV44" s="117"/>
      <c r="BW44" s="117"/>
      <c r="BX44" s="117"/>
      <c r="BY44" s="117"/>
      <c r="BZ44" s="118"/>
      <c r="CA44" s="119"/>
      <c r="CB44" s="120"/>
      <c r="CC44" s="120"/>
      <c r="CD44" s="123"/>
      <c r="CE44" s="124"/>
      <c r="CF44" s="125"/>
      <c r="CG44" s="123"/>
      <c r="CH44" s="123"/>
      <c r="CI44" s="123"/>
      <c r="CJ44" s="124"/>
      <c r="CK44" s="125"/>
      <c r="CL44" s="123"/>
      <c r="CM44" s="123"/>
      <c r="CN44" s="123"/>
      <c r="CO44" s="124"/>
      <c r="CP44" s="125"/>
      <c r="CQ44" s="123"/>
      <c r="CR44" s="123"/>
      <c r="CS44" s="123"/>
      <c r="CT44" s="127"/>
    </row>
    <row r="45" spans="1:98" ht="15" customHeight="1" x14ac:dyDescent="0.15">
      <c r="F45" s="449" t="s">
        <v>296</v>
      </c>
      <c r="G45" s="450"/>
      <c r="H45" s="450"/>
      <c r="I45" s="450"/>
      <c r="J45" s="450"/>
      <c r="K45" s="450"/>
      <c r="L45" s="450"/>
      <c r="M45" s="450"/>
      <c r="N45" s="450"/>
      <c r="O45" s="450"/>
      <c r="P45" s="451"/>
      <c r="Q45" s="434" t="s">
        <v>284</v>
      </c>
      <c r="R45" s="435"/>
      <c r="S45" s="435"/>
      <c r="T45" s="435"/>
      <c r="U45" s="440"/>
      <c r="V45" s="437" t="s">
        <v>38</v>
      </c>
      <c r="W45" s="437"/>
      <c r="X45" s="438"/>
      <c r="Y45" s="25" t="s">
        <v>61</v>
      </c>
      <c r="Z45" s="26"/>
      <c r="AA45" s="366" t="s">
        <v>286</v>
      </c>
      <c r="AB45" s="366"/>
      <c r="AC45" s="366"/>
      <c r="AD45" s="366"/>
      <c r="AE45" s="366"/>
      <c r="AF45" s="366" t="s">
        <v>286</v>
      </c>
      <c r="AG45" s="366"/>
      <c r="AH45" s="366"/>
      <c r="AI45" s="366"/>
      <c r="AJ45" s="367"/>
      <c r="BP45" s="546" t="s">
        <v>34</v>
      </c>
      <c r="BQ45" s="547"/>
      <c r="BR45" s="547"/>
      <c r="BS45" s="547"/>
      <c r="BT45" s="547"/>
      <c r="BU45" s="547"/>
      <c r="BV45" s="547"/>
      <c r="BW45" s="547"/>
      <c r="BX45" s="547"/>
      <c r="BY45" s="547"/>
      <c r="BZ45" s="548"/>
      <c r="CA45" s="516" t="s">
        <v>38</v>
      </c>
      <c r="CB45" s="517"/>
      <c r="CC45" s="517"/>
      <c r="CD45" s="518" t="s">
        <v>35</v>
      </c>
      <c r="CE45" s="519"/>
      <c r="CF45" s="549" t="s">
        <v>39</v>
      </c>
      <c r="CG45" s="518"/>
      <c r="CH45" s="518"/>
      <c r="CI45" s="518"/>
      <c r="CJ45" s="519"/>
      <c r="CK45" s="516" t="s">
        <v>38</v>
      </c>
      <c r="CL45" s="517"/>
      <c r="CM45" s="517"/>
      <c r="CN45" s="121"/>
      <c r="CO45" s="122"/>
      <c r="CP45" s="516" t="s">
        <v>38</v>
      </c>
      <c r="CQ45" s="517"/>
      <c r="CR45" s="517"/>
      <c r="CS45" s="121"/>
      <c r="CT45" s="126"/>
    </row>
    <row r="46" spans="1:98" ht="15" customHeight="1" x14ac:dyDescent="0.15">
      <c r="F46" s="402" t="s">
        <v>282</v>
      </c>
      <c r="G46" s="403"/>
      <c r="H46" s="403"/>
      <c r="I46" s="403"/>
      <c r="J46" s="403"/>
      <c r="K46" s="403"/>
      <c r="L46" s="403"/>
      <c r="M46" s="403"/>
      <c r="N46" s="403"/>
      <c r="O46" s="403"/>
      <c r="P46" s="403"/>
      <c r="Q46" s="434" t="s">
        <v>285</v>
      </c>
      <c r="R46" s="435"/>
      <c r="S46" s="435"/>
      <c r="T46" s="435"/>
      <c r="U46" s="435"/>
      <c r="V46" s="435"/>
      <c r="W46" s="435"/>
      <c r="X46" s="435"/>
      <c r="Y46" s="435"/>
      <c r="Z46" s="435"/>
      <c r="AA46" s="435"/>
      <c r="AB46" s="435"/>
      <c r="AC46" s="435"/>
      <c r="AD46" s="435"/>
      <c r="AE46" s="435"/>
      <c r="AF46" s="435"/>
      <c r="AG46" s="435"/>
      <c r="AH46" s="435"/>
      <c r="AI46" s="435"/>
      <c r="AJ46" s="436"/>
      <c r="BP46" s="116"/>
      <c r="BQ46" s="117"/>
      <c r="BR46" s="117"/>
      <c r="BS46" s="117"/>
      <c r="BT46" s="117"/>
      <c r="BU46" s="117"/>
      <c r="BV46" s="117"/>
      <c r="BW46" s="117"/>
      <c r="BX46" s="117"/>
      <c r="BY46" s="117"/>
      <c r="BZ46" s="118"/>
      <c r="CA46" s="119"/>
      <c r="CB46" s="120"/>
      <c r="CC46" s="120"/>
      <c r="CD46" s="123"/>
      <c r="CE46" s="124"/>
      <c r="CF46" s="125"/>
      <c r="CG46" s="123"/>
      <c r="CH46" s="123"/>
      <c r="CI46" s="123"/>
      <c r="CJ46" s="124"/>
      <c r="CK46" s="119"/>
      <c r="CL46" s="120"/>
      <c r="CM46" s="120"/>
      <c r="CN46" s="121"/>
      <c r="CO46" s="122"/>
      <c r="CP46" s="119"/>
      <c r="CQ46" s="120"/>
      <c r="CR46" s="120"/>
      <c r="CS46" s="121"/>
      <c r="CT46" s="126"/>
    </row>
    <row r="47" spans="1:98" ht="15" customHeight="1" thickBot="1" x14ac:dyDescent="0.2">
      <c r="F47" s="404" t="s">
        <v>283</v>
      </c>
      <c r="G47" s="405"/>
      <c r="H47" s="405"/>
      <c r="I47" s="405"/>
      <c r="J47" s="405"/>
      <c r="K47" s="405"/>
      <c r="L47" s="405"/>
      <c r="M47" s="405"/>
      <c r="N47" s="405"/>
      <c r="O47" s="405"/>
      <c r="P47" s="405"/>
      <c r="Q47" s="425" t="s">
        <v>38</v>
      </c>
      <c r="R47" s="426"/>
      <c r="S47" s="426"/>
      <c r="T47" s="427" t="s">
        <v>35</v>
      </c>
      <c r="U47" s="428"/>
      <c r="V47" s="431" t="s">
        <v>38</v>
      </c>
      <c r="W47" s="432"/>
      <c r="X47" s="432"/>
      <c r="Y47" s="432"/>
      <c r="Z47" s="433"/>
      <c r="AA47" s="431" t="s">
        <v>38</v>
      </c>
      <c r="AB47" s="432"/>
      <c r="AC47" s="432"/>
      <c r="AD47" s="432"/>
      <c r="AE47" s="433"/>
      <c r="AF47" s="429" t="s">
        <v>38</v>
      </c>
      <c r="AG47" s="430"/>
      <c r="AH47" s="430"/>
      <c r="AI47" s="263" t="s">
        <v>181</v>
      </c>
      <c r="AJ47" s="264"/>
      <c r="BP47" s="514" t="s">
        <v>36</v>
      </c>
      <c r="BQ47" s="515"/>
      <c r="BR47" s="515"/>
      <c r="BS47" s="515"/>
      <c r="BT47" s="515"/>
      <c r="BU47" s="515"/>
      <c r="BV47" s="515"/>
      <c r="BW47" s="515"/>
      <c r="BX47" s="515"/>
      <c r="BY47" s="515"/>
      <c r="BZ47" s="515"/>
      <c r="CA47" s="516" t="s">
        <v>38</v>
      </c>
      <c r="CB47" s="517"/>
      <c r="CC47" s="517"/>
      <c r="CD47" s="518" t="s">
        <v>35</v>
      </c>
      <c r="CE47" s="519"/>
      <c r="CF47" s="516" t="s">
        <v>38</v>
      </c>
      <c r="CG47" s="517"/>
      <c r="CH47" s="517"/>
      <c r="CI47" s="121"/>
      <c r="CJ47" s="122"/>
      <c r="CK47" s="516" t="s">
        <v>38</v>
      </c>
      <c r="CL47" s="517"/>
      <c r="CM47" s="517"/>
      <c r="CN47" s="121"/>
      <c r="CO47" s="122"/>
      <c r="CP47" s="516" t="s">
        <v>38</v>
      </c>
      <c r="CQ47" s="517"/>
      <c r="CR47" s="517"/>
      <c r="CS47" s="518" t="s">
        <v>61</v>
      </c>
      <c r="CT47" s="544"/>
    </row>
    <row r="48" spans="1:98" ht="14.1" customHeight="1" x14ac:dyDescent="0.15">
      <c r="F48" s="406" t="s">
        <v>287</v>
      </c>
      <c r="G48" s="406"/>
      <c r="H48" s="406"/>
      <c r="I48" s="406"/>
      <c r="J48" s="406"/>
      <c r="K48" s="406"/>
      <c r="L48" s="406"/>
      <c r="M48" s="406"/>
      <c r="N48" s="406"/>
      <c r="O48" s="406"/>
      <c r="P48" s="406"/>
      <c r="Q48" s="406"/>
      <c r="R48" s="406"/>
      <c r="S48" s="406"/>
      <c r="T48" s="406"/>
      <c r="U48" s="406"/>
      <c r="V48" s="406"/>
      <c r="W48" s="406"/>
      <c r="X48" s="406"/>
      <c r="Y48" s="406"/>
      <c r="Z48" s="406"/>
      <c r="AA48" s="406"/>
      <c r="AB48" s="406"/>
      <c r="AC48" s="406"/>
      <c r="AD48" s="406"/>
      <c r="AE48" s="406"/>
      <c r="AF48" s="406"/>
      <c r="AG48" s="406"/>
      <c r="AH48" s="406"/>
      <c r="AI48" s="406"/>
      <c r="AJ48" s="406"/>
      <c r="BP48" s="545" t="s">
        <v>60</v>
      </c>
      <c r="BQ48" s="545"/>
      <c r="BR48" s="545"/>
      <c r="BS48" s="545"/>
      <c r="BT48" s="545"/>
      <c r="BU48" s="545"/>
      <c r="BV48" s="545"/>
      <c r="BW48" s="545"/>
      <c r="BX48" s="545"/>
      <c r="BY48" s="545"/>
      <c r="BZ48" s="545"/>
      <c r="CA48" s="545"/>
      <c r="CB48" s="545"/>
      <c r="CC48" s="545"/>
      <c r="CD48" s="545"/>
      <c r="CE48" s="545"/>
      <c r="CF48" s="545"/>
      <c r="CG48" s="545"/>
      <c r="CH48" s="545"/>
      <c r="CI48" s="545"/>
      <c r="CJ48" s="545"/>
      <c r="CK48" s="545"/>
      <c r="CL48" s="545"/>
      <c r="CM48" s="545"/>
      <c r="CN48" s="545"/>
      <c r="CO48" s="545"/>
      <c r="CP48" s="545"/>
      <c r="CQ48" s="545"/>
      <c r="CR48" s="545"/>
      <c r="CS48" s="545"/>
      <c r="CT48" s="545"/>
    </row>
    <row r="49" spans="6:98" ht="14.1" customHeight="1" x14ac:dyDescent="0.15">
      <c r="F49" s="406"/>
      <c r="G49" s="406"/>
      <c r="H49" s="406"/>
      <c r="I49" s="406"/>
      <c r="J49" s="406"/>
      <c r="K49" s="406"/>
      <c r="L49" s="406"/>
      <c r="M49" s="406"/>
      <c r="N49" s="406"/>
      <c r="O49" s="406"/>
      <c r="P49" s="406"/>
      <c r="Q49" s="406"/>
      <c r="R49" s="406"/>
      <c r="S49" s="406"/>
      <c r="T49" s="406"/>
      <c r="U49" s="406"/>
      <c r="V49" s="406"/>
      <c r="W49" s="406"/>
      <c r="X49" s="406"/>
      <c r="Y49" s="406"/>
      <c r="Z49" s="406"/>
      <c r="AA49" s="406"/>
      <c r="AB49" s="406"/>
      <c r="AC49" s="406"/>
      <c r="AD49" s="406"/>
      <c r="AE49" s="406"/>
      <c r="AF49" s="406"/>
      <c r="AG49" s="406"/>
      <c r="AH49" s="406"/>
      <c r="AI49" s="406"/>
      <c r="AJ49" s="406"/>
      <c r="BP49" s="545"/>
      <c r="BQ49" s="545"/>
      <c r="BR49" s="545"/>
      <c r="BS49" s="545"/>
      <c r="BT49" s="545"/>
      <c r="BU49" s="545"/>
      <c r="BV49" s="545"/>
      <c r="BW49" s="545"/>
      <c r="BX49" s="545"/>
      <c r="BY49" s="545"/>
      <c r="BZ49" s="545"/>
      <c r="CA49" s="545"/>
      <c r="CB49" s="545"/>
      <c r="CC49" s="545"/>
      <c r="CD49" s="545"/>
      <c r="CE49" s="545"/>
      <c r="CF49" s="545"/>
      <c r="CG49" s="545"/>
      <c r="CH49" s="545"/>
      <c r="CI49" s="545"/>
      <c r="CJ49" s="545"/>
      <c r="CK49" s="545"/>
      <c r="CL49" s="545"/>
      <c r="CM49" s="545"/>
      <c r="CN49" s="545"/>
      <c r="CO49" s="545"/>
      <c r="CP49" s="545"/>
      <c r="CQ49" s="545"/>
      <c r="CR49" s="545"/>
      <c r="CS49" s="545"/>
      <c r="CT49" s="545"/>
    </row>
    <row r="50" spans="6:98" ht="14.1" customHeight="1" x14ac:dyDescent="0.15">
      <c r="F50" s="406"/>
      <c r="G50" s="406"/>
      <c r="H50" s="406"/>
      <c r="I50" s="406"/>
      <c r="J50" s="406"/>
      <c r="K50" s="406"/>
      <c r="L50" s="406"/>
      <c r="M50" s="406"/>
      <c r="N50" s="406"/>
      <c r="O50" s="406"/>
      <c r="P50" s="406"/>
      <c r="Q50" s="406"/>
      <c r="R50" s="406"/>
      <c r="S50" s="406"/>
      <c r="T50" s="406"/>
      <c r="U50" s="406"/>
      <c r="V50" s="406"/>
      <c r="W50" s="406"/>
      <c r="X50" s="406"/>
      <c r="Y50" s="406"/>
      <c r="Z50" s="406"/>
      <c r="AA50" s="406"/>
      <c r="AB50" s="406"/>
      <c r="AC50" s="406"/>
      <c r="AD50" s="406"/>
      <c r="AE50" s="406"/>
      <c r="AF50" s="406"/>
      <c r="AG50" s="406"/>
      <c r="AH50" s="406"/>
      <c r="AI50" s="406"/>
      <c r="AJ50" s="406"/>
      <c r="BP50" s="545"/>
      <c r="BQ50" s="545"/>
      <c r="BR50" s="545"/>
      <c r="BS50" s="545"/>
      <c r="BT50" s="545"/>
      <c r="BU50" s="545"/>
      <c r="BV50" s="545"/>
      <c r="BW50" s="545"/>
      <c r="BX50" s="545"/>
      <c r="BY50" s="545"/>
      <c r="BZ50" s="545"/>
      <c r="CA50" s="545"/>
      <c r="CB50" s="545"/>
      <c r="CC50" s="545"/>
      <c r="CD50" s="545"/>
      <c r="CE50" s="545"/>
      <c r="CF50" s="545"/>
      <c r="CG50" s="545"/>
      <c r="CH50" s="545"/>
      <c r="CI50" s="545"/>
      <c r="CJ50" s="545"/>
      <c r="CK50" s="545"/>
      <c r="CL50" s="545"/>
      <c r="CM50" s="545"/>
      <c r="CN50" s="545"/>
      <c r="CO50" s="545"/>
      <c r="CP50" s="545"/>
      <c r="CQ50" s="545"/>
      <c r="CR50" s="545"/>
      <c r="CS50" s="545"/>
      <c r="CT50" s="545"/>
    </row>
    <row r="51" spans="6:98" ht="14.1" customHeight="1" x14ac:dyDescent="0.15">
      <c r="F51" s="392" t="s">
        <v>344</v>
      </c>
      <c r="G51" s="392"/>
      <c r="H51" s="392"/>
      <c r="I51" s="392"/>
      <c r="J51" s="392"/>
      <c r="K51" s="392"/>
      <c r="L51" s="392"/>
      <c r="M51" s="392"/>
      <c r="N51" s="392"/>
      <c r="O51" s="392"/>
      <c r="P51" s="392"/>
      <c r="Q51" s="392"/>
      <c r="R51" s="392"/>
      <c r="S51" s="392"/>
      <c r="T51" s="392"/>
      <c r="U51" s="392"/>
      <c r="V51" s="392"/>
      <c r="W51" s="392"/>
      <c r="X51" s="392"/>
      <c r="Y51" s="392"/>
      <c r="Z51" s="392"/>
      <c r="AA51" s="392"/>
      <c r="AB51" s="392"/>
      <c r="AC51" s="392"/>
      <c r="AD51" s="392"/>
      <c r="AE51" s="392"/>
      <c r="AF51" s="392"/>
      <c r="AG51" s="392"/>
      <c r="AH51" s="392"/>
      <c r="AI51" s="392"/>
      <c r="AJ51" s="392"/>
      <c r="BP51" s="545" t="s">
        <v>62</v>
      </c>
      <c r="BQ51" s="545"/>
      <c r="BR51" s="545"/>
      <c r="BS51" s="545"/>
      <c r="BT51" s="545"/>
      <c r="BU51" s="545"/>
      <c r="BV51" s="545"/>
      <c r="BW51" s="545"/>
      <c r="BX51" s="545"/>
      <c r="BY51" s="545"/>
      <c r="BZ51" s="545"/>
      <c r="CA51" s="545"/>
      <c r="CB51" s="545"/>
      <c r="CC51" s="545"/>
      <c r="CD51" s="545"/>
      <c r="CE51" s="545"/>
      <c r="CF51" s="545"/>
      <c r="CG51" s="545"/>
      <c r="CH51" s="545"/>
      <c r="CI51" s="545"/>
      <c r="CJ51" s="545"/>
      <c r="CK51" s="545"/>
      <c r="CL51" s="545"/>
      <c r="CM51" s="545"/>
      <c r="CN51" s="545"/>
      <c r="CO51" s="545"/>
      <c r="CP51" s="545"/>
      <c r="CQ51" s="545"/>
      <c r="CR51" s="545"/>
      <c r="CS51" s="545"/>
      <c r="CT51" s="545"/>
    </row>
    <row r="52" spans="6:98" ht="14.1" customHeight="1" x14ac:dyDescent="0.15">
      <c r="F52" s="392"/>
      <c r="G52" s="392"/>
      <c r="H52" s="392"/>
      <c r="I52" s="392"/>
      <c r="J52" s="392"/>
      <c r="K52" s="392"/>
      <c r="L52" s="392"/>
      <c r="M52" s="392"/>
      <c r="N52" s="392"/>
      <c r="O52" s="392"/>
      <c r="P52" s="392"/>
      <c r="Q52" s="392"/>
      <c r="R52" s="392"/>
      <c r="S52" s="392"/>
      <c r="T52" s="392"/>
      <c r="U52" s="392"/>
      <c r="V52" s="392"/>
      <c r="W52" s="392"/>
      <c r="X52" s="392"/>
      <c r="Y52" s="392"/>
      <c r="Z52" s="392"/>
      <c r="AA52" s="392"/>
      <c r="AB52" s="392"/>
      <c r="AC52" s="392"/>
      <c r="AD52" s="392"/>
      <c r="AE52" s="392"/>
      <c r="AF52" s="392"/>
      <c r="AG52" s="392"/>
      <c r="AH52" s="392"/>
      <c r="AI52" s="392"/>
      <c r="AJ52" s="392"/>
      <c r="BP52" s="545"/>
      <c r="BQ52" s="545"/>
      <c r="BR52" s="545"/>
      <c r="BS52" s="545"/>
      <c r="BT52" s="545"/>
      <c r="BU52" s="545"/>
      <c r="BV52" s="545"/>
      <c r="BW52" s="545"/>
      <c r="BX52" s="545"/>
      <c r="BY52" s="545"/>
      <c r="BZ52" s="545"/>
      <c r="CA52" s="545"/>
      <c r="CB52" s="545"/>
      <c r="CC52" s="545"/>
      <c r="CD52" s="545"/>
      <c r="CE52" s="545"/>
      <c r="CF52" s="545"/>
      <c r="CG52" s="545"/>
      <c r="CH52" s="545"/>
      <c r="CI52" s="545"/>
      <c r="CJ52" s="545"/>
      <c r="CK52" s="545"/>
      <c r="CL52" s="545"/>
      <c r="CM52" s="545"/>
      <c r="CN52" s="545"/>
      <c r="CO52" s="545"/>
      <c r="CP52" s="545"/>
      <c r="CQ52" s="545"/>
      <c r="CR52" s="545"/>
      <c r="CS52" s="545"/>
      <c r="CT52" s="545"/>
    </row>
    <row r="53" spans="6:98" ht="14.1" customHeight="1" x14ac:dyDescent="0.15">
      <c r="F53" s="392"/>
      <c r="G53" s="392"/>
      <c r="H53" s="392"/>
      <c r="I53" s="392"/>
      <c r="J53" s="392"/>
      <c r="K53" s="392"/>
      <c r="L53" s="392"/>
      <c r="M53" s="392"/>
      <c r="N53" s="392"/>
      <c r="O53" s="392"/>
      <c r="P53" s="392"/>
      <c r="Q53" s="392"/>
      <c r="R53" s="392"/>
      <c r="S53" s="392"/>
      <c r="T53" s="392"/>
      <c r="U53" s="392"/>
      <c r="V53" s="392"/>
      <c r="W53" s="392"/>
      <c r="X53" s="392"/>
      <c r="Y53" s="392"/>
      <c r="Z53" s="392"/>
      <c r="AA53" s="392"/>
      <c r="AB53" s="392"/>
      <c r="AC53" s="392"/>
      <c r="AD53" s="392"/>
      <c r="AE53" s="392"/>
      <c r="AF53" s="392"/>
      <c r="AG53" s="392"/>
      <c r="AH53" s="392"/>
      <c r="AI53" s="392"/>
      <c r="AJ53" s="392"/>
      <c r="BP53" s="545"/>
      <c r="BQ53" s="545"/>
      <c r="BR53" s="545"/>
      <c r="BS53" s="545"/>
      <c r="BT53" s="545"/>
      <c r="BU53" s="545"/>
      <c r="BV53" s="545"/>
      <c r="BW53" s="545"/>
      <c r="BX53" s="545"/>
      <c r="BY53" s="545"/>
      <c r="BZ53" s="545"/>
      <c r="CA53" s="545"/>
      <c r="CB53" s="545"/>
      <c r="CC53" s="545"/>
      <c r="CD53" s="545"/>
      <c r="CE53" s="545"/>
      <c r="CF53" s="545"/>
      <c r="CG53" s="545"/>
      <c r="CH53" s="545"/>
      <c r="CI53" s="545"/>
      <c r="CJ53" s="545"/>
      <c r="CK53" s="545"/>
      <c r="CL53" s="545"/>
      <c r="CM53" s="545"/>
      <c r="CN53" s="545"/>
      <c r="CO53" s="545"/>
      <c r="CP53" s="545"/>
      <c r="CQ53" s="545"/>
      <c r="CR53" s="545"/>
      <c r="CS53" s="545"/>
      <c r="CT53" s="545"/>
    </row>
    <row r="54" spans="6:98" ht="14.1" customHeight="1" x14ac:dyDescent="0.15">
      <c r="F54" s="392"/>
      <c r="G54" s="392"/>
      <c r="H54" s="392"/>
      <c r="I54" s="392"/>
      <c r="J54" s="392"/>
      <c r="K54" s="392"/>
      <c r="L54" s="392"/>
      <c r="M54" s="392"/>
      <c r="N54" s="392"/>
      <c r="O54" s="392"/>
      <c r="P54" s="392"/>
      <c r="Q54" s="392"/>
      <c r="R54" s="392"/>
      <c r="S54" s="392"/>
      <c r="T54" s="392"/>
      <c r="U54" s="392"/>
      <c r="V54" s="392"/>
      <c r="W54" s="392"/>
      <c r="X54" s="392"/>
      <c r="Y54" s="392"/>
      <c r="Z54" s="392"/>
      <c r="AA54" s="392"/>
      <c r="AB54" s="392"/>
      <c r="AC54" s="392"/>
      <c r="AD54" s="392"/>
      <c r="AE54" s="392"/>
      <c r="AF54" s="392"/>
      <c r="AG54" s="392"/>
      <c r="AH54" s="392"/>
      <c r="AI54" s="392"/>
      <c r="AJ54" s="392"/>
      <c r="BP54" s="545"/>
      <c r="BQ54" s="545"/>
      <c r="BR54" s="545"/>
      <c r="BS54" s="545"/>
      <c r="BT54" s="545"/>
      <c r="BU54" s="545"/>
      <c r="BV54" s="545"/>
      <c r="BW54" s="545"/>
      <c r="BX54" s="545"/>
      <c r="BY54" s="545"/>
      <c r="BZ54" s="545"/>
      <c r="CA54" s="545"/>
      <c r="CB54" s="545"/>
      <c r="CC54" s="545"/>
      <c r="CD54" s="545"/>
      <c r="CE54" s="545"/>
      <c r="CF54" s="545"/>
      <c r="CG54" s="545"/>
      <c r="CH54" s="545"/>
      <c r="CI54" s="545"/>
      <c r="CJ54" s="545"/>
      <c r="CK54" s="545"/>
      <c r="CL54" s="545"/>
      <c r="CM54" s="545"/>
      <c r="CN54" s="545"/>
      <c r="CO54" s="545"/>
      <c r="CP54" s="545"/>
      <c r="CQ54" s="545"/>
      <c r="CR54" s="545"/>
      <c r="CS54" s="545"/>
      <c r="CT54" s="545"/>
    </row>
    <row r="55" spans="6:98" ht="14.1" customHeight="1" x14ac:dyDescent="0.15">
      <c r="F55" s="392"/>
      <c r="G55" s="392"/>
      <c r="H55" s="392"/>
      <c r="I55" s="392"/>
      <c r="J55" s="392"/>
      <c r="K55" s="392"/>
      <c r="L55" s="392"/>
      <c r="M55" s="392"/>
      <c r="N55" s="392"/>
      <c r="O55" s="392"/>
      <c r="P55" s="392"/>
      <c r="Q55" s="392"/>
      <c r="R55" s="392"/>
      <c r="S55" s="392"/>
      <c r="T55" s="392"/>
      <c r="U55" s="392"/>
      <c r="V55" s="392"/>
      <c r="W55" s="392"/>
      <c r="X55" s="392"/>
      <c r="Y55" s="392"/>
      <c r="Z55" s="392"/>
      <c r="AA55" s="392"/>
      <c r="AB55" s="392"/>
      <c r="AC55" s="392"/>
      <c r="AD55" s="392"/>
      <c r="AE55" s="392"/>
      <c r="AF55" s="392"/>
      <c r="AG55" s="392"/>
      <c r="AH55" s="392"/>
      <c r="AI55" s="392"/>
      <c r="AJ55" s="392"/>
      <c r="BP55" s="545"/>
      <c r="BQ55" s="545"/>
      <c r="BR55" s="545"/>
      <c r="BS55" s="545"/>
      <c r="BT55" s="545"/>
      <c r="BU55" s="545"/>
      <c r="BV55" s="545"/>
      <c r="BW55" s="545"/>
      <c r="BX55" s="545"/>
      <c r="BY55" s="545"/>
      <c r="BZ55" s="545"/>
      <c r="CA55" s="545"/>
      <c r="CB55" s="545"/>
      <c r="CC55" s="545"/>
      <c r="CD55" s="545"/>
      <c r="CE55" s="545"/>
      <c r="CF55" s="545"/>
      <c r="CG55" s="545"/>
      <c r="CH55" s="545"/>
      <c r="CI55" s="545"/>
      <c r="CJ55" s="545"/>
      <c r="CK55" s="545"/>
      <c r="CL55" s="545"/>
      <c r="CM55" s="545"/>
      <c r="CN55" s="545"/>
      <c r="CO55" s="545"/>
      <c r="CP55" s="545"/>
      <c r="CQ55" s="545"/>
      <c r="CR55" s="545"/>
      <c r="CS55" s="545"/>
      <c r="CT55" s="545"/>
    </row>
    <row r="56" spans="6:98" ht="14.1" customHeight="1" x14ac:dyDescent="0.15">
      <c r="F56" s="392"/>
      <c r="G56" s="392"/>
      <c r="H56" s="392"/>
      <c r="I56" s="392"/>
      <c r="J56" s="392"/>
      <c r="K56" s="392"/>
      <c r="L56" s="392"/>
      <c r="M56" s="392"/>
      <c r="N56" s="392"/>
      <c r="O56" s="392"/>
      <c r="P56" s="392"/>
      <c r="Q56" s="392"/>
      <c r="R56" s="392"/>
      <c r="S56" s="392"/>
      <c r="T56" s="392"/>
      <c r="U56" s="392"/>
      <c r="V56" s="392"/>
      <c r="W56" s="392"/>
      <c r="X56" s="392"/>
      <c r="Y56" s="392"/>
      <c r="Z56" s="392"/>
      <c r="AA56" s="392"/>
      <c r="AB56" s="392"/>
      <c r="AC56" s="392"/>
      <c r="AD56" s="392"/>
      <c r="AE56" s="392"/>
      <c r="AF56" s="392"/>
      <c r="AG56" s="392"/>
      <c r="AH56" s="392"/>
      <c r="AI56" s="392"/>
      <c r="AJ56" s="392"/>
      <c r="BP56" s="545"/>
      <c r="BQ56" s="545"/>
      <c r="BR56" s="545"/>
      <c r="BS56" s="545"/>
      <c r="BT56" s="545"/>
      <c r="BU56" s="545"/>
      <c r="BV56" s="545"/>
      <c r="BW56" s="545"/>
      <c r="BX56" s="545"/>
      <c r="BY56" s="545"/>
      <c r="BZ56" s="545"/>
      <c r="CA56" s="545"/>
      <c r="CB56" s="545"/>
      <c r="CC56" s="545"/>
      <c r="CD56" s="545"/>
      <c r="CE56" s="545"/>
      <c r="CF56" s="545"/>
      <c r="CG56" s="545"/>
      <c r="CH56" s="545"/>
      <c r="CI56" s="545"/>
      <c r="CJ56" s="545"/>
      <c r="CK56" s="545"/>
      <c r="CL56" s="545"/>
      <c r="CM56" s="545"/>
      <c r="CN56" s="545"/>
      <c r="CO56" s="545"/>
      <c r="CP56" s="545"/>
      <c r="CQ56" s="545"/>
      <c r="CR56" s="545"/>
      <c r="CS56" s="545"/>
      <c r="CT56" s="545"/>
    </row>
    <row r="57" spans="6:98" ht="14.1" customHeight="1" x14ac:dyDescent="0.15">
      <c r="F57" s="392"/>
      <c r="G57" s="392"/>
      <c r="H57" s="392"/>
      <c r="I57" s="392"/>
      <c r="J57" s="392"/>
      <c r="K57" s="392"/>
      <c r="L57" s="392"/>
      <c r="M57" s="392"/>
      <c r="N57" s="392"/>
      <c r="O57" s="392"/>
      <c r="P57" s="392"/>
      <c r="Q57" s="392"/>
      <c r="R57" s="392"/>
      <c r="S57" s="392"/>
      <c r="T57" s="392"/>
      <c r="U57" s="392"/>
      <c r="V57" s="392"/>
      <c r="W57" s="392"/>
      <c r="X57" s="392"/>
      <c r="Y57" s="392"/>
      <c r="Z57" s="392"/>
      <c r="AA57" s="392"/>
      <c r="AB57" s="392"/>
      <c r="AC57" s="392"/>
      <c r="AD57" s="392"/>
      <c r="AE57" s="392"/>
      <c r="AF57" s="392"/>
      <c r="AG57" s="392"/>
      <c r="AH57" s="392"/>
      <c r="AI57" s="392"/>
      <c r="AJ57" s="392"/>
      <c r="BP57" s="545"/>
      <c r="BQ57" s="545"/>
      <c r="BR57" s="545"/>
      <c r="BS57" s="545"/>
      <c r="BT57" s="545"/>
      <c r="BU57" s="545"/>
      <c r="BV57" s="545"/>
      <c r="BW57" s="545"/>
      <c r="BX57" s="545"/>
      <c r="BY57" s="545"/>
      <c r="BZ57" s="545"/>
      <c r="CA57" s="545"/>
      <c r="CB57" s="545"/>
      <c r="CC57" s="545"/>
      <c r="CD57" s="545"/>
      <c r="CE57" s="545"/>
      <c r="CF57" s="545"/>
      <c r="CG57" s="545"/>
      <c r="CH57" s="545"/>
      <c r="CI57" s="545"/>
      <c r="CJ57" s="545"/>
      <c r="CK57" s="545"/>
      <c r="CL57" s="545"/>
      <c r="CM57" s="545"/>
      <c r="CN57" s="545"/>
      <c r="CO57" s="545"/>
      <c r="CP57" s="545"/>
      <c r="CQ57" s="545"/>
      <c r="CR57" s="545"/>
      <c r="CS57" s="545"/>
      <c r="CT57" s="545"/>
    </row>
    <row r="58" spans="6:98" ht="14.1" customHeight="1" x14ac:dyDescent="0.15">
      <c r="F58" s="392"/>
      <c r="G58" s="392"/>
      <c r="H58" s="392"/>
      <c r="I58" s="392"/>
      <c r="J58" s="392"/>
      <c r="K58" s="392"/>
      <c r="L58" s="392"/>
      <c r="M58" s="392"/>
      <c r="N58" s="392"/>
      <c r="O58" s="392"/>
      <c r="P58" s="392"/>
      <c r="Q58" s="392"/>
      <c r="R58" s="392"/>
      <c r="S58" s="392"/>
      <c r="T58" s="392"/>
      <c r="U58" s="392"/>
      <c r="V58" s="392"/>
      <c r="W58" s="392"/>
      <c r="X58" s="392"/>
      <c r="Y58" s="392"/>
      <c r="Z58" s="392"/>
      <c r="AA58" s="392"/>
      <c r="AB58" s="392"/>
      <c r="AC58" s="392"/>
      <c r="AD58" s="392"/>
      <c r="AE58" s="392"/>
      <c r="AF58" s="392"/>
      <c r="AG58" s="392"/>
      <c r="AH58" s="392"/>
      <c r="AI58" s="392"/>
      <c r="AJ58" s="392"/>
      <c r="BP58" s="545"/>
      <c r="BQ58" s="545"/>
      <c r="BR58" s="545"/>
      <c r="BS58" s="545"/>
      <c r="BT58" s="545"/>
      <c r="BU58" s="545"/>
      <c r="BV58" s="545"/>
      <c r="BW58" s="545"/>
      <c r="BX58" s="545"/>
      <c r="BY58" s="545"/>
      <c r="BZ58" s="545"/>
      <c r="CA58" s="545"/>
      <c r="CB58" s="545"/>
      <c r="CC58" s="545"/>
      <c r="CD58" s="545"/>
      <c r="CE58" s="545"/>
      <c r="CF58" s="545"/>
      <c r="CG58" s="545"/>
      <c r="CH58" s="545"/>
      <c r="CI58" s="545"/>
      <c r="CJ58" s="545"/>
      <c r="CK58" s="545"/>
      <c r="CL58" s="545"/>
      <c r="CM58" s="545"/>
      <c r="CN58" s="545"/>
      <c r="CO58" s="545"/>
      <c r="CP58" s="545"/>
      <c r="CQ58" s="545"/>
      <c r="CR58" s="545"/>
      <c r="CS58" s="545"/>
      <c r="CT58" s="545"/>
    </row>
    <row r="59" spans="6:98" ht="15.95" customHeight="1" x14ac:dyDescent="0.15">
      <c r="F59" s="392"/>
      <c r="G59" s="392"/>
      <c r="H59" s="392"/>
      <c r="I59" s="392"/>
      <c r="J59" s="392"/>
      <c r="K59" s="392"/>
      <c r="L59" s="392"/>
      <c r="M59" s="392"/>
      <c r="N59" s="392"/>
      <c r="O59" s="392"/>
      <c r="P59" s="392"/>
      <c r="Q59" s="392"/>
      <c r="R59" s="392"/>
      <c r="S59" s="392"/>
      <c r="T59" s="392"/>
      <c r="U59" s="392"/>
      <c r="V59" s="392"/>
      <c r="W59" s="392"/>
      <c r="X59" s="392"/>
      <c r="Y59" s="392"/>
      <c r="Z59" s="392"/>
      <c r="AA59" s="392"/>
      <c r="AB59" s="392"/>
      <c r="AC59" s="392"/>
      <c r="AD59" s="392"/>
      <c r="AE59" s="392"/>
      <c r="AF59" s="392"/>
      <c r="AG59" s="392"/>
      <c r="AH59" s="392"/>
      <c r="AI59" s="392"/>
      <c r="AJ59" s="392"/>
      <c r="BP59" s="545"/>
      <c r="BQ59" s="545"/>
      <c r="BR59" s="545"/>
      <c r="BS59" s="545"/>
      <c r="BT59" s="545"/>
      <c r="BU59" s="545"/>
      <c r="BV59" s="545"/>
      <c r="BW59" s="545"/>
      <c r="BX59" s="545"/>
      <c r="BY59" s="545"/>
      <c r="BZ59" s="545"/>
      <c r="CA59" s="545"/>
      <c r="CB59" s="545"/>
      <c r="CC59" s="545"/>
      <c r="CD59" s="545"/>
      <c r="CE59" s="545"/>
      <c r="CF59" s="545"/>
      <c r="CG59" s="545"/>
      <c r="CH59" s="545"/>
      <c r="CI59" s="545"/>
      <c r="CJ59" s="545"/>
      <c r="CK59" s="545"/>
      <c r="CL59" s="545"/>
      <c r="CM59" s="545"/>
      <c r="CN59" s="545"/>
      <c r="CO59" s="545"/>
      <c r="CP59" s="545"/>
      <c r="CQ59" s="545"/>
      <c r="CR59" s="545"/>
      <c r="CS59" s="545"/>
      <c r="CT59" s="545"/>
    </row>
    <row r="60" spans="6:98" ht="15.95" customHeight="1" x14ac:dyDescent="0.15">
      <c r="F60" s="392"/>
      <c r="G60" s="392"/>
      <c r="H60" s="392"/>
      <c r="I60" s="392"/>
      <c r="J60" s="392"/>
      <c r="K60" s="392"/>
      <c r="L60" s="392"/>
      <c r="M60" s="392"/>
      <c r="N60" s="392"/>
      <c r="O60" s="392"/>
      <c r="P60" s="392"/>
      <c r="Q60" s="392"/>
      <c r="R60" s="392"/>
      <c r="S60" s="392"/>
      <c r="T60" s="392"/>
      <c r="U60" s="392"/>
      <c r="V60" s="392"/>
      <c r="W60" s="392"/>
      <c r="X60" s="392"/>
      <c r="Y60" s="392"/>
      <c r="Z60" s="392"/>
      <c r="AA60" s="392"/>
      <c r="AB60" s="392"/>
      <c r="AC60" s="392"/>
      <c r="AD60" s="392"/>
      <c r="AE60" s="392"/>
      <c r="AF60" s="392"/>
      <c r="AG60" s="392"/>
      <c r="AH60" s="392"/>
      <c r="AI60" s="392"/>
      <c r="AJ60" s="392"/>
      <c r="BP60" s="545"/>
      <c r="BQ60" s="545"/>
      <c r="BR60" s="545"/>
      <c r="BS60" s="545"/>
      <c r="BT60" s="545"/>
      <c r="BU60" s="545"/>
      <c r="BV60" s="545"/>
      <c r="BW60" s="545"/>
      <c r="BX60" s="545"/>
      <c r="BY60" s="545"/>
      <c r="BZ60" s="545"/>
      <c r="CA60" s="545"/>
      <c r="CB60" s="545"/>
      <c r="CC60" s="545"/>
      <c r="CD60" s="545"/>
      <c r="CE60" s="545"/>
      <c r="CF60" s="545"/>
      <c r="CG60" s="545"/>
      <c r="CH60" s="545"/>
      <c r="CI60" s="545"/>
      <c r="CJ60" s="545"/>
      <c r="CK60" s="545"/>
      <c r="CL60" s="545"/>
      <c r="CM60" s="545"/>
      <c r="CN60" s="545"/>
      <c r="CO60" s="545"/>
      <c r="CP60" s="545"/>
      <c r="CQ60" s="545"/>
      <c r="CR60" s="545"/>
      <c r="CS60" s="545"/>
      <c r="CT60" s="545"/>
    </row>
    <row r="61" spans="6:98" ht="14.1" customHeight="1" x14ac:dyDescent="0.15"/>
    <row r="62" spans="6:98" ht="14.1" customHeight="1" x14ac:dyDescent="0.15"/>
    <row r="63" spans="6:98" ht="14.1" customHeight="1" x14ac:dyDescent="0.15"/>
    <row r="64" spans="6:98" ht="14.1" customHeight="1" x14ac:dyDescent="0.15"/>
    <row r="65" ht="14.1" customHeight="1" x14ac:dyDescent="0.15"/>
    <row r="66" ht="14.1" customHeight="1" x14ac:dyDescent="0.15"/>
    <row r="67" ht="14.1" customHeight="1" x14ac:dyDescent="0.15"/>
    <row r="68" ht="14.1" customHeight="1" x14ac:dyDescent="0.15"/>
    <row r="69" ht="14.1" customHeight="1" x14ac:dyDescent="0.15"/>
    <row r="70" ht="14.1" customHeight="1" x14ac:dyDescent="0.15"/>
    <row r="71" ht="14.1" customHeight="1" x14ac:dyDescent="0.15"/>
    <row r="72" ht="14.1" customHeight="1" x14ac:dyDescent="0.15"/>
    <row r="73" ht="14.1" customHeight="1" x14ac:dyDescent="0.15"/>
    <row r="74" ht="14.1" customHeight="1" x14ac:dyDescent="0.15"/>
    <row r="75" ht="14.1" customHeight="1" x14ac:dyDescent="0.15"/>
    <row r="76" ht="14.1" customHeight="1" x14ac:dyDescent="0.15"/>
    <row r="77" ht="14.1" customHeight="1" x14ac:dyDescent="0.15"/>
    <row r="78" ht="14.1" customHeight="1" x14ac:dyDescent="0.15"/>
    <row r="79" ht="14.1" customHeight="1" x14ac:dyDescent="0.15"/>
    <row r="80" ht="14.1" customHeight="1" x14ac:dyDescent="0.15"/>
    <row r="81" ht="14.1" customHeight="1" x14ac:dyDescent="0.15"/>
    <row r="82" ht="14.1" customHeight="1" x14ac:dyDescent="0.15"/>
    <row r="83" ht="14.1" customHeight="1" x14ac:dyDescent="0.15"/>
    <row r="84" ht="14.1" customHeight="1" x14ac:dyDescent="0.15"/>
    <row r="85" ht="14.1" customHeight="1" x14ac:dyDescent="0.15"/>
    <row r="86" ht="14.1" customHeight="1" x14ac:dyDescent="0.15"/>
    <row r="87" ht="14.1" customHeight="1" x14ac:dyDescent="0.15"/>
    <row r="88" ht="14.1" customHeight="1" x14ac:dyDescent="0.15"/>
    <row r="89" ht="14.1" customHeight="1" x14ac:dyDescent="0.15"/>
    <row r="90" ht="14.1" customHeight="1" x14ac:dyDescent="0.15"/>
    <row r="91" ht="14.1" customHeight="1" x14ac:dyDescent="0.15"/>
    <row r="92" ht="14.1" customHeight="1" x14ac:dyDescent="0.15"/>
    <row r="93" ht="14.1" customHeight="1" x14ac:dyDescent="0.15"/>
    <row r="94" ht="14.1" customHeight="1" x14ac:dyDescent="0.15"/>
    <row r="95" ht="14.1" customHeight="1" x14ac:dyDescent="0.15"/>
    <row r="96" ht="14.1" customHeight="1" x14ac:dyDescent="0.15"/>
    <row r="97" ht="14.1" customHeight="1" x14ac:dyDescent="0.15"/>
    <row r="98" ht="14.1" customHeight="1" x14ac:dyDescent="0.15"/>
    <row r="99" ht="14.1" customHeight="1" x14ac:dyDescent="0.15"/>
    <row r="100" ht="14.1" customHeight="1" x14ac:dyDescent="0.15"/>
    <row r="101" ht="14.1" customHeight="1" x14ac:dyDescent="0.15"/>
    <row r="102" ht="14.1" customHeight="1" x14ac:dyDescent="0.15"/>
    <row r="103" ht="14.1" customHeight="1" x14ac:dyDescent="0.15"/>
    <row r="104" ht="14.1" customHeight="1" x14ac:dyDescent="0.15"/>
    <row r="105" ht="14.1" customHeight="1" x14ac:dyDescent="0.15"/>
    <row r="106" ht="14.1" customHeight="1" x14ac:dyDescent="0.15"/>
    <row r="107" ht="14.1" customHeight="1" x14ac:dyDescent="0.15"/>
    <row r="108" ht="14.1" customHeight="1" x14ac:dyDescent="0.15"/>
    <row r="109" ht="14.1" customHeight="1" x14ac:dyDescent="0.15"/>
    <row r="110" ht="14.1" customHeight="1" x14ac:dyDescent="0.15"/>
    <row r="111" ht="14.1" customHeight="1" x14ac:dyDescent="0.15"/>
    <row r="112" ht="14.1" customHeight="1" x14ac:dyDescent="0.15"/>
    <row r="113" ht="14.1" customHeight="1" x14ac:dyDescent="0.15"/>
    <row r="114" ht="14.1" customHeight="1" x14ac:dyDescent="0.15"/>
    <row r="115" ht="14.1" customHeight="1" x14ac:dyDescent="0.15"/>
    <row r="116" ht="14.1" customHeight="1" x14ac:dyDescent="0.15"/>
    <row r="117" ht="14.1" customHeight="1" x14ac:dyDescent="0.15"/>
    <row r="118" ht="14.1" customHeight="1" x14ac:dyDescent="0.15"/>
    <row r="119" ht="14.1" customHeight="1" x14ac:dyDescent="0.15"/>
    <row r="120" ht="14.1" customHeight="1" x14ac:dyDescent="0.15"/>
    <row r="121" ht="14.1" customHeight="1" x14ac:dyDescent="0.15"/>
    <row r="122" ht="14.1" customHeight="1" x14ac:dyDescent="0.15"/>
    <row r="123" ht="14.1" customHeight="1" x14ac:dyDescent="0.15"/>
    <row r="124" ht="14.1" customHeight="1" x14ac:dyDescent="0.15"/>
    <row r="125" ht="14.1" customHeight="1" x14ac:dyDescent="0.15"/>
    <row r="126" ht="14.1" customHeight="1" x14ac:dyDescent="0.15"/>
    <row r="127" ht="14.1" customHeight="1" x14ac:dyDescent="0.15"/>
    <row r="128" ht="14.1" customHeight="1" x14ac:dyDescent="0.15"/>
    <row r="129" ht="14.1" customHeight="1" x14ac:dyDescent="0.15"/>
    <row r="130" ht="14.1" customHeight="1" x14ac:dyDescent="0.15"/>
    <row r="131" ht="14.1" customHeight="1" x14ac:dyDescent="0.15"/>
    <row r="132" ht="14.1" customHeight="1" x14ac:dyDescent="0.15"/>
    <row r="133" ht="14.1" customHeight="1" x14ac:dyDescent="0.15"/>
    <row r="134" ht="14.1" customHeight="1" x14ac:dyDescent="0.15"/>
    <row r="135" ht="14.1" customHeight="1" x14ac:dyDescent="0.15"/>
    <row r="136" ht="14.1" customHeight="1" x14ac:dyDescent="0.15"/>
    <row r="137" ht="14.1" customHeight="1" x14ac:dyDescent="0.15"/>
    <row r="138" ht="14.1" customHeight="1" x14ac:dyDescent="0.15"/>
    <row r="139" ht="14.1" customHeight="1" x14ac:dyDescent="0.15"/>
    <row r="140" ht="14.1" customHeight="1" x14ac:dyDescent="0.15"/>
    <row r="141" ht="14.1" customHeight="1" x14ac:dyDescent="0.15"/>
    <row r="142" ht="14.1" customHeight="1" x14ac:dyDescent="0.15"/>
    <row r="143" ht="14.1" customHeight="1" x14ac:dyDescent="0.15"/>
    <row r="144" ht="14.1" customHeight="1" x14ac:dyDescent="0.15"/>
    <row r="145" ht="14.1" customHeight="1" x14ac:dyDescent="0.15"/>
    <row r="146" ht="14.1" customHeight="1" x14ac:dyDescent="0.15"/>
    <row r="147" ht="14.1" customHeight="1" x14ac:dyDescent="0.15"/>
    <row r="148" ht="14.1" customHeight="1" x14ac:dyDescent="0.15"/>
    <row r="149" ht="14.1" customHeight="1" x14ac:dyDescent="0.15"/>
    <row r="150" ht="14.1" customHeight="1" x14ac:dyDescent="0.15"/>
    <row r="151" ht="14.1" customHeight="1" x14ac:dyDescent="0.15"/>
    <row r="152" ht="14.1" customHeight="1" x14ac:dyDescent="0.15"/>
    <row r="153" ht="14.1" customHeight="1" x14ac:dyDescent="0.15"/>
    <row r="154" ht="14.1" customHeight="1" x14ac:dyDescent="0.15"/>
    <row r="155" ht="14.1" customHeight="1" x14ac:dyDescent="0.15"/>
    <row r="156" ht="14.1" customHeight="1" x14ac:dyDescent="0.15"/>
    <row r="157" ht="14.1" customHeight="1" x14ac:dyDescent="0.15"/>
    <row r="158" ht="14.1" customHeight="1" x14ac:dyDescent="0.15"/>
    <row r="159" ht="14.1" customHeight="1" x14ac:dyDescent="0.15"/>
    <row r="160" ht="14.1" customHeight="1" x14ac:dyDescent="0.15"/>
    <row r="161" ht="14.1" customHeight="1" x14ac:dyDescent="0.15"/>
    <row r="162" ht="14.1" customHeight="1" x14ac:dyDescent="0.15"/>
    <row r="163" ht="14.1" customHeight="1" x14ac:dyDescent="0.15"/>
    <row r="164" ht="14.1" customHeight="1" x14ac:dyDescent="0.15"/>
    <row r="165" ht="14.1" customHeight="1" x14ac:dyDescent="0.15"/>
    <row r="166" ht="14.1" customHeight="1" x14ac:dyDescent="0.15"/>
    <row r="167" ht="14.1" customHeight="1" x14ac:dyDescent="0.15"/>
    <row r="168" ht="14.1" customHeight="1" x14ac:dyDescent="0.15"/>
    <row r="169" ht="14.1" customHeight="1" x14ac:dyDescent="0.15"/>
    <row r="170" ht="14.1" customHeight="1" x14ac:dyDescent="0.15"/>
    <row r="171" ht="14.1" customHeight="1" x14ac:dyDescent="0.15"/>
    <row r="172" ht="14.1" customHeight="1" x14ac:dyDescent="0.15"/>
    <row r="173" ht="14.1" customHeight="1" x14ac:dyDescent="0.15"/>
    <row r="174" ht="14.1" customHeight="1" x14ac:dyDescent="0.15"/>
    <row r="175" ht="14.1" customHeight="1" x14ac:dyDescent="0.15"/>
    <row r="176" ht="14.1" customHeight="1" x14ac:dyDescent="0.15"/>
    <row r="177" ht="14.1" customHeight="1" x14ac:dyDescent="0.15"/>
    <row r="178" ht="14.1" customHeight="1" x14ac:dyDescent="0.15"/>
    <row r="179" ht="14.1" customHeight="1" x14ac:dyDescent="0.15"/>
    <row r="180" ht="14.1" customHeight="1" x14ac:dyDescent="0.15"/>
    <row r="181" ht="14.1" customHeight="1" x14ac:dyDescent="0.15"/>
    <row r="182" ht="14.1" customHeight="1" x14ac:dyDescent="0.15"/>
    <row r="183" ht="14.1" customHeight="1" x14ac:dyDescent="0.15"/>
    <row r="184" ht="14.1" customHeight="1" x14ac:dyDescent="0.15"/>
    <row r="185" ht="14.1" customHeight="1" x14ac:dyDescent="0.15"/>
    <row r="186" ht="14.1" customHeight="1" x14ac:dyDescent="0.15"/>
    <row r="187" ht="14.1" customHeight="1" x14ac:dyDescent="0.15"/>
    <row r="188" ht="14.1" customHeight="1" x14ac:dyDescent="0.15"/>
    <row r="189" ht="14.1" customHeight="1" x14ac:dyDescent="0.15"/>
    <row r="190" ht="14.1" customHeight="1" x14ac:dyDescent="0.15"/>
    <row r="191" ht="14.1" customHeight="1" x14ac:dyDescent="0.15"/>
    <row r="192" ht="14.1" customHeight="1" x14ac:dyDescent="0.15"/>
    <row r="193" ht="14.1" customHeight="1" x14ac:dyDescent="0.15"/>
    <row r="194" ht="14.1" customHeight="1" x14ac:dyDescent="0.15"/>
    <row r="195" ht="14.1" customHeight="1" x14ac:dyDescent="0.15"/>
    <row r="196" ht="14.1" customHeight="1" x14ac:dyDescent="0.15"/>
    <row r="197" ht="14.1" customHeight="1" x14ac:dyDescent="0.15"/>
    <row r="198" ht="14.1" customHeight="1" x14ac:dyDescent="0.15"/>
    <row r="199" ht="14.1" customHeight="1" x14ac:dyDescent="0.15"/>
    <row r="200" ht="14.1" customHeight="1" x14ac:dyDescent="0.15"/>
    <row r="201" ht="14.1" customHeight="1" x14ac:dyDescent="0.15"/>
    <row r="202" ht="14.1" customHeight="1" x14ac:dyDescent="0.15"/>
    <row r="203" ht="14.1" customHeight="1" x14ac:dyDescent="0.15"/>
    <row r="204" ht="14.1" customHeight="1" x14ac:dyDescent="0.15"/>
    <row r="205" ht="14.1" customHeight="1" x14ac:dyDescent="0.15"/>
    <row r="206" ht="14.1" customHeight="1" x14ac:dyDescent="0.15"/>
    <row r="207" ht="14.1" customHeight="1" x14ac:dyDescent="0.15"/>
    <row r="208" ht="14.1" customHeight="1" x14ac:dyDescent="0.15"/>
    <row r="209" ht="14.1" customHeight="1" x14ac:dyDescent="0.15"/>
    <row r="210" ht="14.1" customHeight="1" x14ac:dyDescent="0.15"/>
    <row r="211" ht="14.1" customHeight="1" x14ac:dyDescent="0.15"/>
    <row r="212" ht="14.1" customHeight="1" x14ac:dyDescent="0.15"/>
    <row r="213" ht="14.1" customHeight="1" x14ac:dyDescent="0.15"/>
    <row r="214" ht="14.1" customHeight="1" x14ac:dyDescent="0.15"/>
    <row r="215" ht="14.1" customHeight="1" x14ac:dyDescent="0.15"/>
    <row r="216" ht="14.1" customHeight="1" x14ac:dyDescent="0.15"/>
    <row r="217" ht="14.1" customHeight="1" x14ac:dyDescent="0.15"/>
    <row r="218" ht="14.1" customHeight="1" x14ac:dyDescent="0.15"/>
    <row r="219" ht="14.1" customHeight="1" x14ac:dyDescent="0.15"/>
    <row r="220" ht="14.1" customHeight="1" x14ac:dyDescent="0.15"/>
    <row r="221" ht="14.1" customHeight="1" x14ac:dyDescent="0.15"/>
    <row r="222" ht="14.1" customHeight="1" x14ac:dyDescent="0.15"/>
    <row r="223" ht="14.1" customHeight="1" x14ac:dyDescent="0.15"/>
    <row r="224" ht="14.1" customHeight="1" x14ac:dyDescent="0.15"/>
    <row r="225" ht="14.1" customHeight="1" x14ac:dyDescent="0.15"/>
    <row r="226" ht="14.1" customHeight="1" x14ac:dyDescent="0.15"/>
    <row r="227" ht="14.1" customHeight="1" x14ac:dyDescent="0.15"/>
    <row r="228" ht="14.1" customHeight="1" x14ac:dyDescent="0.15"/>
    <row r="229" ht="14.1" customHeight="1" x14ac:dyDescent="0.15"/>
    <row r="230" ht="14.1" customHeight="1" x14ac:dyDescent="0.15"/>
    <row r="231" ht="14.1" customHeight="1" x14ac:dyDescent="0.15"/>
    <row r="232" ht="14.1" customHeight="1" x14ac:dyDescent="0.15"/>
    <row r="233" ht="14.1" customHeight="1" x14ac:dyDescent="0.15"/>
    <row r="234" ht="14.1" customHeight="1" x14ac:dyDescent="0.15"/>
    <row r="235" ht="14.1" customHeight="1" x14ac:dyDescent="0.15"/>
    <row r="236" ht="14.1" customHeight="1" x14ac:dyDescent="0.15"/>
    <row r="237" ht="14.1" customHeight="1" x14ac:dyDescent="0.15"/>
    <row r="238" ht="14.1" customHeight="1" x14ac:dyDescent="0.15"/>
    <row r="239" ht="14.1" customHeight="1" x14ac:dyDescent="0.15"/>
    <row r="240" ht="14.1" customHeight="1" x14ac:dyDescent="0.15"/>
    <row r="241" ht="14.1" customHeight="1" x14ac:dyDescent="0.15"/>
    <row r="242" ht="14.1" customHeight="1" x14ac:dyDescent="0.15"/>
    <row r="243" ht="14.1" customHeight="1" x14ac:dyDescent="0.15"/>
    <row r="244" ht="14.1" customHeight="1" x14ac:dyDescent="0.15"/>
    <row r="245" ht="14.1" customHeight="1" x14ac:dyDescent="0.15"/>
    <row r="246" ht="14.1" customHeight="1" x14ac:dyDescent="0.15"/>
    <row r="247" ht="14.1" customHeight="1" x14ac:dyDescent="0.15"/>
    <row r="248" ht="14.1" customHeight="1" x14ac:dyDescent="0.15"/>
    <row r="249" ht="14.1" customHeight="1" x14ac:dyDescent="0.15"/>
    <row r="250" ht="14.1" customHeight="1" x14ac:dyDescent="0.15"/>
    <row r="251" ht="14.1" customHeight="1" x14ac:dyDescent="0.15"/>
    <row r="252" ht="14.1" customHeight="1" x14ac:dyDescent="0.15"/>
    <row r="253" ht="14.1" customHeight="1" x14ac:dyDescent="0.15"/>
    <row r="254" ht="14.1" customHeight="1" x14ac:dyDescent="0.15"/>
    <row r="255" ht="14.1" customHeight="1" x14ac:dyDescent="0.15"/>
    <row r="256" ht="14.1" customHeight="1" x14ac:dyDescent="0.15"/>
    <row r="257" ht="14.1" customHeight="1" x14ac:dyDescent="0.15"/>
    <row r="258" ht="14.1" customHeight="1" x14ac:dyDescent="0.15"/>
    <row r="259" ht="14.1" customHeight="1" x14ac:dyDescent="0.15"/>
    <row r="260" ht="14.1" customHeight="1" x14ac:dyDescent="0.15"/>
    <row r="261" ht="14.1" customHeight="1" x14ac:dyDescent="0.15"/>
    <row r="262" ht="14.1" customHeight="1" x14ac:dyDescent="0.15"/>
    <row r="263" ht="14.1" customHeight="1" x14ac:dyDescent="0.15"/>
    <row r="264" ht="14.1" customHeight="1" x14ac:dyDescent="0.15"/>
    <row r="265" ht="14.1" customHeight="1" x14ac:dyDescent="0.15"/>
    <row r="266" ht="14.1" customHeight="1" x14ac:dyDescent="0.15"/>
    <row r="267" ht="14.1" customHeight="1" x14ac:dyDescent="0.15"/>
    <row r="268" ht="14.1" customHeight="1" x14ac:dyDescent="0.15"/>
    <row r="269" ht="14.1" customHeight="1" x14ac:dyDescent="0.15"/>
    <row r="270" ht="14.1" customHeight="1" x14ac:dyDescent="0.15"/>
    <row r="271" ht="14.1" customHeight="1" x14ac:dyDescent="0.15"/>
    <row r="272" ht="14.1" customHeight="1" x14ac:dyDescent="0.15"/>
    <row r="273" ht="14.1" customHeight="1" x14ac:dyDescent="0.15"/>
    <row r="274" ht="14.1" customHeight="1" x14ac:dyDescent="0.15"/>
    <row r="275" ht="14.1" customHeight="1" x14ac:dyDescent="0.15"/>
    <row r="276" ht="14.1" customHeight="1" x14ac:dyDescent="0.15"/>
    <row r="277" ht="14.1" customHeight="1" x14ac:dyDescent="0.15"/>
    <row r="278" ht="14.1" customHeight="1" x14ac:dyDescent="0.15"/>
    <row r="279" ht="14.1" customHeight="1" x14ac:dyDescent="0.15"/>
    <row r="280" ht="14.1" customHeight="1" x14ac:dyDescent="0.15"/>
    <row r="281" ht="14.1" customHeight="1" x14ac:dyDescent="0.15"/>
    <row r="282" ht="14.1" customHeight="1" x14ac:dyDescent="0.15"/>
    <row r="283" ht="14.1" customHeight="1" x14ac:dyDescent="0.15"/>
    <row r="284" ht="14.1" customHeight="1" x14ac:dyDescent="0.15"/>
    <row r="285" ht="14.1" customHeight="1" x14ac:dyDescent="0.15"/>
    <row r="286" ht="14.1" customHeight="1" x14ac:dyDescent="0.15"/>
    <row r="287" ht="14.1" customHeight="1" x14ac:dyDescent="0.15"/>
    <row r="288" ht="14.1" customHeight="1" x14ac:dyDescent="0.15"/>
    <row r="289" ht="14.1" customHeight="1" x14ac:dyDescent="0.15"/>
    <row r="290" ht="14.1" customHeight="1" x14ac:dyDescent="0.15"/>
    <row r="291" ht="14.1" customHeight="1" x14ac:dyDescent="0.15"/>
    <row r="292" ht="14.1" customHeight="1" x14ac:dyDescent="0.15"/>
    <row r="293" ht="14.1" customHeight="1" x14ac:dyDescent="0.15"/>
    <row r="294" ht="14.1" customHeight="1" x14ac:dyDescent="0.15"/>
    <row r="295" ht="14.1" customHeight="1" x14ac:dyDescent="0.15"/>
    <row r="296" ht="14.1" customHeight="1" x14ac:dyDescent="0.15"/>
    <row r="297" ht="14.1" customHeight="1" x14ac:dyDescent="0.15"/>
    <row r="298" ht="14.1" customHeight="1" x14ac:dyDescent="0.15"/>
    <row r="299" ht="14.1" customHeight="1" x14ac:dyDescent="0.15"/>
    <row r="300" ht="14.1" customHeight="1" x14ac:dyDescent="0.15"/>
    <row r="301" ht="14.1" customHeight="1" x14ac:dyDescent="0.15"/>
    <row r="302" ht="14.1" customHeight="1" x14ac:dyDescent="0.15"/>
    <row r="303" ht="14.1" customHeight="1" x14ac:dyDescent="0.15"/>
    <row r="304" ht="14.1" customHeight="1" x14ac:dyDescent="0.15"/>
    <row r="305" ht="14.1" customHeight="1" x14ac:dyDescent="0.15"/>
    <row r="306" ht="14.1" customHeight="1" x14ac:dyDescent="0.15"/>
    <row r="307" ht="14.1" customHeight="1" x14ac:dyDescent="0.15"/>
    <row r="308" ht="14.1" customHeight="1" x14ac:dyDescent="0.15"/>
    <row r="309" ht="14.1" customHeight="1" x14ac:dyDescent="0.15"/>
    <row r="310" ht="14.1" customHeight="1" x14ac:dyDescent="0.15"/>
    <row r="311" ht="14.1" customHeight="1" x14ac:dyDescent="0.15"/>
    <row r="312" ht="14.1" customHeight="1" x14ac:dyDescent="0.15"/>
    <row r="313" ht="14.1" customHeight="1" x14ac:dyDescent="0.15"/>
    <row r="314" ht="14.1" customHeight="1" x14ac:dyDescent="0.15"/>
    <row r="315" ht="14.1" customHeight="1" x14ac:dyDescent="0.15"/>
    <row r="316" ht="14.1" customHeight="1" x14ac:dyDescent="0.15"/>
    <row r="317" ht="14.1" customHeight="1" x14ac:dyDescent="0.15"/>
    <row r="318" ht="14.1" customHeight="1" x14ac:dyDescent="0.15"/>
    <row r="319" ht="14.1" customHeight="1" x14ac:dyDescent="0.15"/>
    <row r="320" ht="14.1" customHeight="1" x14ac:dyDescent="0.15"/>
    <row r="321" ht="14.1" customHeight="1" x14ac:dyDescent="0.15"/>
    <row r="322" ht="14.1" customHeight="1" x14ac:dyDescent="0.15"/>
    <row r="323" ht="14.1" customHeight="1" x14ac:dyDescent="0.15"/>
    <row r="324" ht="14.1" customHeight="1" x14ac:dyDescent="0.15"/>
    <row r="325" ht="14.1" customHeight="1" x14ac:dyDescent="0.15"/>
    <row r="326" ht="14.1" customHeight="1" x14ac:dyDescent="0.15"/>
    <row r="327" ht="14.1" customHeight="1" x14ac:dyDescent="0.15"/>
    <row r="328" ht="14.1" customHeight="1" x14ac:dyDescent="0.15"/>
    <row r="329" ht="14.1" customHeight="1" x14ac:dyDescent="0.15"/>
    <row r="330" ht="14.1" customHeight="1" x14ac:dyDescent="0.15"/>
    <row r="331" ht="14.1" customHeight="1" x14ac:dyDescent="0.15"/>
    <row r="332" ht="14.1" customHeight="1" x14ac:dyDescent="0.15"/>
    <row r="333" ht="14.1" customHeight="1" x14ac:dyDescent="0.15"/>
    <row r="334" ht="14.1" customHeight="1" x14ac:dyDescent="0.15"/>
    <row r="335" ht="14.1" customHeight="1" x14ac:dyDescent="0.15"/>
    <row r="336" ht="14.1" customHeight="1" x14ac:dyDescent="0.15"/>
    <row r="337" ht="14.1" customHeight="1" x14ac:dyDescent="0.15"/>
    <row r="338" ht="14.1" customHeight="1" x14ac:dyDescent="0.15"/>
    <row r="339" ht="14.1" customHeight="1" x14ac:dyDescent="0.15"/>
    <row r="340" ht="14.1" customHeight="1" x14ac:dyDescent="0.15"/>
    <row r="341" ht="14.1" customHeight="1" x14ac:dyDescent="0.15"/>
    <row r="342" ht="14.1" customHeight="1" x14ac:dyDescent="0.15"/>
    <row r="343" ht="14.1" customHeight="1" x14ac:dyDescent="0.15"/>
    <row r="344" ht="14.1" customHeight="1" x14ac:dyDescent="0.15"/>
    <row r="345" ht="14.1" customHeight="1" x14ac:dyDescent="0.15"/>
    <row r="346" ht="14.1" customHeight="1" x14ac:dyDescent="0.15"/>
    <row r="347" ht="14.1" customHeight="1" x14ac:dyDescent="0.15"/>
    <row r="348" ht="14.1" customHeight="1" x14ac:dyDescent="0.15"/>
    <row r="349" ht="14.1" customHeight="1" x14ac:dyDescent="0.15"/>
    <row r="350" ht="14.1" customHeight="1" x14ac:dyDescent="0.15"/>
    <row r="351" ht="14.1" customHeight="1" x14ac:dyDescent="0.15"/>
    <row r="352" ht="14.1" customHeight="1" x14ac:dyDescent="0.15"/>
    <row r="353" ht="14.1" customHeight="1" x14ac:dyDescent="0.15"/>
    <row r="354" ht="14.1" customHeight="1" x14ac:dyDescent="0.15"/>
    <row r="355" ht="14.1" customHeight="1" x14ac:dyDescent="0.15"/>
    <row r="356" ht="14.1" customHeight="1" x14ac:dyDescent="0.15"/>
    <row r="357" ht="14.1" customHeight="1" x14ac:dyDescent="0.15"/>
    <row r="358" ht="14.1" customHeight="1" x14ac:dyDescent="0.15"/>
    <row r="359" ht="14.1" customHeight="1" x14ac:dyDescent="0.15"/>
    <row r="360" ht="14.1" customHeight="1" x14ac:dyDescent="0.15"/>
    <row r="361" ht="14.1" customHeight="1" x14ac:dyDescent="0.15"/>
    <row r="362" ht="14.1" customHeight="1" x14ac:dyDescent="0.15"/>
    <row r="363" ht="14.1" customHeight="1" x14ac:dyDescent="0.15"/>
    <row r="364" ht="14.1" customHeight="1" x14ac:dyDescent="0.15"/>
    <row r="365" ht="14.1" customHeight="1" x14ac:dyDescent="0.15"/>
    <row r="366" ht="14.1" customHeight="1" x14ac:dyDescent="0.15"/>
    <row r="367" ht="14.1" customHeight="1" x14ac:dyDescent="0.15"/>
    <row r="368" ht="14.1" customHeight="1" x14ac:dyDescent="0.15"/>
    <row r="369" ht="14.1" customHeight="1" x14ac:dyDescent="0.15"/>
    <row r="370" ht="14.1" customHeight="1" x14ac:dyDescent="0.15"/>
    <row r="371" ht="14.1" customHeight="1" x14ac:dyDescent="0.15"/>
    <row r="372" ht="14.1" customHeight="1" x14ac:dyDescent="0.15"/>
    <row r="373" ht="14.1" customHeight="1" x14ac:dyDescent="0.15"/>
    <row r="374" ht="14.1" customHeight="1" x14ac:dyDescent="0.15"/>
    <row r="375" ht="14.1" customHeight="1" x14ac:dyDescent="0.15"/>
    <row r="376" ht="14.1" customHeight="1" x14ac:dyDescent="0.15"/>
    <row r="377" ht="14.1" customHeight="1" x14ac:dyDescent="0.15"/>
    <row r="378" ht="14.1" customHeight="1" x14ac:dyDescent="0.15"/>
    <row r="379" ht="14.1" customHeight="1" x14ac:dyDescent="0.15"/>
    <row r="380" ht="14.1" customHeight="1" x14ac:dyDescent="0.15"/>
    <row r="381" ht="14.1" customHeight="1" x14ac:dyDescent="0.15"/>
    <row r="382" ht="14.1" customHeight="1" x14ac:dyDescent="0.15"/>
    <row r="383" ht="14.1" customHeight="1" x14ac:dyDescent="0.15"/>
    <row r="384" ht="14.1" customHeight="1" x14ac:dyDescent="0.15"/>
    <row r="385" ht="14.1" customHeight="1" x14ac:dyDescent="0.15"/>
    <row r="386" ht="14.1" customHeight="1" x14ac:dyDescent="0.15"/>
    <row r="387" ht="14.1" customHeight="1" x14ac:dyDescent="0.15"/>
    <row r="388" ht="14.1" customHeight="1" x14ac:dyDescent="0.15"/>
    <row r="389" ht="14.1" customHeight="1" x14ac:dyDescent="0.15"/>
    <row r="390" ht="14.1" customHeight="1" x14ac:dyDescent="0.15"/>
    <row r="391" ht="14.1" customHeight="1" x14ac:dyDescent="0.15"/>
    <row r="392" ht="14.1" customHeight="1" x14ac:dyDescent="0.15"/>
    <row r="393" ht="14.1" customHeight="1" x14ac:dyDescent="0.15"/>
    <row r="394" ht="14.1" customHeight="1" x14ac:dyDescent="0.15"/>
    <row r="395" ht="14.1" customHeight="1" x14ac:dyDescent="0.15"/>
    <row r="396" ht="14.1" customHeight="1" x14ac:dyDescent="0.15"/>
    <row r="397" ht="14.1" customHeight="1" x14ac:dyDescent="0.15"/>
    <row r="398" ht="14.1" customHeight="1" x14ac:dyDescent="0.15"/>
    <row r="399" ht="14.1" customHeight="1" x14ac:dyDescent="0.15"/>
    <row r="400" ht="14.1" customHeight="1" x14ac:dyDescent="0.15"/>
    <row r="401" ht="14.1" customHeight="1" x14ac:dyDescent="0.15"/>
    <row r="402" ht="14.1" customHeight="1" x14ac:dyDescent="0.15"/>
    <row r="403" ht="14.1" customHeight="1" x14ac:dyDescent="0.15"/>
    <row r="404" ht="14.1" customHeight="1" x14ac:dyDescent="0.15"/>
    <row r="405" ht="14.1" customHeight="1" x14ac:dyDescent="0.15"/>
    <row r="406" ht="14.1" customHeight="1" x14ac:dyDescent="0.15"/>
    <row r="407" ht="14.1" customHeight="1" x14ac:dyDescent="0.15"/>
    <row r="408" ht="14.1" customHeight="1" x14ac:dyDescent="0.15"/>
    <row r="409" ht="14.1" customHeight="1" x14ac:dyDescent="0.15"/>
    <row r="410" ht="14.1" customHeight="1" x14ac:dyDescent="0.15"/>
    <row r="411" ht="14.1" customHeight="1" x14ac:dyDescent="0.15"/>
    <row r="412" ht="14.1" customHeight="1" x14ac:dyDescent="0.15"/>
    <row r="413" ht="14.1" customHeight="1" x14ac:dyDescent="0.15"/>
    <row r="414" ht="14.1" customHeight="1" x14ac:dyDescent="0.15"/>
    <row r="415" ht="14.1" customHeight="1" x14ac:dyDescent="0.15"/>
    <row r="416" ht="14.1" customHeight="1" x14ac:dyDescent="0.15"/>
    <row r="417" ht="14.1" customHeight="1" x14ac:dyDescent="0.15"/>
    <row r="418" ht="14.1" customHeight="1" x14ac:dyDescent="0.15"/>
    <row r="419" ht="14.1" customHeight="1" x14ac:dyDescent="0.15"/>
    <row r="420" ht="14.1" customHeight="1" x14ac:dyDescent="0.15"/>
    <row r="421" ht="14.1" customHeight="1" x14ac:dyDescent="0.15"/>
    <row r="422" ht="14.1" customHeight="1" x14ac:dyDescent="0.15"/>
    <row r="423" ht="14.1" customHeight="1" x14ac:dyDescent="0.15"/>
    <row r="424" ht="14.1" customHeight="1" x14ac:dyDescent="0.15"/>
    <row r="425" ht="14.1" customHeight="1" x14ac:dyDescent="0.15"/>
    <row r="426" ht="14.1" customHeight="1" x14ac:dyDescent="0.15"/>
    <row r="427" ht="14.1" customHeight="1" x14ac:dyDescent="0.15"/>
    <row r="428" ht="14.1" customHeight="1" x14ac:dyDescent="0.15"/>
    <row r="429" ht="14.1" customHeight="1" x14ac:dyDescent="0.15"/>
    <row r="430" ht="14.1" customHeight="1" x14ac:dyDescent="0.15"/>
    <row r="431" ht="14.1" customHeight="1" x14ac:dyDescent="0.15"/>
    <row r="432" ht="14.1" customHeight="1" x14ac:dyDescent="0.15"/>
    <row r="433" ht="14.1" customHeight="1" x14ac:dyDescent="0.15"/>
    <row r="434" ht="14.1" customHeight="1" x14ac:dyDescent="0.15"/>
    <row r="435" ht="14.1" customHeight="1" x14ac:dyDescent="0.15"/>
    <row r="436" ht="14.1" customHeight="1" x14ac:dyDescent="0.15"/>
    <row r="437" ht="14.1" customHeight="1" x14ac:dyDescent="0.15"/>
    <row r="438" ht="14.1" customHeight="1" x14ac:dyDescent="0.15"/>
    <row r="439" ht="14.1" customHeight="1" x14ac:dyDescent="0.15"/>
    <row r="440" ht="14.1" customHeight="1" x14ac:dyDescent="0.15"/>
    <row r="441" ht="14.1" customHeight="1" x14ac:dyDescent="0.15"/>
    <row r="442" ht="14.1" customHeight="1" x14ac:dyDescent="0.15"/>
    <row r="443" ht="14.1" customHeight="1" x14ac:dyDescent="0.15"/>
    <row r="444" ht="14.1" customHeight="1" x14ac:dyDescent="0.15"/>
    <row r="445" ht="14.1" customHeight="1" x14ac:dyDescent="0.15"/>
    <row r="446" ht="14.1" customHeight="1" x14ac:dyDescent="0.15"/>
    <row r="447" ht="14.1" customHeight="1" x14ac:dyDescent="0.15"/>
    <row r="448" ht="14.1" customHeight="1" x14ac:dyDescent="0.15"/>
    <row r="449" ht="14.1" customHeight="1" x14ac:dyDescent="0.15"/>
    <row r="450" ht="14.1" customHeight="1" x14ac:dyDescent="0.15"/>
    <row r="451" ht="14.1" customHeight="1" x14ac:dyDescent="0.15"/>
    <row r="452" ht="14.1" customHeight="1" x14ac:dyDescent="0.15"/>
    <row r="453" ht="14.1" customHeight="1" x14ac:dyDescent="0.15"/>
    <row r="454" ht="14.1" customHeight="1" x14ac:dyDescent="0.15"/>
    <row r="455" ht="14.1" customHeight="1" x14ac:dyDescent="0.15"/>
    <row r="456" ht="14.1" customHeight="1" x14ac:dyDescent="0.15"/>
    <row r="457" ht="14.1" customHeight="1" x14ac:dyDescent="0.15"/>
    <row r="458" ht="14.1" customHeight="1" x14ac:dyDescent="0.15"/>
    <row r="459" ht="14.1" customHeight="1" x14ac:dyDescent="0.15"/>
    <row r="460" ht="14.1" customHeight="1" x14ac:dyDescent="0.15"/>
    <row r="461" ht="14.1" customHeight="1" x14ac:dyDescent="0.15"/>
    <row r="462" ht="14.1" customHeight="1" x14ac:dyDescent="0.15"/>
    <row r="463" ht="14.1" customHeight="1" x14ac:dyDescent="0.15"/>
    <row r="464" ht="14.1" customHeight="1" x14ac:dyDescent="0.15"/>
    <row r="465" ht="14.1" customHeight="1" x14ac:dyDescent="0.15"/>
    <row r="466" ht="14.1" customHeight="1" x14ac:dyDescent="0.15"/>
    <row r="467" ht="14.1" customHeight="1" x14ac:dyDescent="0.15"/>
    <row r="468" ht="14.1" customHeight="1" x14ac:dyDescent="0.15"/>
    <row r="469" ht="14.1" customHeight="1" x14ac:dyDescent="0.15"/>
    <row r="470" ht="14.1" customHeight="1" x14ac:dyDescent="0.15"/>
    <row r="471" ht="14.1" customHeight="1" x14ac:dyDescent="0.15"/>
    <row r="472" ht="14.1" customHeight="1" x14ac:dyDescent="0.15"/>
    <row r="473" ht="14.1" customHeight="1" x14ac:dyDescent="0.15"/>
    <row r="474" ht="14.1" customHeight="1" x14ac:dyDescent="0.15"/>
    <row r="475" ht="14.1" customHeight="1" x14ac:dyDescent="0.15"/>
    <row r="476" ht="14.1" customHeight="1" x14ac:dyDescent="0.15"/>
    <row r="477" ht="14.1" customHeight="1" x14ac:dyDescent="0.15"/>
    <row r="478" ht="14.1" customHeight="1" x14ac:dyDescent="0.15"/>
    <row r="479" ht="14.1" customHeight="1" x14ac:dyDescent="0.15"/>
    <row r="480" ht="14.1" customHeight="1" x14ac:dyDescent="0.15"/>
    <row r="481" ht="14.1" customHeight="1" x14ac:dyDescent="0.15"/>
    <row r="482" ht="14.1" customHeight="1" x14ac:dyDescent="0.15"/>
    <row r="483" ht="14.1" customHeight="1" x14ac:dyDescent="0.15"/>
    <row r="484" ht="14.1" customHeight="1" x14ac:dyDescent="0.15"/>
    <row r="485" ht="14.1" customHeight="1" x14ac:dyDescent="0.15"/>
    <row r="486" ht="14.1" customHeight="1" x14ac:dyDescent="0.15"/>
    <row r="487" ht="14.1" customHeight="1" x14ac:dyDescent="0.15"/>
    <row r="488" ht="14.1" customHeight="1" x14ac:dyDescent="0.15"/>
    <row r="489" ht="14.1" customHeight="1" x14ac:dyDescent="0.15"/>
    <row r="490" ht="14.1" customHeight="1" x14ac:dyDescent="0.15"/>
    <row r="491" ht="14.1" customHeight="1" x14ac:dyDescent="0.15"/>
    <row r="492" ht="14.1" customHeight="1" x14ac:dyDescent="0.15"/>
    <row r="493" ht="14.1" customHeight="1" x14ac:dyDescent="0.15"/>
    <row r="494" ht="14.1" customHeight="1" x14ac:dyDescent="0.15"/>
    <row r="495" ht="14.1" customHeight="1" x14ac:dyDescent="0.15"/>
    <row r="496" ht="14.1" customHeight="1" x14ac:dyDescent="0.15"/>
    <row r="497" ht="14.1" customHeight="1" x14ac:dyDescent="0.15"/>
    <row r="498" ht="14.1" customHeight="1" x14ac:dyDescent="0.15"/>
    <row r="499" ht="14.1" customHeight="1" x14ac:dyDescent="0.15"/>
    <row r="500" ht="14.1" customHeight="1" x14ac:dyDescent="0.15"/>
    <row r="501" ht="14.1" customHeight="1" x14ac:dyDescent="0.15"/>
    <row r="502" ht="14.1" customHeight="1" x14ac:dyDescent="0.15"/>
    <row r="503" ht="14.1" customHeight="1" x14ac:dyDescent="0.15"/>
    <row r="504" ht="14.1" customHeight="1" x14ac:dyDescent="0.15"/>
    <row r="505" ht="14.1" customHeight="1" x14ac:dyDescent="0.15"/>
    <row r="506" ht="14.1" customHeight="1" x14ac:dyDescent="0.15"/>
    <row r="507" ht="14.1" customHeight="1" x14ac:dyDescent="0.15"/>
    <row r="508" ht="14.1" customHeight="1" x14ac:dyDescent="0.15"/>
    <row r="509" ht="14.1" customHeight="1" x14ac:dyDescent="0.15"/>
    <row r="510" ht="14.1" customHeight="1" x14ac:dyDescent="0.15"/>
    <row r="511" ht="14.1" customHeight="1" x14ac:dyDescent="0.15"/>
    <row r="512" ht="14.1" customHeight="1" x14ac:dyDescent="0.15"/>
    <row r="513" ht="14.1" customHeight="1" x14ac:dyDescent="0.15"/>
    <row r="514" ht="14.1" customHeight="1" x14ac:dyDescent="0.15"/>
    <row r="515" ht="14.1" customHeight="1" x14ac:dyDescent="0.15"/>
    <row r="516" ht="14.1" customHeight="1" x14ac:dyDescent="0.15"/>
    <row r="517" ht="14.1" customHeight="1" x14ac:dyDescent="0.15"/>
    <row r="518" ht="14.1" customHeight="1" x14ac:dyDescent="0.15"/>
    <row r="519" ht="14.1" customHeight="1" x14ac:dyDescent="0.15"/>
    <row r="520" ht="14.1" customHeight="1" x14ac:dyDescent="0.15"/>
    <row r="521" ht="14.1" customHeight="1" x14ac:dyDescent="0.15"/>
    <row r="522" ht="14.1" customHeight="1" x14ac:dyDescent="0.15"/>
    <row r="523" ht="14.1" customHeight="1" x14ac:dyDescent="0.15"/>
    <row r="524" ht="14.1" customHeight="1" x14ac:dyDescent="0.15"/>
    <row r="525" ht="14.1" customHeight="1" x14ac:dyDescent="0.15"/>
    <row r="526" ht="14.1" customHeight="1" x14ac:dyDescent="0.15"/>
    <row r="527" ht="14.1" customHeight="1" x14ac:dyDescent="0.15"/>
    <row r="528" ht="14.1" customHeight="1" x14ac:dyDescent="0.15"/>
    <row r="529" ht="14.1" customHeight="1" x14ac:dyDescent="0.15"/>
    <row r="530" ht="14.1" customHeight="1" x14ac:dyDescent="0.15"/>
    <row r="531" ht="14.1" customHeight="1" x14ac:dyDescent="0.15"/>
    <row r="532" ht="14.1" customHeight="1" x14ac:dyDescent="0.15"/>
    <row r="533" ht="14.1" customHeight="1" x14ac:dyDescent="0.15"/>
    <row r="534" ht="14.1" customHeight="1" x14ac:dyDescent="0.15"/>
    <row r="535" ht="14.1" customHeight="1" x14ac:dyDescent="0.15"/>
    <row r="536" ht="14.1" customHeight="1" x14ac:dyDescent="0.15"/>
    <row r="537" ht="14.1" customHeight="1" x14ac:dyDescent="0.15"/>
    <row r="538" ht="14.1" customHeight="1" x14ac:dyDescent="0.15"/>
    <row r="539" ht="14.1" customHeight="1" x14ac:dyDescent="0.15"/>
    <row r="540" ht="14.1" customHeight="1" x14ac:dyDescent="0.15"/>
    <row r="541" ht="14.1" customHeight="1" x14ac:dyDescent="0.15"/>
    <row r="542" ht="14.1" customHeight="1" x14ac:dyDescent="0.15"/>
    <row r="543" ht="14.1" customHeight="1" x14ac:dyDescent="0.15"/>
    <row r="544" ht="14.1" customHeight="1" x14ac:dyDescent="0.15"/>
    <row r="545" ht="14.1" customHeight="1" x14ac:dyDescent="0.15"/>
    <row r="546" ht="14.1" customHeight="1" x14ac:dyDescent="0.15"/>
    <row r="547" ht="14.1" customHeight="1" x14ac:dyDescent="0.15"/>
    <row r="548" ht="14.1" customHeight="1" x14ac:dyDescent="0.15"/>
    <row r="549" ht="14.1" customHeight="1" x14ac:dyDescent="0.15"/>
    <row r="550" ht="14.1" customHeight="1" x14ac:dyDescent="0.15"/>
    <row r="551" ht="14.1" customHeight="1" x14ac:dyDescent="0.15"/>
    <row r="552" ht="14.1" customHeight="1" x14ac:dyDescent="0.15"/>
    <row r="553" ht="14.1" customHeight="1" x14ac:dyDescent="0.15"/>
    <row r="554" ht="14.1" customHeight="1" x14ac:dyDescent="0.15"/>
    <row r="555" ht="14.1" customHeight="1" x14ac:dyDescent="0.15"/>
    <row r="556" ht="14.1" customHeight="1" x14ac:dyDescent="0.15"/>
    <row r="557" ht="14.1" customHeight="1" x14ac:dyDescent="0.15"/>
    <row r="558" ht="14.1" customHeight="1" x14ac:dyDescent="0.15"/>
    <row r="559" ht="14.1" customHeight="1" x14ac:dyDescent="0.15"/>
    <row r="560" ht="14.1" customHeight="1" x14ac:dyDescent="0.15"/>
    <row r="561" ht="14.1" customHeight="1" x14ac:dyDescent="0.15"/>
    <row r="562" ht="14.1" customHeight="1" x14ac:dyDescent="0.15"/>
    <row r="563" ht="14.1" customHeight="1" x14ac:dyDescent="0.15"/>
    <row r="564" ht="14.1" customHeight="1" x14ac:dyDescent="0.15"/>
    <row r="565" ht="14.1" customHeight="1" x14ac:dyDescent="0.15"/>
    <row r="566" ht="14.1" customHeight="1" x14ac:dyDescent="0.15"/>
    <row r="567" ht="14.1" customHeight="1" x14ac:dyDescent="0.15"/>
    <row r="568" ht="14.1" customHeight="1" x14ac:dyDescent="0.15"/>
    <row r="569" ht="14.1" customHeight="1" x14ac:dyDescent="0.15"/>
    <row r="570" ht="14.1" customHeight="1" x14ac:dyDescent="0.15"/>
    <row r="571" ht="14.1" customHeight="1" x14ac:dyDescent="0.15"/>
    <row r="572" ht="14.1" customHeight="1" x14ac:dyDescent="0.15"/>
    <row r="573" ht="14.1" customHeight="1" x14ac:dyDescent="0.15"/>
    <row r="574" ht="14.1" customHeight="1" x14ac:dyDescent="0.15"/>
    <row r="575" ht="14.1" customHeight="1" x14ac:dyDescent="0.15"/>
    <row r="576" ht="14.1" customHeight="1" x14ac:dyDescent="0.15"/>
    <row r="577" ht="14.1" customHeight="1" x14ac:dyDescent="0.15"/>
    <row r="578" ht="14.1" customHeight="1" x14ac:dyDescent="0.15"/>
    <row r="579" ht="14.1" customHeight="1" x14ac:dyDescent="0.15"/>
    <row r="580" ht="14.1" customHeight="1" x14ac:dyDescent="0.15"/>
    <row r="581" ht="14.1" customHeight="1" x14ac:dyDescent="0.15"/>
    <row r="582" ht="14.1" customHeight="1" x14ac:dyDescent="0.15"/>
    <row r="583" ht="14.1" customHeight="1" x14ac:dyDescent="0.15"/>
    <row r="584" ht="14.1" customHeight="1" x14ac:dyDescent="0.15"/>
    <row r="585" ht="14.1" customHeight="1" x14ac:dyDescent="0.15"/>
    <row r="586" ht="14.1" customHeight="1" x14ac:dyDescent="0.15"/>
    <row r="587" ht="14.1" customHeight="1" x14ac:dyDescent="0.15"/>
    <row r="588" ht="14.1" customHeight="1" x14ac:dyDescent="0.15"/>
    <row r="589" ht="14.1" customHeight="1" x14ac:dyDescent="0.15"/>
    <row r="590" ht="14.1" customHeight="1" x14ac:dyDescent="0.15"/>
    <row r="591" ht="14.1" customHeight="1" x14ac:dyDescent="0.15"/>
    <row r="592" ht="14.1" customHeight="1" x14ac:dyDescent="0.15"/>
    <row r="593" ht="14.1" customHeight="1" x14ac:dyDescent="0.15"/>
    <row r="594" ht="14.1" customHeight="1" x14ac:dyDescent="0.15"/>
    <row r="595" ht="14.1" customHeight="1" x14ac:dyDescent="0.15"/>
    <row r="596" ht="14.1" customHeight="1" x14ac:dyDescent="0.15"/>
    <row r="597" ht="14.1" customHeight="1" x14ac:dyDescent="0.15"/>
    <row r="598" ht="14.1" customHeight="1" x14ac:dyDescent="0.15"/>
    <row r="599" ht="14.1" customHeight="1" x14ac:dyDescent="0.15"/>
    <row r="600" ht="14.1" customHeight="1" x14ac:dyDescent="0.15"/>
    <row r="601" ht="14.1" customHeight="1" x14ac:dyDescent="0.15"/>
    <row r="602" ht="14.1" customHeight="1" x14ac:dyDescent="0.15"/>
    <row r="603" ht="14.1" customHeight="1" x14ac:dyDescent="0.15"/>
    <row r="604" ht="14.1" customHeight="1" x14ac:dyDescent="0.15"/>
    <row r="605" ht="14.1" customHeight="1" x14ac:dyDescent="0.15"/>
    <row r="606" ht="14.1" customHeight="1" x14ac:dyDescent="0.15"/>
    <row r="607" ht="14.1" customHeight="1" x14ac:dyDescent="0.15"/>
    <row r="608" ht="14.1" customHeight="1" x14ac:dyDescent="0.15"/>
    <row r="609" ht="14.1" customHeight="1" x14ac:dyDescent="0.15"/>
    <row r="610" ht="14.1" customHeight="1" x14ac:dyDescent="0.15"/>
    <row r="611" ht="14.1" customHeight="1" x14ac:dyDescent="0.15"/>
    <row r="612" ht="14.1" customHeight="1" x14ac:dyDescent="0.15"/>
    <row r="613" ht="14.1" customHeight="1" x14ac:dyDescent="0.15"/>
    <row r="614" ht="14.1" customHeight="1" x14ac:dyDescent="0.15"/>
    <row r="615" ht="14.1" customHeight="1" x14ac:dyDescent="0.15"/>
    <row r="616" ht="14.1" customHeight="1" x14ac:dyDescent="0.15"/>
    <row r="617" ht="14.1" customHeight="1" x14ac:dyDescent="0.15"/>
    <row r="618" ht="14.1" customHeight="1" x14ac:dyDescent="0.15"/>
    <row r="619" ht="14.1" customHeight="1" x14ac:dyDescent="0.15"/>
  </sheetData>
  <sheetProtection sheet="1" objects="1" scenarios="1" selectLockedCells="1"/>
  <mergeCells count="106">
    <mergeCell ref="L15:M25"/>
    <mergeCell ref="J13:K25"/>
    <mergeCell ref="J10:AJ10"/>
    <mergeCell ref="J11:K12"/>
    <mergeCell ref="CS47:CT47"/>
    <mergeCell ref="BP48:CT50"/>
    <mergeCell ref="BP51:CT60"/>
    <mergeCell ref="BP47:BZ47"/>
    <mergeCell ref="CA47:CC47"/>
    <mergeCell ref="CD47:CE47"/>
    <mergeCell ref="CF47:CH47"/>
    <mergeCell ref="CK47:CM47"/>
    <mergeCell ref="CP47:CR47"/>
    <mergeCell ref="CP40:CT40"/>
    <mergeCell ref="BP45:BZ45"/>
    <mergeCell ref="CA45:CC45"/>
    <mergeCell ref="CD45:CE45"/>
    <mergeCell ref="CF45:CJ45"/>
    <mergeCell ref="CK45:CM45"/>
    <mergeCell ref="CP45:CR45"/>
    <mergeCell ref="BP39:BZ39"/>
    <mergeCell ref="CA39:CC39"/>
    <mergeCell ref="CF39:CJ39"/>
    <mergeCell ref="CK39:CO39"/>
    <mergeCell ref="CP39:CT39"/>
    <mergeCell ref="BP40:BZ40"/>
    <mergeCell ref="CA40:CC40"/>
    <mergeCell ref="CD40:CE40"/>
    <mergeCell ref="CF40:CJ40"/>
    <mergeCell ref="CK40:CO40"/>
    <mergeCell ref="BP37:BZ37"/>
    <mergeCell ref="CA37:CE38"/>
    <mergeCell ref="CF37:CJ38"/>
    <mergeCell ref="CK37:CO38"/>
    <mergeCell ref="CP37:CT38"/>
    <mergeCell ref="BP38:BZ38"/>
    <mergeCell ref="BP13:BR34"/>
    <mergeCell ref="BS13:BU14"/>
    <mergeCell ref="BV15:BW16"/>
    <mergeCell ref="BV17:BW18"/>
    <mergeCell ref="BS26:BU34"/>
    <mergeCell ref="BP2:CT2"/>
    <mergeCell ref="BP5:BU5"/>
    <mergeCell ref="BV5:CT5"/>
    <mergeCell ref="BP6:BU6"/>
    <mergeCell ref="BV6:CT6"/>
    <mergeCell ref="BP10:BR12"/>
    <mergeCell ref="CB34:CS34"/>
    <mergeCell ref="BS10:BU12"/>
    <mergeCell ref="BV10:CT10"/>
    <mergeCell ref="BV11:CT12"/>
    <mergeCell ref="BS16:BU18"/>
    <mergeCell ref="F37:P37"/>
    <mergeCell ref="F38:P38"/>
    <mergeCell ref="F39:P39"/>
    <mergeCell ref="F40:P40"/>
    <mergeCell ref="F45:P45"/>
    <mergeCell ref="V40:Z40"/>
    <mergeCell ref="AA40:AE40"/>
    <mergeCell ref="AF40:AJ40"/>
    <mergeCell ref="Q40:S40"/>
    <mergeCell ref="F41:P42"/>
    <mergeCell ref="F43:P44"/>
    <mergeCell ref="Q43:U44"/>
    <mergeCell ref="Q41:S42"/>
    <mergeCell ref="T41:U42"/>
    <mergeCell ref="Q45:U45"/>
    <mergeCell ref="V43:Z44"/>
    <mergeCell ref="AA43:AE44"/>
    <mergeCell ref="AF43:AJ44"/>
    <mergeCell ref="V41:Z42"/>
    <mergeCell ref="AA41:AE42"/>
    <mergeCell ref="AF47:AH47"/>
    <mergeCell ref="AA47:AE47"/>
    <mergeCell ref="V47:Z47"/>
    <mergeCell ref="Q46:AJ46"/>
    <mergeCell ref="V45:X45"/>
    <mergeCell ref="AA45:AE45"/>
    <mergeCell ref="Q39:S39"/>
    <mergeCell ref="T40:U40"/>
    <mergeCell ref="AA39:AE39"/>
    <mergeCell ref="AF39:AJ39"/>
    <mergeCell ref="AF45:AJ45"/>
    <mergeCell ref="H13:I25"/>
    <mergeCell ref="H26:K34"/>
    <mergeCell ref="F13:G34"/>
    <mergeCell ref="H10:I12"/>
    <mergeCell ref="F10:G12"/>
    <mergeCell ref="F51:AJ60"/>
    <mergeCell ref="F2:AJ2"/>
    <mergeCell ref="F6:K6"/>
    <mergeCell ref="F5:K5"/>
    <mergeCell ref="L5:AJ5"/>
    <mergeCell ref="L6:AJ6"/>
    <mergeCell ref="F46:P46"/>
    <mergeCell ref="F47:P47"/>
    <mergeCell ref="F48:AJ50"/>
    <mergeCell ref="Q37:U38"/>
    <mergeCell ref="V37:Z38"/>
    <mergeCell ref="AA37:AE38"/>
    <mergeCell ref="AF37:AJ38"/>
    <mergeCell ref="V39:Z39"/>
    <mergeCell ref="L11:AJ12"/>
    <mergeCell ref="AF41:AJ42"/>
    <mergeCell ref="Q47:S47"/>
    <mergeCell ref="T47:U47"/>
  </mergeCells>
  <phoneticPr fontId="1"/>
  <pageMargins left="0.70866141732283472" right="0.70866141732283472" top="0.74803149606299213" bottom="0.35433070866141736" header="0.31496062992125984" footer="0.31496062992125984"/>
  <pageSetup paperSize="9" scale="96"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print="0" autoFill="0" autoLine="0" autoPict="0">
                <anchor moveWithCells="1">
                  <from>
                    <xdr:col>12</xdr:col>
                    <xdr:colOff>209550</xdr:colOff>
                    <xdr:row>12</xdr:row>
                    <xdr:rowOff>180975</xdr:rowOff>
                  </from>
                  <to>
                    <xdr:col>14</xdr:col>
                    <xdr:colOff>76200</xdr:colOff>
                    <xdr:row>14</xdr:row>
                    <xdr:rowOff>9525</xdr:rowOff>
                  </to>
                </anchor>
              </controlPr>
            </control>
          </mc:Choice>
        </mc:AlternateContent>
        <mc:AlternateContent xmlns:mc="http://schemas.openxmlformats.org/markup-compatibility/2006">
          <mc:Choice Requires="x14">
            <control shapeId="1027" r:id="rId5" name="Check Box 3">
              <controlPr defaultSize="0" print="0" autoFill="0" autoLine="0" autoPict="0">
                <anchor moveWithCells="1">
                  <from>
                    <xdr:col>16</xdr:col>
                    <xdr:colOff>209550</xdr:colOff>
                    <xdr:row>12</xdr:row>
                    <xdr:rowOff>180975</xdr:rowOff>
                  </from>
                  <to>
                    <xdr:col>18</xdr:col>
                    <xdr:colOff>76200</xdr:colOff>
                    <xdr:row>14</xdr:row>
                    <xdr:rowOff>9525</xdr:rowOff>
                  </to>
                </anchor>
              </controlPr>
            </control>
          </mc:Choice>
        </mc:AlternateContent>
        <mc:AlternateContent xmlns:mc="http://schemas.openxmlformats.org/markup-compatibility/2006">
          <mc:Choice Requires="x14">
            <control shapeId="1028" r:id="rId6" name="Check Box 4">
              <controlPr defaultSize="0" print="0" autoFill="0" autoLine="0" autoPict="0">
                <anchor moveWithCells="1">
                  <from>
                    <xdr:col>23</xdr:col>
                    <xdr:colOff>209550</xdr:colOff>
                    <xdr:row>12</xdr:row>
                    <xdr:rowOff>180975</xdr:rowOff>
                  </from>
                  <to>
                    <xdr:col>25</xdr:col>
                    <xdr:colOff>76200</xdr:colOff>
                    <xdr:row>14</xdr:row>
                    <xdr:rowOff>9525</xdr:rowOff>
                  </to>
                </anchor>
              </controlPr>
            </control>
          </mc:Choice>
        </mc:AlternateContent>
        <mc:AlternateContent xmlns:mc="http://schemas.openxmlformats.org/markup-compatibility/2006">
          <mc:Choice Requires="x14">
            <control shapeId="1029" r:id="rId7" name="Check Box 5">
              <controlPr defaultSize="0" print="0" autoFill="0" autoLine="0" autoPict="0">
                <anchor moveWithCells="1">
                  <from>
                    <xdr:col>13</xdr:col>
                    <xdr:colOff>0</xdr:colOff>
                    <xdr:row>14</xdr:row>
                    <xdr:rowOff>180975</xdr:rowOff>
                  </from>
                  <to>
                    <xdr:col>14</xdr:col>
                    <xdr:colOff>85725</xdr:colOff>
                    <xdr:row>16</xdr:row>
                    <xdr:rowOff>9525</xdr:rowOff>
                  </to>
                </anchor>
              </controlPr>
            </control>
          </mc:Choice>
        </mc:AlternateContent>
        <mc:AlternateContent xmlns:mc="http://schemas.openxmlformats.org/markup-compatibility/2006">
          <mc:Choice Requires="x14">
            <control shapeId="1030" r:id="rId8" name="Check Box 6">
              <controlPr defaultSize="0" print="0" autoFill="0" autoLine="0" autoPict="0">
                <anchor moveWithCells="1">
                  <from>
                    <xdr:col>19</xdr:col>
                    <xdr:colOff>0</xdr:colOff>
                    <xdr:row>14</xdr:row>
                    <xdr:rowOff>180975</xdr:rowOff>
                  </from>
                  <to>
                    <xdr:col>20</xdr:col>
                    <xdr:colOff>85725</xdr:colOff>
                    <xdr:row>16</xdr:row>
                    <xdr:rowOff>9525</xdr:rowOff>
                  </to>
                </anchor>
              </controlPr>
            </control>
          </mc:Choice>
        </mc:AlternateContent>
        <mc:AlternateContent xmlns:mc="http://schemas.openxmlformats.org/markup-compatibility/2006">
          <mc:Choice Requires="x14">
            <control shapeId="1031" r:id="rId9" name="Check Box 7">
              <controlPr defaultSize="0" print="0" autoFill="0" autoLine="0" autoPict="0">
                <anchor moveWithCells="1">
                  <from>
                    <xdr:col>13</xdr:col>
                    <xdr:colOff>0</xdr:colOff>
                    <xdr:row>16</xdr:row>
                    <xdr:rowOff>180975</xdr:rowOff>
                  </from>
                  <to>
                    <xdr:col>14</xdr:col>
                    <xdr:colOff>85725</xdr:colOff>
                    <xdr:row>18</xdr:row>
                    <xdr:rowOff>9525</xdr:rowOff>
                  </to>
                </anchor>
              </controlPr>
            </control>
          </mc:Choice>
        </mc:AlternateContent>
        <mc:AlternateContent xmlns:mc="http://schemas.openxmlformats.org/markup-compatibility/2006">
          <mc:Choice Requires="x14">
            <control shapeId="1054" r:id="rId10" name="Check Box 30">
              <controlPr defaultSize="0" print="0" autoFill="0" autoLine="0" autoPict="0">
                <anchor moveWithCells="1">
                  <from>
                    <xdr:col>27</xdr:col>
                    <xdr:colOff>0</xdr:colOff>
                    <xdr:row>15</xdr:row>
                    <xdr:rowOff>180975</xdr:rowOff>
                  </from>
                  <to>
                    <xdr:col>28</xdr:col>
                    <xdr:colOff>85725</xdr:colOff>
                    <xdr:row>17</xdr:row>
                    <xdr:rowOff>9525</xdr:rowOff>
                  </to>
                </anchor>
              </controlPr>
            </control>
          </mc:Choice>
        </mc:AlternateContent>
        <mc:AlternateContent xmlns:mc="http://schemas.openxmlformats.org/markup-compatibility/2006">
          <mc:Choice Requires="x14">
            <control shapeId="1055" r:id="rId11" name="Check Box 31">
              <controlPr defaultSize="0" print="0" autoFill="0" autoLine="0" autoPict="0">
                <anchor moveWithCells="1">
                  <from>
                    <xdr:col>13</xdr:col>
                    <xdr:colOff>0</xdr:colOff>
                    <xdr:row>17</xdr:row>
                    <xdr:rowOff>180975</xdr:rowOff>
                  </from>
                  <to>
                    <xdr:col>14</xdr:col>
                    <xdr:colOff>85725</xdr:colOff>
                    <xdr:row>19</xdr:row>
                    <xdr:rowOff>9525</xdr:rowOff>
                  </to>
                </anchor>
              </controlPr>
            </control>
          </mc:Choice>
        </mc:AlternateContent>
        <mc:AlternateContent xmlns:mc="http://schemas.openxmlformats.org/markup-compatibility/2006">
          <mc:Choice Requires="x14">
            <control shapeId="1056" r:id="rId12" name="Check Box 32">
              <controlPr defaultSize="0" print="0" autoFill="0" autoLine="0" autoPict="0">
                <anchor moveWithCells="1">
                  <from>
                    <xdr:col>13</xdr:col>
                    <xdr:colOff>0</xdr:colOff>
                    <xdr:row>18</xdr:row>
                    <xdr:rowOff>180975</xdr:rowOff>
                  </from>
                  <to>
                    <xdr:col>14</xdr:col>
                    <xdr:colOff>85725</xdr:colOff>
                    <xdr:row>20</xdr:row>
                    <xdr:rowOff>9525</xdr:rowOff>
                  </to>
                </anchor>
              </controlPr>
            </control>
          </mc:Choice>
        </mc:AlternateContent>
        <mc:AlternateContent xmlns:mc="http://schemas.openxmlformats.org/markup-compatibility/2006">
          <mc:Choice Requires="x14">
            <control shapeId="1057" r:id="rId13" name="Check Box 33">
              <controlPr defaultSize="0" print="0" autoFill="0" autoLine="0" autoPict="0">
                <anchor moveWithCells="1">
                  <from>
                    <xdr:col>13</xdr:col>
                    <xdr:colOff>0</xdr:colOff>
                    <xdr:row>19</xdr:row>
                    <xdr:rowOff>180975</xdr:rowOff>
                  </from>
                  <to>
                    <xdr:col>14</xdr:col>
                    <xdr:colOff>85725</xdr:colOff>
                    <xdr:row>21</xdr:row>
                    <xdr:rowOff>9525</xdr:rowOff>
                  </to>
                </anchor>
              </controlPr>
            </control>
          </mc:Choice>
        </mc:AlternateContent>
        <mc:AlternateContent xmlns:mc="http://schemas.openxmlformats.org/markup-compatibility/2006">
          <mc:Choice Requires="x14">
            <control shapeId="1058" r:id="rId14" name="Check Box 34">
              <controlPr defaultSize="0" print="0" autoFill="0" autoLine="0" autoPict="0">
                <anchor moveWithCells="1">
                  <from>
                    <xdr:col>13</xdr:col>
                    <xdr:colOff>0</xdr:colOff>
                    <xdr:row>20</xdr:row>
                    <xdr:rowOff>180975</xdr:rowOff>
                  </from>
                  <to>
                    <xdr:col>14</xdr:col>
                    <xdr:colOff>85725</xdr:colOff>
                    <xdr:row>22</xdr:row>
                    <xdr:rowOff>9525</xdr:rowOff>
                  </to>
                </anchor>
              </controlPr>
            </control>
          </mc:Choice>
        </mc:AlternateContent>
        <mc:AlternateContent xmlns:mc="http://schemas.openxmlformats.org/markup-compatibility/2006">
          <mc:Choice Requires="x14">
            <control shapeId="1059" r:id="rId15" name="Check Box 35">
              <controlPr defaultSize="0" print="0" autoFill="0" autoLine="0" autoPict="0">
                <anchor moveWithCells="1">
                  <from>
                    <xdr:col>13</xdr:col>
                    <xdr:colOff>0</xdr:colOff>
                    <xdr:row>21</xdr:row>
                    <xdr:rowOff>180975</xdr:rowOff>
                  </from>
                  <to>
                    <xdr:col>14</xdr:col>
                    <xdr:colOff>85725</xdr:colOff>
                    <xdr:row>23</xdr:row>
                    <xdr:rowOff>9525</xdr:rowOff>
                  </to>
                </anchor>
              </controlPr>
            </control>
          </mc:Choice>
        </mc:AlternateContent>
        <mc:AlternateContent xmlns:mc="http://schemas.openxmlformats.org/markup-compatibility/2006">
          <mc:Choice Requires="x14">
            <control shapeId="1060" r:id="rId16" name="Check Box 36">
              <controlPr defaultSize="0" print="0" autoFill="0" autoLine="0" autoPict="0">
                <anchor moveWithCells="1">
                  <from>
                    <xdr:col>13</xdr:col>
                    <xdr:colOff>0</xdr:colOff>
                    <xdr:row>22</xdr:row>
                    <xdr:rowOff>180975</xdr:rowOff>
                  </from>
                  <to>
                    <xdr:col>14</xdr:col>
                    <xdr:colOff>85725</xdr:colOff>
                    <xdr:row>24</xdr:row>
                    <xdr:rowOff>9525</xdr:rowOff>
                  </to>
                </anchor>
              </controlPr>
            </control>
          </mc:Choice>
        </mc:AlternateContent>
        <mc:AlternateContent xmlns:mc="http://schemas.openxmlformats.org/markup-compatibility/2006">
          <mc:Choice Requires="x14">
            <control shapeId="1061" r:id="rId17" name="Check Box 37">
              <controlPr defaultSize="0" print="0" autoFill="0" autoLine="0" autoPict="0">
                <anchor moveWithCells="1">
                  <from>
                    <xdr:col>13</xdr:col>
                    <xdr:colOff>0</xdr:colOff>
                    <xdr:row>23</xdr:row>
                    <xdr:rowOff>180975</xdr:rowOff>
                  </from>
                  <to>
                    <xdr:col>14</xdr:col>
                    <xdr:colOff>85725</xdr:colOff>
                    <xdr:row>25</xdr:row>
                    <xdr:rowOff>9525</xdr:rowOff>
                  </to>
                </anchor>
              </controlPr>
            </control>
          </mc:Choice>
        </mc:AlternateContent>
        <mc:AlternateContent xmlns:mc="http://schemas.openxmlformats.org/markup-compatibility/2006">
          <mc:Choice Requires="x14">
            <control shapeId="1062" r:id="rId18" name="Check Box 38">
              <controlPr defaultSize="0" print="0" autoFill="0" autoLine="0" autoPict="0">
                <anchor moveWithCells="1">
                  <from>
                    <xdr:col>20</xdr:col>
                    <xdr:colOff>0</xdr:colOff>
                    <xdr:row>17</xdr:row>
                    <xdr:rowOff>180975</xdr:rowOff>
                  </from>
                  <to>
                    <xdr:col>21</xdr:col>
                    <xdr:colOff>85725</xdr:colOff>
                    <xdr:row>19</xdr:row>
                    <xdr:rowOff>9525</xdr:rowOff>
                  </to>
                </anchor>
              </controlPr>
            </control>
          </mc:Choice>
        </mc:AlternateContent>
        <mc:AlternateContent xmlns:mc="http://schemas.openxmlformats.org/markup-compatibility/2006">
          <mc:Choice Requires="x14">
            <control shapeId="1063" r:id="rId19" name="Check Box 39">
              <controlPr defaultSize="0" print="0" autoFill="0" autoLine="0" autoPict="0">
                <anchor moveWithCells="1">
                  <from>
                    <xdr:col>20</xdr:col>
                    <xdr:colOff>0</xdr:colOff>
                    <xdr:row>18</xdr:row>
                    <xdr:rowOff>180975</xdr:rowOff>
                  </from>
                  <to>
                    <xdr:col>21</xdr:col>
                    <xdr:colOff>85725</xdr:colOff>
                    <xdr:row>20</xdr:row>
                    <xdr:rowOff>9525</xdr:rowOff>
                  </to>
                </anchor>
              </controlPr>
            </control>
          </mc:Choice>
        </mc:AlternateContent>
        <mc:AlternateContent xmlns:mc="http://schemas.openxmlformats.org/markup-compatibility/2006">
          <mc:Choice Requires="x14">
            <control shapeId="1064" r:id="rId20" name="Check Box 40">
              <controlPr defaultSize="0" print="0" autoFill="0" autoLine="0" autoPict="0">
                <anchor moveWithCells="1">
                  <from>
                    <xdr:col>20</xdr:col>
                    <xdr:colOff>0</xdr:colOff>
                    <xdr:row>19</xdr:row>
                    <xdr:rowOff>180975</xdr:rowOff>
                  </from>
                  <to>
                    <xdr:col>21</xdr:col>
                    <xdr:colOff>85725</xdr:colOff>
                    <xdr:row>21</xdr:row>
                    <xdr:rowOff>9525</xdr:rowOff>
                  </to>
                </anchor>
              </controlPr>
            </control>
          </mc:Choice>
        </mc:AlternateContent>
        <mc:AlternateContent xmlns:mc="http://schemas.openxmlformats.org/markup-compatibility/2006">
          <mc:Choice Requires="x14">
            <control shapeId="1065" r:id="rId21" name="Check Box 41">
              <controlPr defaultSize="0" print="0" autoFill="0" autoLine="0" autoPict="0">
                <anchor moveWithCells="1">
                  <from>
                    <xdr:col>20</xdr:col>
                    <xdr:colOff>0</xdr:colOff>
                    <xdr:row>20</xdr:row>
                    <xdr:rowOff>180975</xdr:rowOff>
                  </from>
                  <to>
                    <xdr:col>21</xdr:col>
                    <xdr:colOff>85725</xdr:colOff>
                    <xdr:row>22</xdr:row>
                    <xdr:rowOff>9525</xdr:rowOff>
                  </to>
                </anchor>
              </controlPr>
            </control>
          </mc:Choice>
        </mc:AlternateContent>
        <mc:AlternateContent xmlns:mc="http://schemas.openxmlformats.org/markup-compatibility/2006">
          <mc:Choice Requires="x14">
            <control shapeId="1066" r:id="rId22" name="Check Box 42">
              <controlPr defaultSize="0" print="0" autoFill="0" autoLine="0" autoPict="0">
                <anchor moveWithCells="1">
                  <from>
                    <xdr:col>26</xdr:col>
                    <xdr:colOff>0</xdr:colOff>
                    <xdr:row>18</xdr:row>
                    <xdr:rowOff>180975</xdr:rowOff>
                  </from>
                  <to>
                    <xdr:col>27</xdr:col>
                    <xdr:colOff>85725</xdr:colOff>
                    <xdr:row>20</xdr:row>
                    <xdr:rowOff>9525</xdr:rowOff>
                  </to>
                </anchor>
              </controlPr>
            </control>
          </mc:Choice>
        </mc:AlternateContent>
        <mc:AlternateContent xmlns:mc="http://schemas.openxmlformats.org/markup-compatibility/2006">
          <mc:Choice Requires="x14">
            <control shapeId="1067" r:id="rId23" name="Check Box 43">
              <controlPr defaultSize="0" print="0" autoFill="0" autoLine="0" autoPict="0">
                <anchor moveWithCells="1">
                  <from>
                    <xdr:col>26</xdr:col>
                    <xdr:colOff>0</xdr:colOff>
                    <xdr:row>20</xdr:row>
                    <xdr:rowOff>180975</xdr:rowOff>
                  </from>
                  <to>
                    <xdr:col>27</xdr:col>
                    <xdr:colOff>85725</xdr:colOff>
                    <xdr:row>22</xdr:row>
                    <xdr:rowOff>9525</xdr:rowOff>
                  </to>
                </anchor>
              </controlPr>
            </control>
          </mc:Choice>
        </mc:AlternateContent>
        <mc:AlternateContent xmlns:mc="http://schemas.openxmlformats.org/markup-compatibility/2006">
          <mc:Choice Requires="x14">
            <control shapeId="1068" r:id="rId24" name="Check Box 44">
              <controlPr defaultSize="0" print="0" autoFill="0" autoLine="0" autoPict="0">
                <anchor moveWithCells="1">
                  <from>
                    <xdr:col>31</xdr:col>
                    <xdr:colOff>0</xdr:colOff>
                    <xdr:row>20</xdr:row>
                    <xdr:rowOff>180975</xdr:rowOff>
                  </from>
                  <to>
                    <xdr:col>32</xdr:col>
                    <xdr:colOff>85725</xdr:colOff>
                    <xdr:row>22</xdr:row>
                    <xdr:rowOff>9525</xdr:rowOff>
                  </to>
                </anchor>
              </controlPr>
            </control>
          </mc:Choice>
        </mc:AlternateContent>
        <mc:AlternateContent xmlns:mc="http://schemas.openxmlformats.org/markup-compatibility/2006">
          <mc:Choice Requires="x14">
            <control shapeId="1069" r:id="rId25" name="Check Box 45">
              <controlPr defaultSize="0" print="0" autoFill="0" autoLine="0" autoPict="0">
                <anchor moveWithCells="1">
                  <from>
                    <xdr:col>11</xdr:col>
                    <xdr:colOff>9525</xdr:colOff>
                    <xdr:row>25</xdr:row>
                    <xdr:rowOff>180975</xdr:rowOff>
                  </from>
                  <to>
                    <xdr:col>12</xdr:col>
                    <xdr:colOff>95250</xdr:colOff>
                    <xdr:row>27</xdr:row>
                    <xdr:rowOff>9525</xdr:rowOff>
                  </to>
                </anchor>
              </controlPr>
            </control>
          </mc:Choice>
        </mc:AlternateContent>
        <mc:AlternateContent xmlns:mc="http://schemas.openxmlformats.org/markup-compatibility/2006">
          <mc:Choice Requires="x14">
            <control shapeId="1071" r:id="rId26" name="Check Box 47">
              <controlPr defaultSize="0" print="0" autoFill="0" autoLine="0" autoPict="0">
                <anchor moveWithCells="1">
                  <from>
                    <xdr:col>11</xdr:col>
                    <xdr:colOff>9525</xdr:colOff>
                    <xdr:row>26</xdr:row>
                    <xdr:rowOff>180975</xdr:rowOff>
                  </from>
                  <to>
                    <xdr:col>12</xdr:col>
                    <xdr:colOff>95250</xdr:colOff>
                    <xdr:row>28</xdr:row>
                    <xdr:rowOff>9525</xdr:rowOff>
                  </to>
                </anchor>
              </controlPr>
            </control>
          </mc:Choice>
        </mc:AlternateContent>
        <mc:AlternateContent xmlns:mc="http://schemas.openxmlformats.org/markup-compatibility/2006">
          <mc:Choice Requires="x14">
            <control shapeId="1072" r:id="rId27" name="Check Box 48">
              <controlPr defaultSize="0" print="0" autoFill="0" autoLine="0" autoPict="0">
                <anchor moveWithCells="1">
                  <from>
                    <xdr:col>11</xdr:col>
                    <xdr:colOff>9525</xdr:colOff>
                    <xdr:row>28</xdr:row>
                    <xdr:rowOff>180975</xdr:rowOff>
                  </from>
                  <to>
                    <xdr:col>12</xdr:col>
                    <xdr:colOff>95250</xdr:colOff>
                    <xdr:row>30</xdr:row>
                    <xdr:rowOff>9525</xdr:rowOff>
                  </to>
                </anchor>
              </controlPr>
            </control>
          </mc:Choice>
        </mc:AlternateContent>
        <mc:AlternateContent xmlns:mc="http://schemas.openxmlformats.org/markup-compatibility/2006">
          <mc:Choice Requires="x14">
            <control shapeId="1073" r:id="rId28" name="Check Box 49">
              <controlPr defaultSize="0" print="0" autoFill="0" autoLine="0" autoPict="0">
                <anchor moveWithCells="1">
                  <from>
                    <xdr:col>11</xdr:col>
                    <xdr:colOff>9525</xdr:colOff>
                    <xdr:row>29</xdr:row>
                    <xdr:rowOff>180975</xdr:rowOff>
                  </from>
                  <to>
                    <xdr:col>12</xdr:col>
                    <xdr:colOff>95250</xdr:colOff>
                    <xdr:row>31</xdr:row>
                    <xdr:rowOff>9525</xdr:rowOff>
                  </to>
                </anchor>
              </controlPr>
            </control>
          </mc:Choice>
        </mc:AlternateContent>
        <mc:AlternateContent xmlns:mc="http://schemas.openxmlformats.org/markup-compatibility/2006">
          <mc:Choice Requires="x14">
            <control shapeId="1074" r:id="rId29" name="Check Box 50">
              <controlPr defaultSize="0" print="0" autoFill="0" autoLine="0" autoPict="0">
                <anchor moveWithCells="1">
                  <from>
                    <xdr:col>11</xdr:col>
                    <xdr:colOff>9525</xdr:colOff>
                    <xdr:row>30</xdr:row>
                    <xdr:rowOff>180975</xdr:rowOff>
                  </from>
                  <to>
                    <xdr:col>12</xdr:col>
                    <xdr:colOff>95250</xdr:colOff>
                    <xdr:row>32</xdr:row>
                    <xdr:rowOff>9525</xdr:rowOff>
                  </to>
                </anchor>
              </controlPr>
            </control>
          </mc:Choice>
        </mc:AlternateContent>
        <mc:AlternateContent xmlns:mc="http://schemas.openxmlformats.org/markup-compatibility/2006">
          <mc:Choice Requires="x14">
            <control shapeId="1075" r:id="rId30" name="Check Box 51">
              <controlPr defaultSize="0" print="0" autoFill="0" autoLine="0" autoPict="0">
                <anchor moveWithCells="1">
                  <from>
                    <xdr:col>11</xdr:col>
                    <xdr:colOff>9525</xdr:colOff>
                    <xdr:row>31</xdr:row>
                    <xdr:rowOff>180975</xdr:rowOff>
                  </from>
                  <to>
                    <xdr:col>12</xdr:col>
                    <xdr:colOff>95250</xdr:colOff>
                    <xdr:row>33</xdr:row>
                    <xdr:rowOff>9525</xdr:rowOff>
                  </to>
                </anchor>
              </controlPr>
            </control>
          </mc:Choice>
        </mc:AlternateContent>
        <mc:AlternateContent xmlns:mc="http://schemas.openxmlformats.org/markup-compatibility/2006">
          <mc:Choice Requires="x14">
            <control shapeId="1076" r:id="rId31" name="Check Box 52">
              <controlPr defaultSize="0" print="0" autoFill="0" autoLine="0" autoPict="0">
                <anchor moveWithCells="1">
                  <from>
                    <xdr:col>11</xdr:col>
                    <xdr:colOff>9525</xdr:colOff>
                    <xdr:row>32</xdr:row>
                    <xdr:rowOff>180975</xdr:rowOff>
                  </from>
                  <to>
                    <xdr:col>12</xdr:col>
                    <xdr:colOff>95250</xdr:colOff>
                    <xdr:row>34</xdr:row>
                    <xdr:rowOff>9525</xdr:rowOff>
                  </to>
                </anchor>
              </controlPr>
            </control>
          </mc:Choice>
        </mc:AlternateContent>
        <mc:AlternateContent xmlns:mc="http://schemas.openxmlformats.org/markup-compatibility/2006">
          <mc:Choice Requires="x14">
            <control shapeId="1077" r:id="rId32" name="Check Box 53">
              <controlPr defaultSize="0" print="0" autoFill="0" autoLine="0" autoPict="0">
                <anchor moveWithCells="1">
                  <from>
                    <xdr:col>11</xdr:col>
                    <xdr:colOff>9525</xdr:colOff>
                    <xdr:row>27</xdr:row>
                    <xdr:rowOff>180975</xdr:rowOff>
                  </from>
                  <to>
                    <xdr:col>12</xdr:col>
                    <xdr:colOff>95250</xdr:colOff>
                    <xdr:row>29</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470"/>
  <sheetViews>
    <sheetView view="pageBreakPreview" topLeftCell="D1" zoomScaleNormal="115" zoomScaleSheetLayoutView="100" workbookViewId="0">
      <selection activeCell="Q6" sqref="Q6:AJ6"/>
    </sheetView>
  </sheetViews>
  <sheetFormatPr defaultRowHeight="11.25" x14ac:dyDescent="0.15"/>
  <cols>
    <col min="1" max="3" width="6.625" style="220" hidden="1" customWidth="1"/>
    <col min="4" max="4" width="6.625" style="1" customWidth="1"/>
    <col min="5" max="6" width="2.375" style="1" customWidth="1"/>
    <col min="7" max="9" width="2.875" style="1" customWidth="1"/>
    <col min="10" max="13" width="2.625" style="1" customWidth="1"/>
    <col min="14" max="33" width="2.875" style="1" customWidth="1"/>
    <col min="34" max="36" width="2.25" style="1" customWidth="1"/>
    <col min="37" max="59" width="2.875" style="1" customWidth="1"/>
    <col min="60" max="63" width="9" style="1"/>
    <col min="64" max="66" width="5.625" style="1" customWidth="1"/>
    <col min="67" max="16384" width="9" style="1"/>
  </cols>
  <sheetData>
    <row r="1" spans="1:36" ht="14.1" customHeight="1" x14ac:dyDescent="0.15">
      <c r="E1" s="393" t="s">
        <v>69</v>
      </c>
      <c r="F1" s="393"/>
      <c r="G1" s="393"/>
      <c r="H1" s="393"/>
      <c r="I1" s="393"/>
      <c r="J1" s="393"/>
      <c r="K1" s="393"/>
      <c r="L1" s="393"/>
      <c r="M1" s="393"/>
      <c r="N1" s="393"/>
      <c r="O1" s="393"/>
      <c r="P1" s="393"/>
      <c r="Q1" s="393"/>
      <c r="R1" s="393"/>
      <c r="S1" s="393"/>
      <c r="T1" s="393"/>
      <c r="U1" s="393"/>
      <c r="V1" s="393"/>
      <c r="W1" s="393"/>
      <c r="X1" s="393"/>
      <c r="Y1" s="393"/>
      <c r="Z1" s="393"/>
      <c r="AA1" s="393"/>
      <c r="AB1" s="393"/>
      <c r="AC1" s="393"/>
      <c r="AD1" s="393"/>
      <c r="AE1" s="393"/>
      <c r="AF1" s="393"/>
      <c r="AG1" s="393"/>
      <c r="AH1" s="393"/>
      <c r="AI1" s="393"/>
      <c r="AJ1" s="393"/>
    </row>
    <row r="2" spans="1:36" ht="14.1" customHeight="1" x14ac:dyDescent="0.15">
      <c r="E2" s="3" t="s">
        <v>345</v>
      </c>
      <c r="F2" s="4"/>
      <c r="G2" s="4"/>
      <c r="H2" s="4"/>
      <c r="I2" s="4"/>
      <c r="J2" s="4"/>
      <c r="K2" s="4"/>
      <c r="L2" s="4"/>
      <c r="M2" s="4"/>
      <c r="N2" s="4"/>
      <c r="O2" s="4"/>
      <c r="P2" s="4"/>
      <c r="Q2" s="4"/>
      <c r="R2" s="4"/>
      <c r="S2" s="4"/>
      <c r="T2" s="4"/>
      <c r="U2" s="4"/>
      <c r="V2" s="4"/>
      <c r="W2" s="4"/>
      <c r="X2" s="4"/>
      <c r="Y2" s="4"/>
    </row>
    <row r="3" spans="1:36" ht="4.5" customHeight="1" x14ac:dyDescent="0.15">
      <c r="E3" s="4"/>
      <c r="F3" s="4"/>
      <c r="G3" s="4"/>
      <c r="H3" s="4"/>
      <c r="I3" s="4"/>
      <c r="J3" s="4"/>
      <c r="K3" s="4"/>
      <c r="L3" s="4"/>
      <c r="M3" s="4"/>
      <c r="N3" s="4"/>
      <c r="O3" s="4"/>
      <c r="P3" s="4"/>
      <c r="Q3" s="4"/>
      <c r="R3" s="4"/>
      <c r="S3" s="4"/>
      <c r="T3" s="4"/>
      <c r="U3" s="4"/>
      <c r="V3" s="4"/>
      <c r="W3" s="4"/>
      <c r="X3" s="4"/>
      <c r="Y3" s="4"/>
    </row>
    <row r="4" spans="1:36" ht="14.1" customHeight="1" x14ac:dyDescent="0.15">
      <c r="A4" s="237" t="b">
        <v>0</v>
      </c>
      <c r="B4" s="237" t="b">
        <v>0</v>
      </c>
      <c r="C4" s="237"/>
      <c r="D4" s="78"/>
      <c r="E4" s="4" t="s">
        <v>0</v>
      </c>
      <c r="F4" s="46" t="str">
        <f>IF(A4=TRUE,"■","□")</f>
        <v>□</v>
      </c>
      <c r="G4" s="3" t="s">
        <v>141</v>
      </c>
      <c r="H4" s="4"/>
      <c r="I4" s="4"/>
      <c r="J4" s="4"/>
      <c r="K4" s="145"/>
      <c r="L4" s="3"/>
      <c r="M4" s="46" t="str">
        <f>IF(B4=TRUE,"■","□")</f>
        <v>□</v>
      </c>
      <c r="N4" s="3" t="s">
        <v>162</v>
      </c>
      <c r="O4" s="4"/>
      <c r="P4" s="4"/>
      <c r="Q4" s="4"/>
      <c r="R4" s="4"/>
      <c r="S4" s="4"/>
      <c r="T4" s="4"/>
      <c r="V4" s="145"/>
      <c r="W4" s="4"/>
      <c r="X4" s="46" t="str">
        <f>IF(B6=TRUE,"■","□")</f>
        <v>□</v>
      </c>
      <c r="Y4" s="4" t="s">
        <v>176</v>
      </c>
      <c r="Z4" s="4"/>
    </row>
    <row r="5" spans="1:36" ht="2.25" customHeight="1" thickBot="1" x14ac:dyDescent="0.2">
      <c r="E5" s="4"/>
      <c r="F5" s="4"/>
      <c r="G5" s="4"/>
      <c r="H5" s="4"/>
      <c r="I5" s="4"/>
      <c r="J5" s="4"/>
      <c r="K5" s="4"/>
      <c r="L5" s="4"/>
      <c r="M5" s="4"/>
      <c r="N5" s="4"/>
      <c r="O5" s="4"/>
      <c r="P5" s="4"/>
      <c r="Q5" s="4"/>
      <c r="R5" s="4"/>
      <c r="S5" s="4"/>
      <c r="T5" s="4"/>
      <c r="U5" s="4"/>
      <c r="V5" s="4"/>
      <c r="W5" s="4"/>
      <c r="X5" s="4"/>
      <c r="Y5" s="4"/>
    </row>
    <row r="6" spans="1:36" ht="20.25" customHeight="1" thickBot="1" x14ac:dyDescent="0.2">
      <c r="A6" s="220" t="b">
        <f>IF(OR(A4=TRUE,B4=TRUE),TRUE,FALSE)</f>
        <v>0</v>
      </c>
      <c r="B6" s="237" t="b">
        <v>0</v>
      </c>
      <c r="C6" s="237"/>
      <c r="D6" s="78"/>
      <c r="E6" s="611" t="s">
        <v>163</v>
      </c>
      <c r="F6" s="612"/>
      <c r="G6" s="612"/>
      <c r="H6" s="612"/>
      <c r="I6" s="612"/>
      <c r="J6" s="612"/>
      <c r="K6" s="612"/>
      <c r="L6" s="612"/>
      <c r="M6" s="612"/>
      <c r="N6" s="612"/>
      <c r="O6" s="612"/>
      <c r="P6" s="613"/>
      <c r="Q6" s="614"/>
      <c r="R6" s="615"/>
      <c r="S6" s="615"/>
      <c r="T6" s="615"/>
      <c r="U6" s="615"/>
      <c r="V6" s="615"/>
      <c r="W6" s="615"/>
      <c r="X6" s="615"/>
      <c r="Y6" s="615"/>
      <c r="Z6" s="615"/>
      <c r="AA6" s="615"/>
      <c r="AB6" s="615"/>
      <c r="AC6" s="615"/>
      <c r="AD6" s="615"/>
      <c r="AE6" s="615"/>
      <c r="AF6" s="615"/>
      <c r="AG6" s="615"/>
      <c r="AH6" s="615"/>
      <c r="AI6" s="615"/>
      <c r="AJ6" s="616"/>
    </row>
    <row r="7" spans="1:36" ht="1.5" customHeight="1" x14ac:dyDescent="0.15"/>
    <row r="8" spans="1:36" ht="15.95" customHeight="1" x14ac:dyDescent="0.15">
      <c r="E8" s="3" t="s">
        <v>123</v>
      </c>
    </row>
    <row r="9" spans="1:36" ht="2.25" customHeight="1" thickBot="1" x14ac:dyDescent="0.2"/>
    <row r="10" spans="1:36" ht="15" customHeight="1" x14ac:dyDescent="0.15">
      <c r="E10" s="621" t="s">
        <v>74</v>
      </c>
      <c r="F10" s="622"/>
      <c r="G10" s="601" t="s">
        <v>71</v>
      </c>
      <c r="H10" s="601"/>
      <c r="I10" s="601"/>
      <c r="J10" s="601" t="s">
        <v>76</v>
      </c>
      <c r="K10" s="601"/>
      <c r="L10" s="601"/>
      <c r="M10" s="601"/>
      <c r="N10" s="601"/>
      <c r="O10" s="601"/>
      <c r="P10" s="601"/>
      <c r="Q10" s="601"/>
      <c r="R10" s="601"/>
      <c r="S10" s="601"/>
      <c r="T10" s="601"/>
      <c r="U10" s="601"/>
      <c r="V10" s="601"/>
      <c r="W10" s="601"/>
      <c r="X10" s="601"/>
      <c r="Y10" s="601"/>
      <c r="Z10" s="601"/>
      <c r="AA10" s="601"/>
      <c r="AB10" s="601"/>
      <c r="AC10" s="601"/>
      <c r="AD10" s="601"/>
      <c r="AE10" s="601"/>
      <c r="AF10" s="601"/>
      <c r="AG10" s="601"/>
      <c r="AH10" s="581" t="s">
        <v>75</v>
      </c>
      <c r="AI10" s="581"/>
      <c r="AJ10" s="582"/>
    </row>
    <row r="11" spans="1:36" ht="15" customHeight="1" x14ac:dyDescent="0.15">
      <c r="E11" s="623"/>
      <c r="F11" s="624"/>
      <c r="G11" s="585"/>
      <c r="H11" s="585"/>
      <c r="I11" s="585"/>
      <c r="J11" s="585" t="s">
        <v>72</v>
      </c>
      <c r="K11" s="585"/>
      <c r="L11" s="585"/>
      <c r="M11" s="585"/>
      <c r="N11" s="585" t="s">
        <v>15</v>
      </c>
      <c r="O11" s="585"/>
      <c r="P11" s="585"/>
      <c r="Q11" s="585"/>
      <c r="R11" s="585"/>
      <c r="S11" s="585"/>
      <c r="T11" s="585"/>
      <c r="U11" s="585"/>
      <c r="V11" s="585"/>
      <c r="W11" s="585"/>
      <c r="X11" s="585"/>
      <c r="Y11" s="585"/>
      <c r="Z11" s="585"/>
      <c r="AA11" s="585"/>
      <c r="AB11" s="585"/>
      <c r="AC11" s="585"/>
      <c r="AD11" s="585"/>
      <c r="AE11" s="586" t="s">
        <v>73</v>
      </c>
      <c r="AF11" s="586"/>
      <c r="AG11" s="586"/>
      <c r="AH11" s="583"/>
      <c r="AI11" s="583"/>
      <c r="AJ11" s="584"/>
    </row>
    <row r="12" spans="1:36" ht="14.1" customHeight="1" x14ac:dyDescent="0.15">
      <c r="A12" s="220" t="b">
        <v>0</v>
      </c>
      <c r="C12" s="220" t="b">
        <v>1</v>
      </c>
      <c r="E12" s="625" t="s">
        <v>8</v>
      </c>
      <c r="F12" s="626"/>
      <c r="G12" s="233" t="str">
        <f>IF(A12=TRUE,"■","□")</f>
        <v>□</v>
      </c>
      <c r="H12" s="34" t="s">
        <v>265</v>
      </c>
      <c r="I12" s="227"/>
      <c r="J12" s="557" t="s">
        <v>4</v>
      </c>
      <c r="K12" s="558"/>
      <c r="L12" s="558"/>
      <c r="M12" s="559"/>
      <c r="N12" s="28" t="str">
        <f>IF(A12=TRUE,"■","□")</f>
        <v>□</v>
      </c>
      <c r="O12" s="6" t="s">
        <v>166</v>
      </c>
      <c r="P12" s="6"/>
      <c r="Q12" s="6"/>
      <c r="R12" s="6"/>
      <c r="S12" s="6"/>
      <c r="T12" s="6"/>
      <c r="U12" s="6"/>
      <c r="V12" s="6"/>
      <c r="W12" s="6"/>
      <c r="X12" s="6"/>
      <c r="Y12" s="6"/>
      <c r="Z12" s="6"/>
      <c r="AA12" s="6"/>
      <c r="AB12" s="6"/>
      <c r="AC12" s="6"/>
      <c r="AD12" s="27"/>
      <c r="AE12" s="46" t="str">
        <f>IF(C12=TRUE,"■","□")</f>
        <v>■</v>
      </c>
      <c r="AF12" s="566" t="s">
        <v>3</v>
      </c>
      <c r="AG12" s="567"/>
      <c r="AH12" s="5"/>
      <c r="AI12" s="6"/>
      <c r="AJ12" s="7"/>
    </row>
    <row r="13" spans="1:36" ht="14.1" customHeight="1" x14ac:dyDescent="0.15">
      <c r="C13" s="220" t="b">
        <v>1</v>
      </c>
      <c r="E13" s="627"/>
      <c r="F13" s="628"/>
      <c r="G13" s="208"/>
      <c r="H13" s="637" t="s">
        <v>266</v>
      </c>
      <c r="I13" s="638"/>
      <c r="J13" s="560"/>
      <c r="K13" s="406"/>
      <c r="L13" s="406"/>
      <c r="M13" s="561"/>
      <c r="O13" s="1" t="s">
        <v>77</v>
      </c>
      <c r="Q13" s="602"/>
      <c r="R13" s="602"/>
      <c r="S13" s="602"/>
      <c r="T13" s="1" t="s">
        <v>164</v>
      </c>
      <c r="W13" s="1" t="s">
        <v>79</v>
      </c>
      <c r="Y13" s="602"/>
      <c r="Z13" s="602"/>
      <c r="AA13" s="602"/>
      <c r="AB13" s="1" t="s">
        <v>164</v>
      </c>
      <c r="AD13" s="16"/>
      <c r="AE13" s="46" t="str">
        <f>IF(C13,"■","□")</f>
        <v>■</v>
      </c>
      <c r="AF13" s="568" t="s">
        <v>7</v>
      </c>
      <c r="AG13" s="569"/>
      <c r="AH13" s="15"/>
      <c r="AJ13" s="14"/>
    </row>
    <row r="14" spans="1:36" ht="14.1" customHeight="1" x14ac:dyDescent="0.15">
      <c r="C14" s="220" t="b">
        <v>1</v>
      </c>
      <c r="E14" s="627"/>
      <c r="F14" s="628"/>
      <c r="G14" s="11"/>
      <c r="H14" s="12"/>
      <c r="I14" s="13"/>
      <c r="J14" s="29"/>
      <c r="K14" s="30"/>
      <c r="L14" s="30"/>
      <c r="M14" s="31"/>
      <c r="N14" s="9"/>
      <c r="O14" s="9"/>
      <c r="P14" s="9"/>
      <c r="Q14" s="9"/>
      <c r="R14" s="9"/>
      <c r="S14" s="9"/>
      <c r="T14" s="9"/>
      <c r="U14" s="9"/>
      <c r="V14" s="9"/>
      <c r="W14" s="9"/>
      <c r="X14" s="9"/>
      <c r="Y14" s="9"/>
      <c r="Z14" s="9"/>
      <c r="AA14" s="9"/>
      <c r="AB14" s="9"/>
      <c r="AC14" s="9"/>
      <c r="AD14" s="20"/>
      <c r="AE14" s="46" t="str">
        <f>IF(C14=TRUE,"■","□")</f>
        <v>■</v>
      </c>
      <c r="AF14" s="21" t="s">
        <v>82</v>
      </c>
      <c r="AG14" s="89"/>
      <c r="AH14" s="15"/>
      <c r="AJ14" s="14"/>
    </row>
    <row r="15" spans="1:36" ht="14.1" customHeight="1" x14ac:dyDescent="0.15">
      <c r="C15" s="220" t="b">
        <v>1</v>
      </c>
      <c r="E15" s="627"/>
      <c r="F15" s="628"/>
      <c r="G15" s="11"/>
      <c r="H15" s="12"/>
      <c r="I15" s="13"/>
      <c r="J15" s="557" t="s">
        <v>5</v>
      </c>
      <c r="K15" s="558"/>
      <c r="L15" s="558"/>
      <c r="M15" s="559"/>
      <c r="N15" s="46" t="str">
        <f>IF(A12=TRUE,"■","□")</f>
        <v>□</v>
      </c>
      <c r="O15" s="6" t="s">
        <v>165</v>
      </c>
      <c r="P15" s="6"/>
      <c r="Q15" s="6"/>
      <c r="R15" s="6"/>
      <c r="S15" s="6"/>
      <c r="T15" s="6"/>
      <c r="U15" s="6"/>
      <c r="V15" s="6"/>
      <c r="W15" s="6"/>
      <c r="X15" s="6"/>
      <c r="Y15" s="6"/>
      <c r="Z15" s="6"/>
      <c r="AA15" s="6"/>
      <c r="AB15" s="6"/>
      <c r="AC15" s="6"/>
      <c r="AD15" s="27"/>
      <c r="AE15" s="46" t="str">
        <f>IF(C15=TRUE,"■","□")</f>
        <v>■</v>
      </c>
      <c r="AF15" s="21" t="s">
        <v>83</v>
      </c>
      <c r="AG15" s="89"/>
      <c r="AH15" s="15"/>
      <c r="AJ15" s="14"/>
    </row>
    <row r="16" spans="1:36" ht="14.1" customHeight="1" x14ac:dyDescent="0.15">
      <c r="C16" s="220" t="b">
        <v>1</v>
      </c>
      <c r="E16" s="627"/>
      <c r="F16" s="628"/>
      <c r="G16" s="11"/>
      <c r="H16" s="12"/>
      <c r="I16" s="13"/>
      <c r="J16" s="560"/>
      <c r="K16" s="406"/>
      <c r="L16" s="406"/>
      <c r="M16" s="561"/>
      <c r="O16" s="1" t="s">
        <v>77</v>
      </c>
      <c r="Q16" s="602"/>
      <c r="R16" s="602"/>
      <c r="S16" s="602"/>
      <c r="T16" s="1" t="s">
        <v>81</v>
      </c>
      <c r="W16" s="1" t="s">
        <v>79</v>
      </c>
      <c r="Y16" s="602"/>
      <c r="Z16" s="602"/>
      <c r="AA16" s="602"/>
      <c r="AB16" s="1" t="s">
        <v>1</v>
      </c>
      <c r="AD16" s="16"/>
      <c r="AE16" s="46" t="str">
        <f>IF(C16=TRUE,"■","□")</f>
        <v>■</v>
      </c>
      <c r="AF16" s="21" t="s">
        <v>84</v>
      </c>
      <c r="AG16" s="89"/>
      <c r="AH16" s="413" t="str">
        <f>IF(A6=TRUE,"☑　適","□　適")</f>
        <v>□　適</v>
      </c>
      <c r="AI16" s="414"/>
      <c r="AJ16" s="415"/>
    </row>
    <row r="17" spans="1:36" ht="14.1" customHeight="1" x14ac:dyDescent="0.15">
      <c r="A17" s="220" t="b">
        <v>0</v>
      </c>
      <c r="E17" s="627"/>
      <c r="F17" s="628"/>
      <c r="G17" s="193"/>
      <c r="H17" s="194"/>
      <c r="I17" s="195"/>
      <c r="J17" s="8"/>
      <c r="K17" s="9"/>
      <c r="L17" s="9"/>
      <c r="M17" s="20"/>
      <c r="N17" s="9"/>
      <c r="O17" s="9"/>
      <c r="P17" s="9"/>
      <c r="Q17" s="9"/>
      <c r="R17" s="9"/>
      <c r="S17" s="9"/>
      <c r="T17" s="9"/>
      <c r="U17" s="9"/>
      <c r="V17" s="9"/>
      <c r="W17" s="9"/>
      <c r="X17" s="9"/>
      <c r="Y17" s="9"/>
      <c r="Z17" s="9"/>
      <c r="AA17" s="9"/>
      <c r="AB17" s="9"/>
      <c r="AC17" s="9"/>
      <c r="AD17" s="20"/>
      <c r="AE17" s="8"/>
      <c r="AF17" s="570"/>
      <c r="AG17" s="571"/>
      <c r="AH17" s="15"/>
      <c r="AJ17" s="14"/>
    </row>
    <row r="18" spans="1:36" ht="14.1" customHeight="1" x14ac:dyDescent="0.15">
      <c r="A18" s="220" t="b">
        <v>0</v>
      </c>
      <c r="C18" s="220" t="b">
        <v>1</v>
      </c>
      <c r="E18" s="627"/>
      <c r="F18" s="628"/>
      <c r="G18" s="233" t="str">
        <f>IF(A17=TRUE,"■","□")</f>
        <v>□</v>
      </c>
      <c r="H18" s="34" t="s">
        <v>267</v>
      </c>
      <c r="I18" s="35"/>
      <c r="J18" s="275" t="s">
        <v>300</v>
      </c>
      <c r="K18" s="276"/>
      <c r="L18" s="276"/>
      <c r="M18" s="277"/>
      <c r="N18" s="147" t="str">
        <f>IF(A18=TRUE,"■","□")</f>
        <v>□</v>
      </c>
      <c r="O18" s="53" t="s">
        <v>260</v>
      </c>
      <c r="P18" s="53"/>
      <c r="Q18" s="53"/>
      <c r="R18" s="53"/>
      <c r="S18" s="53"/>
      <c r="T18" s="147" t="str">
        <f>IF(A19=TRUE,"■","□")</f>
        <v>□</v>
      </c>
      <c r="U18" s="53" t="s">
        <v>261</v>
      </c>
      <c r="V18" s="53"/>
      <c r="W18" s="53"/>
      <c r="X18" s="53"/>
      <c r="Y18" s="53"/>
      <c r="Z18" s="53"/>
      <c r="AA18" s="53"/>
      <c r="AB18" s="53"/>
      <c r="AC18" s="53"/>
      <c r="AD18" s="54"/>
      <c r="AE18" s="46" t="str">
        <f>IF(C18=TRUE,"■","□")</f>
        <v>■</v>
      </c>
      <c r="AF18" s="568" t="s">
        <v>7</v>
      </c>
      <c r="AG18" s="569"/>
      <c r="AH18" s="15"/>
      <c r="AJ18" s="14"/>
    </row>
    <row r="19" spans="1:36" ht="14.1" customHeight="1" x14ac:dyDescent="0.15">
      <c r="A19" s="220" t="b">
        <v>0</v>
      </c>
      <c r="C19" s="220" t="b">
        <v>1</v>
      </c>
      <c r="E19" s="627"/>
      <c r="F19" s="628"/>
      <c r="G19" s="17"/>
      <c r="H19" s="18" t="s">
        <v>268</v>
      </c>
      <c r="I19" s="19"/>
      <c r="J19" s="603" t="s">
        <v>301</v>
      </c>
      <c r="K19" s="604"/>
      <c r="L19" s="604"/>
      <c r="M19" s="605"/>
      <c r="N19" s="143" t="str">
        <f>IF(OR(A18,A19)=TRUE,"■","□")</f>
        <v>□</v>
      </c>
      <c r="O19" s="6" t="s">
        <v>302</v>
      </c>
      <c r="P19" s="6"/>
      <c r="Q19" s="6"/>
      <c r="R19" s="6"/>
      <c r="S19" s="6"/>
      <c r="T19" s="6"/>
      <c r="U19" s="6"/>
      <c r="V19" s="6"/>
      <c r="W19" s="6"/>
      <c r="X19" s="6"/>
      <c r="Y19" s="6"/>
      <c r="Z19" s="6"/>
      <c r="AA19" s="6"/>
      <c r="AB19" s="6"/>
      <c r="AC19" s="6"/>
      <c r="AD19" s="27"/>
      <c r="AE19" s="46" t="str">
        <f>IF(C19=TRUE,"■","□")</f>
        <v>■</v>
      </c>
      <c r="AF19" s="21" t="s">
        <v>82</v>
      </c>
      <c r="AG19" s="89"/>
      <c r="AH19" s="15"/>
      <c r="AJ19" s="14"/>
    </row>
    <row r="20" spans="1:36" ht="14.1" customHeight="1" x14ac:dyDescent="0.15">
      <c r="A20" s="220" t="b">
        <v>0</v>
      </c>
      <c r="C20" s="220" t="b">
        <v>1</v>
      </c>
      <c r="E20" s="627"/>
      <c r="F20" s="628"/>
      <c r="G20" s="17"/>
      <c r="H20" s="18"/>
      <c r="I20" s="19"/>
      <c r="J20" s="606"/>
      <c r="K20" s="607"/>
      <c r="L20" s="607"/>
      <c r="M20" s="608"/>
      <c r="N20" s="146" t="str">
        <f>IF(A22=TRUE,"■","□")</f>
        <v>□</v>
      </c>
      <c r="O20" s="9" t="s">
        <v>303</v>
      </c>
      <c r="P20" s="9"/>
      <c r="Q20" s="9"/>
      <c r="R20" s="9"/>
      <c r="S20" s="9"/>
      <c r="T20" s="9"/>
      <c r="U20" s="9"/>
      <c r="V20" s="9"/>
      <c r="W20" s="9"/>
      <c r="X20" s="9"/>
      <c r="Y20" s="9"/>
      <c r="Z20" s="9"/>
      <c r="AA20" s="9"/>
      <c r="AB20" s="9"/>
      <c r="AC20" s="9"/>
      <c r="AD20" s="20"/>
      <c r="AE20" s="46" t="str">
        <f>IF(C20=TRUE,"■","□")</f>
        <v>■</v>
      </c>
      <c r="AF20" s="21" t="s">
        <v>83</v>
      </c>
      <c r="AG20" s="89"/>
      <c r="AH20" s="15"/>
      <c r="AJ20" s="14"/>
    </row>
    <row r="21" spans="1:36" ht="14.1" customHeight="1" x14ac:dyDescent="0.15">
      <c r="A21" s="220" t="b">
        <v>0</v>
      </c>
      <c r="C21" s="220" t="b">
        <v>1</v>
      </c>
      <c r="E21" s="627"/>
      <c r="F21" s="628"/>
      <c r="G21" s="17"/>
      <c r="H21" s="18"/>
      <c r="I21" s="19"/>
      <c r="J21" s="560" t="s">
        <v>306</v>
      </c>
      <c r="K21" s="406"/>
      <c r="L21" s="406"/>
      <c r="M21" s="561"/>
      <c r="N21" s="143" t="str">
        <f>IF(OR(A18,A19)=TRUE,"■","□")</f>
        <v>□</v>
      </c>
      <c r="O21" s="6" t="s">
        <v>304</v>
      </c>
      <c r="P21" s="6"/>
      <c r="Q21" s="6"/>
      <c r="R21" s="6"/>
      <c r="S21" s="6"/>
      <c r="T21" s="6"/>
      <c r="U21" s="6"/>
      <c r="V21" s="6"/>
      <c r="W21" s="6"/>
      <c r="X21" s="6"/>
      <c r="Y21" s="6"/>
      <c r="Z21" s="6"/>
      <c r="AA21" s="6"/>
      <c r="AB21" s="6"/>
      <c r="AC21" s="6"/>
      <c r="AD21" s="27"/>
      <c r="AE21" s="46" t="str">
        <f>IF(C21=TRUE,"■","□")</f>
        <v>■</v>
      </c>
      <c r="AF21" s="21" t="s">
        <v>84</v>
      </c>
      <c r="AG21" s="89"/>
      <c r="AH21" s="15"/>
      <c r="AJ21" s="14"/>
    </row>
    <row r="22" spans="1:36" ht="14.1" customHeight="1" thickBot="1" x14ac:dyDescent="0.2">
      <c r="A22" s="220" t="b">
        <v>0</v>
      </c>
      <c r="E22" s="629"/>
      <c r="F22" s="630"/>
      <c r="G22" s="230"/>
      <c r="H22" s="231"/>
      <c r="I22" s="232"/>
      <c r="J22" s="562"/>
      <c r="K22" s="563"/>
      <c r="L22" s="563"/>
      <c r="M22" s="564"/>
      <c r="N22" s="153" t="str">
        <f>IF(A24=TRUE,"■","□")</f>
        <v>□</v>
      </c>
      <c r="O22" s="23" t="s">
        <v>305</v>
      </c>
      <c r="P22" s="150"/>
      <c r="Q22" s="23"/>
      <c r="R22" s="23"/>
      <c r="S22" s="23"/>
      <c r="T22" s="23"/>
      <c r="U22" s="23"/>
      <c r="V22" s="23"/>
      <c r="W22" s="150"/>
      <c r="X22" s="23"/>
      <c r="Y22" s="23"/>
      <c r="Z22" s="23"/>
      <c r="AA22" s="23"/>
      <c r="AB22" s="23"/>
      <c r="AC22" s="23"/>
      <c r="AD22" s="32"/>
      <c r="AE22" s="22"/>
      <c r="AF22" s="609"/>
      <c r="AG22" s="610"/>
      <c r="AH22" s="22"/>
      <c r="AI22" s="23"/>
      <c r="AJ22" s="206"/>
    </row>
    <row r="23" spans="1:36" ht="2.25" customHeight="1" x14ac:dyDescent="0.15"/>
    <row r="24" spans="1:36" ht="15.95" customHeight="1" thickBot="1" x14ac:dyDescent="0.2">
      <c r="A24" s="220" t="b">
        <v>0</v>
      </c>
      <c r="E24" s="3" t="s">
        <v>124</v>
      </c>
    </row>
    <row r="25" spans="1:36" ht="15" customHeight="1" x14ac:dyDescent="0.15">
      <c r="E25" s="621" t="s">
        <v>74</v>
      </c>
      <c r="F25" s="622"/>
      <c r="G25" s="601" t="s">
        <v>71</v>
      </c>
      <c r="H25" s="601"/>
      <c r="I25" s="601"/>
      <c r="J25" s="601" t="s">
        <v>76</v>
      </c>
      <c r="K25" s="601"/>
      <c r="L25" s="601"/>
      <c r="M25" s="601"/>
      <c r="N25" s="601"/>
      <c r="O25" s="601"/>
      <c r="P25" s="601"/>
      <c r="Q25" s="601"/>
      <c r="R25" s="601"/>
      <c r="S25" s="601"/>
      <c r="T25" s="601"/>
      <c r="U25" s="601"/>
      <c r="V25" s="601"/>
      <c r="W25" s="601"/>
      <c r="X25" s="601"/>
      <c r="Y25" s="601"/>
      <c r="Z25" s="601"/>
      <c r="AA25" s="601"/>
      <c r="AB25" s="601"/>
      <c r="AC25" s="601"/>
      <c r="AD25" s="601"/>
      <c r="AE25" s="601"/>
      <c r="AF25" s="601"/>
      <c r="AG25" s="601"/>
      <c r="AH25" s="581" t="s">
        <v>75</v>
      </c>
      <c r="AI25" s="581"/>
      <c r="AJ25" s="582"/>
    </row>
    <row r="26" spans="1:36" ht="15" customHeight="1" x14ac:dyDescent="0.15">
      <c r="E26" s="623"/>
      <c r="F26" s="624"/>
      <c r="G26" s="585"/>
      <c r="H26" s="585"/>
      <c r="I26" s="585"/>
      <c r="J26" s="585" t="s">
        <v>72</v>
      </c>
      <c r="K26" s="585"/>
      <c r="L26" s="585"/>
      <c r="M26" s="585"/>
      <c r="N26" s="585" t="s">
        <v>15</v>
      </c>
      <c r="O26" s="585"/>
      <c r="P26" s="585"/>
      <c r="Q26" s="585"/>
      <c r="R26" s="585"/>
      <c r="S26" s="585"/>
      <c r="T26" s="585"/>
      <c r="U26" s="585"/>
      <c r="V26" s="585"/>
      <c r="W26" s="585"/>
      <c r="X26" s="585"/>
      <c r="Y26" s="585"/>
      <c r="Z26" s="585"/>
      <c r="AA26" s="585"/>
      <c r="AB26" s="585"/>
      <c r="AC26" s="585"/>
      <c r="AD26" s="585"/>
      <c r="AE26" s="586" t="s">
        <v>73</v>
      </c>
      <c r="AF26" s="586"/>
      <c r="AG26" s="586"/>
      <c r="AH26" s="583"/>
      <c r="AI26" s="583"/>
      <c r="AJ26" s="584"/>
    </row>
    <row r="27" spans="1:36" ht="14.1" customHeight="1" x14ac:dyDescent="0.15">
      <c r="B27" s="220" t="b">
        <v>0</v>
      </c>
      <c r="C27" s="220" t="b">
        <v>1</v>
      </c>
      <c r="E27" s="617" t="s">
        <v>145</v>
      </c>
      <c r="F27" s="618"/>
      <c r="G27" s="33"/>
      <c r="H27" s="34"/>
      <c r="I27" s="35"/>
      <c r="J27" s="603" t="s">
        <v>85</v>
      </c>
      <c r="K27" s="604"/>
      <c r="L27" s="604"/>
      <c r="M27" s="605"/>
      <c r="N27" s="28" t="str">
        <f>IF(B27=TRUE,"■","□")</f>
        <v>□</v>
      </c>
      <c r="O27" s="6" t="s">
        <v>307</v>
      </c>
      <c r="P27" s="6"/>
      <c r="Q27" s="6"/>
      <c r="R27" s="6"/>
      <c r="S27" s="6"/>
      <c r="T27" s="6"/>
      <c r="U27" s="6"/>
      <c r="V27" s="6"/>
      <c r="W27" s="6"/>
      <c r="X27" s="6"/>
      <c r="Y27" s="6"/>
      <c r="Z27" s="6"/>
      <c r="AA27" s="6"/>
      <c r="AB27" s="6"/>
      <c r="AC27" s="6"/>
      <c r="AD27" s="27"/>
      <c r="AE27" s="143" t="str">
        <f t="shared" ref="AE27:AE32" si="0">IF(C27=TRUE,"■","□")</f>
        <v>■</v>
      </c>
      <c r="AF27" s="85" t="s">
        <v>82</v>
      </c>
      <c r="AG27" s="86"/>
      <c r="AH27" s="5"/>
      <c r="AI27" s="6"/>
      <c r="AJ27" s="7"/>
    </row>
    <row r="28" spans="1:36" ht="14.1" customHeight="1" x14ac:dyDescent="0.15">
      <c r="B28" s="220" t="b">
        <v>0</v>
      </c>
      <c r="C28" s="220" t="b">
        <v>1</v>
      </c>
      <c r="E28" s="619"/>
      <c r="F28" s="620"/>
      <c r="G28" s="36"/>
      <c r="H28" s="37"/>
      <c r="I28" s="38"/>
      <c r="J28" s="606"/>
      <c r="K28" s="607"/>
      <c r="L28" s="607"/>
      <c r="M28" s="608"/>
      <c r="N28" s="178" t="str">
        <f>IF(B28=TRUE,"■","□")</f>
        <v>□</v>
      </c>
      <c r="O28" s="9" t="s">
        <v>308</v>
      </c>
      <c r="P28" s="9"/>
      <c r="Q28" s="9"/>
      <c r="R28" s="9"/>
      <c r="S28" s="9"/>
      <c r="T28" s="9"/>
      <c r="U28" s="9"/>
      <c r="V28" s="9"/>
      <c r="W28" s="9"/>
      <c r="X28" s="9"/>
      <c r="Y28" s="9"/>
      <c r="Z28" s="9"/>
      <c r="AA28" s="9"/>
      <c r="AB28" s="9"/>
      <c r="AC28" s="9"/>
      <c r="AD28" s="20"/>
      <c r="AE28" s="45" t="str">
        <f t="shared" si="0"/>
        <v>■</v>
      </c>
      <c r="AF28" s="21" t="s">
        <v>88</v>
      </c>
      <c r="AG28" s="89"/>
      <c r="AH28" s="15"/>
      <c r="AJ28" s="14"/>
    </row>
    <row r="29" spans="1:36" ht="14.1" customHeight="1" x14ac:dyDescent="0.15">
      <c r="A29" s="220" t="b">
        <v>0</v>
      </c>
      <c r="C29" s="220" t="b">
        <v>1</v>
      </c>
      <c r="E29" s="551" t="s">
        <v>10</v>
      </c>
      <c r="F29" s="552"/>
      <c r="G29" s="143" t="str">
        <f>IF(A29=TRUE,"■","□")</f>
        <v>□</v>
      </c>
      <c r="H29" s="34" t="s">
        <v>265</v>
      </c>
      <c r="I29" s="35"/>
      <c r="J29" s="5" t="s">
        <v>9</v>
      </c>
      <c r="K29" s="6"/>
      <c r="L29" s="6"/>
      <c r="M29" s="27"/>
      <c r="N29" s="46" t="str">
        <f>IF(A29=TRUE,"■","□")</f>
        <v>□</v>
      </c>
      <c r="O29" s="1" t="s">
        <v>269</v>
      </c>
      <c r="AE29" s="45" t="str">
        <f t="shared" si="0"/>
        <v>■</v>
      </c>
      <c r="AF29" s="21" t="s">
        <v>3</v>
      </c>
      <c r="AG29" s="89"/>
      <c r="AH29" s="15"/>
      <c r="AJ29" s="14"/>
    </row>
    <row r="30" spans="1:36" ht="12" customHeight="1" x14ac:dyDescent="0.15">
      <c r="A30" s="220" t="b">
        <v>0</v>
      </c>
      <c r="C30" s="220" t="b">
        <v>1</v>
      </c>
      <c r="E30" s="553"/>
      <c r="F30" s="554"/>
      <c r="G30" s="17"/>
      <c r="H30" s="18" t="s">
        <v>266</v>
      </c>
      <c r="I30" s="19"/>
      <c r="J30" s="15"/>
      <c r="M30" s="16"/>
      <c r="N30" s="39" t="s">
        <v>90</v>
      </c>
      <c r="O30" s="1" t="s">
        <v>91</v>
      </c>
      <c r="Y30" s="39" t="s">
        <v>0</v>
      </c>
      <c r="Z30" s="600"/>
      <c r="AA30" s="600"/>
      <c r="AB30" s="1" t="s">
        <v>89</v>
      </c>
      <c r="AE30" s="45" t="str">
        <f>IF(C30=TRUE,"■","□")</f>
        <v>■</v>
      </c>
      <c r="AF30" s="21" t="s">
        <v>7</v>
      </c>
      <c r="AG30" s="89"/>
      <c r="AH30" s="413" t="str">
        <f>IF(A6=TRUE,"☑　適","□　適")</f>
        <v>□　適</v>
      </c>
      <c r="AI30" s="414"/>
      <c r="AJ30" s="415"/>
    </row>
    <row r="31" spans="1:36" ht="12" customHeight="1" x14ac:dyDescent="0.15">
      <c r="C31" s="220" t="b">
        <v>0</v>
      </c>
      <c r="E31" s="553"/>
      <c r="F31" s="554"/>
      <c r="G31" s="17"/>
      <c r="H31" s="18"/>
      <c r="I31" s="19"/>
      <c r="J31" s="15"/>
      <c r="M31" s="16"/>
      <c r="N31" s="39" t="s">
        <v>90</v>
      </c>
      <c r="O31" s="1" t="s">
        <v>92</v>
      </c>
      <c r="Y31" s="39" t="s">
        <v>0</v>
      </c>
      <c r="Z31" s="600"/>
      <c r="AA31" s="600"/>
      <c r="AB31" s="1" t="s">
        <v>89</v>
      </c>
      <c r="AE31" s="45" t="str">
        <f t="shared" si="0"/>
        <v>□</v>
      </c>
      <c r="AF31" s="568"/>
      <c r="AG31" s="569"/>
      <c r="AH31" s="15"/>
      <c r="AJ31" s="14"/>
    </row>
    <row r="32" spans="1:36" ht="12" customHeight="1" x14ac:dyDescent="0.15">
      <c r="C32" s="220" t="b">
        <v>0</v>
      </c>
      <c r="E32" s="553"/>
      <c r="F32" s="554"/>
      <c r="G32" s="17"/>
      <c r="H32" s="18"/>
      <c r="I32" s="19"/>
      <c r="J32" s="15"/>
      <c r="M32" s="16"/>
      <c r="N32" s="39" t="s">
        <v>90</v>
      </c>
      <c r="O32" s="1" t="s">
        <v>190</v>
      </c>
      <c r="P32" s="39"/>
      <c r="R32" s="587"/>
      <c r="S32" s="587"/>
      <c r="T32" s="587"/>
      <c r="U32" s="587"/>
      <c r="V32" s="40" t="s">
        <v>6</v>
      </c>
      <c r="AE32" s="45" t="str">
        <f t="shared" si="0"/>
        <v>□</v>
      </c>
      <c r="AF32" s="568"/>
      <c r="AG32" s="569"/>
      <c r="AH32" s="15"/>
      <c r="AJ32" s="14"/>
    </row>
    <row r="33" spans="1:36" ht="14.1" customHeight="1" x14ac:dyDescent="0.15">
      <c r="A33" s="220" t="b">
        <v>0</v>
      </c>
      <c r="B33" s="220" t="b">
        <v>0</v>
      </c>
      <c r="E33" s="553"/>
      <c r="F33" s="554"/>
      <c r="G33" s="143" t="str">
        <f>IF(A30=TRUE,"■","□")</f>
        <v>□</v>
      </c>
      <c r="H33" s="34" t="s">
        <v>267</v>
      </c>
      <c r="I33" s="35"/>
      <c r="J33" s="557" t="s">
        <v>262</v>
      </c>
      <c r="K33" s="558"/>
      <c r="L33" s="558"/>
      <c r="M33" s="559"/>
      <c r="N33" s="143" t="str">
        <f>IF(B33=TRUE,"■","□")</f>
        <v>□</v>
      </c>
      <c r="O33" s="6" t="s">
        <v>310</v>
      </c>
      <c r="P33" s="6"/>
      <c r="Q33" s="6"/>
      <c r="R33" s="6"/>
      <c r="S33" s="6"/>
      <c r="T33" s="6"/>
      <c r="U33" s="6"/>
      <c r="V33" s="6"/>
      <c r="W33" s="6"/>
      <c r="X33" s="6"/>
      <c r="Y33" s="6"/>
      <c r="Z33" s="6"/>
      <c r="AA33" s="6"/>
      <c r="AB33" s="6"/>
      <c r="AC33" s="6"/>
      <c r="AD33" s="27"/>
      <c r="AE33" s="15"/>
      <c r="AG33" s="16"/>
      <c r="AH33" s="15"/>
      <c r="AJ33" s="14"/>
    </row>
    <row r="34" spans="1:36" ht="14.1" customHeight="1" x14ac:dyDescent="0.15">
      <c r="A34" s="220" t="b">
        <v>0</v>
      </c>
      <c r="B34" s="220" t="b">
        <v>0</v>
      </c>
      <c r="E34" s="555"/>
      <c r="F34" s="556"/>
      <c r="G34" s="36"/>
      <c r="H34" s="37" t="s">
        <v>309</v>
      </c>
      <c r="I34" s="38"/>
      <c r="J34" s="640"/>
      <c r="K34" s="641"/>
      <c r="L34" s="641"/>
      <c r="M34" s="642"/>
      <c r="N34" s="146" t="str">
        <f>IF(B34=TRUE,"■","□")</f>
        <v>□</v>
      </c>
      <c r="O34" s="9" t="s">
        <v>311</v>
      </c>
      <c r="P34" s="9"/>
      <c r="Q34" s="9"/>
      <c r="R34" s="9"/>
      <c r="S34" s="9"/>
      <c r="T34" s="9"/>
      <c r="U34" s="9"/>
      <c r="V34" s="9"/>
      <c r="W34" s="9"/>
      <c r="X34" s="9"/>
      <c r="Y34" s="9"/>
      <c r="Z34" s="9"/>
      <c r="AA34" s="9"/>
      <c r="AB34" s="9"/>
      <c r="AC34" s="9"/>
      <c r="AD34" s="20"/>
      <c r="AE34" s="8"/>
      <c r="AF34" s="9"/>
      <c r="AG34" s="20"/>
      <c r="AH34" s="146"/>
      <c r="AI34" s="178"/>
      <c r="AJ34" s="179"/>
    </row>
    <row r="35" spans="1:36" ht="12.95" customHeight="1" x14ac:dyDescent="0.15">
      <c r="A35" s="220" t="b">
        <v>0</v>
      </c>
      <c r="B35" s="220" t="b">
        <f>IF(OR(B33=TRUE,B34=TRUE),TRUE,FALSE)</f>
        <v>0</v>
      </c>
      <c r="C35" s="220" t="b">
        <v>1</v>
      </c>
      <c r="E35" s="631" t="s">
        <v>150</v>
      </c>
      <c r="F35" s="632"/>
      <c r="G35" s="572" t="s">
        <v>94</v>
      </c>
      <c r="H35" s="573"/>
      <c r="I35" s="574"/>
      <c r="J35" s="597" t="s">
        <v>95</v>
      </c>
      <c r="K35" s="598"/>
      <c r="L35" s="598"/>
      <c r="M35" s="599"/>
      <c r="N35" s="149" t="str">
        <f>IF(A29=TRUE,"■","□")</f>
        <v>□</v>
      </c>
      <c r="O35" s="43" t="s">
        <v>100</v>
      </c>
      <c r="P35" s="43"/>
      <c r="Q35" s="43"/>
      <c r="R35" s="43"/>
      <c r="S35" s="43"/>
      <c r="T35" s="43"/>
      <c r="U35" s="43"/>
      <c r="V35" s="43"/>
      <c r="W35" s="43"/>
      <c r="X35" s="43"/>
      <c r="Y35" s="43"/>
      <c r="Z35" s="43"/>
      <c r="AA35" s="43"/>
      <c r="AB35" s="43"/>
      <c r="AC35" s="43"/>
      <c r="AD35" s="44"/>
      <c r="AE35" s="46" t="str">
        <f t="shared" ref="AE35:AE42" si="1">IF(C35=TRUE,"■","□")</f>
        <v>■</v>
      </c>
      <c r="AF35" s="21" t="s">
        <v>101</v>
      </c>
      <c r="AG35" s="89"/>
      <c r="AH35" s="5"/>
      <c r="AI35" s="6"/>
      <c r="AJ35" s="7"/>
    </row>
    <row r="36" spans="1:36" ht="12.95" customHeight="1" x14ac:dyDescent="0.15">
      <c r="C36" s="220" t="b">
        <v>1</v>
      </c>
      <c r="E36" s="633"/>
      <c r="F36" s="634"/>
      <c r="G36" s="575"/>
      <c r="H36" s="576"/>
      <c r="I36" s="577"/>
      <c r="J36" s="8"/>
      <c r="K36" s="9"/>
      <c r="L36" s="9"/>
      <c r="M36" s="20"/>
      <c r="N36" s="148" t="str">
        <f>IF(B35=TRUE,"■","□")</f>
        <v>□</v>
      </c>
      <c r="O36" s="41" t="s">
        <v>270</v>
      </c>
      <c r="P36" s="234"/>
      <c r="Q36" s="234"/>
      <c r="R36" s="234"/>
      <c r="S36" s="234"/>
      <c r="T36" s="234"/>
      <c r="U36" s="234"/>
      <c r="V36" s="234"/>
      <c r="W36" s="234"/>
      <c r="X36" s="234"/>
      <c r="Y36" s="234"/>
      <c r="Z36" s="41"/>
      <c r="AA36" s="41"/>
      <c r="AB36" s="41"/>
      <c r="AC36" s="41"/>
      <c r="AD36" s="42"/>
      <c r="AE36" s="46" t="str">
        <f t="shared" si="1"/>
        <v>■</v>
      </c>
      <c r="AF36" s="21" t="s">
        <v>84</v>
      </c>
      <c r="AG36" s="89"/>
      <c r="AH36" s="15"/>
      <c r="AJ36" s="14"/>
    </row>
    <row r="37" spans="1:36" ht="12.95" customHeight="1" x14ac:dyDescent="0.15">
      <c r="C37" s="220" t="b">
        <v>1</v>
      </c>
      <c r="E37" s="633"/>
      <c r="F37" s="634"/>
      <c r="G37" s="575"/>
      <c r="H37" s="576"/>
      <c r="I37" s="577"/>
      <c r="J37" s="413" t="s">
        <v>96</v>
      </c>
      <c r="K37" s="414"/>
      <c r="L37" s="414"/>
      <c r="M37" s="550"/>
      <c r="N37" s="149" t="str">
        <f>IF(A29=TRUE,"■","□")</f>
        <v>□</v>
      </c>
      <c r="O37" s="43" t="s">
        <v>100</v>
      </c>
      <c r="P37" s="43"/>
      <c r="Q37" s="43"/>
      <c r="R37" s="43"/>
      <c r="S37" s="43"/>
      <c r="T37" s="43"/>
      <c r="U37" s="43"/>
      <c r="V37" s="43"/>
      <c r="W37" s="43"/>
      <c r="X37" s="43"/>
      <c r="Y37" s="43"/>
      <c r="Z37" s="43"/>
      <c r="AA37" s="43"/>
      <c r="AB37" s="43"/>
      <c r="AC37" s="43"/>
      <c r="AD37" s="44"/>
      <c r="AE37" s="46" t="str">
        <f t="shared" si="1"/>
        <v>■</v>
      </c>
      <c r="AF37" s="21" t="s">
        <v>102</v>
      </c>
      <c r="AG37" s="89"/>
      <c r="AH37" s="15"/>
      <c r="AJ37" s="14"/>
    </row>
    <row r="38" spans="1:36" ht="12.95" customHeight="1" x14ac:dyDescent="0.15">
      <c r="C38" s="220" t="b">
        <v>1</v>
      </c>
      <c r="E38" s="633"/>
      <c r="F38" s="634"/>
      <c r="G38" s="575"/>
      <c r="H38" s="576"/>
      <c r="I38" s="577"/>
      <c r="J38" s="15"/>
      <c r="M38" s="16"/>
      <c r="N38" s="148" t="str">
        <f>IF(B35=TRUE,"■","□")</f>
        <v>□</v>
      </c>
      <c r="O38" s="41" t="s">
        <v>271</v>
      </c>
      <c r="P38" s="41"/>
      <c r="Q38" s="41"/>
      <c r="R38" s="41"/>
      <c r="S38" s="41"/>
      <c r="T38" s="41"/>
      <c r="U38" s="41"/>
      <c r="V38" s="41"/>
      <c r="W38" s="41"/>
      <c r="X38" s="41"/>
      <c r="Y38" s="41"/>
      <c r="Z38" s="41"/>
      <c r="AA38" s="41"/>
      <c r="AB38" s="41"/>
      <c r="AC38" s="41"/>
      <c r="AD38" s="42"/>
      <c r="AE38" s="46" t="str">
        <f t="shared" si="1"/>
        <v>■</v>
      </c>
      <c r="AF38" s="21" t="s">
        <v>82</v>
      </c>
      <c r="AG38" s="89"/>
      <c r="AH38" s="15"/>
      <c r="AJ38" s="14"/>
    </row>
    <row r="39" spans="1:36" ht="12.95" customHeight="1" x14ac:dyDescent="0.15">
      <c r="C39" s="220" t="b">
        <v>1</v>
      </c>
      <c r="E39" s="633"/>
      <c r="F39" s="634"/>
      <c r="G39" s="17"/>
      <c r="H39" s="18"/>
      <c r="I39" s="19"/>
      <c r="J39" s="597" t="s">
        <v>97</v>
      </c>
      <c r="K39" s="598"/>
      <c r="L39" s="598"/>
      <c r="M39" s="599"/>
      <c r="N39" s="149" t="str">
        <f>IF(A29=TRUE,"■","□")</f>
        <v>□</v>
      </c>
      <c r="O39" s="43" t="s">
        <v>100</v>
      </c>
      <c r="P39" s="43"/>
      <c r="Q39" s="43"/>
      <c r="R39" s="43"/>
      <c r="S39" s="43"/>
      <c r="T39" s="43"/>
      <c r="U39" s="43"/>
      <c r="V39" s="43"/>
      <c r="W39" s="43"/>
      <c r="X39" s="43"/>
      <c r="Y39" s="43"/>
      <c r="Z39" s="43"/>
      <c r="AA39" s="43"/>
      <c r="AB39" s="43"/>
      <c r="AC39" s="43"/>
      <c r="AD39" s="44"/>
      <c r="AE39" s="46" t="str">
        <f t="shared" si="1"/>
        <v>■</v>
      </c>
      <c r="AF39" s="21" t="s">
        <v>103</v>
      </c>
      <c r="AG39" s="89"/>
      <c r="AH39" s="15"/>
      <c r="AJ39" s="14"/>
    </row>
    <row r="40" spans="1:36" ht="12.95" customHeight="1" x14ac:dyDescent="0.15">
      <c r="C40" s="220" t="b">
        <v>1</v>
      </c>
      <c r="E40" s="633"/>
      <c r="F40" s="634"/>
      <c r="G40" s="17"/>
      <c r="H40" s="18"/>
      <c r="I40" s="19"/>
      <c r="J40" s="45"/>
      <c r="K40" s="46"/>
      <c r="L40" s="46"/>
      <c r="M40" s="47"/>
      <c r="N40" s="142" t="str">
        <f>IF(B35=TRUE,"■","□")</f>
        <v>□</v>
      </c>
      <c r="O40" s="48" t="s">
        <v>272</v>
      </c>
      <c r="P40" s="48"/>
      <c r="Q40" s="48"/>
      <c r="R40" s="48"/>
      <c r="S40" s="48"/>
      <c r="T40" s="48"/>
      <c r="U40" s="48"/>
      <c r="V40" s="48"/>
      <c r="W40" s="48"/>
      <c r="X40" s="48"/>
      <c r="Y40" s="48"/>
      <c r="Z40" s="48"/>
      <c r="AA40" s="48"/>
      <c r="AB40" s="48"/>
      <c r="AC40" s="48"/>
      <c r="AD40" s="49"/>
      <c r="AE40" s="46" t="str">
        <f t="shared" si="1"/>
        <v>■</v>
      </c>
      <c r="AF40" s="21" t="s">
        <v>104</v>
      </c>
      <c r="AG40" s="89"/>
      <c r="AH40" s="15"/>
      <c r="AJ40" s="14"/>
    </row>
    <row r="41" spans="1:36" ht="12.95" customHeight="1" x14ac:dyDescent="0.15">
      <c r="C41" s="220" t="b">
        <v>0</v>
      </c>
      <c r="E41" s="633"/>
      <c r="F41" s="634"/>
      <c r="G41" s="17"/>
      <c r="H41" s="18"/>
      <c r="I41" s="19"/>
      <c r="J41" s="8"/>
      <c r="K41" s="9"/>
      <c r="L41" s="9"/>
      <c r="M41" s="20"/>
      <c r="N41" s="46"/>
      <c r="O41" s="9"/>
      <c r="P41" s="9"/>
      <c r="Q41" s="9"/>
      <c r="R41" s="9"/>
      <c r="S41" s="9"/>
      <c r="T41" s="9"/>
      <c r="U41" s="9"/>
      <c r="V41" s="9"/>
      <c r="W41" s="9"/>
      <c r="X41" s="9"/>
      <c r="Y41" s="9"/>
      <c r="Z41" s="9"/>
      <c r="AA41" s="9"/>
      <c r="AB41" s="9"/>
      <c r="AC41" s="9"/>
      <c r="AD41" s="20"/>
      <c r="AE41" s="46" t="str">
        <f t="shared" si="1"/>
        <v>□</v>
      </c>
      <c r="AF41" s="21"/>
      <c r="AG41" s="89"/>
      <c r="AH41" s="413" t="str">
        <f>IF(A6=TRUE,"☑　適","□　適")</f>
        <v>□　適</v>
      </c>
      <c r="AI41" s="414"/>
      <c r="AJ41" s="415"/>
    </row>
    <row r="42" spans="1:36" ht="12.95" customHeight="1" x14ac:dyDescent="0.15">
      <c r="C42" s="220" t="b">
        <v>0</v>
      </c>
      <c r="E42" s="633"/>
      <c r="F42" s="634"/>
      <c r="G42" s="17"/>
      <c r="H42" s="18"/>
      <c r="I42" s="19"/>
      <c r="J42" s="413" t="s">
        <v>98</v>
      </c>
      <c r="K42" s="414"/>
      <c r="L42" s="414"/>
      <c r="M42" s="550"/>
      <c r="N42" s="149" t="str">
        <f>IF(A29=TRUE,"■","□")</f>
        <v>□</v>
      </c>
      <c r="O42" s="43" t="s">
        <v>100</v>
      </c>
      <c r="P42" s="43"/>
      <c r="Q42" s="43"/>
      <c r="R42" s="43"/>
      <c r="S42" s="43"/>
      <c r="T42" s="43"/>
      <c r="U42" s="43"/>
      <c r="V42" s="43"/>
      <c r="W42" s="43"/>
      <c r="X42" s="43"/>
      <c r="Y42" s="43"/>
      <c r="Z42" s="43"/>
      <c r="AA42" s="43"/>
      <c r="AB42" s="43"/>
      <c r="AC42" s="43"/>
      <c r="AD42" s="44"/>
      <c r="AE42" s="46" t="str">
        <f t="shared" si="1"/>
        <v>□</v>
      </c>
      <c r="AF42" s="21"/>
      <c r="AG42" s="89"/>
      <c r="AH42" s="15"/>
      <c r="AJ42" s="14"/>
    </row>
    <row r="43" spans="1:36" ht="12.95" customHeight="1" x14ac:dyDescent="0.15">
      <c r="E43" s="633"/>
      <c r="F43" s="634"/>
      <c r="G43" s="17"/>
      <c r="H43" s="18"/>
      <c r="I43" s="19"/>
      <c r="J43" s="15"/>
      <c r="M43" s="16"/>
      <c r="N43" s="148" t="str">
        <f>IF(B35=TRUE,"■","□")</f>
        <v>□</v>
      </c>
      <c r="O43" s="41" t="s">
        <v>271</v>
      </c>
      <c r="P43" s="41"/>
      <c r="Q43" s="41"/>
      <c r="R43" s="41"/>
      <c r="S43" s="41"/>
      <c r="T43" s="41"/>
      <c r="U43" s="41"/>
      <c r="V43" s="41"/>
      <c r="W43" s="41"/>
      <c r="X43" s="41"/>
      <c r="Y43" s="41"/>
      <c r="Z43" s="41"/>
      <c r="AA43" s="41"/>
      <c r="AB43" s="41"/>
      <c r="AC43" s="41"/>
      <c r="AD43" s="42"/>
      <c r="AE43" s="15"/>
      <c r="AG43" s="16"/>
      <c r="AH43" s="15"/>
      <c r="AJ43" s="14"/>
    </row>
    <row r="44" spans="1:36" ht="12.95" customHeight="1" x14ac:dyDescent="0.15">
      <c r="E44" s="50"/>
      <c r="F44" s="19"/>
      <c r="G44" s="17"/>
      <c r="H44" s="18"/>
      <c r="I44" s="19"/>
      <c r="J44" s="597" t="s">
        <v>99</v>
      </c>
      <c r="K44" s="598"/>
      <c r="L44" s="598"/>
      <c r="M44" s="599"/>
      <c r="N44" s="149" t="str">
        <f>IF(A29=TRUE,"■","□")</f>
        <v>□</v>
      </c>
      <c r="O44" s="43" t="s">
        <v>100</v>
      </c>
      <c r="P44" s="43"/>
      <c r="Q44" s="43"/>
      <c r="R44" s="43"/>
      <c r="S44" s="43"/>
      <c r="T44" s="43"/>
      <c r="U44" s="43"/>
      <c r="V44" s="43"/>
      <c r="W44" s="43"/>
      <c r="X44" s="43"/>
      <c r="Y44" s="43"/>
      <c r="Z44" s="43"/>
      <c r="AA44" s="43"/>
      <c r="AB44" s="43"/>
      <c r="AC44" s="43"/>
      <c r="AD44" s="44"/>
      <c r="AE44" s="15"/>
      <c r="AG44" s="16"/>
      <c r="AH44" s="15"/>
      <c r="AJ44" s="14"/>
    </row>
    <row r="45" spans="1:36" ht="12.95" customHeight="1" x14ac:dyDescent="0.15">
      <c r="E45" s="50"/>
      <c r="F45" s="19"/>
      <c r="G45" s="17"/>
      <c r="H45" s="18"/>
      <c r="I45" s="19"/>
      <c r="J45" s="8"/>
      <c r="K45" s="9"/>
      <c r="L45" s="9"/>
      <c r="M45" s="20"/>
      <c r="N45" s="148" t="str">
        <f>IF(B35=TRUE,"■","□")</f>
        <v>□</v>
      </c>
      <c r="O45" s="41" t="s">
        <v>271</v>
      </c>
      <c r="P45" s="41"/>
      <c r="Q45" s="41"/>
      <c r="R45" s="41"/>
      <c r="S45" s="41"/>
      <c r="T45" s="41"/>
      <c r="U45" s="41"/>
      <c r="V45" s="41"/>
      <c r="W45" s="41"/>
      <c r="X45" s="41"/>
      <c r="Y45" s="41"/>
      <c r="Z45" s="41"/>
      <c r="AA45" s="41"/>
      <c r="AB45" s="41"/>
      <c r="AC45" s="41"/>
      <c r="AD45" s="42"/>
      <c r="AE45" s="15"/>
      <c r="AG45" s="16"/>
      <c r="AH45" s="15"/>
      <c r="AJ45" s="14"/>
    </row>
    <row r="46" spans="1:36" ht="12" customHeight="1" x14ac:dyDescent="0.15">
      <c r="E46" s="50"/>
      <c r="F46" s="19"/>
      <c r="G46" s="17"/>
      <c r="H46" s="18"/>
      <c r="I46" s="19"/>
      <c r="J46" s="588" t="s">
        <v>327</v>
      </c>
      <c r="K46" s="589"/>
      <c r="L46" s="589"/>
      <c r="M46" s="590"/>
      <c r="N46" s="46" t="str">
        <f>IF(A29=TRUE,"■","□")</f>
        <v>□</v>
      </c>
      <c r="O46" s="6" t="s">
        <v>100</v>
      </c>
      <c r="P46" s="6"/>
      <c r="Q46" s="6"/>
      <c r="R46" s="6"/>
      <c r="S46" s="6"/>
      <c r="T46" s="6"/>
      <c r="U46" s="6"/>
      <c r="V46" s="6"/>
      <c r="W46" s="6"/>
      <c r="X46" s="6"/>
      <c r="Y46" s="6"/>
      <c r="Z46" s="6"/>
      <c r="AA46" s="6"/>
      <c r="AB46" s="6"/>
      <c r="AC46" s="6"/>
      <c r="AD46" s="27"/>
      <c r="AE46" s="15"/>
      <c r="AG46" s="16"/>
      <c r="AH46" s="15"/>
      <c r="AJ46" s="14"/>
    </row>
    <row r="47" spans="1:36" ht="12" customHeight="1" x14ac:dyDescent="0.15">
      <c r="E47" s="50"/>
      <c r="F47" s="19"/>
      <c r="G47" s="17"/>
      <c r="H47" s="18"/>
      <c r="I47" s="19"/>
      <c r="J47" s="588"/>
      <c r="K47" s="589"/>
      <c r="L47" s="589"/>
      <c r="M47" s="590"/>
      <c r="N47" s="148"/>
      <c r="O47" s="41"/>
      <c r="P47" s="41"/>
      <c r="Q47" s="41"/>
      <c r="R47" s="41"/>
      <c r="S47" s="41"/>
      <c r="T47" s="41"/>
      <c r="U47" s="41"/>
      <c r="V47" s="41"/>
      <c r="W47" s="41"/>
      <c r="X47" s="41"/>
      <c r="Y47" s="41"/>
      <c r="Z47" s="41"/>
      <c r="AA47" s="41"/>
      <c r="AB47" s="41"/>
      <c r="AC47" s="41"/>
      <c r="AD47" s="42"/>
      <c r="AE47" s="15"/>
      <c r="AG47" s="16"/>
      <c r="AH47" s="15"/>
      <c r="AJ47" s="14"/>
    </row>
    <row r="48" spans="1:36" ht="12" customHeight="1" x14ac:dyDescent="0.15">
      <c r="E48" s="50"/>
      <c r="F48" s="19"/>
      <c r="G48" s="17"/>
      <c r="H48" s="18"/>
      <c r="I48" s="19"/>
      <c r="J48" s="591" t="s">
        <v>328</v>
      </c>
      <c r="K48" s="592"/>
      <c r="L48" s="592"/>
      <c r="M48" s="593"/>
      <c r="N48" s="46" t="str">
        <f>IF(A29=TRUE,"■","□")</f>
        <v>□</v>
      </c>
      <c r="O48" s="6" t="s">
        <v>100</v>
      </c>
      <c r="P48" s="6"/>
      <c r="Q48" s="6"/>
      <c r="R48" s="6"/>
      <c r="S48" s="6"/>
      <c r="T48" s="6"/>
      <c r="U48" s="6"/>
      <c r="V48" s="6"/>
      <c r="W48" s="6"/>
      <c r="X48" s="6"/>
      <c r="Y48" s="6"/>
      <c r="Z48" s="6"/>
      <c r="AA48" s="6"/>
      <c r="AB48" s="6"/>
      <c r="AC48" s="6"/>
      <c r="AD48" s="27"/>
      <c r="AE48" s="15"/>
      <c r="AG48" s="16"/>
      <c r="AH48" s="15"/>
      <c r="AJ48" s="14"/>
    </row>
    <row r="49" spans="1:36" ht="12" customHeight="1" x14ac:dyDescent="0.15">
      <c r="E49" s="51"/>
      <c r="F49" s="38"/>
      <c r="G49" s="36"/>
      <c r="H49" s="37"/>
      <c r="I49" s="38"/>
      <c r="J49" s="594"/>
      <c r="K49" s="595"/>
      <c r="L49" s="595"/>
      <c r="M49" s="596"/>
      <c r="N49" s="148"/>
      <c r="O49" s="41"/>
      <c r="P49" s="41"/>
      <c r="Q49" s="41"/>
      <c r="R49" s="41"/>
      <c r="S49" s="41"/>
      <c r="T49" s="41"/>
      <c r="U49" s="41"/>
      <c r="V49" s="41"/>
      <c r="W49" s="41"/>
      <c r="X49" s="41"/>
      <c r="Y49" s="41"/>
      <c r="Z49" s="41"/>
      <c r="AA49" s="41"/>
      <c r="AB49" s="41"/>
      <c r="AC49" s="41"/>
      <c r="AD49" s="42"/>
      <c r="AE49" s="8"/>
      <c r="AF49" s="9"/>
      <c r="AG49" s="20"/>
      <c r="AH49" s="8"/>
      <c r="AI49" s="9"/>
      <c r="AJ49" s="10"/>
    </row>
    <row r="50" spans="1:36" ht="15.95" customHeight="1" x14ac:dyDescent="0.15">
      <c r="A50" s="220" t="b">
        <v>0</v>
      </c>
      <c r="C50" s="220" t="b">
        <v>1</v>
      </c>
      <c r="E50" s="631" t="s">
        <v>331</v>
      </c>
      <c r="F50" s="632"/>
      <c r="G50" s="143" t="str">
        <f>IF(A50=TRUE,"■","□")</f>
        <v>□</v>
      </c>
      <c r="H50" s="225"/>
      <c r="I50" s="226"/>
      <c r="J50" s="33" t="s">
        <v>109</v>
      </c>
      <c r="K50" s="6"/>
      <c r="L50" s="6"/>
      <c r="M50" s="27"/>
      <c r="N50" s="5" t="s">
        <v>106</v>
      </c>
      <c r="O50" s="6"/>
      <c r="P50" s="6"/>
      <c r="Q50" s="643"/>
      <c r="R50" s="643"/>
      <c r="S50" s="643"/>
      <c r="T50" s="643"/>
      <c r="U50" s="643"/>
      <c r="V50" s="6" t="s">
        <v>105</v>
      </c>
      <c r="W50" s="6"/>
      <c r="X50" s="6"/>
      <c r="Y50" s="6"/>
      <c r="Z50" s="6"/>
      <c r="AA50" s="6"/>
      <c r="AB50" s="6"/>
      <c r="AC50" s="6"/>
      <c r="AD50" s="27"/>
      <c r="AE50" s="28" t="str">
        <f>IF(A50=TRUE,"■","□")</f>
        <v>□</v>
      </c>
      <c r="AF50" s="85" t="s">
        <v>264</v>
      </c>
      <c r="AG50" s="86"/>
      <c r="AH50" s="597" t="str">
        <f>IF(A50=TRUE,"☑　適","□　適")</f>
        <v>□　適</v>
      </c>
      <c r="AI50" s="598"/>
      <c r="AJ50" s="639"/>
    </row>
    <row r="51" spans="1:36" ht="15.95" customHeight="1" x14ac:dyDescent="0.15">
      <c r="E51" s="633"/>
      <c r="F51" s="634"/>
      <c r="G51" s="575" t="s">
        <v>288</v>
      </c>
      <c r="H51" s="576"/>
      <c r="I51" s="577"/>
      <c r="J51" s="17"/>
      <c r="M51" s="16"/>
      <c r="N51" s="15"/>
      <c r="AD51" s="16"/>
      <c r="AE51" s="46" t="str">
        <f>IF(A50=TRUE,"■","□")</f>
        <v>□</v>
      </c>
      <c r="AF51" s="21" t="s">
        <v>3</v>
      </c>
      <c r="AG51" s="89"/>
      <c r="AH51" s="45"/>
      <c r="AI51" s="46"/>
      <c r="AJ51" s="177"/>
    </row>
    <row r="52" spans="1:36" ht="15" customHeight="1" x14ac:dyDescent="0.15">
      <c r="A52" s="220" t="s">
        <v>258</v>
      </c>
      <c r="B52" s="220" t="b">
        <v>0</v>
      </c>
      <c r="C52" s="220" t="b">
        <v>1</v>
      </c>
      <c r="E52" s="633"/>
      <c r="F52" s="634"/>
      <c r="G52" s="575"/>
      <c r="H52" s="576"/>
      <c r="I52" s="577"/>
      <c r="J52" s="572" t="s">
        <v>346</v>
      </c>
      <c r="K52" s="573"/>
      <c r="L52" s="573"/>
      <c r="M52" s="574"/>
      <c r="N52" s="143" t="str">
        <f>IF(B52=TRUE,"■","□")</f>
        <v>□</v>
      </c>
      <c r="O52" s="6" t="s">
        <v>348</v>
      </c>
      <c r="P52" s="6"/>
      <c r="Q52" s="6"/>
      <c r="R52" s="6"/>
      <c r="S52" s="6"/>
      <c r="T52" s="6"/>
      <c r="U52" s="6"/>
      <c r="V52" s="6"/>
      <c r="W52" s="6"/>
      <c r="X52" s="6"/>
      <c r="Y52" s="6"/>
      <c r="Z52" s="6"/>
      <c r="AA52" s="6"/>
      <c r="AB52" s="6"/>
      <c r="AC52" s="6"/>
      <c r="AD52" s="27"/>
      <c r="AE52" s="46" t="str">
        <f>IF(A50=TRUE,"■","□")</f>
        <v>□</v>
      </c>
      <c r="AF52" s="21" t="s">
        <v>103</v>
      </c>
      <c r="AG52" s="89"/>
      <c r="AH52" s="15"/>
      <c r="AJ52" s="14"/>
    </row>
    <row r="53" spans="1:36" ht="12.95" customHeight="1" x14ac:dyDescent="0.15">
      <c r="A53" s="220" t="s">
        <v>259</v>
      </c>
      <c r="C53" s="220" t="b">
        <v>1</v>
      </c>
      <c r="E53" s="633"/>
      <c r="F53" s="634"/>
      <c r="G53" s="575"/>
      <c r="H53" s="576"/>
      <c r="I53" s="577"/>
      <c r="J53" s="575"/>
      <c r="K53" s="576"/>
      <c r="L53" s="576"/>
      <c r="M53" s="577"/>
      <c r="N53" s="15"/>
      <c r="O53" s="1" t="s">
        <v>297</v>
      </c>
      <c r="AD53" s="16"/>
      <c r="AE53" s="46"/>
      <c r="AF53" s="21"/>
      <c r="AG53" s="89"/>
      <c r="AH53" s="15"/>
      <c r="AJ53" s="14"/>
    </row>
    <row r="54" spans="1:36" ht="12.95" customHeight="1" x14ac:dyDescent="0.15">
      <c r="B54" s="357" t="b">
        <v>0</v>
      </c>
      <c r="C54" s="220" t="b">
        <v>0</v>
      </c>
      <c r="E54" s="633"/>
      <c r="F54" s="634"/>
      <c r="G54" s="575"/>
      <c r="H54" s="576"/>
      <c r="I54" s="577"/>
      <c r="J54" s="575"/>
      <c r="K54" s="576"/>
      <c r="L54" s="576"/>
      <c r="M54" s="577"/>
      <c r="N54" s="8"/>
      <c r="O54" s="9"/>
      <c r="P54" s="9"/>
      <c r="Q54" s="9"/>
      <c r="R54" s="9"/>
      <c r="S54" s="9"/>
      <c r="T54" s="9"/>
      <c r="U54" s="9"/>
      <c r="V54" s="9"/>
      <c r="W54" s="9"/>
      <c r="X54" s="9"/>
      <c r="Y54" s="9"/>
      <c r="Z54" s="9"/>
      <c r="AA54" s="9"/>
      <c r="AB54" s="9"/>
      <c r="AC54" s="9"/>
      <c r="AD54" s="20"/>
      <c r="AE54" s="46"/>
      <c r="AF54" s="21"/>
      <c r="AG54" s="89"/>
      <c r="AH54" s="15"/>
      <c r="AJ54" s="14"/>
    </row>
    <row r="55" spans="1:36" ht="12.95" customHeight="1" x14ac:dyDescent="0.15">
      <c r="A55" s="220" t="b">
        <f>IF(A50=TRUE,TRUE,FALSE)</f>
        <v>0</v>
      </c>
      <c r="C55" s="220" t="b">
        <v>1</v>
      </c>
      <c r="E55" s="633"/>
      <c r="F55" s="634"/>
      <c r="G55" s="575"/>
      <c r="H55" s="576"/>
      <c r="I55" s="577"/>
      <c r="J55" s="572" t="s">
        <v>347</v>
      </c>
      <c r="K55" s="573"/>
      <c r="L55" s="573"/>
      <c r="M55" s="574"/>
      <c r="N55" s="45" t="str">
        <f>IF(B54=TRUE,"■","□")</f>
        <v>□</v>
      </c>
      <c r="O55" s="1" t="s">
        <v>349</v>
      </c>
      <c r="AD55" s="16"/>
      <c r="AH55" s="15"/>
      <c r="AJ55" s="14"/>
    </row>
    <row r="56" spans="1:36" ht="12.95" customHeight="1" x14ac:dyDescent="0.15">
      <c r="B56" s="220" t="b">
        <v>0</v>
      </c>
      <c r="E56" s="633"/>
      <c r="F56" s="634"/>
      <c r="G56" s="575"/>
      <c r="H56" s="576"/>
      <c r="I56" s="577"/>
      <c r="J56" s="575"/>
      <c r="K56" s="576"/>
      <c r="L56" s="576"/>
      <c r="M56" s="577"/>
      <c r="N56" s="46"/>
      <c r="O56" s="1" t="s">
        <v>298</v>
      </c>
      <c r="P56" s="274"/>
      <c r="Q56" s="274"/>
      <c r="R56" s="274"/>
      <c r="S56" s="274"/>
      <c r="T56" s="274"/>
      <c r="U56" s="274"/>
      <c r="V56" s="274"/>
      <c r="W56" s="274"/>
      <c r="X56" s="274"/>
      <c r="Y56" s="274"/>
      <c r="Z56" s="274"/>
      <c r="AA56" s="274"/>
      <c r="AB56" s="274"/>
      <c r="AC56" s="274"/>
      <c r="AD56" s="262"/>
      <c r="AE56" s="46"/>
      <c r="AG56" s="16"/>
      <c r="AH56" s="15"/>
      <c r="AJ56" s="14"/>
    </row>
    <row r="57" spans="1:36" ht="12.95" customHeight="1" x14ac:dyDescent="0.15">
      <c r="A57" s="220" t="b">
        <f>IF(A50=TRUE,TRUE,FALSE)</f>
        <v>0</v>
      </c>
      <c r="B57" s="220" t="b">
        <v>0</v>
      </c>
      <c r="C57" s="220" t="b">
        <v>0</v>
      </c>
      <c r="E57" s="633"/>
      <c r="F57" s="634"/>
      <c r="G57" s="575"/>
      <c r="H57" s="576"/>
      <c r="I57" s="577"/>
      <c r="J57" s="575"/>
      <c r="K57" s="576"/>
      <c r="L57" s="576"/>
      <c r="M57" s="577"/>
      <c r="N57" s="46"/>
      <c r="T57" s="46"/>
      <c r="AD57" s="16"/>
      <c r="AE57" s="15"/>
      <c r="AG57" s="16"/>
      <c r="AH57" s="15"/>
      <c r="AJ57" s="14"/>
    </row>
    <row r="58" spans="1:36" ht="12.95" customHeight="1" x14ac:dyDescent="0.15">
      <c r="B58" s="220" t="b">
        <v>0</v>
      </c>
      <c r="E58" s="633"/>
      <c r="F58" s="634"/>
      <c r="G58" s="575"/>
      <c r="H58" s="576"/>
      <c r="I58" s="577"/>
      <c r="J58" s="578"/>
      <c r="K58" s="579"/>
      <c r="L58" s="579"/>
      <c r="M58" s="580"/>
      <c r="N58" s="178"/>
      <c r="O58" s="9"/>
      <c r="P58" s="9"/>
      <c r="Q58" s="9"/>
      <c r="R58" s="9"/>
      <c r="S58" s="9"/>
      <c r="T58" s="9"/>
      <c r="U58" s="9"/>
      <c r="V58" s="9"/>
      <c r="W58" s="9"/>
      <c r="X58" s="9"/>
      <c r="Y58" s="9"/>
      <c r="Z58" s="9"/>
      <c r="AA58" s="9"/>
      <c r="AB58" s="9"/>
      <c r="AC58" s="9"/>
      <c r="AD58" s="20"/>
      <c r="AE58" s="15"/>
      <c r="AG58" s="16"/>
      <c r="AH58" s="15"/>
      <c r="AJ58" s="14"/>
    </row>
    <row r="59" spans="1:36" ht="12.95" customHeight="1" x14ac:dyDescent="0.15">
      <c r="A59" s="220" t="b">
        <v>0</v>
      </c>
      <c r="B59" s="220" t="b">
        <v>0</v>
      </c>
      <c r="C59" s="220" t="b">
        <v>0</v>
      </c>
      <c r="E59" s="633"/>
      <c r="F59" s="634"/>
      <c r="G59" s="15"/>
      <c r="H59" s="211"/>
      <c r="I59" s="278"/>
      <c r="J59" s="557" t="s">
        <v>289</v>
      </c>
      <c r="K59" s="558"/>
      <c r="L59" s="558"/>
      <c r="M59" s="559"/>
      <c r="N59" s="143" t="str">
        <f>IF(C59=TRUE,"■","□")</f>
        <v>□</v>
      </c>
      <c r="O59" s="6" t="s">
        <v>318</v>
      </c>
      <c r="P59" s="6"/>
      <c r="Q59" s="6"/>
      <c r="R59" s="6"/>
      <c r="S59" s="6"/>
      <c r="T59" s="6"/>
      <c r="U59" s="6"/>
      <c r="V59" s="6"/>
      <c r="W59" s="6"/>
      <c r="X59" s="6"/>
      <c r="Y59" s="6"/>
      <c r="Z59" s="6"/>
      <c r="AA59" s="6"/>
      <c r="AB59" s="6"/>
      <c r="AC59" s="6"/>
      <c r="AD59" s="27"/>
      <c r="AE59" s="143" t="str">
        <f>IF(C59=TRUE,"■","□")</f>
        <v>□</v>
      </c>
      <c r="AF59" s="566" t="s">
        <v>264</v>
      </c>
      <c r="AG59" s="567"/>
      <c r="AH59" s="28"/>
      <c r="AI59" s="28"/>
      <c r="AJ59" s="222"/>
    </row>
    <row r="60" spans="1:36" ht="14.1" customHeight="1" x14ac:dyDescent="0.15">
      <c r="A60" s="220" t="b">
        <v>0</v>
      </c>
      <c r="B60" s="220" t="b">
        <v>0</v>
      </c>
      <c r="C60" s="220" t="b">
        <v>1</v>
      </c>
      <c r="E60" s="633"/>
      <c r="F60" s="634"/>
      <c r="G60" s="15"/>
      <c r="H60" s="274"/>
      <c r="I60" s="262"/>
      <c r="J60" s="560"/>
      <c r="K60" s="406"/>
      <c r="L60" s="406"/>
      <c r="M60" s="561"/>
      <c r="N60" s="223"/>
      <c r="O60" s="1" t="s">
        <v>312</v>
      </c>
      <c r="R60" s="279" t="s">
        <v>329</v>
      </c>
      <c r="AD60" s="16"/>
      <c r="AE60" s="45" t="str">
        <f>IF(C59=TRUE,"■","□")</f>
        <v>□</v>
      </c>
      <c r="AF60" s="568" t="s">
        <v>263</v>
      </c>
      <c r="AG60" s="569"/>
      <c r="AH60" s="414" t="str">
        <f>IF(C59=TRUE,A52,A53)</f>
        <v>□　適</v>
      </c>
      <c r="AI60" s="414"/>
      <c r="AJ60" s="415"/>
    </row>
    <row r="61" spans="1:36" ht="14.1" customHeight="1" x14ac:dyDescent="0.15">
      <c r="B61" s="220" t="b">
        <v>0</v>
      </c>
      <c r="E61" s="635"/>
      <c r="F61" s="636"/>
      <c r="G61" s="223"/>
      <c r="H61" s="274"/>
      <c r="I61" s="262"/>
      <c r="J61" s="640"/>
      <c r="K61" s="641"/>
      <c r="L61" s="641"/>
      <c r="M61" s="642"/>
      <c r="N61" s="8"/>
      <c r="O61" s="9"/>
      <c r="P61" s="9"/>
      <c r="Q61" s="9"/>
      <c r="R61" s="9"/>
      <c r="S61" s="9"/>
      <c r="T61" s="9"/>
      <c r="U61" s="9"/>
      <c r="V61" s="9"/>
      <c r="W61" s="9"/>
      <c r="X61" s="9"/>
      <c r="Y61" s="9"/>
      <c r="Z61" s="9"/>
      <c r="AA61" s="9"/>
      <c r="AB61" s="9"/>
      <c r="AC61" s="9"/>
      <c r="AD61" s="20"/>
      <c r="AE61" s="146" t="str">
        <f>IF(C59=TRUE,"■","□")</f>
        <v>□</v>
      </c>
      <c r="AF61" s="570" t="s">
        <v>3</v>
      </c>
      <c r="AG61" s="571"/>
      <c r="AH61" s="9"/>
      <c r="AI61" s="9"/>
      <c r="AJ61" s="10"/>
    </row>
    <row r="62" spans="1:36" ht="14.1" customHeight="1" x14ac:dyDescent="0.15">
      <c r="B62" s="220" t="b">
        <v>0</v>
      </c>
      <c r="C62" s="220" t="b">
        <v>0</v>
      </c>
      <c r="E62" s="280"/>
      <c r="F62" s="27"/>
      <c r="G62" s="268"/>
      <c r="H62" s="269"/>
      <c r="I62" s="270"/>
      <c r="J62" s="557" t="s">
        <v>290</v>
      </c>
      <c r="K62" s="558"/>
      <c r="L62" s="558"/>
      <c r="M62" s="559"/>
      <c r="N62" s="28" t="str">
        <f>IF(B62=TRUE,"■","□")</f>
        <v>□</v>
      </c>
      <c r="O62" s="6" t="s">
        <v>313</v>
      </c>
      <c r="P62" s="6"/>
      <c r="Q62" s="6"/>
      <c r="R62" s="6" t="str">
        <f>IF(B62=FALSE,"■","□")</f>
        <v>■</v>
      </c>
      <c r="S62" s="6" t="s">
        <v>314</v>
      </c>
      <c r="T62" s="6"/>
      <c r="U62" s="6"/>
      <c r="V62" s="6"/>
      <c r="W62" s="6"/>
      <c r="X62" s="6"/>
      <c r="Y62" s="6"/>
      <c r="Z62" s="6"/>
      <c r="AA62" s="6"/>
      <c r="AB62" s="6"/>
      <c r="AC62" s="6"/>
      <c r="AD62" s="27"/>
      <c r="AE62" s="143" t="str">
        <f>IF(B62=TRUE,"■","□")</f>
        <v>□</v>
      </c>
      <c r="AF62" s="566" t="s">
        <v>264</v>
      </c>
      <c r="AG62" s="567"/>
      <c r="AH62" s="6"/>
      <c r="AI62" s="6"/>
      <c r="AJ62" s="7"/>
    </row>
    <row r="63" spans="1:36" ht="14.1" customHeight="1" x14ac:dyDescent="0.15">
      <c r="B63" s="220" t="b">
        <v>0</v>
      </c>
      <c r="C63" s="220" t="b">
        <v>0</v>
      </c>
      <c r="E63" s="228"/>
      <c r="F63" s="16"/>
      <c r="G63" s="223"/>
      <c r="H63" s="274"/>
      <c r="I63" s="262"/>
      <c r="J63" s="560"/>
      <c r="K63" s="406"/>
      <c r="L63" s="406"/>
      <c r="M63" s="561"/>
      <c r="N63" s="46" t="str">
        <f>IF(B63=TRUE,"■","□")</f>
        <v>□</v>
      </c>
      <c r="O63" s="1" t="s">
        <v>291</v>
      </c>
      <c r="T63" s="1" t="str">
        <f>IF(C63=TRUE,"■","□")</f>
        <v>□</v>
      </c>
      <c r="U63" s="1" t="s">
        <v>315</v>
      </c>
      <c r="AD63" s="16"/>
      <c r="AE63" s="45" t="str">
        <f>IF(B62=TRUE,"■","□")</f>
        <v>□</v>
      </c>
      <c r="AF63" s="568" t="s">
        <v>103</v>
      </c>
      <c r="AG63" s="569"/>
      <c r="AH63" s="414" t="str">
        <f>IF(B62=TRUE,A52,A53)</f>
        <v>□　適</v>
      </c>
      <c r="AI63" s="414"/>
      <c r="AJ63" s="415"/>
    </row>
    <row r="64" spans="1:36" ht="14.1" customHeight="1" x14ac:dyDescent="0.15">
      <c r="B64" s="220" t="b">
        <v>0</v>
      </c>
      <c r="E64" s="228"/>
      <c r="F64" s="16"/>
      <c r="G64" s="223"/>
      <c r="H64" s="274"/>
      <c r="I64" s="262"/>
      <c r="J64" s="560"/>
      <c r="K64" s="406"/>
      <c r="L64" s="406"/>
      <c r="M64" s="561"/>
      <c r="N64" s="46" t="str">
        <f>IF(B64=TRUE,"■","□")</f>
        <v>□</v>
      </c>
      <c r="O64" s="1" t="s">
        <v>330</v>
      </c>
      <c r="AD64" s="16"/>
      <c r="AE64" s="45"/>
      <c r="AF64" s="21"/>
      <c r="AG64" s="89"/>
      <c r="AH64" s="46"/>
      <c r="AI64" s="46"/>
      <c r="AJ64" s="177"/>
    </row>
    <row r="65" spans="2:36" ht="14.1" customHeight="1" thickBot="1" x14ac:dyDescent="0.2">
      <c r="B65" s="220" t="b">
        <v>0</v>
      </c>
      <c r="E65" s="229"/>
      <c r="F65" s="32"/>
      <c r="G65" s="224"/>
      <c r="H65" s="271"/>
      <c r="I65" s="272"/>
      <c r="J65" s="562"/>
      <c r="K65" s="563"/>
      <c r="L65" s="563"/>
      <c r="M65" s="564"/>
      <c r="N65" s="150" t="str">
        <f>IF(B65=TRUE,"■","□")</f>
        <v>□</v>
      </c>
      <c r="O65" s="23" t="s">
        <v>316</v>
      </c>
      <c r="P65" s="23"/>
      <c r="Q65" s="565"/>
      <c r="R65" s="565"/>
      <c r="S65" s="565"/>
      <c r="T65" s="565"/>
      <c r="U65" s="565"/>
      <c r="V65" s="565"/>
      <c r="W65" s="565"/>
      <c r="X65" s="565"/>
      <c r="Y65" s="565"/>
      <c r="Z65" s="565"/>
      <c r="AA65" s="565"/>
      <c r="AB65" s="565"/>
      <c r="AC65" s="565"/>
      <c r="AD65" s="32" t="s">
        <v>317</v>
      </c>
      <c r="AE65" s="146"/>
      <c r="AF65" s="570"/>
      <c r="AG65" s="571"/>
      <c r="AH65" s="23"/>
      <c r="AI65" s="23"/>
      <c r="AJ65" s="206"/>
    </row>
    <row r="66" spans="2:36" ht="14.1" customHeight="1" x14ac:dyDescent="0.15"/>
    <row r="67" spans="2:36" ht="14.1" customHeight="1" x14ac:dyDescent="0.15"/>
    <row r="68" spans="2:36" ht="14.1" customHeight="1" x14ac:dyDescent="0.15"/>
    <row r="69" spans="2:36" ht="14.1" customHeight="1" x14ac:dyDescent="0.15"/>
    <row r="70" spans="2:36" ht="14.1" customHeight="1" x14ac:dyDescent="0.15"/>
    <row r="71" spans="2:36" ht="14.1" customHeight="1" x14ac:dyDescent="0.15"/>
    <row r="72" spans="2:36" ht="14.1" customHeight="1" x14ac:dyDescent="0.15"/>
    <row r="73" spans="2:36" ht="14.1" customHeight="1" x14ac:dyDescent="0.15"/>
    <row r="74" spans="2:36" ht="14.1" customHeight="1" x14ac:dyDescent="0.15"/>
    <row r="75" spans="2:36" ht="14.1" customHeight="1" x14ac:dyDescent="0.15"/>
    <row r="76" spans="2:36" ht="14.1" customHeight="1" x14ac:dyDescent="0.15"/>
    <row r="77" spans="2:36" ht="14.1" customHeight="1" x14ac:dyDescent="0.15"/>
    <row r="78" spans="2:36" ht="14.1" customHeight="1" x14ac:dyDescent="0.15"/>
    <row r="79" spans="2:36" ht="14.1" customHeight="1" x14ac:dyDescent="0.15"/>
    <row r="80" spans="2:36" ht="14.1" customHeight="1" x14ac:dyDescent="0.15"/>
    <row r="81" ht="14.1" customHeight="1" x14ac:dyDescent="0.15"/>
    <row r="82" ht="14.1" customHeight="1" x14ac:dyDescent="0.15"/>
    <row r="83" ht="14.1" customHeight="1" x14ac:dyDescent="0.15"/>
    <row r="84" ht="14.1" customHeight="1" x14ac:dyDescent="0.15"/>
    <row r="85" ht="14.1" customHeight="1" x14ac:dyDescent="0.15"/>
    <row r="86" ht="14.1" customHeight="1" x14ac:dyDescent="0.15"/>
    <row r="87" ht="14.1" customHeight="1" x14ac:dyDescent="0.15"/>
    <row r="88" ht="14.1" customHeight="1" x14ac:dyDescent="0.15"/>
    <row r="89" ht="14.1" customHeight="1" x14ac:dyDescent="0.15"/>
    <row r="90" ht="14.1" customHeight="1" x14ac:dyDescent="0.15"/>
    <row r="91" ht="14.1" customHeight="1" x14ac:dyDescent="0.15"/>
    <row r="92" ht="14.1" customHeight="1" x14ac:dyDescent="0.15"/>
    <row r="93" ht="14.1" customHeight="1" x14ac:dyDescent="0.15"/>
    <row r="94" ht="14.1" customHeight="1" x14ac:dyDescent="0.15"/>
    <row r="95" ht="14.1" customHeight="1" x14ac:dyDescent="0.15"/>
    <row r="96" ht="14.1" customHeight="1" x14ac:dyDescent="0.15"/>
    <row r="97" ht="14.1" customHeight="1" x14ac:dyDescent="0.15"/>
    <row r="98" ht="14.1" customHeight="1" x14ac:dyDescent="0.15"/>
    <row r="99" ht="14.1" customHeight="1" x14ac:dyDescent="0.15"/>
    <row r="100" ht="14.1" customHeight="1" x14ac:dyDescent="0.15"/>
    <row r="101" ht="14.1" customHeight="1" x14ac:dyDescent="0.15"/>
    <row r="102" ht="14.1" customHeight="1" x14ac:dyDescent="0.15"/>
    <row r="103" ht="14.1" customHeight="1" x14ac:dyDescent="0.15"/>
    <row r="104" ht="14.1" customHeight="1" x14ac:dyDescent="0.15"/>
    <row r="105" ht="14.1" customHeight="1" x14ac:dyDescent="0.15"/>
    <row r="106" ht="14.1" customHeight="1" x14ac:dyDescent="0.15"/>
    <row r="107" ht="14.1" customHeight="1" x14ac:dyDescent="0.15"/>
    <row r="108" ht="14.1" customHeight="1" x14ac:dyDescent="0.15"/>
    <row r="109" ht="14.1" customHeight="1" x14ac:dyDescent="0.15"/>
    <row r="110" ht="14.1" customHeight="1" x14ac:dyDescent="0.15"/>
    <row r="111" ht="14.1" customHeight="1" x14ac:dyDescent="0.15"/>
    <row r="112" ht="14.1" customHeight="1" x14ac:dyDescent="0.15"/>
    <row r="113" ht="14.1" customHeight="1" x14ac:dyDescent="0.15"/>
    <row r="114" ht="14.1" customHeight="1" x14ac:dyDescent="0.15"/>
    <row r="115" ht="14.1" customHeight="1" x14ac:dyDescent="0.15"/>
    <row r="116" ht="14.1" customHeight="1" x14ac:dyDescent="0.15"/>
    <row r="117" ht="14.1" customHeight="1" x14ac:dyDescent="0.15"/>
    <row r="118" ht="14.1" customHeight="1" x14ac:dyDescent="0.15"/>
    <row r="119" ht="14.1" customHeight="1" x14ac:dyDescent="0.15"/>
    <row r="120" ht="14.1" customHeight="1" x14ac:dyDescent="0.15"/>
    <row r="121" ht="14.1" customHeight="1" x14ac:dyDescent="0.15"/>
    <row r="122" ht="14.1" customHeight="1" x14ac:dyDescent="0.15"/>
    <row r="123" ht="14.1" customHeight="1" x14ac:dyDescent="0.15"/>
    <row r="124" ht="14.1" customHeight="1" x14ac:dyDescent="0.15"/>
    <row r="125" ht="14.1" customHeight="1" x14ac:dyDescent="0.15"/>
    <row r="126" ht="14.1" customHeight="1" x14ac:dyDescent="0.15"/>
    <row r="127" ht="14.1" customHeight="1" x14ac:dyDescent="0.15"/>
    <row r="128" ht="14.1" customHeight="1" x14ac:dyDescent="0.15"/>
    <row r="129" ht="14.1" customHeight="1" x14ac:dyDescent="0.15"/>
    <row r="130" ht="14.1" customHeight="1" x14ac:dyDescent="0.15"/>
    <row r="131" ht="14.1" customHeight="1" x14ac:dyDescent="0.15"/>
    <row r="132" ht="14.1" customHeight="1" x14ac:dyDescent="0.15"/>
    <row r="133" ht="14.1" customHeight="1" x14ac:dyDescent="0.15"/>
    <row r="134" ht="14.1" customHeight="1" x14ac:dyDescent="0.15"/>
    <row r="135" ht="14.1" customHeight="1" x14ac:dyDescent="0.15"/>
    <row r="136" ht="14.1" customHeight="1" x14ac:dyDescent="0.15"/>
    <row r="137" ht="14.1" customHeight="1" x14ac:dyDescent="0.15"/>
    <row r="138" ht="14.1" customHeight="1" x14ac:dyDescent="0.15"/>
    <row r="139" ht="14.1" customHeight="1" x14ac:dyDescent="0.15"/>
    <row r="140" ht="14.1" customHeight="1" x14ac:dyDescent="0.15"/>
    <row r="141" ht="14.1" customHeight="1" x14ac:dyDescent="0.15"/>
    <row r="142" ht="14.1" customHeight="1" x14ac:dyDescent="0.15"/>
    <row r="143" ht="14.1" customHeight="1" x14ac:dyDescent="0.15"/>
    <row r="144" ht="14.1" customHeight="1" x14ac:dyDescent="0.15"/>
    <row r="145" ht="14.1" customHeight="1" x14ac:dyDescent="0.15"/>
    <row r="146" ht="14.1" customHeight="1" x14ac:dyDescent="0.15"/>
    <row r="147" ht="14.1" customHeight="1" x14ac:dyDescent="0.15"/>
    <row r="148" ht="14.1" customHeight="1" x14ac:dyDescent="0.15"/>
    <row r="149" ht="14.1" customHeight="1" x14ac:dyDescent="0.15"/>
    <row r="150" ht="14.1" customHeight="1" x14ac:dyDescent="0.15"/>
    <row r="151" ht="14.1" customHeight="1" x14ac:dyDescent="0.15"/>
    <row r="152" ht="14.1" customHeight="1" x14ac:dyDescent="0.15"/>
    <row r="153" ht="14.1" customHeight="1" x14ac:dyDescent="0.15"/>
    <row r="154" ht="14.1" customHeight="1" x14ac:dyDescent="0.15"/>
    <row r="155" ht="14.1" customHeight="1" x14ac:dyDescent="0.15"/>
    <row r="156" ht="14.1" customHeight="1" x14ac:dyDescent="0.15"/>
    <row r="157" ht="14.1" customHeight="1" x14ac:dyDescent="0.15"/>
    <row r="158" ht="14.1" customHeight="1" x14ac:dyDescent="0.15"/>
    <row r="159" ht="14.1" customHeight="1" x14ac:dyDescent="0.15"/>
    <row r="160" ht="14.1" customHeight="1" x14ac:dyDescent="0.15"/>
    <row r="161" ht="14.1" customHeight="1" x14ac:dyDescent="0.15"/>
    <row r="162" ht="14.1" customHeight="1" x14ac:dyDescent="0.15"/>
    <row r="163" ht="14.1" customHeight="1" x14ac:dyDescent="0.15"/>
    <row r="164" ht="14.1" customHeight="1" x14ac:dyDescent="0.15"/>
    <row r="165" ht="14.1" customHeight="1" x14ac:dyDescent="0.15"/>
    <row r="166" ht="14.1" customHeight="1" x14ac:dyDescent="0.15"/>
    <row r="167" ht="14.1" customHeight="1" x14ac:dyDescent="0.15"/>
    <row r="168" ht="14.1" customHeight="1" x14ac:dyDescent="0.15"/>
    <row r="169" ht="14.1" customHeight="1" x14ac:dyDescent="0.15"/>
    <row r="170" ht="14.1" customHeight="1" x14ac:dyDescent="0.15"/>
    <row r="171" ht="14.1" customHeight="1" x14ac:dyDescent="0.15"/>
    <row r="172" ht="14.1" customHeight="1" x14ac:dyDescent="0.15"/>
    <row r="173" ht="14.1" customHeight="1" x14ac:dyDescent="0.15"/>
    <row r="174" ht="14.1" customHeight="1" x14ac:dyDescent="0.15"/>
    <row r="175" ht="14.1" customHeight="1" x14ac:dyDescent="0.15"/>
    <row r="176" ht="14.1" customHeight="1" x14ac:dyDescent="0.15"/>
    <row r="177" ht="14.1" customHeight="1" x14ac:dyDescent="0.15"/>
    <row r="178" ht="14.1" customHeight="1" x14ac:dyDescent="0.15"/>
    <row r="179" ht="14.1" customHeight="1" x14ac:dyDescent="0.15"/>
    <row r="180" ht="14.1" customHeight="1" x14ac:dyDescent="0.15"/>
    <row r="181" ht="14.1" customHeight="1" x14ac:dyDescent="0.15"/>
    <row r="182" ht="14.1" customHeight="1" x14ac:dyDescent="0.15"/>
    <row r="183" ht="14.1" customHeight="1" x14ac:dyDescent="0.15"/>
    <row r="184" ht="14.1" customHeight="1" x14ac:dyDescent="0.15"/>
    <row r="185" ht="14.1" customHeight="1" x14ac:dyDescent="0.15"/>
    <row r="186" ht="14.1" customHeight="1" x14ac:dyDescent="0.15"/>
    <row r="187" ht="14.1" customHeight="1" x14ac:dyDescent="0.15"/>
    <row r="188" ht="14.1" customHeight="1" x14ac:dyDescent="0.15"/>
    <row r="189" ht="14.1" customHeight="1" x14ac:dyDescent="0.15"/>
    <row r="190" ht="14.1" customHeight="1" x14ac:dyDescent="0.15"/>
    <row r="191" ht="14.1" customHeight="1" x14ac:dyDescent="0.15"/>
    <row r="192" ht="14.1" customHeight="1" x14ac:dyDescent="0.15"/>
    <row r="193" ht="14.1" customHeight="1" x14ac:dyDescent="0.15"/>
    <row r="194" ht="14.1" customHeight="1" x14ac:dyDescent="0.15"/>
    <row r="195" ht="14.1" customHeight="1" x14ac:dyDescent="0.15"/>
    <row r="196" ht="14.1" customHeight="1" x14ac:dyDescent="0.15"/>
    <row r="197" ht="14.1" customHeight="1" x14ac:dyDescent="0.15"/>
    <row r="198" ht="14.1" customHeight="1" x14ac:dyDescent="0.15"/>
    <row r="199" ht="14.1" customHeight="1" x14ac:dyDescent="0.15"/>
    <row r="200" ht="14.1" customHeight="1" x14ac:dyDescent="0.15"/>
    <row r="201" ht="14.1" customHeight="1" x14ac:dyDescent="0.15"/>
    <row r="202" ht="14.1" customHeight="1" x14ac:dyDescent="0.15"/>
    <row r="203" ht="14.1" customHeight="1" x14ac:dyDescent="0.15"/>
    <row r="204" ht="14.1" customHeight="1" x14ac:dyDescent="0.15"/>
    <row r="205" ht="14.1" customHeight="1" x14ac:dyDescent="0.15"/>
    <row r="206" ht="14.1" customHeight="1" x14ac:dyDescent="0.15"/>
    <row r="207" ht="14.1" customHeight="1" x14ac:dyDescent="0.15"/>
    <row r="208" ht="14.1" customHeight="1" x14ac:dyDescent="0.15"/>
    <row r="209" ht="14.1" customHeight="1" x14ac:dyDescent="0.15"/>
    <row r="210" ht="14.1" customHeight="1" x14ac:dyDescent="0.15"/>
    <row r="211" ht="14.1" customHeight="1" x14ac:dyDescent="0.15"/>
    <row r="212" ht="14.1" customHeight="1" x14ac:dyDescent="0.15"/>
    <row r="213" ht="14.1" customHeight="1" x14ac:dyDescent="0.15"/>
    <row r="214" ht="14.1" customHeight="1" x14ac:dyDescent="0.15"/>
    <row r="215" ht="14.1" customHeight="1" x14ac:dyDescent="0.15"/>
    <row r="216" ht="14.1" customHeight="1" x14ac:dyDescent="0.15"/>
    <row r="217" ht="14.1" customHeight="1" x14ac:dyDescent="0.15"/>
    <row r="218" ht="14.1" customHeight="1" x14ac:dyDescent="0.15"/>
    <row r="219" ht="14.1" customHeight="1" x14ac:dyDescent="0.15"/>
    <row r="220" ht="14.1" customHeight="1" x14ac:dyDescent="0.15"/>
    <row r="221" ht="14.1" customHeight="1" x14ac:dyDescent="0.15"/>
    <row r="222" ht="14.1" customHeight="1" x14ac:dyDescent="0.15"/>
    <row r="223" ht="14.1" customHeight="1" x14ac:dyDescent="0.15"/>
    <row r="224" ht="14.1" customHeight="1" x14ac:dyDescent="0.15"/>
    <row r="225" ht="14.1" customHeight="1" x14ac:dyDescent="0.15"/>
    <row r="226" ht="14.1" customHeight="1" x14ac:dyDescent="0.15"/>
    <row r="227" ht="14.1" customHeight="1" x14ac:dyDescent="0.15"/>
    <row r="228" ht="14.1" customHeight="1" x14ac:dyDescent="0.15"/>
    <row r="229" ht="14.1" customHeight="1" x14ac:dyDescent="0.15"/>
    <row r="230" ht="14.1" customHeight="1" x14ac:dyDescent="0.15"/>
    <row r="231" ht="14.1" customHeight="1" x14ac:dyDescent="0.15"/>
    <row r="232" ht="14.1" customHeight="1" x14ac:dyDescent="0.15"/>
    <row r="233" ht="14.1" customHeight="1" x14ac:dyDescent="0.15"/>
    <row r="234" ht="14.1" customHeight="1" x14ac:dyDescent="0.15"/>
    <row r="235" ht="14.1" customHeight="1" x14ac:dyDescent="0.15"/>
    <row r="236" ht="14.1" customHeight="1" x14ac:dyDescent="0.15"/>
    <row r="237" ht="14.1" customHeight="1" x14ac:dyDescent="0.15"/>
    <row r="238" ht="14.1" customHeight="1" x14ac:dyDescent="0.15"/>
    <row r="239" ht="14.1" customHeight="1" x14ac:dyDescent="0.15"/>
    <row r="240" ht="14.1" customHeight="1" x14ac:dyDescent="0.15"/>
    <row r="241" ht="14.1" customHeight="1" x14ac:dyDescent="0.15"/>
    <row r="242" ht="14.1" customHeight="1" x14ac:dyDescent="0.15"/>
    <row r="243" ht="14.1" customHeight="1" x14ac:dyDescent="0.15"/>
    <row r="244" ht="14.1" customHeight="1" x14ac:dyDescent="0.15"/>
    <row r="245" ht="14.1" customHeight="1" x14ac:dyDescent="0.15"/>
    <row r="246" ht="14.1" customHeight="1" x14ac:dyDescent="0.15"/>
    <row r="247" ht="14.1" customHeight="1" x14ac:dyDescent="0.15"/>
    <row r="248" ht="14.1" customHeight="1" x14ac:dyDescent="0.15"/>
    <row r="249" ht="14.1" customHeight="1" x14ac:dyDescent="0.15"/>
    <row r="250" ht="14.1" customHeight="1" x14ac:dyDescent="0.15"/>
    <row r="251" ht="14.1" customHeight="1" x14ac:dyDescent="0.15"/>
    <row r="252" ht="14.1" customHeight="1" x14ac:dyDescent="0.15"/>
    <row r="253" ht="14.1" customHeight="1" x14ac:dyDescent="0.15"/>
    <row r="254" ht="14.1" customHeight="1" x14ac:dyDescent="0.15"/>
    <row r="255" ht="14.1" customHeight="1" x14ac:dyDescent="0.15"/>
    <row r="256" ht="14.1" customHeight="1" x14ac:dyDescent="0.15"/>
    <row r="257" ht="14.1" customHeight="1" x14ac:dyDescent="0.15"/>
    <row r="258" ht="14.1" customHeight="1" x14ac:dyDescent="0.15"/>
    <row r="259" ht="14.1" customHeight="1" x14ac:dyDescent="0.15"/>
    <row r="260" ht="14.1" customHeight="1" x14ac:dyDescent="0.15"/>
    <row r="261" ht="14.1" customHeight="1" x14ac:dyDescent="0.15"/>
    <row r="262" ht="14.1" customHeight="1" x14ac:dyDescent="0.15"/>
    <row r="263" ht="14.1" customHeight="1" x14ac:dyDescent="0.15"/>
    <row r="264" ht="14.1" customHeight="1" x14ac:dyDescent="0.15"/>
    <row r="265" ht="14.1" customHeight="1" x14ac:dyDescent="0.15"/>
    <row r="266" ht="14.1" customHeight="1" x14ac:dyDescent="0.15"/>
    <row r="267" ht="14.1" customHeight="1" x14ac:dyDescent="0.15"/>
    <row r="268" ht="14.1" customHeight="1" x14ac:dyDescent="0.15"/>
    <row r="269" ht="14.1" customHeight="1" x14ac:dyDescent="0.15"/>
    <row r="270" ht="14.1" customHeight="1" x14ac:dyDescent="0.15"/>
    <row r="271" ht="14.1" customHeight="1" x14ac:dyDescent="0.15"/>
    <row r="272" ht="14.1" customHeight="1" x14ac:dyDescent="0.15"/>
    <row r="273" ht="14.1" customHeight="1" x14ac:dyDescent="0.15"/>
    <row r="274" ht="14.1" customHeight="1" x14ac:dyDescent="0.15"/>
    <row r="275" ht="14.1" customHeight="1" x14ac:dyDescent="0.15"/>
    <row r="276" ht="14.1" customHeight="1" x14ac:dyDescent="0.15"/>
    <row r="277" ht="14.1" customHeight="1" x14ac:dyDescent="0.15"/>
    <row r="278" ht="14.1" customHeight="1" x14ac:dyDescent="0.15"/>
    <row r="279" ht="14.1" customHeight="1" x14ac:dyDescent="0.15"/>
    <row r="280" ht="14.1" customHeight="1" x14ac:dyDescent="0.15"/>
    <row r="281" ht="14.1" customHeight="1" x14ac:dyDescent="0.15"/>
    <row r="282" ht="14.1" customHeight="1" x14ac:dyDescent="0.15"/>
    <row r="283" ht="14.1" customHeight="1" x14ac:dyDescent="0.15"/>
    <row r="284" ht="14.1" customHeight="1" x14ac:dyDescent="0.15"/>
    <row r="285" ht="14.1" customHeight="1" x14ac:dyDescent="0.15"/>
    <row r="286" ht="14.1" customHeight="1" x14ac:dyDescent="0.15"/>
    <row r="287" ht="14.1" customHeight="1" x14ac:dyDescent="0.15"/>
    <row r="288" ht="14.1" customHeight="1" x14ac:dyDescent="0.15"/>
    <row r="289" ht="14.1" customHeight="1" x14ac:dyDescent="0.15"/>
    <row r="290" ht="14.1" customHeight="1" x14ac:dyDescent="0.15"/>
    <row r="291" ht="14.1" customHeight="1" x14ac:dyDescent="0.15"/>
    <row r="292" ht="14.1" customHeight="1" x14ac:dyDescent="0.15"/>
    <row r="293" ht="14.1" customHeight="1" x14ac:dyDescent="0.15"/>
    <row r="294" ht="14.1" customHeight="1" x14ac:dyDescent="0.15"/>
    <row r="295" ht="14.1" customHeight="1" x14ac:dyDescent="0.15"/>
    <row r="296" ht="14.1" customHeight="1" x14ac:dyDescent="0.15"/>
    <row r="297" ht="14.1" customHeight="1" x14ac:dyDescent="0.15"/>
    <row r="298" ht="14.1" customHeight="1" x14ac:dyDescent="0.15"/>
    <row r="299" ht="14.1" customHeight="1" x14ac:dyDescent="0.15"/>
    <row r="300" ht="14.1" customHeight="1" x14ac:dyDescent="0.15"/>
    <row r="301" ht="14.1" customHeight="1" x14ac:dyDescent="0.15"/>
    <row r="302" ht="14.1" customHeight="1" x14ac:dyDescent="0.15"/>
    <row r="303" ht="14.1" customHeight="1" x14ac:dyDescent="0.15"/>
    <row r="304" ht="14.1" customHeight="1" x14ac:dyDescent="0.15"/>
    <row r="305" ht="14.1" customHeight="1" x14ac:dyDescent="0.15"/>
    <row r="306" ht="14.1" customHeight="1" x14ac:dyDescent="0.15"/>
    <row r="307" ht="14.1" customHeight="1" x14ac:dyDescent="0.15"/>
    <row r="308" ht="14.1" customHeight="1" x14ac:dyDescent="0.15"/>
    <row r="309" ht="14.1" customHeight="1" x14ac:dyDescent="0.15"/>
    <row r="310" ht="14.1" customHeight="1" x14ac:dyDescent="0.15"/>
    <row r="311" ht="14.1" customHeight="1" x14ac:dyDescent="0.15"/>
    <row r="312" ht="14.1" customHeight="1" x14ac:dyDescent="0.15"/>
    <row r="313" ht="14.1" customHeight="1" x14ac:dyDescent="0.15"/>
    <row r="314" ht="14.1" customHeight="1" x14ac:dyDescent="0.15"/>
    <row r="315" ht="14.1" customHeight="1" x14ac:dyDescent="0.15"/>
    <row r="316" ht="14.1" customHeight="1" x14ac:dyDescent="0.15"/>
    <row r="317" ht="14.1" customHeight="1" x14ac:dyDescent="0.15"/>
    <row r="318" ht="14.1" customHeight="1" x14ac:dyDescent="0.15"/>
    <row r="319" ht="14.1" customHeight="1" x14ac:dyDescent="0.15"/>
    <row r="320" ht="14.1" customHeight="1" x14ac:dyDescent="0.15"/>
    <row r="321" ht="14.1" customHeight="1" x14ac:dyDescent="0.15"/>
    <row r="322" ht="14.1" customHeight="1" x14ac:dyDescent="0.15"/>
    <row r="323" ht="14.1" customHeight="1" x14ac:dyDescent="0.15"/>
    <row r="324" ht="14.1" customHeight="1" x14ac:dyDescent="0.15"/>
    <row r="325" ht="14.1" customHeight="1" x14ac:dyDescent="0.15"/>
    <row r="326" ht="14.1" customHeight="1" x14ac:dyDescent="0.15"/>
    <row r="327" ht="14.1" customHeight="1" x14ac:dyDescent="0.15"/>
    <row r="328" ht="14.1" customHeight="1" x14ac:dyDescent="0.15"/>
    <row r="329" ht="14.1" customHeight="1" x14ac:dyDescent="0.15"/>
    <row r="330" ht="14.1" customHeight="1" x14ac:dyDescent="0.15"/>
    <row r="331" ht="14.1" customHeight="1" x14ac:dyDescent="0.15"/>
    <row r="332" ht="14.1" customHeight="1" x14ac:dyDescent="0.15"/>
    <row r="333" ht="14.1" customHeight="1" x14ac:dyDescent="0.15"/>
    <row r="334" ht="14.1" customHeight="1" x14ac:dyDescent="0.15"/>
    <row r="335" ht="14.1" customHeight="1" x14ac:dyDescent="0.15"/>
    <row r="336" ht="14.1" customHeight="1" x14ac:dyDescent="0.15"/>
    <row r="337" ht="14.1" customHeight="1" x14ac:dyDescent="0.15"/>
    <row r="338" ht="14.1" customHeight="1" x14ac:dyDescent="0.15"/>
    <row r="339" ht="14.1" customHeight="1" x14ac:dyDescent="0.15"/>
    <row r="340" ht="14.1" customHeight="1" x14ac:dyDescent="0.15"/>
    <row r="341" ht="14.1" customHeight="1" x14ac:dyDescent="0.15"/>
    <row r="342" ht="14.1" customHeight="1" x14ac:dyDescent="0.15"/>
    <row r="343" ht="14.1" customHeight="1" x14ac:dyDescent="0.15"/>
    <row r="344" ht="14.1" customHeight="1" x14ac:dyDescent="0.15"/>
    <row r="345" ht="14.1" customHeight="1" x14ac:dyDescent="0.15"/>
    <row r="346" ht="14.1" customHeight="1" x14ac:dyDescent="0.15"/>
    <row r="347" ht="14.1" customHeight="1" x14ac:dyDescent="0.15"/>
    <row r="348" ht="14.1" customHeight="1" x14ac:dyDescent="0.15"/>
    <row r="349" ht="14.1" customHeight="1" x14ac:dyDescent="0.15"/>
    <row r="350" ht="14.1" customHeight="1" x14ac:dyDescent="0.15"/>
    <row r="351" ht="14.1" customHeight="1" x14ac:dyDescent="0.15"/>
    <row r="352" ht="14.1" customHeight="1" x14ac:dyDescent="0.15"/>
    <row r="353" ht="14.1" customHeight="1" x14ac:dyDescent="0.15"/>
    <row r="354" ht="14.1" customHeight="1" x14ac:dyDescent="0.15"/>
    <row r="355" ht="14.1" customHeight="1" x14ac:dyDescent="0.15"/>
    <row r="356" ht="14.1" customHeight="1" x14ac:dyDescent="0.15"/>
    <row r="357" ht="14.1" customHeight="1" x14ac:dyDescent="0.15"/>
    <row r="358" ht="14.1" customHeight="1" x14ac:dyDescent="0.15"/>
    <row r="359" ht="14.1" customHeight="1" x14ac:dyDescent="0.15"/>
    <row r="360" ht="14.1" customHeight="1" x14ac:dyDescent="0.15"/>
    <row r="361" ht="14.1" customHeight="1" x14ac:dyDescent="0.15"/>
    <row r="362" ht="14.1" customHeight="1" x14ac:dyDescent="0.15"/>
    <row r="363" ht="14.1" customHeight="1" x14ac:dyDescent="0.15"/>
    <row r="364" ht="14.1" customHeight="1" x14ac:dyDescent="0.15"/>
    <row r="365" ht="14.1" customHeight="1" x14ac:dyDescent="0.15"/>
    <row r="366" ht="14.1" customHeight="1" x14ac:dyDescent="0.15"/>
    <row r="367" ht="14.1" customHeight="1" x14ac:dyDescent="0.15"/>
    <row r="368" ht="14.1" customHeight="1" x14ac:dyDescent="0.15"/>
    <row r="369" ht="14.1" customHeight="1" x14ac:dyDescent="0.15"/>
    <row r="370" ht="14.1" customHeight="1" x14ac:dyDescent="0.15"/>
    <row r="371" ht="14.1" customHeight="1" x14ac:dyDescent="0.15"/>
    <row r="372" ht="14.1" customHeight="1" x14ac:dyDescent="0.15"/>
    <row r="373" ht="14.1" customHeight="1" x14ac:dyDescent="0.15"/>
    <row r="374" ht="14.1" customHeight="1" x14ac:dyDescent="0.15"/>
    <row r="375" ht="14.1" customHeight="1" x14ac:dyDescent="0.15"/>
    <row r="376" ht="14.1" customHeight="1" x14ac:dyDescent="0.15"/>
    <row r="377" ht="14.1" customHeight="1" x14ac:dyDescent="0.15"/>
    <row r="378" ht="14.1" customHeight="1" x14ac:dyDescent="0.15"/>
    <row r="379" ht="14.1" customHeight="1" x14ac:dyDescent="0.15"/>
    <row r="380" ht="14.1" customHeight="1" x14ac:dyDescent="0.15"/>
    <row r="381" ht="14.1" customHeight="1" x14ac:dyDescent="0.15"/>
    <row r="382" ht="14.1" customHeight="1" x14ac:dyDescent="0.15"/>
    <row r="383" ht="14.1" customHeight="1" x14ac:dyDescent="0.15"/>
    <row r="384" ht="14.1" customHeight="1" x14ac:dyDescent="0.15"/>
    <row r="385" ht="14.1" customHeight="1" x14ac:dyDescent="0.15"/>
    <row r="386" ht="14.1" customHeight="1" x14ac:dyDescent="0.15"/>
    <row r="387" ht="14.1" customHeight="1" x14ac:dyDescent="0.15"/>
    <row r="388" ht="14.1" customHeight="1" x14ac:dyDescent="0.15"/>
    <row r="389" ht="14.1" customHeight="1" x14ac:dyDescent="0.15"/>
    <row r="390" ht="14.1" customHeight="1" x14ac:dyDescent="0.15"/>
    <row r="391" ht="14.1" customHeight="1" x14ac:dyDescent="0.15"/>
    <row r="392" ht="14.1" customHeight="1" x14ac:dyDescent="0.15"/>
    <row r="393" ht="14.1" customHeight="1" x14ac:dyDescent="0.15"/>
    <row r="394" ht="14.1" customHeight="1" x14ac:dyDescent="0.15"/>
    <row r="395" ht="14.1" customHeight="1" x14ac:dyDescent="0.15"/>
    <row r="396" ht="14.1" customHeight="1" x14ac:dyDescent="0.15"/>
    <row r="397" ht="14.1" customHeight="1" x14ac:dyDescent="0.15"/>
    <row r="398" ht="14.1" customHeight="1" x14ac:dyDescent="0.15"/>
    <row r="399" ht="14.1" customHeight="1" x14ac:dyDescent="0.15"/>
    <row r="400" ht="14.1" customHeight="1" x14ac:dyDescent="0.15"/>
    <row r="401" ht="14.1" customHeight="1" x14ac:dyDescent="0.15"/>
    <row r="402" ht="14.1" customHeight="1" x14ac:dyDescent="0.15"/>
    <row r="403" ht="14.1" customHeight="1" x14ac:dyDescent="0.15"/>
    <row r="404" ht="14.1" customHeight="1" x14ac:dyDescent="0.15"/>
    <row r="405" ht="14.1" customHeight="1" x14ac:dyDescent="0.15"/>
    <row r="406" ht="14.1" customHeight="1" x14ac:dyDescent="0.15"/>
    <row r="407" ht="14.1" customHeight="1" x14ac:dyDescent="0.15"/>
    <row r="408" ht="14.1" customHeight="1" x14ac:dyDescent="0.15"/>
    <row r="409" ht="14.1" customHeight="1" x14ac:dyDescent="0.15"/>
    <row r="410" ht="14.1" customHeight="1" x14ac:dyDescent="0.15"/>
    <row r="411" ht="14.1" customHeight="1" x14ac:dyDescent="0.15"/>
    <row r="412" ht="14.1" customHeight="1" x14ac:dyDescent="0.15"/>
    <row r="413" ht="14.1" customHeight="1" x14ac:dyDescent="0.15"/>
    <row r="414" ht="14.1" customHeight="1" x14ac:dyDescent="0.15"/>
    <row r="415" ht="14.1" customHeight="1" x14ac:dyDescent="0.15"/>
    <row r="416" ht="14.1" customHeight="1" x14ac:dyDescent="0.15"/>
    <row r="417" ht="14.1" customHeight="1" x14ac:dyDescent="0.15"/>
    <row r="418" ht="14.1" customHeight="1" x14ac:dyDescent="0.15"/>
    <row r="419" ht="14.1" customHeight="1" x14ac:dyDescent="0.15"/>
    <row r="420" ht="14.1" customHeight="1" x14ac:dyDescent="0.15"/>
    <row r="421" ht="14.1" customHeight="1" x14ac:dyDescent="0.15"/>
    <row r="422" ht="14.1" customHeight="1" x14ac:dyDescent="0.15"/>
    <row r="423" ht="14.1" customHeight="1" x14ac:dyDescent="0.15"/>
    <row r="424" ht="14.1" customHeight="1" x14ac:dyDescent="0.15"/>
    <row r="425" ht="14.1" customHeight="1" x14ac:dyDescent="0.15"/>
    <row r="426" ht="14.1" customHeight="1" x14ac:dyDescent="0.15"/>
    <row r="427" ht="14.1" customHeight="1" x14ac:dyDescent="0.15"/>
    <row r="428" ht="14.1" customHeight="1" x14ac:dyDescent="0.15"/>
    <row r="429" ht="14.1" customHeight="1" x14ac:dyDescent="0.15"/>
    <row r="430" ht="14.1" customHeight="1" x14ac:dyDescent="0.15"/>
    <row r="431" ht="14.1" customHeight="1" x14ac:dyDescent="0.15"/>
    <row r="432" ht="14.1" customHeight="1" x14ac:dyDescent="0.15"/>
    <row r="433" ht="14.1" customHeight="1" x14ac:dyDescent="0.15"/>
    <row r="434" ht="14.1" customHeight="1" x14ac:dyDescent="0.15"/>
    <row r="435" ht="14.1" customHeight="1" x14ac:dyDescent="0.15"/>
    <row r="436" ht="14.1" customHeight="1" x14ac:dyDescent="0.15"/>
    <row r="437" ht="14.1" customHeight="1" x14ac:dyDescent="0.15"/>
    <row r="438" ht="14.1" customHeight="1" x14ac:dyDescent="0.15"/>
    <row r="439" ht="14.1" customHeight="1" x14ac:dyDescent="0.15"/>
    <row r="440" ht="14.1" customHeight="1" x14ac:dyDescent="0.15"/>
    <row r="441" ht="14.1" customHeight="1" x14ac:dyDescent="0.15"/>
    <row r="442" ht="14.1" customHeight="1" x14ac:dyDescent="0.15"/>
    <row r="443" ht="14.1" customHeight="1" x14ac:dyDescent="0.15"/>
    <row r="444" ht="14.1" customHeight="1" x14ac:dyDescent="0.15"/>
    <row r="445" ht="14.1" customHeight="1" x14ac:dyDescent="0.15"/>
    <row r="446" ht="14.1" customHeight="1" x14ac:dyDescent="0.15"/>
    <row r="447" ht="14.1" customHeight="1" x14ac:dyDescent="0.15"/>
    <row r="448" ht="14.1" customHeight="1" x14ac:dyDescent="0.15"/>
    <row r="449" ht="14.1" customHeight="1" x14ac:dyDescent="0.15"/>
    <row r="450" ht="14.1" customHeight="1" x14ac:dyDescent="0.15"/>
    <row r="451" ht="14.1" customHeight="1" x14ac:dyDescent="0.15"/>
    <row r="452" ht="14.1" customHeight="1" x14ac:dyDescent="0.15"/>
    <row r="453" ht="14.1" customHeight="1" x14ac:dyDescent="0.15"/>
    <row r="454" ht="14.1" customHeight="1" x14ac:dyDescent="0.15"/>
    <row r="455" ht="14.1" customHeight="1" x14ac:dyDescent="0.15"/>
    <row r="456" ht="14.1" customHeight="1" x14ac:dyDescent="0.15"/>
    <row r="457" ht="14.1" customHeight="1" x14ac:dyDescent="0.15"/>
    <row r="458" ht="14.1" customHeight="1" x14ac:dyDescent="0.15"/>
    <row r="459" ht="14.1" customHeight="1" x14ac:dyDescent="0.15"/>
    <row r="460" ht="14.1" customHeight="1" x14ac:dyDescent="0.15"/>
    <row r="461" ht="14.1" customHeight="1" x14ac:dyDescent="0.15"/>
    <row r="462" ht="14.1" customHeight="1" x14ac:dyDescent="0.15"/>
    <row r="463" ht="14.1" customHeight="1" x14ac:dyDescent="0.15"/>
    <row r="464" ht="14.1" customHeight="1" x14ac:dyDescent="0.15"/>
    <row r="465" ht="14.1" customHeight="1" x14ac:dyDescent="0.15"/>
    <row r="466" ht="14.1" customHeight="1" x14ac:dyDescent="0.15"/>
    <row r="467" ht="14.1" customHeight="1" x14ac:dyDescent="0.15"/>
    <row r="468" ht="14.1" customHeight="1" x14ac:dyDescent="0.15"/>
    <row r="469" ht="14.1" customHeight="1" x14ac:dyDescent="0.15"/>
    <row r="470" ht="14.1" customHeight="1" x14ac:dyDescent="0.15"/>
  </sheetData>
  <sheetProtection sheet="1" objects="1" scenarios="1" selectLockedCells="1"/>
  <mergeCells count="70">
    <mergeCell ref="E50:F61"/>
    <mergeCell ref="H13:I13"/>
    <mergeCell ref="G35:I38"/>
    <mergeCell ref="E35:F43"/>
    <mergeCell ref="AH16:AJ16"/>
    <mergeCell ref="AF60:AG60"/>
    <mergeCell ref="AF59:AG59"/>
    <mergeCell ref="AH60:AJ60"/>
    <mergeCell ref="J44:M44"/>
    <mergeCell ref="AH50:AJ50"/>
    <mergeCell ref="AF18:AG18"/>
    <mergeCell ref="J59:M61"/>
    <mergeCell ref="Q50:U50"/>
    <mergeCell ref="Z31:AA31"/>
    <mergeCell ref="J33:M34"/>
    <mergeCell ref="AF61:AG61"/>
    <mergeCell ref="J37:M37"/>
    <mergeCell ref="E1:AJ1"/>
    <mergeCell ref="E6:P6"/>
    <mergeCell ref="Q6:AJ6"/>
    <mergeCell ref="E27:F28"/>
    <mergeCell ref="J27:M28"/>
    <mergeCell ref="E25:F26"/>
    <mergeCell ref="G25:I26"/>
    <mergeCell ref="J25:AG25"/>
    <mergeCell ref="Q13:S13"/>
    <mergeCell ref="E10:F11"/>
    <mergeCell ref="E12:F22"/>
    <mergeCell ref="G10:I11"/>
    <mergeCell ref="J21:M22"/>
    <mergeCell ref="AH10:AJ11"/>
    <mergeCell ref="J12:M13"/>
    <mergeCell ref="AE11:AG11"/>
    <mergeCell ref="AF22:AG22"/>
    <mergeCell ref="J15:M16"/>
    <mergeCell ref="J19:M20"/>
    <mergeCell ref="AF17:AG17"/>
    <mergeCell ref="Y16:AA16"/>
    <mergeCell ref="Q16:S16"/>
    <mergeCell ref="J11:M11"/>
    <mergeCell ref="AF12:AG12"/>
    <mergeCell ref="J10:AG10"/>
    <mergeCell ref="N11:AD11"/>
    <mergeCell ref="Y13:AA13"/>
    <mergeCell ref="AF13:AG13"/>
    <mergeCell ref="AH25:AJ26"/>
    <mergeCell ref="J26:M26"/>
    <mergeCell ref="N26:AD26"/>
    <mergeCell ref="AE26:AG26"/>
    <mergeCell ref="R32:U32"/>
    <mergeCell ref="AF31:AG31"/>
    <mergeCell ref="AF32:AG32"/>
    <mergeCell ref="AH30:AJ30"/>
    <mergeCell ref="Z30:AA30"/>
    <mergeCell ref="J42:M42"/>
    <mergeCell ref="E29:F34"/>
    <mergeCell ref="AH63:AJ63"/>
    <mergeCell ref="J62:M65"/>
    <mergeCell ref="Q65:AC65"/>
    <mergeCell ref="AF62:AG62"/>
    <mergeCell ref="AF63:AG63"/>
    <mergeCell ref="AF65:AG65"/>
    <mergeCell ref="J52:M54"/>
    <mergeCell ref="J55:M58"/>
    <mergeCell ref="G51:I58"/>
    <mergeCell ref="J46:M47"/>
    <mergeCell ref="J48:M49"/>
    <mergeCell ref="AH41:AJ41"/>
    <mergeCell ref="J39:M39"/>
    <mergeCell ref="J35:M35"/>
  </mergeCells>
  <phoneticPr fontId="1"/>
  <pageMargins left="0.70866141732283472" right="0.70866141732283472" top="0.55118110236220474" bottom="0.15748031496062992" header="0.31496062992125984" footer="0.31496062992125984"/>
  <pageSetup paperSize="9"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2058" r:id="rId4" name="Check Box 10">
              <controlPr defaultSize="0" print="0" autoFill="0" autoLine="0" autoPict="0">
                <anchor moveWithCells="1">
                  <from>
                    <xdr:col>13</xdr:col>
                    <xdr:colOff>0</xdr:colOff>
                    <xdr:row>16</xdr:row>
                    <xdr:rowOff>142875</xdr:rowOff>
                  </from>
                  <to>
                    <xdr:col>14</xdr:col>
                    <xdr:colOff>85725</xdr:colOff>
                    <xdr:row>18</xdr:row>
                    <xdr:rowOff>9525</xdr:rowOff>
                  </to>
                </anchor>
              </controlPr>
            </control>
          </mc:Choice>
        </mc:AlternateContent>
        <mc:AlternateContent xmlns:mc="http://schemas.openxmlformats.org/markup-compatibility/2006">
          <mc:Choice Requires="x14">
            <control shapeId="2059" r:id="rId5" name="Check Box 11">
              <controlPr defaultSize="0" print="0" autoFill="0" autoLine="0" autoPict="0">
                <anchor moveWithCells="1">
                  <from>
                    <xdr:col>19</xdr:col>
                    <xdr:colOff>0</xdr:colOff>
                    <xdr:row>16</xdr:row>
                    <xdr:rowOff>142875</xdr:rowOff>
                  </from>
                  <to>
                    <xdr:col>20</xdr:col>
                    <xdr:colOff>85725</xdr:colOff>
                    <xdr:row>18</xdr:row>
                    <xdr:rowOff>9525</xdr:rowOff>
                  </to>
                </anchor>
              </controlPr>
            </control>
          </mc:Choice>
        </mc:AlternateContent>
        <mc:AlternateContent xmlns:mc="http://schemas.openxmlformats.org/markup-compatibility/2006">
          <mc:Choice Requires="x14">
            <control shapeId="2064" r:id="rId6" name="Check Box 16">
              <controlPr defaultSize="0" print="0" autoFill="0" autoLine="0" autoPict="0">
                <anchor moveWithCells="1">
                  <from>
                    <xdr:col>30</xdr:col>
                    <xdr:colOff>0</xdr:colOff>
                    <xdr:row>10</xdr:row>
                    <xdr:rowOff>171450</xdr:rowOff>
                  </from>
                  <to>
                    <xdr:col>31</xdr:col>
                    <xdr:colOff>85725</xdr:colOff>
                    <xdr:row>12</xdr:row>
                    <xdr:rowOff>19050</xdr:rowOff>
                  </to>
                </anchor>
              </controlPr>
            </control>
          </mc:Choice>
        </mc:AlternateContent>
        <mc:AlternateContent xmlns:mc="http://schemas.openxmlformats.org/markup-compatibility/2006">
          <mc:Choice Requires="x14">
            <control shapeId="2065" r:id="rId7" name="Check Box 17">
              <controlPr defaultSize="0" print="0" autoFill="0" autoLine="0" autoPict="0">
                <anchor moveWithCells="1">
                  <from>
                    <xdr:col>30</xdr:col>
                    <xdr:colOff>0</xdr:colOff>
                    <xdr:row>11</xdr:row>
                    <xdr:rowOff>152400</xdr:rowOff>
                  </from>
                  <to>
                    <xdr:col>31</xdr:col>
                    <xdr:colOff>85725</xdr:colOff>
                    <xdr:row>13</xdr:row>
                    <xdr:rowOff>19050</xdr:rowOff>
                  </to>
                </anchor>
              </controlPr>
            </control>
          </mc:Choice>
        </mc:AlternateContent>
        <mc:AlternateContent xmlns:mc="http://schemas.openxmlformats.org/markup-compatibility/2006">
          <mc:Choice Requires="x14">
            <control shapeId="2066" r:id="rId8" name="Check Box 18">
              <controlPr defaultSize="0" print="0" autoFill="0" autoLine="0" autoPict="0">
                <anchor moveWithCells="1">
                  <from>
                    <xdr:col>30</xdr:col>
                    <xdr:colOff>0</xdr:colOff>
                    <xdr:row>12</xdr:row>
                    <xdr:rowOff>152400</xdr:rowOff>
                  </from>
                  <to>
                    <xdr:col>31</xdr:col>
                    <xdr:colOff>85725</xdr:colOff>
                    <xdr:row>14</xdr:row>
                    <xdr:rowOff>19050</xdr:rowOff>
                  </to>
                </anchor>
              </controlPr>
            </control>
          </mc:Choice>
        </mc:AlternateContent>
        <mc:AlternateContent xmlns:mc="http://schemas.openxmlformats.org/markup-compatibility/2006">
          <mc:Choice Requires="x14">
            <control shapeId="2067" r:id="rId9" name="Check Box 19">
              <controlPr defaultSize="0" print="0" autoFill="0" autoLine="0" autoPict="0">
                <anchor moveWithCells="1">
                  <from>
                    <xdr:col>30</xdr:col>
                    <xdr:colOff>0</xdr:colOff>
                    <xdr:row>13</xdr:row>
                    <xdr:rowOff>152400</xdr:rowOff>
                  </from>
                  <to>
                    <xdr:col>31</xdr:col>
                    <xdr:colOff>85725</xdr:colOff>
                    <xdr:row>15</xdr:row>
                    <xdr:rowOff>19050</xdr:rowOff>
                  </to>
                </anchor>
              </controlPr>
            </control>
          </mc:Choice>
        </mc:AlternateContent>
        <mc:AlternateContent xmlns:mc="http://schemas.openxmlformats.org/markup-compatibility/2006">
          <mc:Choice Requires="x14">
            <control shapeId="2068" r:id="rId10" name="Check Box 20">
              <controlPr defaultSize="0" print="0" autoFill="0" autoLine="0" autoPict="0">
                <anchor moveWithCells="1">
                  <from>
                    <xdr:col>30</xdr:col>
                    <xdr:colOff>0</xdr:colOff>
                    <xdr:row>14</xdr:row>
                    <xdr:rowOff>152400</xdr:rowOff>
                  </from>
                  <to>
                    <xdr:col>31</xdr:col>
                    <xdr:colOff>85725</xdr:colOff>
                    <xdr:row>16</xdr:row>
                    <xdr:rowOff>19050</xdr:rowOff>
                  </to>
                </anchor>
              </controlPr>
            </control>
          </mc:Choice>
        </mc:AlternateContent>
        <mc:AlternateContent xmlns:mc="http://schemas.openxmlformats.org/markup-compatibility/2006">
          <mc:Choice Requires="x14">
            <control shapeId="2074" r:id="rId11" name="Check Box 26">
              <controlPr defaultSize="0" print="0" autoFill="0" autoLine="0" autoPict="0">
                <anchor moveWithCells="1">
                  <from>
                    <xdr:col>30</xdr:col>
                    <xdr:colOff>0</xdr:colOff>
                    <xdr:row>16</xdr:row>
                    <xdr:rowOff>161925</xdr:rowOff>
                  </from>
                  <to>
                    <xdr:col>31</xdr:col>
                    <xdr:colOff>85725</xdr:colOff>
                    <xdr:row>18</xdr:row>
                    <xdr:rowOff>38100</xdr:rowOff>
                  </to>
                </anchor>
              </controlPr>
            </control>
          </mc:Choice>
        </mc:AlternateContent>
        <mc:AlternateContent xmlns:mc="http://schemas.openxmlformats.org/markup-compatibility/2006">
          <mc:Choice Requires="x14">
            <control shapeId="2075" r:id="rId12" name="Check Box 27">
              <controlPr defaultSize="0" print="0" autoFill="0" autoLine="0" autoPict="0">
                <anchor moveWithCells="1">
                  <from>
                    <xdr:col>30</xdr:col>
                    <xdr:colOff>0</xdr:colOff>
                    <xdr:row>17</xdr:row>
                    <xdr:rowOff>152400</xdr:rowOff>
                  </from>
                  <to>
                    <xdr:col>31</xdr:col>
                    <xdr:colOff>85725</xdr:colOff>
                    <xdr:row>19</xdr:row>
                    <xdr:rowOff>19050</xdr:rowOff>
                  </to>
                </anchor>
              </controlPr>
            </control>
          </mc:Choice>
        </mc:AlternateContent>
        <mc:AlternateContent xmlns:mc="http://schemas.openxmlformats.org/markup-compatibility/2006">
          <mc:Choice Requires="x14">
            <control shapeId="2076" r:id="rId13" name="Check Box 28">
              <controlPr defaultSize="0" print="0" autoFill="0" autoLine="0" autoPict="0">
                <anchor moveWithCells="1">
                  <from>
                    <xdr:col>30</xdr:col>
                    <xdr:colOff>0</xdr:colOff>
                    <xdr:row>18</xdr:row>
                    <xdr:rowOff>161925</xdr:rowOff>
                  </from>
                  <to>
                    <xdr:col>31</xdr:col>
                    <xdr:colOff>85725</xdr:colOff>
                    <xdr:row>20</xdr:row>
                    <xdr:rowOff>28575</xdr:rowOff>
                  </to>
                </anchor>
              </controlPr>
            </control>
          </mc:Choice>
        </mc:AlternateContent>
        <mc:AlternateContent xmlns:mc="http://schemas.openxmlformats.org/markup-compatibility/2006">
          <mc:Choice Requires="x14">
            <control shapeId="2077" r:id="rId14" name="Check Box 29">
              <controlPr defaultSize="0" print="0" autoFill="0" autoLine="0" autoPict="0">
                <anchor moveWithCells="1">
                  <from>
                    <xdr:col>30</xdr:col>
                    <xdr:colOff>0</xdr:colOff>
                    <xdr:row>19</xdr:row>
                    <xdr:rowOff>152400</xdr:rowOff>
                  </from>
                  <to>
                    <xdr:col>31</xdr:col>
                    <xdr:colOff>85725</xdr:colOff>
                    <xdr:row>21</xdr:row>
                    <xdr:rowOff>19050</xdr:rowOff>
                  </to>
                </anchor>
              </controlPr>
            </control>
          </mc:Choice>
        </mc:AlternateContent>
        <mc:AlternateContent xmlns:mc="http://schemas.openxmlformats.org/markup-compatibility/2006">
          <mc:Choice Requires="x14">
            <control shapeId="2080" r:id="rId15" name="Check Box 32">
              <controlPr defaultSize="0" print="0" autoFill="0" autoLine="0" autoPict="0">
                <anchor moveWithCells="1">
                  <from>
                    <xdr:col>30</xdr:col>
                    <xdr:colOff>0</xdr:colOff>
                    <xdr:row>25</xdr:row>
                    <xdr:rowOff>161925</xdr:rowOff>
                  </from>
                  <to>
                    <xdr:col>31</xdr:col>
                    <xdr:colOff>85725</xdr:colOff>
                    <xdr:row>27</xdr:row>
                    <xdr:rowOff>9525</xdr:rowOff>
                  </to>
                </anchor>
              </controlPr>
            </control>
          </mc:Choice>
        </mc:AlternateContent>
        <mc:AlternateContent xmlns:mc="http://schemas.openxmlformats.org/markup-compatibility/2006">
          <mc:Choice Requires="x14">
            <control shapeId="2081" r:id="rId16" name="Check Box 33">
              <controlPr defaultSize="0" print="0" autoFill="0" autoLine="0" autoPict="0">
                <anchor moveWithCells="1">
                  <from>
                    <xdr:col>30</xdr:col>
                    <xdr:colOff>0</xdr:colOff>
                    <xdr:row>26</xdr:row>
                    <xdr:rowOff>152400</xdr:rowOff>
                  </from>
                  <to>
                    <xdr:col>31</xdr:col>
                    <xdr:colOff>85725</xdr:colOff>
                    <xdr:row>28</xdr:row>
                    <xdr:rowOff>19050</xdr:rowOff>
                  </to>
                </anchor>
              </controlPr>
            </control>
          </mc:Choice>
        </mc:AlternateContent>
        <mc:AlternateContent xmlns:mc="http://schemas.openxmlformats.org/markup-compatibility/2006">
          <mc:Choice Requires="x14">
            <control shapeId="2082" r:id="rId17" name="Check Box 34">
              <controlPr defaultSize="0" print="0" autoFill="0" autoLine="0" autoPict="0">
                <anchor moveWithCells="1">
                  <from>
                    <xdr:col>30</xdr:col>
                    <xdr:colOff>0</xdr:colOff>
                    <xdr:row>27</xdr:row>
                    <xdr:rowOff>152400</xdr:rowOff>
                  </from>
                  <to>
                    <xdr:col>31</xdr:col>
                    <xdr:colOff>85725</xdr:colOff>
                    <xdr:row>29</xdr:row>
                    <xdr:rowOff>19050</xdr:rowOff>
                  </to>
                </anchor>
              </controlPr>
            </control>
          </mc:Choice>
        </mc:AlternateContent>
        <mc:AlternateContent xmlns:mc="http://schemas.openxmlformats.org/markup-compatibility/2006">
          <mc:Choice Requires="x14">
            <control shapeId="2083" r:id="rId18" name="Check Box 35">
              <controlPr defaultSize="0" print="0" autoFill="0" autoLine="0" autoPict="0">
                <anchor moveWithCells="1">
                  <from>
                    <xdr:col>30</xdr:col>
                    <xdr:colOff>0</xdr:colOff>
                    <xdr:row>28</xdr:row>
                    <xdr:rowOff>152400</xdr:rowOff>
                  </from>
                  <to>
                    <xdr:col>31</xdr:col>
                    <xdr:colOff>85725</xdr:colOff>
                    <xdr:row>30</xdr:row>
                    <xdr:rowOff>38100</xdr:rowOff>
                  </to>
                </anchor>
              </controlPr>
            </control>
          </mc:Choice>
        </mc:AlternateContent>
        <mc:AlternateContent xmlns:mc="http://schemas.openxmlformats.org/markup-compatibility/2006">
          <mc:Choice Requires="x14">
            <control shapeId="2084" r:id="rId19" name="Check Box 36">
              <controlPr defaultSize="0" print="0" autoFill="0" autoLine="0" autoPict="0">
                <anchor moveWithCells="1">
                  <from>
                    <xdr:col>30</xdr:col>
                    <xdr:colOff>0</xdr:colOff>
                    <xdr:row>29</xdr:row>
                    <xdr:rowOff>142875</xdr:rowOff>
                  </from>
                  <to>
                    <xdr:col>31</xdr:col>
                    <xdr:colOff>85725</xdr:colOff>
                    <xdr:row>31</xdr:row>
                    <xdr:rowOff>47625</xdr:rowOff>
                  </to>
                </anchor>
              </controlPr>
            </control>
          </mc:Choice>
        </mc:AlternateContent>
        <mc:AlternateContent xmlns:mc="http://schemas.openxmlformats.org/markup-compatibility/2006">
          <mc:Choice Requires="x14">
            <control shapeId="2085" r:id="rId20" name="Check Box 37">
              <controlPr defaultSize="0" print="0" autoFill="0" autoLine="0" autoPict="0">
                <anchor moveWithCells="1">
                  <from>
                    <xdr:col>30</xdr:col>
                    <xdr:colOff>0</xdr:colOff>
                    <xdr:row>30</xdr:row>
                    <xdr:rowOff>142875</xdr:rowOff>
                  </from>
                  <to>
                    <xdr:col>31</xdr:col>
                    <xdr:colOff>85725</xdr:colOff>
                    <xdr:row>32</xdr:row>
                    <xdr:rowOff>47625</xdr:rowOff>
                  </to>
                </anchor>
              </controlPr>
            </control>
          </mc:Choice>
        </mc:AlternateContent>
        <mc:AlternateContent xmlns:mc="http://schemas.openxmlformats.org/markup-compatibility/2006">
          <mc:Choice Requires="x14">
            <control shapeId="2101" r:id="rId21" name="Check Box 53">
              <controlPr defaultSize="0" print="0" autoFill="0" autoLine="0" autoPict="0">
                <anchor moveWithCells="1">
                  <from>
                    <xdr:col>30</xdr:col>
                    <xdr:colOff>0</xdr:colOff>
                    <xdr:row>33</xdr:row>
                    <xdr:rowOff>142875</xdr:rowOff>
                  </from>
                  <to>
                    <xdr:col>31</xdr:col>
                    <xdr:colOff>85725</xdr:colOff>
                    <xdr:row>35</xdr:row>
                    <xdr:rowOff>19050</xdr:rowOff>
                  </to>
                </anchor>
              </controlPr>
            </control>
          </mc:Choice>
        </mc:AlternateContent>
        <mc:AlternateContent xmlns:mc="http://schemas.openxmlformats.org/markup-compatibility/2006">
          <mc:Choice Requires="x14">
            <control shapeId="2102" r:id="rId22" name="Check Box 54">
              <controlPr defaultSize="0" print="0" autoFill="0" autoLine="0" autoPict="0">
                <anchor moveWithCells="1">
                  <from>
                    <xdr:col>30</xdr:col>
                    <xdr:colOff>0</xdr:colOff>
                    <xdr:row>34</xdr:row>
                    <xdr:rowOff>142875</xdr:rowOff>
                  </from>
                  <to>
                    <xdr:col>31</xdr:col>
                    <xdr:colOff>85725</xdr:colOff>
                    <xdr:row>36</xdr:row>
                    <xdr:rowOff>38100</xdr:rowOff>
                  </to>
                </anchor>
              </controlPr>
            </control>
          </mc:Choice>
        </mc:AlternateContent>
        <mc:AlternateContent xmlns:mc="http://schemas.openxmlformats.org/markup-compatibility/2006">
          <mc:Choice Requires="x14">
            <control shapeId="2103" r:id="rId23" name="Check Box 55">
              <controlPr defaultSize="0" print="0" autoFill="0" autoLine="0" autoPict="0">
                <anchor moveWithCells="1">
                  <from>
                    <xdr:col>30</xdr:col>
                    <xdr:colOff>0</xdr:colOff>
                    <xdr:row>35</xdr:row>
                    <xdr:rowOff>142875</xdr:rowOff>
                  </from>
                  <to>
                    <xdr:col>31</xdr:col>
                    <xdr:colOff>85725</xdr:colOff>
                    <xdr:row>37</xdr:row>
                    <xdr:rowOff>38100</xdr:rowOff>
                  </to>
                </anchor>
              </controlPr>
            </control>
          </mc:Choice>
        </mc:AlternateContent>
        <mc:AlternateContent xmlns:mc="http://schemas.openxmlformats.org/markup-compatibility/2006">
          <mc:Choice Requires="x14">
            <control shapeId="2107" r:id="rId24" name="Check Box 59">
              <controlPr defaultSize="0" print="0" autoFill="0" autoLine="0" autoPict="0">
                <anchor moveWithCells="1">
                  <from>
                    <xdr:col>30</xdr:col>
                    <xdr:colOff>0</xdr:colOff>
                    <xdr:row>39</xdr:row>
                    <xdr:rowOff>142875</xdr:rowOff>
                  </from>
                  <to>
                    <xdr:col>31</xdr:col>
                    <xdr:colOff>85725</xdr:colOff>
                    <xdr:row>41</xdr:row>
                    <xdr:rowOff>38100</xdr:rowOff>
                  </to>
                </anchor>
              </controlPr>
            </control>
          </mc:Choice>
        </mc:AlternateContent>
        <mc:AlternateContent xmlns:mc="http://schemas.openxmlformats.org/markup-compatibility/2006">
          <mc:Choice Requires="x14">
            <control shapeId="2108" r:id="rId25" name="Check Box 60">
              <controlPr defaultSize="0" print="0" autoFill="0" autoLine="0" autoPict="0">
                <anchor moveWithCells="1">
                  <from>
                    <xdr:col>30</xdr:col>
                    <xdr:colOff>0</xdr:colOff>
                    <xdr:row>40</xdr:row>
                    <xdr:rowOff>142875</xdr:rowOff>
                  </from>
                  <to>
                    <xdr:col>31</xdr:col>
                    <xdr:colOff>85725</xdr:colOff>
                    <xdr:row>42</xdr:row>
                    <xdr:rowOff>38100</xdr:rowOff>
                  </to>
                </anchor>
              </controlPr>
            </control>
          </mc:Choice>
        </mc:AlternateContent>
        <mc:AlternateContent xmlns:mc="http://schemas.openxmlformats.org/markup-compatibility/2006">
          <mc:Choice Requires="x14">
            <control shapeId="2116" r:id="rId26" name="Check Box 68">
              <controlPr defaultSize="0" print="0" autoFill="0" autoLine="0" autoPict="0">
                <anchor moveWithCells="1">
                  <from>
                    <xdr:col>4</xdr:col>
                    <xdr:colOff>161925</xdr:colOff>
                    <xdr:row>2</xdr:row>
                    <xdr:rowOff>38100</xdr:rowOff>
                  </from>
                  <to>
                    <xdr:col>6</xdr:col>
                    <xdr:colOff>104775</xdr:colOff>
                    <xdr:row>4</xdr:row>
                    <xdr:rowOff>19050</xdr:rowOff>
                  </to>
                </anchor>
              </controlPr>
            </control>
          </mc:Choice>
        </mc:AlternateContent>
        <mc:AlternateContent xmlns:mc="http://schemas.openxmlformats.org/markup-compatibility/2006">
          <mc:Choice Requires="x14">
            <control shapeId="2117" r:id="rId27" name="Check Box 69">
              <controlPr defaultSize="0" print="0" autoFill="0" autoLine="0" autoPict="0">
                <anchor moveWithCells="1">
                  <from>
                    <xdr:col>11</xdr:col>
                    <xdr:colOff>180975</xdr:colOff>
                    <xdr:row>2</xdr:row>
                    <xdr:rowOff>38100</xdr:rowOff>
                  </from>
                  <to>
                    <xdr:col>13</xdr:col>
                    <xdr:colOff>85725</xdr:colOff>
                    <xdr:row>4</xdr:row>
                    <xdr:rowOff>19050</xdr:rowOff>
                  </to>
                </anchor>
              </controlPr>
            </control>
          </mc:Choice>
        </mc:AlternateContent>
        <mc:AlternateContent xmlns:mc="http://schemas.openxmlformats.org/markup-compatibility/2006">
          <mc:Choice Requires="x14">
            <control shapeId="2118" r:id="rId28" name="Check Box 70">
              <controlPr defaultSize="0" print="0" autoFill="0" autoLine="0" autoPict="0">
                <anchor moveWithCells="1">
                  <from>
                    <xdr:col>23</xdr:col>
                    <xdr:colOff>0</xdr:colOff>
                    <xdr:row>2</xdr:row>
                    <xdr:rowOff>38100</xdr:rowOff>
                  </from>
                  <to>
                    <xdr:col>24</xdr:col>
                    <xdr:colOff>85725</xdr:colOff>
                    <xdr:row>4</xdr:row>
                    <xdr:rowOff>19050</xdr:rowOff>
                  </to>
                </anchor>
              </controlPr>
            </control>
          </mc:Choice>
        </mc:AlternateContent>
        <mc:AlternateContent xmlns:mc="http://schemas.openxmlformats.org/markup-compatibility/2006">
          <mc:Choice Requires="x14">
            <control shapeId="2129" r:id="rId29" name="Check Box 81">
              <controlPr defaultSize="0" print="0" autoFill="0" autoLine="0" autoPict="0">
                <anchor moveWithCells="1">
                  <from>
                    <xdr:col>13</xdr:col>
                    <xdr:colOff>0</xdr:colOff>
                    <xdr:row>18</xdr:row>
                    <xdr:rowOff>161925</xdr:rowOff>
                  </from>
                  <to>
                    <xdr:col>14</xdr:col>
                    <xdr:colOff>85725</xdr:colOff>
                    <xdr:row>20</xdr:row>
                    <xdr:rowOff>28575</xdr:rowOff>
                  </to>
                </anchor>
              </controlPr>
            </control>
          </mc:Choice>
        </mc:AlternateContent>
        <mc:AlternateContent xmlns:mc="http://schemas.openxmlformats.org/markup-compatibility/2006">
          <mc:Choice Requires="x14">
            <control shapeId="2128" r:id="rId30" name="Check Box 80">
              <controlPr defaultSize="0" print="0" autoFill="0" autoLine="0" autoPict="0">
                <anchor moveWithCells="1">
                  <from>
                    <xdr:col>5</xdr:col>
                    <xdr:colOff>171450</xdr:colOff>
                    <xdr:row>10</xdr:row>
                    <xdr:rowOff>171450</xdr:rowOff>
                  </from>
                  <to>
                    <xdr:col>7</xdr:col>
                    <xdr:colOff>76200</xdr:colOff>
                    <xdr:row>12</xdr:row>
                    <xdr:rowOff>19050</xdr:rowOff>
                  </to>
                </anchor>
              </controlPr>
            </control>
          </mc:Choice>
        </mc:AlternateContent>
        <mc:AlternateContent xmlns:mc="http://schemas.openxmlformats.org/markup-compatibility/2006">
          <mc:Choice Requires="x14">
            <control shapeId="2130" r:id="rId31" name="Check Box 82">
              <controlPr defaultSize="0" print="0" autoFill="0" autoLine="0" autoPict="0">
                <anchor moveWithCells="1">
                  <from>
                    <xdr:col>5</xdr:col>
                    <xdr:colOff>171450</xdr:colOff>
                    <xdr:row>16</xdr:row>
                    <xdr:rowOff>161925</xdr:rowOff>
                  </from>
                  <to>
                    <xdr:col>7</xdr:col>
                    <xdr:colOff>76200</xdr:colOff>
                    <xdr:row>18</xdr:row>
                    <xdr:rowOff>38100</xdr:rowOff>
                  </to>
                </anchor>
              </controlPr>
            </control>
          </mc:Choice>
        </mc:AlternateContent>
        <mc:AlternateContent xmlns:mc="http://schemas.openxmlformats.org/markup-compatibility/2006">
          <mc:Choice Requires="x14">
            <control shapeId="2131" r:id="rId32" name="Check Box 83">
              <controlPr defaultSize="0" print="0" autoFill="0" autoLine="0" autoPict="0">
                <anchor moveWithCells="1">
                  <from>
                    <xdr:col>6</xdr:col>
                    <xdr:colOff>0</xdr:colOff>
                    <xdr:row>49</xdr:row>
                    <xdr:rowOff>0</xdr:rowOff>
                  </from>
                  <to>
                    <xdr:col>7</xdr:col>
                    <xdr:colOff>85725</xdr:colOff>
                    <xdr:row>50</xdr:row>
                    <xdr:rowOff>9525</xdr:rowOff>
                  </to>
                </anchor>
              </controlPr>
            </control>
          </mc:Choice>
        </mc:AlternateContent>
        <mc:AlternateContent xmlns:mc="http://schemas.openxmlformats.org/markup-compatibility/2006">
          <mc:Choice Requires="x14">
            <control shapeId="2139" r:id="rId33" name="Check Box 91">
              <controlPr defaultSize="0" print="0" autoFill="0" autoLine="0" autoPict="0">
                <anchor moveWithCells="1">
                  <from>
                    <xdr:col>6</xdr:col>
                    <xdr:colOff>19050</xdr:colOff>
                    <xdr:row>27</xdr:row>
                    <xdr:rowOff>152400</xdr:rowOff>
                  </from>
                  <to>
                    <xdr:col>7</xdr:col>
                    <xdr:colOff>104775</xdr:colOff>
                    <xdr:row>29</xdr:row>
                    <xdr:rowOff>19050</xdr:rowOff>
                  </to>
                </anchor>
              </controlPr>
            </control>
          </mc:Choice>
        </mc:AlternateContent>
        <mc:AlternateContent xmlns:mc="http://schemas.openxmlformats.org/markup-compatibility/2006">
          <mc:Choice Requires="x14">
            <control shapeId="2140" r:id="rId34" name="Check Box 92">
              <controlPr defaultSize="0" print="0" autoFill="0" autoLine="0" autoPict="0">
                <anchor moveWithCells="1">
                  <from>
                    <xdr:col>6</xdr:col>
                    <xdr:colOff>9525</xdr:colOff>
                    <xdr:row>31</xdr:row>
                    <xdr:rowOff>133350</xdr:rowOff>
                  </from>
                  <to>
                    <xdr:col>7</xdr:col>
                    <xdr:colOff>95250</xdr:colOff>
                    <xdr:row>33</xdr:row>
                    <xdr:rowOff>19050</xdr:rowOff>
                  </to>
                </anchor>
              </controlPr>
            </control>
          </mc:Choice>
        </mc:AlternateContent>
        <mc:AlternateContent xmlns:mc="http://schemas.openxmlformats.org/markup-compatibility/2006">
          <mc:Choice Requires="x14">
            <control shapeId="2141" r:id="rId35" name="Check Box 93">
              <controlPr defaultSize="0" print="0" autoFill="0" autoLine="0" autoPict="0">
                <anchor moveWithCells="1">
                  <from>
                    <xdr:col>13</xdr:col>
                    <xdr:colOff>19050</xdr:colOff>
                    <xdr:row>31</xdr:row>
                    <xdr:rowOff>133350</xdr:rowOff>
                  </from>
                  <to>
                    <xdr:col>14</xdr:col>
                    <xdr:colOff>104775</xdr:colOff>
                    <xdr:row>33</xdr:row>
                    <xdr:rowOff>19050</xdr:rowOff>
                  </to>
                </anchor>
              </controlPr>
            </control>
          </mc:Choice>
        </mc:AlternateContent>
        <mc:AlternateContent xmlns:mc="http://schemas.openxmlformats.org/markup-compatibility/2006">
          <mc:Choice Requires="x14">
            <control shapeId="2142" r:id="rId36" name="Check Box 94">
              <controlPr defaultSize="0" print="0" autoFill="0" autoLine="0" autoPict="0">
                <anchor moveWithCells="1">
                  <from>
                    <xdr:col>13</xdr:col>
                    <xdr:colOff>19050</xdr:colOff>
                    <xdr:row>32</xdr:row>
                    <xdr:rowOff>152400</xdr:rowOff>
                  </from>
                  <to>
                    <xdr:col>14</xdr:col>
                    <xdr:colOff>104775</xdr:colOff>
                    <xdr:row>34</xdr:row>
                    <xdr:rowOff>19050</xdr:rowOff>
                  </to>
                </anchor>
              </controlPr>
            </control>
          </mc:Choice>
        </mc:AlternateContent>
        <mc:AlternateContent xmlns:mc="http://schemas.openxmlformats.org/markup-compatibility/2006">
          <mc:Choice Requires="x14">
            <control shapeId="2145" r:id="rId37" name="Check Box 97">
              <controlPr defaultSize="0" print="0" autoFill="0" autoLine="0" autoPict="0">
                <anchor moveWithCells="1">
                  <from>
                    <xdr:col>13</xdr:col>
                    <xdr:colOff>9525</xdr:colOff>
                    <xdr:row>51</xdr:row>
                    <xdr:rowOff>0</xdr:rowOff>
                  </from>
                  <to>
                    <xdr:col>14</xdr:col>
                    <xdr:colOff>95250</xdr:colOff>
                    <xdr:row>52</xdr:row>
                    <xdr:rowOff>19050</xdr:rowOff>
                  </to>
                </anchor>
              </controlPr>
            </control>
          </mc:Choice>
        </mc:AlternateContent>
        <mc:AlternateContent xmlns:mc="http://schemas.openxmlformats.org/markup-compatibility/2006">
          <mc:Choice Requires="x14">
            <control shapeId="2146" r:id="rId38" name="Check Box 98">
              <controlPr defaultSize="0" print="0" autoFill="0" autoLine="0" autoPict="0">
                <anchor moveWithCells="1">
                  <from>
                    <xdr:col>13</xdr:col>
                    <xdr:colOff>9525</xdr:colOff>
                    <xdr:row>53</xdr:row>
                    <xdr:rowOff>142875</xdr:rowOff>
                  </from>
                  <to>
                    <xdr:col>14</xdr:col>
                    <xdr:colOff>95250</xdr:colOff>
                    <xdr:row>55</xdr:row>
                    <xdr:rowOff>38100</xdr:rowOff>
                  </to>
                </anchor>
              </controlPr>
            </control>
          </mc:Choice>
        </mc:AlternateContent>
        <mc:AlternateContent xmlns:mc="http://schemas.openxmlformats.org/markup-compatibility/2006">
          <mc:Choice Requires="x14">
            <control shapeId="2104" r:id="rId39" name="Check Box 56">
              <controlPr defaultSize="0" print="0" autoFill="0" autoLine="0" autoPict="0">
                <anchor moveWithCells="1">
                  <from>
                    <xdr:col>30</xdr:col>
                    <xdr:colOff>0</xdr:colOff>
                    <xdr:row>36</xdr:row>
                    <xdr:rowOff>142875</xdr:rowOff>
                  </from>
                  <to>
                    <xdr:col>31</xdr:col>
                    <xdr:colOff>85725</xdr:colOff>
                    <xdr:row>38</xdr:row>
                    <xdr:rowOff>38100</xdr:rowOff>
                  </to>
                </anchor>
              </controlPr>
            </control>
          </mc:Choice>
        </mc:AlternateContent>
        <mc:AlternateContent xmlns:mc="http://schemas.openxmlformats.org/markup-compatibility/2006">
          <mc:Choice Requires="x14">
            <control shapeId="2105" r:id="rId40" name="Check Box 57">
              <controlPr defaultSize="0" print="0" autoFill="0" autoLine="0" autoPict="0">
                <anchor moveWithCells="1">
                  <from>
                    <xdr:col>30</xdr:col>
                    <xdr:colOff>0</xdr:colOff>
                    <xdr:row>37</xdr:row>
                    <xdr:rowOff>142875</xdr:rowOff>
                  </from>
                  <to>
                    <xdr:col>31</xdr:col>
                    <xdr:colOff>85725</xdr:colOff>
                    <xdr:row>39</xdr:row>
                    <xdr:rowOff>38100</xdr:rowOff>
                  </to>
                </anchor>
              </controlPr>
            </control>
          </mc:Choice>
        </mc:AlternateContent>
        <mc:AlternateContent xmlns:mc="http://schemas.openxmlformats.org/markup-compatibility/2006">
          <mc:Choice Requires="x14">
            <control shapeId="2106" r:id="rId41" name="Check Box 58">
              <controlPr defaultSize="0" print="0" autoFill="0" autoLine="0" autoPict="0">
                <anchor moveWithCells="1">
                  <from>
                    <xdr:col>30</xdr:col>
                    <xdr:colOff>0</xdr:colOff>
                    <xdr:row>38</xdr:row>
                    <xdr:rowOff>142875</xdr:rowOff>
                  </from>
                  <to>
                    <xdr:col>31</xdr:col>
                    <xdr:colOff>85725</xdr:colOff>
                    <xdr:row>40</xdr:row>
                    <xdr:rowOff>38100</xdr:rowOff>
                  </to>
                </anchor>
              </controlPr>
            </control>
          </mc:Choice>
        </mc:AlternateContent>
        <mc:AlternateContent xmlns:mc="http://schemas.openxmlformats.org/markup-compatibility/2006">
          <mc:Choice Requires="x14">
            <control shapeId="2154" r:id="rId42" name="Check Box 106">
              <controlPr defaultSize="0" print="0" autoFill="0" autoLine="0" autoPict="0">
                <anchor moveWithCells="1">
                  <from>
                    <xdr:col>13</xdr:col>
                    <xdr:colOff>0</xdr:colOff>
                    <xdr:row>20</xdr:row>
                    <xdr:rowOff>152400</xdr:rowOff>
                  </from>
                  <to>
                    <xdr:col>14</xdr:col>
                    <xdr:colOff>85725</xdr:colOff>
                    <xdr:row>22</xdr:row>
                    <xdr:rowOff>19050</xdr:rowOff>
                  </to>
                </anchor>
              </controlPr>
            </control>
          </mc:Choice>
        </mc:AlternateContent>
        <mc:AlternateContent xmlns:mc="http://schemas.openxmlformats.org/markup-compatibility/2006">
          <mc:Choice Requires="x14">
            <control shapeId="2155" r:id="rId43" name="Check Box 107">
              <controlPr defaultSize="0" print="0" autoFill="0" autoLine="0" autoPict="0">
                <anchor moveWithCells="1">
                  <from>
                    <xdr:col>13</xdr:col>
                    <xdr:colOff>0</xdr:colOff>
                    <xdr:row>57</xdr:row>
                    <xdr:rowOff>133350</xdr:rowOff>
                  </from>
                  <to>
                    <xdr:col>14</xdr:col>
                    <xdr:colOff>85725</xdr:colOff>
                    <xdr:row>59</xdr:row>
                    <xdr:rowOff>28575</xdr:rowOff>
                  </to>
                </anchor>
              </controlPr>
            </control>
          </mc:Choice>
        </mc:AlternateContent>
        <mc:AlternateContent xmlns:mc="http://schemas.openxmlformats.org/markup-compatibility/2006">
          <mc:Choice Requires="x14">
            <control shapeId="2157" r:id="rId44" name="Check Box 109">
              <controlPr defaultSize="0" print="0" autoFill="0" autoLine="0" autoPict="0">
                <anchor moveWithCells="1">
                  <from>
                    <xdr:col>12</xdr:col>
                    <xdr:colOff>190500</xdr:colOff>
                    <xdr:row>60</xdr:row>
                    <xdr:rowOff>152400</xdr:rowOff>
                  </from>
                  <to>
                    <xdr:col>14</xdr:col>
                    <xdr:colOff>85725</xdr:colOff>
                    <xdr:row>62</xdr:row>
                    <xdr:rowOff>28575</xdr:rowOff>
                  </to>
                </anchor>
              </controlPr>
            </control>
          </mc:Choice>
        </mc:AlternateContent>
        <mc:AlternateContent xmlns:mc="http://schemas.openxmlformats.org/markup-compatibility/2006">
          <mc:Choice Requires="x14">
            <control shapeId="2159" r:id="rId45" name="Check Box 111">
              <controlPr defaultSize="0" print="0" autoFill="0" autoLine="0" autoPict="0">
                <anchor moveWithCells="1">
                  <from>
                    <xdr:col>12</xdr:col>
                    <xdr:colOff>190500</xdr:colOff>
                    <xdr:row>61</xdr:row>
                    <xdr:rowOff>133350</xdr:rowOff>
                  </from>
                  <to>
                    <xdr:col>14</xdr:col>
                    <xdr:colOff>85725</xdr:colOff>
                    <xdr:row>63</xdr:row>
                    <xdr:rowOff>19050</xdr:rowOff>
                  </to>
                </anchor>
              </controlPr>
            </control>
          </mc:Choice>
        </mc:AlternateContent>
        <mc:AlternateContent xmlns:mc="http://schemas.openxmlformats.org/markup-compatibility/2006">
          <mc:Choice Requires="x14">
            <control shapeId="2160" r:id="rId46" name="Check Box 112">
              <controlPr defaultSize="0" print="0" autoFill="0" autoLine="0" autoPict="0">
                <anchor moveWithCells="1">
                  <from>
                    <xdr:col>18</xdr:col>
                    <xdr:colOff>190500</xdr:colOff>
                    <xdr:row>61</xdr:row>
                    <xdr:rowOff>152400</xdr:rowOff>
                  </from>
                  <to>
                    <xdr:col>20</xdr:col>
                    <xdr:colOff>66675</xdr:colOff>
                    <xdr:row>63</xdr:row>
                    <xdr:rowOff>28575</xdr:rowOff>
                  </to>
                </anchor>
              </controlPr>
            </control>
          </mc:Choice>
        </mc:AlternateContent>
        <mc:AlternateContent xmlns:mc="http://schemas.openxmlformats.org/markup-compatibility/2006">
          <mc:Choice Requires="x14">
            <control shapeId="2161" r:id="rId47" name="Check Box 113">
              <controlPr defaultSize="0" print="0" autoFill="0" autoLine="0" autoPict="0">
                <anchor moveWithCells="1">
                  <from>
                    <xdr:col>12</xdr:col>
                    <xdr:colOff>190500</xdr:colOff>
                    <xdr:row>63</xdr:row>
                    <xdr:rowOff>133350</xdr:rowOff>
                  </from>
                  <to>
                    <xdr:col>14</xdr:col>
                    <xdr:colOff>85725</xdr:colOff>
                    <xdr:row>65</xdr:row>
                    <xdr:rowOff>9525</xdr:rowOff>
                  </to>
                </anchor>
              </controlPr>
            </control>
          </mc:Choice>
        </mc:AlternateContent>
        <mc:AlternateContent xmlns:mc="http://schemas.openxmlformats.org/markup-compatibility/2006">
          <mc:Choice Requires="x14">
            <control shapeId="2162" r:id="rId48" name="Check Box 114">
              <controlPr defaultSize="0" print="0" autoFill="0" autoLine="0" autoPict="0">
                <anchor moveWithCells="1">
                  <from>
                    <xdr:col>12</xdr:col>
                    <xdr:colOff>190500</xdr:colOff>
                    <xdr:row>26</xdr:row>
                    <xdr:rowOff>161925</xdr:rowOff>
                  </from>
                  <to>
                    <xdr:col>13</xdr:col>
                    <xdr:colOff>209550</xdr:colOff>
                    <xdr:row>28</xdr:row>
                    <xdr:rowOff>19050</xdr:rowOff>
                  </to>
                </anchor>
              </controlPr>
            </control>
          </mc:Choice>
        </mc:AlternateContent>
        <mc:AlternateContent xmlns:mc="http://schemas.openxmlformats.org/markup-compatibility/2006">
          <mc:Choice Requires="x14">
            <control shapeId="2163" r:id="rId49" name="Check Box 115">
              <controlPr defaultSize="0" print="0" autoFill="0" autoLine="0" autoPict="0">
                <anchor moveWithCells="1">
                  <from>
                    <xdr:col>12</xdr:col>
                    <xdr:colOff>190500</xdr:colOff>
                    <xdr:row>25</xdr:row>
                    <xdr:rowOff>171450</xdr:rowOff>
                  </from>
                  <to>
                    <xdr:col>13</xdr:col>
                    <xdr:colOff>209550</xdr:colOff>
                    <xdr:row>27</xdr:row>
                    <xdr:rowOff>9525</xdr:rowOff>
                  </to>
                </anchor>
              </controlPr>
            </control>
          </mc:Choice>
        </mc:AlternateContent>
        <mc:AlternateContent xmlns:mc="http://schemas.openxmlformats.org/markup-compatibility/2006">
          <mc:Choice Requires="x14">
            <control shapeId="2164" r:id="rId50" name="Check Box 116">
              <controlPr defaultSize="0" print="0" autoFill="0" autoLine="0" autoPict="0">
                <anchor moveWithCells="1">
                  <from>
                    <xdr:col>12</xdr:col>
                    <xdr:colOff>190500</xdr:colOff>
                    <xdr:row>62</xdr:row>
                    <xdr:rowOff>133350</xdr:rowOff>
                  </from>
                  <to>
                    <xdr:col>14</xdr:col>
                    <xdr:colOff>85725</xdr:colOff>
                    <xdr:row>64</xdr:row>
                    <xdr:rowOff>9525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K597"/>
  <sheetViews>
    <sheetView view="pageBreakPreview" topLeftCell="D1" zoomScaleNormal="115" zoomScaleSheetLayoutView="100" workbookViewId="0">
      <selection activeCell="M5" sqref="M5:AJ5"/>
    </sheetView>
  </sheetViews>
  <sheetFormatPr defaultRowHeight="11.25" x14ac:dyDescent="0.15"/>
  <cols>
    <col min="1" max="3" width="6.625" style="219" hidden="1" customWidth="1"/>
    <col min="4" max="4" width="6.625" style="265" customWidth="1"/>
    <col min="5" max="5" width="2.375" style="58" customWidth="1"/>
    <col min="6" max="6" width="3" style="58" customWidth="1"/>
    <col min="7" max="7" width="2.875" style="58" customWidth="1"/>
    <col min="8" max="8" width="3.75" style="58" customWidth="1"/>
    <col min="9" max="11" width="2.875" style="58" customWidth="1"/>
    <col min="12" max="12" width="4" style="58" customWidth="1"/>
    <col min="13" max="29" width="2.875" style="58" customWidth="1"/>
    <col min="30" max="30" width="4" style="58" customWidth="1"/>
    <col min="31" max="33" width="2.875" style="1" customWidth="1"/>
    <col min="34" max="36" width="2.25" style="1" customWidth="1"/>
    <col min="37" max="50" width="2.875" style="58" customWidth="1"/>
    <col min="51" max="56" width="9" style="58"/>
    <col min="57" max="57" width="8.625" style="284" customWidth="1"/>
    <col min="58" max="83" width="8.625" style="286" hidden="1" customWidth="1"/>
    <col min="84" max="89" width="8.625" style="287" hidden="1" customWidth="1"/>
    <col min="90" max="90" width="8.625" style="58" customWidth="1"/>
    <col min="91" max="16384" width="9" style="58"/>
  </cols>
  <sheetData>
    <row r="1" spans="1:89" ht="16.5" customHeight="1" x14ac:dyDescent="0.15">
      <c r="E1" s="393" t="s">
        <v>119</v>
      </c>
      <c r="F1" s="393"/>
      <c r="G1" s="393"/>
      <c r="H1" s="393"/>
      <c r="I1" s="393"/>
      <c r="J1" s="393"/>
      <c r="K1" s="393"/>
      <c r="L1" s="393"/>
      <c r="M1" s="393"/>
      <c r="N1" s="393"/>
      <c r="O1" s="393"/>
      <c r="P1" s="393"/>
      <c r="Q1" s="393"/>
      <c r="R1" s="393"/>
      <c r="S1" s="393"/>
      <c r="T1" s="393"/>
      <c r="U1" s="393"/>
      <c r="V1" s="393"/>
      <c r="W1" s="393"/>
      <c r="X1" s="393"/>
      <c r="Y1" s="393"/>
      <c r="Z1" s="393"/>
      <c r="AA1" s="393"/>
      <c r="AB1" s="393"/>
      <c r="AC1" s="393"/>
      <c r="AD1" s="393"/>
      <c r="AE1" s="393"/>
      <c r="AF1" s="393"/>
      <c r="AG1" s="393"/>
      <c r="AH1" s="393"/>
      <c r="AI1" s="393"/>
      <c r="AJ1" s="393"/>
      <c r="BF1" s="689" t="s">
        <v>119</v>
      </c>
      <c r="BG1" s="689"/>
      <c r="BH1" s="689"/>
      <c r="BI1" s="689"/>
      <c r="BJ1" s="689"/>
      <c r="BK1" s="689"/>
      <c r="BL1" s="689"/>
      <c r="BM1" s="689"/>
      <c r="BN1" s="689"/>
      <c r="BO1" s="689"/>
      <c r="BP1" s="689"/>
      <c r="BQ1" s="689"/>
      <c r="BR1" s="689"/>
      <c r="BS1" s="689"/>
      <c r="BT1" s="689"/>
      <c r="BU1" s="689"/>
      <c r="BV1" s="689"/>
      <c r="BW1" s="689"/>
      <c r="BX1" s="689"/>
      <c r="BY1" s="689"/>
      <c r="BZ1" s="689"/>
      <c r="CA1" s="689"/>
      <c r="CB1" s="689"/>
      <c r="CC1" s="689"/>
      <c r="CD1" s="689"/>
      <c r="CE1" s="689"/>
      <c r="CF1" s="689"/>
      <c r="CG1" s="689"/>
      <c r="CH1" s="689"/>
      <c r="CI1" s="689"/>
      <c r="CJ1" s="689"/>
      <c r="CK1" s="689"/>
    </row>
    <row r="2" spans="1:89" ht="14.1" customHeight="1" x14ac:dyDescent="0.15">
      <c r="E2" s="3" t="s">
        <v>189</v>
      </c>
      <c r="BF2" s="285" t="s">
        <v>140</v>
      </c>
    </row>
    <row r="3" spans="1:89" ht="13.5" customHeight="1" x14ac:dyDescent="0.15">
      <c r="A3" s="219" t="b">
        <v>0</v>
      </c>
      <c r="B3" s="219" t="b">
        <v>0</v>
      </c>
      <c r="C3" s="219" t="b">
        <v>0</v>
      </c>
      <c r="F3" s="1" t="s">
        <v>0</v>
      </c>
      <c r="G3" s="46" t="str">
        <f>IF(A3=TRUE,"■","□")</f>
        <v>□</v>
      </c>
      <c r="H3" s="18" t="s">
        <v>139</v>
      </c>
      <c r="I3" s="1"/>
      <c r="J3" s="46" t="str">
        <f>IF(B3=TRUE,"■","□")</f>
        <v>□</v>
      </c>
      <c r="K3" s="18" t="s">
        <v>252</v>
      </c>
      <c r="L3" s="1"/>
      <c r="M3" s="46" t="str">
        <f>IF(B3=TRUE,"■","□")</f>
        <v>□</v>
      </c>
      <c r="N3" s="1" t="s">
        <v>253</v>
      </c>
      <c r="Q3" s="1"/>
      <c r="R3" s="1"/>
      <c r="S3" s="46" t="str">
        <f>IF(A5=TRUE,"■","□")</f>
        <v>□</v>
      </c>
      <c r="T3" s="18" t="s">
        <v>254</v>
      </c>
      <c r="W3" s="46" t="str">
        <f>IF(B5=TRUE,"■","□")</f>
        <v>□</v>
      </c>
      <c r="X3" s="1" t="s">
        <v>256</v>
      </c>
      <c r="Y3" s="1"/>
      <c r="AA3" s="46" t="str">
        <f>IF(B5=TRUE,"■","□")</f>
        <v>□</v>
      </c>
      <c r="AB3" s="1" t="s">
        <v>120</v>
      </c>
      <c r="AC3" s="1"/>
      <c r="AD3" s="1"/>
      <c r="BG3" s="287" t="s">
        <v>0</v>
      </c>
      <c r="BH3" s="288" t="b">
        <v>0</v>
      </c>
      <c r="BI3" s="285" t="s">
        <v>139</v>
      </c>
      <c r="BJ3" s="287"/>
      <c r="BK3" s="288" t="b">
        <v>0</v>
      </c>
      <c r="BL3" s="285" t="s">
        <v>68</v>
      </c>
      <c r="BM3" s="287"/>
      <c r="BN3" s="287"/>
      <c r="BO3" s="287"/>
      <c r="BP3" s="288" t="b">
        <v>0</v>
      </c>
      <c r="BQ3" s="287" t="s">
        <v>70</v>
      </c>
      <c r="BR3" s="287"/>
      <c r="BS3" s="287"/>
      <c r="BT3" s="287"/>
      <c r="BU3" s="287"/>
      <c r="BV3" s="288" t="b">
        <v>0</v>
      </c>
      <c r="BW3" s="285" t="s">
        <v>66</v>
      </c>
      <c r="BX3" s="287"/>
      <c r="BY3" s="287"/>
      <c r="BZ3" s="287"/>
      <c r="CA3" s="288" t="b">
        <v>0</v>
      </c>
      <c r="CB3" s="287" t="s">
        <v>120</v>
      </c>
      <c r="CC3" s="287"/>
      <c r="CD3" s="287"/>
      <c r="CE3" s="287"/>
    </row>
    <row r="4" spans="1:89" ht="7.5" customHeight="1" thickBot="1" x14ac:dyDescent="0.2"/>
    <row r="5" spans="1:89" s="1" customFormat="1" ht="20.25" customHeight="1" thickBot="1" x14ac:dyDescent="0.2">
      <c r="A5" s="220" t="b">
        <v>0</v>
      </c>
      <c r="B5" s="220" t="b">
        <v>0</v>
      </c>
      <c r="C5" s="220" t="b">
        <v>0</v>
      </c>
      <c r="D5" s="266"/>
      <c r="E5" s="681" t="s">
        <v>122</v>
      </c>
      <c r="F5" s="682"/>
      <c r="G5" s="682"/>
      <c r="H5" s="682"/>
      <c r="I5" s="682"/>
      <c r="J5" s="682"/>
      <c r="K5" s="682"/>
      <c r="L5" s="683"/>
      <c r="M5" s="678"/>
      <c r="N5" s="679"/>
      <c r="O5" s="679"/>
      <c r="P5" s="679"/>
      <c r="Q5" s="679"/>
      <c r="R5" s="679"/>
      <c r="S5" s="679"/>
      <c r="T5" s="679"/>
      <c r="U5" s="679"/>
      <c r="V5" s="679"/>
      <c r="W5" s="679"/>
      <c r="X5" s="679"/>
      <c r="Y5" s="679"/>
      <c r="Z5" s="679"/>
      <c r="AA5" s="679"/>
      <c r="AB5" s="679"/>
      <c r="AC5" s="679"/>
      <c r="AD5" s="679"/>
      <c r="AE5" s="679"/>
      <c r="AF5" s="679"/>
      <c r="AG5" s="679"/>
      <c r="AH5" s="679"/>
      <c r="AI5" s="679"/>
      <c r="AJ5" s="680"/>
      <c r="BE5" s="289"/>
      <c r="BF5" s="690" t="s">
        <v>122</v>
      </c>
      <c r="BG5" s="691"/>
      <c r="BH5" s="691"/>
      <c r="BI5" s="691"/>
      <c r="BJ5" s="691"/>
      <c r="BK5" s="691"/>
      <c r="BL5" s="691"/>
      <c r="BM5" s="692"/>
      <c r="BN5" s="693"/>
      <c r="BO5" s="693"/>
      <c r="BP5" s="693"/>
      <c r="BQ5" s="693"/>
      <c r="BR5" s="693"/>
      <c r="BS5" s="693"/>
      <c r="BT5" s="693"/>
      <c r="BU5" s="693"/>
      <c r="BV5" s="693"/>
      <c r="BW5" s="693"/>
      <c r="BX5" s="693"/>
      <c r="BY5" s="693"/>
      <c r="BZ5" s="693"/>
      <c r="CA5" s="693"/>
      <c r="CB5" s="693"/>
      <c r="CC5" s="693"/>
      <c r="CD5" s="693"/>
      <c r="CE5" s="693"/>
      <c r="CF5" s="693"/>
      <c r="CG5" s="693"/>
      <c r="CH5" s="693"/>
      <c r="CI5" s="693"/>
      <c r="CJ5" s="693"/>
      <c r="CK5" s="694"/>
    </row>
    <row r="6" spans="1:89" ht="1.5" customHeight="1" x14ac:dyDescent="0.15"/>
    <row r="7" spans="1:89" ht="14.1" customHeight="1" x14ac:dyDescent="0.15">
      <c r="A7" s="219" t="b">
        <f>IF(OR(A3=TRUE,B3=TRUE,A5=TRUE,B5=TRUE),TRUE,FALSE)</f>
        <v>0</v>
      </c>
      <c r="G7" s="58" t="s">
        <v>255</v>
      </c>
      <c r="AE7" s="58"/>
      <c r="AF7" s="58"/>
      <c r="AG7" s="58"/>
      <c r="AH7" s="58"/>
      <c r="AI7" s="58"/>
      <c r="AJ7" s="58"/>
      <c r="BH7" s="286" t="s">
        <v>121</v>
      </c>
      <c r="CF7" s="286"/>
      <c r="CG7" s="286"/>
      <c r="CH7" s="286"/>
      <c r="CI7" s="286"/>
      <c r="CJ7" s="286"/>
      <c r="CK7" s="286"/>
    </row>
    <row r="8" spans="1:89" ht="6" customHeight="1" x14ac:dyDescent="0.15"/>
    <row r="9" spans="1:89" ht="13.5" customHeight="1" x14ac:dyDescent="0.15">
      <c r="E9" s="59" t="s">
        <v>123</v>
      </c>
      <c r="BF9" s="290" t="s">
        <v>123</v>
      </c>
    </row>
    <row r="10" spans="1:89" ht="3" customHeight="1" thickBot="1" x14ac:dyDescent="0.2"/>
    <row r="11" spans="1:89" s="1" customFormat="1" ht="15" customHeight="1" x14ac:dyDescent="0.15">
      <c r="A11" s="220"/>
      <c r="B11" s="220"/>
      <c r="C11" s="220"/>
      <c r="D11" s="266"/>
      <c r="E11" s="621" t="s">
        <v>74</v>
      </c>
      <c r="F11" s="622"/>
      <c r="G11" s="601" t="s">
        <v>71</v>
      </c>
      <c r="H11" s="601"/>
      <c r="I11" s="601"/>
      <c r="J11" s="601" t="s">
        <v>76</v>
      </c>
      <c r="K11" s="601"/>
      <c r="L11" s="601"/>
      <c r="M11" s="601"/>
      <c r="N11" s="601"/>
      <c r="O11" s="601"/>
      <c r="P11" s="601"/>
      <c r="Q11" s="601"/>
      <c r="R11" s="601"/>
      <c r="S11" s="601"/>
      <c r="T11" s="601"/>
      <c r="U11" s="601"/>
      <c r="V11" s="601"/>
      <c r="W11" s="601"/>
      <c r="X11" s="601"/>
      <c r="Y11" s="601"/>
      <c r="Z11" s="601"/>
      <c r="AA11" s="601"/>
      <c r="AB11" s="601"/>
      <c r="AC11" s="601"/>
      <c r="AD11" s="601"/>
      <c r="AE11" s="601"/>
      <c r="AF11" s="601"/>
      <c r="AG11" s="601"/>
      <c r="AH11" s="581" t="s">
        <v>75</v>
      </c>
      <c r="AI11" s="581"/>
      <c r="AJ11" s="582"/>
      <c r="BE11" s="289"/>
      <c r="BF11" s="652" t="s">
        <v>74</v>
      </c>
      <c r="BG11" s="653"/>
      <c r="BH11" s="653" t="s">
        <v>71</v>
      </c>
      <c r="BI11" s="653"/>
      <c r="BJ11" s="653"/>
      <c r="BK11" s="653" t="s">
        <v>76</v>
      </c>
      <c r="BL11" s="653"/>
      <c r="BM11" s="653"/>
      <c r="BN11" s="653"/>
      <c r="BO11" s="653"/>
      <c r="BP11" s="653"/>
      <c r="BQ11" s="653"/>
      <c r="BR11" s="653"/>
      <c r="BS11" s="653"/>
      <c r="BT11" s="653"/>
      <c r="BU11" s="653"/>
      <c r="BV11" s="653"/>
      <c r="BW11" s="653"/>
      <c r="BX11" s="653"/>
      <c r="BY11" s="653"/>
      <c r="BZ11" s="653"/>
      <c r="CA11" s="653"/>
      <c r="CB11" s="653"/>
      <c r="CC11" s="653"/>
      <c r="CD11" s="653"/>
      <c r="CE11" s="653"/>
      <c r="CF11" s="653"/>
      <c r="CG11" s="653"/>
      <c r="CH11" s="653"/>
      <c r="CI11" s="653" t="s">
        <v>75</v>
      </c>
      <c r="CJ11" s="653"/>
      <c r="CK11" s="656"/>
    </row>
    <row r="12" spans="1:89" s="1" customFormat="1" ht="15" customHeight="1" x14ac:dyDescent="0.15">
      <c r="A12" s="220"/>
      <c r="B12" s="220"/>
      <c r="C12" s="220"/>
      <c r="D12" s="266"/>
      <c r="E12" s="623"/>
      <c r="F12" s="624"/>
      <c r="G12" s="585"/>
      <c r="H12" s="585"/>
      <c r="I12" s="585"/>
      <c r="J12" s="585" t="s">
        <v>72</v>
      </c>
      <c r="K12" s="585"/>
      <c r="L12" s="585"/>
      <c r="M12" s="585"/>
      <c r="N12" s="585" t="s">
        <v>15</v>
      </c>
      <c r="O12" s="585"/>
      <c r="P12" s="585"/>
      <c r="Q12" s="585"/>
      <c r="R12" s="585"/>
      <c r="S12" s="585"/>
      <c r="T12" s="585"/>
      <c r="U12" s="585"/>
      <c r="V12" s="585"/>
      <c r="W12" s="585"/>
      <c r="X12" s="585"/>
      <c r="Y12" s="585"/>
      <c r="Z12" s="585"/>
      <c r="AA12" s="585"/>
      <c r="AB12" s="585"/>
      <c r="AC12" s="585"/>
      <c r="AD12" s="585"/>
      <c r="AE12" s="586" t="s">
        <v>73</v>
      </c>
      <c r="AF12" s="586"/>
      <c r="AG12" s="586"/>
      <c r="AH12" s="583"/>
      <c r="AI12" s="583"/>
      <c r="AJ12" s="584"/>
      <c r="BE12" s="289"/>
      <c r="BF12" s="654"/>
      <c r="BG12" s="655"/>
      <c r="BH12" s="655"/>
      <c r="BI12" s="655"/>
      <c r="BJ12" s="655"/>
      <c r="BK12" s="655" t="s">
        <v>72</v>
      </c>
      <c r="BL12" s="655"/>
      <c r="BM12" s="655"/>
      <c r="BN12" s="655"/>
      <c r="BO12" s="655" t="s">
        <v>15</v>
      </c>
      <c r="BP12" s="655"/>
      <c r="BQ12" s="655"/>
      <c r="BR12" s="655"/>
      <c r="BS12" s="655"/>
      <c r="BT12" s="655"/>
      <c r="BU12" s="655"/>
      <c r="BV12" s="655"/>
      <c r="BW12" s="655"/>
      <c r="BX12" s="655"/>
      <c r="BY12" s="655"/>
      <c r="BZ12" s="655"/>
      <c r="CA12" s="655"/>
      <c r="CB12" s="655"/>
      <c r="CC12" s="655"/>
      <c r="CD12" s="655"/>
      <c r="CE12" s="655"/>
      <c r="CF12" s="655" t="s">
        <v>73</v>
      </c>
      <c r="CG12" s="655"/>
      <c r="CH12" s="655"/>
      <c r="CI12" s="655"/>
      <c r="CJ12" s="655"/>
      <c r="CK12" s="657"/>
    </row>
    <row r="13" spans="1:89" ht="14.1" customHeight="1" x14ac:dyDescent="0.15">
      <c r="A13" s="219" t="b">
        <v>0</v>
      </c>
      <c r="E13" s="551" t="s">
        <v>8</v>
      </c>
      <c r="F13" s="552"/>
      <c r="G13" s="60"/>
      <c r="H13" s="61"/>
      <c r="I13" s="62"/>
      <c r="J13" s="558" t="s">
        <v>147</v>
      </c>
      <c r="K13" s="558"/>
      <c r="L13" s="558"/>
      <c r="M13" s="559"/>
      <c r="N13" s="241" t="str">
        <f>IF(A13=TRUE,"■","□")</f>
        <v>□</v>
      </c>
      <c r="O13" s="6" t="s">
        <v>125</v>
      </c>
      <c r="P13" s="61"/>
      <c r="Q13" s="61"/>
      <c r="R13" s="61"/>
      <c r="S13" s="61"/>
      <c r="T13" s="61"/>
      <c r="U13" s="61"/>
      <c r="V13" s="61"/>
      <c r="W13" s="61"/>
      <c r="X13" s="61"/>
      <c r="Y13" s="61"/>
      <c r="Z13" s="61"/>
      <c r="AA13" s="61"/>
      <c r="AB13" s="61"/>
      <c r="AC13" s="61"/>
      <c r="AD13" s="62"/>
      <c r="AE13" s="46" t="str">
        <f>IF(A7=TRUE,"■","□")</f>
        <v>□</v>
      </c>
      <c r="AF13" s="566" t="s">
        <v>3</v>
      </c>
      <c r="AG13" s="567"/>
      <c r="AH13" s="5"/>
      <c r="AI13" s="6"/>
      <c r="AJ13" s="7"/>
      <c r="BF13" s="695" t="s">
        <v>8</v>
      </c>
      <c r="BG13" s="696"/>
      <c r="BH13" s="291"/>
      <c r="BI13" s="292"/>
      <c r="BJ13" s="293"/>
      <c r="BK13" s="701" t="s">
        <v>147</v>
      </c>
      <c r="BL13" s="701"/>
      <c r="BM13" s="701"/>
      <c r="BN13" s="702"/>
      <c r="BO13" s="294" t="b">
        <v>0</v>
      </c>
      <c r="BP13" s="295" t="s">
        <v>125</v>
      </c>
      <c r="BQ13" s="292"/>
      <c r="BR13" s="292"/>
      <c r="BS13" s="292"/>
      <c r="BT13" s="292"/>
      <c r="BU13" s="292"/>
      <c r="BV13" s="292"/>
      <c r="BW13" s="292"/>
      <c r="BX13" s="292"/>
      <c r="BY13" s="292"/>
      <c r="BZ13" s="292"/>
      <c r="CA13" s="292"/>
      <c r="CB13" s="292"/>
      <c r="CC13" s="292"/>
      <c r="CD13" s="292"/>
      <c r="CE13" s="293"/>
      <c r="CF13" s="294" t="b">
        <v>0</v>
      </c>
      <c r="CG13" s="707" t="s">
        <v>3</v>
      </c>
      <c r="CH13" s="708"/>
      <c r="CI13" s="709" t="s">
        <v>80</v>
      </c>
      <c r="CJ13" s="710"/>
      <c r="CK13" s="711"/>
    </row>
    <row r="14" spans="1:89" ht="14.1" customHeight="1" x14ac:dyDescent="0.15">
      <c r="E14" s="553"/>
      <c r="F14" s="554"/>
      <c r="G14" s="63"/>
      <c r="I14" s="64"/>
      <c r="J14" s="406"/>
      <c r="K14" s="406"/>
      <c r="L14" s="406"/>
      <c r="M14" s="561"/>
      <c r="N14" s="63"/>
      <c r="O14" s="58" t="s">
        <v>77</v>
      </c>
      <c r="R14" s="677"/>
      <c r="S14" s="677"/>
      <c r="T14" s="677"/>
      <c r="U14" s="677"/>
      <c r="V14" s="58" t="s">
        <v>126</v>
      </c>
      <c r="AD14" s="64"/>
      <c r="AE14" s="46" t="str">
        <f>IF(A7=TRUE,"■","□")</f>
        <v>□</v>
      </c>
      <c r="AF14" s="568" t="s">
        <v>7</v>
      </c>
      <c r="AG14" s="569"/>
      <c r="AH14" s="15"/>
      <c r="AJ14" s="14"/>
      <c r="BF14" s="697"/>
      <c r="BG14" s="698"/>
      <c r="BH14" s="300"/>
      <c r="BJ14" s="301"/>
      <c r="BK14" s="703"/>
      <c r="BL14" s="703"/>
      <c r="BM14" s="703"/>
      <c r="BN14" s="704"/>
      <c r="BO14" s="300"/>
      <c r="BP14" s="286" t="s">
        <v>77</v>
      </c>
      <c r="BS14" s="718"/>
      <c r="BT14" s="718"/>
      <c r="BU14" s="718"/>
      <c r="BV14" s="718"/>
      <c r="BW14" s="286" t="s">
        <v>126</v>
      </c>
      <c r="CE14" s="301"/>
      <c r="CF14" s="302" t="b">
        <v>0</v>
      </c>
      <c r="CG14" s="719" t="s">
        <v>7</v>
      </c>
      <c r="CH14" s="720"/>
      <c r="CI14" s="712"/>
      <c r="CJ14" s="713"/>
      <c r="CK14" s="714"/>
    </row>
    <row r="15" spans="1:89" ht="14.1" customHeight="1" x14ac:dyDescent="0.15">
      <c r="E15" s="553"/>
      <c r="F15" s="554"/>
      <c r="G15" s="63"/>
      <c r="I15" s="64"/>
      <c r="J15" s="406"/>
      <c r="K15" s="406"/>
      <c r="L15" s="406"/>
      <c r="M15" s="561"/>
      <c r="N15" s="63"/>
      <c r="O15" s="58" t="s">
        <v>79</v>
      </c>
      <c r="R15" s="677"/>
      <c r="S15" s="677"/>
      <c r="T15" s="677"/>
      <c r="U15" s="677"/>
      <c r="V15" s="58" t="s">
        <v>126</v>
      </c>
      <c r="AD15" s="64"/>
      <c r="AE15" s="46" t="str">
        <f>IF(A7=TRUE,"■","□")</f>
        <v>□</v>
      </c>
      <c r="AF15" s="21" t="s">
        <v>82</v>
      </c>
      <c r="AG15" s="89"/>
      <c r="AH15" s="15"/>
      <c r="AJ15" s="14"/>
      <c r="BF15" s="697"/>
      <c r="BG15" s="698"/>
      <c r="BH15" s="300"/>
      <c r="BJ15" s="301"/>
      <c r="BK15" s="703"/>
      <c r="BL15" s="703"/>
      <c r="BM15" s="703"/>
      <c r="BN15" s="704"/>
      <c r="BO15" s="300"/>
      <c r="BP15" s="286" t="s">
        <v>79</v>
      </c>
      <c r="BS15" s="718"/>
      <c r="BT15" s="718"/>
      <c r="BU15" s="718"/>
      <c r="BV15" s="718"/>
      <c r="BW15" s="286" t="s">
        <v>126</v>
      </c>
      <c r="CE15" s="301"/>
      <c r="CF15" s="302" t="b">
        <v>0</v>
      </c>
      <c r="CG15" s="303" t="s">
        <v>82</v>
      </c>
      <c r="CH15" s="304"/>
      <c r="CI15" s="712"/>
      <c r="CJ15" s="713"/>
      <c r="CK15" s="714"/>
    </row>
    <row r="16" spans="1:89" ht="14.1" customHeight="1" x14ac:dyDescent="0.15">
      <c r="E16" s="553"/>
      <c r="F16" s="554"/>
      <c r="G16" s="63"/>
      <c r="I16" s="64"/>
      <c r="J16" s="406"/>
      <c r="K16" s="406"/>
      <c r="L16" s="406"/>
      <c r="M16" s="561"/>
      <c r="N16" s="63"/>
      <c r="O16" s="58" t="s">
        <v>127</v>
      </c>
      <c r="Q16" s="58" t="s">
        <v>0</v>
      </c>
      <c r="R16" s="677"/>
      <c r="S16" s="677"/>
      <c r="T16" s="677"/>
      <c r="U16" s="677"/>
      <c r="V16" s="58" t="s">
        <v>6</v>
      </c>
      <c r="AD16" s="64"/>
      <c r="AE16" s="46" t="str">
        <f>IF(A7=TRUE,"■","□")</f>
        <v>□</v>
      </c>
      <c r="AF16" s="21" t="s">
        <v>83</v>
      </c>
      <c r="AG16" s="89"/>
      <c r="AH16" s="647" t="str">
        <f>IF(A7=TRUE,"☑　適","□　適")</f>
        <v>□　適</v>
      </c>
      <c r="AI16" s="648"/>
      <c r="AJ16" s="649"/>
      <c r="BF16" s="697"/>
      <c r="BG16" s="698"/>
      <c r="BH16" s="300"/>
      <c r="BJ16" s="301"/>
      <c r="BK16" s="703"/>
      <c r="BL16" s="703"/>
      <c r="BM16" s="703"/>
      <c r="BN16" s="704"/>
      <c r="BO16" s="300"/>
      <c r="BP16" s="286" t="s">
        <v>127</v>
      </c>
      <c r="BR16" s="286" t="s">
        <v>0</v>
      </c>
      <c r="BS16" s="718"/>
      <c r="BT16" s="718"/>
      <c r="BU16" s="718"/>
      <c r="BV16" s="718"/>
      <c r="BW16" s="286" t="s">
        <v>6</v>
      </c>
      <c r="CE16" s="301"/>
      <c r="CF16" s="302" t="b">
        <v>0</v>
      </c>
      <c r="CG16" s="303" t="s">
        <v>83</v>
      </c>
      <c r="CH16" s="304"/>
      <c r="CI16" s="712"/>
      <c r="CJ16" s="713"/>
      <c r="CK16" s="714"/>
    </row>
    <row r="17" spans="1:89" ht="14.1" customHeight="1" x14ac:dyDescent="0.15">
      <c r="A17" s="219" t="b">
        <v>0</v>
      </c>
      <c r="E17" s="553"/>
      <c r="F17" s="554"/>
      <c r="G17" s="63"/>
      <c r="I17" s="64"/>
      <c r="J17" s="406"/>
      <c r="K17" s="406"/>
      <c r="L17" s="406"/>
      <c r="M17" s="561"/>
      <c r="N17" s="240" t="str">
        <f>IF(A17=TRUE,"■","□")</f>
        <v>□</v>
      </c>
      <c r="O17" s="48" t="s">
        <v>128</v>
      </c>
      <c r="P17" s="65"/>
      <c r="Q17" s="65"/>
      <c r="R17" s="65"/>
      <c r="S17" s="65"/>
      <c r="T17" s="65"/>
      <c r="U17" s="65"/>
      <c r="V17" s="65"/>
      <c r="W17" s="65"/>
      <c r="X17" s="65"/>
      <c r="Y17" s="65"/>
      <c r="Z17" s="65"/>
      <c r="AA17" s="65"/>
      <c r="AB17" s="65"/>
      <c r="AC17" s="65"/>
      <c r="AD17" s="66"/>
      <c r="AE17" s="46" t="str">
        <f>IF(A7=TRUE,"■","□")</f>
        <v>□</v>
      </c>
      <c r="AF17" s="21" t="s">
        <v>84</v>
      </c>
      <c r="AG17" s="89"/>
      <c r="AH17" s="15"/>
      <c r="AJ17" s="14"/>
      <c r="BF17" s="697"/>
      <c r="BG17" s="698"/>
      <c r="BH17" s="300"/>
      <c r="BJ17" s="301"/>
      <c r="BK17" s="703"/>
      <c r="BL17" s="703"/>
      <c r="BM17" s="703"/>
      <c r="BN17" s="704"/>
      <c r="BO17" s="306" t="b">
        <v>0</v>
      </c>
      <c r="BP17" s="307" t="s">
        <v>128</v>
      </c>
      <c r="BQ17" s="308"/>
      <c r="BR17" s="308"/>
      <c r="BS17" s="308"/>
      <c r="BT17" s="308"/>
      <c r="BU17" s="308"/>
      <c r="BV17" s="308"/>
      <c r="BW17" s="308"/>
      <c r="BX17" s="308"/>
      <c r="BY17" s="308"/>
      <c r="BZ17" s="308"/>
      <c r="CA17" s="308"/>
      <c r="CB17" s="308"/>
      <c r="CC17" s="308"/>
      <c r="CD17" s="308"/>
      <c r="CE17" s="309"/>
      <c r="CF17" s="302" t="b">
        <v>0</v>
      </c>
      <c r="CG17" s="303" t="s">
        <v>84</v>
      </c>
      <c r="CH17" s="304"/>
      <c r="CI17" s="712"/>
      <c r="CJ17" s="713"/>
      <c r="CK17" s="714"/>
    </row>
    <row r="18" spans="1:89" ht="14.1" customHeight="1" x14ac:dyDescent="0.15">
      <c r="E18" s="553"/>
      <c r="F18" s="554"/>
      <c r="G18" s="63"/>
      <c r="I18" s="64"/>
      <c r="J18" s="406"/>
      <c r="K18" s="406"/>
      <c r="L18" s="406"/>
      <c r="M18" s="561"/>
      <c r="N18" s="63"/>
      <c r="O18" s="58" t="s">
        <v>191</v>
      </c>
      <c r="Q18" s="58" t="s">
        <v>0</v>
      </c>
      <c r="R18" s="677"/>
      <c r="S18" s="677"/>
      <c r="T18" s="677"/>
      <c r="U18" s="677"/>
      <c r="V18" s="58" t="s">
        <v>6</v>
      </c>
      <c r="AD18" s="64"/>
      <c r="AE18" s="46" t="str">
        <f t="shared" ref="AE18" si="0">IF(CF18=TRUE,"■","□")</f>
        <v>□</v>
      </c>
      <c r="AF18" s="21"/>
      <c r="AG18" s="89"/>
      <c r="AH18" s="15"/>
      <c r="AJ18" s="14"/>
      <c r="BF18" s="697"/>
      <c r="BG18" s="698"/>
      <c r="BH18" s="300"/>
      <c r="BJ18" s="301"/>
      <c r="BK18" s="703"/>
      <c r="BL18" s="703"/>
      <c r="BM18" s="703"/>
      <c r="BN18" s="704"/>
      <c r="BO18" s="300"/>
      <c r="BP18" s="286" t="s">
        <v>127</v>
      </c>
      <c r="BR18" s="286" t="s">
        <v>0</v>
      </c>
      <c r="BS18" s="718"/>
      <c r="BT18" s="718"/>
      <c r="BU18" s="718"/>
      <c r="BV18" s="718"/>
      <c r="BW18" s="286" t="s">
        <v>6</v>
      </c>
      <c r="CE18" s="301"/>
      <c r="CF18" s="302" t="b">
        <v>0</v>
      </c>
      <c r="CG18" s="303"/>
      <c r="CH18" s="304"/>
      <c r="CI18" s="712"/>
      <c r="CJ18" s="713"/>
      <c r="CK18" s="714"/>
    </row>
    <row r="19" spans="1:89" ht="24" customHeight="1" thickBot="1" x14ac:dyDescent="0.2">
      <c r="E19" s="674"/>
      <c r="F19" s="675"/>
      <c r="G19" s="67"/>
      <c r="H19" s="68"/>
      <c r="I19" s="69"/>
      <c r="J19" s="563"/>
      <c r="K19" s="563"/>
      <c r="L19" s="563"/>
      <c r="M19" s="564"/>
      <c r="N19" s="67"/>
      <c r="O19" s="68"/>
      <c r="P19" s="68"/>
      <c r="Q19" s="68"/>
      <c r="R19" s="68"/>
      <c r="S19" s="68"/>
      <c r="T19" s="68"/>
      <c r="U19" s="68"/>
      <c r="V19" s="68"/>
      <c r="W19" s="68"/>
      <c r="X19" s="68"/>
      <c r="Y19" s="68"/>
      <c r="Z19" s="68"/>
      <c r="AA19" s="68"/>
      <c r="AB19" s="68"/>
      <c r="AC19" s="68"/>
      <c r="AD19" s="69"/>
      <c r="AE19" s="22"/>
      <c r="AF19" s="684"/>
      <c r="AG19" s="685"/>
      <c r="AH19" s="22"/>
      <c r="AI19" s="23"/>
      <c r="AJ19" s="206"/>
      <c r="BF19" s="699"/>
      <c r="BG19" s="700"/>
      <c r="BH19" s="310"/>
      <c r="BI19" s="311"/>
      <c r="BJ19" s="312"/>
      <c r="BK19" s="705"/>
      <c r="BL19" s="705"/>
      <c r="BM19" s="705"/>
      <c r="BN19" s="706"/>
      <c r="BO19" s="310"/>
      <c r="BP19" s="311"/>
      <c r="BQ19" s="311"/>
      <c r="BR19" s="311"/>
      <c r="BS19" s="311"/>
      <c r="BT19" s="311"/>
      <c r="BU19" s="311"/>
      <c r="BV19" s="311"/>
      <c r="BW19" s="311"/>
      <c r="BX19" s="311"/>
      <c r="BY19" s="311"/>
      <c r="BZ19" s="311"/>
      <c r="CA19" s="311"/>
      <c r="CB19" s="311"/>
      <c r="CC19" s="311"/>
      <c r="CD19" s="311"/>
      <c r="CE19" s="312"/>
      <c r="CF19" s="313"/>
      <c r="CG19" s="721"/>
      <c r="CH19" s="722"/>
      <c r="CI19" s="715"/>
      <c r="CJ19" s="716"/>
      <c r="CK19" s="717"/>
    </row>
    <row r="20" spans="1:89" ht="30" customHeight="1" x14ac:dyDescent="0.15">
      <c r="AE20" s="58"/>
      <c r="AF20" s="58"/>
      <c r="AG20" s="58"/>
      <c r="AH20" s="58"/>
      <c r="AI20" s="58"/>
      <c r="AJ20" s="58"/>
      <c r="CF20" s="286"/>
      <c r="CG20" s="286"/>
      <c r="CH20" s="286"/>
      <c r="CI20" s="286"/>
      <c r="CJ20" s="286"/>
      <c r="CK20" s="286"/>
    </row>
    <row r="21" spans="1:89" ht="14.1" customHeight="1" thickBot="1" x14ac:dyDescent="0.2">
      <c r="E21" s="59" t="s">
        <v>124</v>
      </c>
      <c r="AE21" s="58"/>
      <c r="AF21" s="58"/>
      <c r="AG21" s="58"/>
      <c r="AH21" s="58"/>
      <c r="AI21" s="58"/>
      <c r="AJ21" s="58"/>
      <c r="BF21" s="290" t="s">
        <v>124</v>
      </c>
      <c r="CF21" s="286"/>
      <c r="CG21" s="286"/>
      <c r="CH21" s="286"/>
      <c r="CI21" s="286"/>
      <c r="CJ21" s="286"/>
      <c r="CK21" s="286"/>
    </row>
    <row r="22" spans="1:89" s="1" customFormat="1" ht="15" customHeight="1" x14ac:dyDescent="0.15">
      <c r="A22" s="220"/>
      <c r="B22" s="220"/>
      <c r="C22" s="220"/>
      <c r="D22" s="266"/>
      <c r="E22" s="621" t="s">
        <v>74</v>
      </c>
      <c r="F22" s="622"/>
      <c r="G22" s="601" t="s">
        <v>71</v>
      </c>
      <c r="H22" s="601"/>
      <c r="I22" s="601"/>
      <c r="J22" s="601" t="s">
        <v>76</v>
      </c>
      <c r="K22" s="601"/>
      <c r="L22" s="601"/>
      <c r="M22" s="601"/>
      <c r="N22" s="601"/>
      <c r="O22" s="601"/>
      <c r="P22" s="601"/>
      <c r="Q22" s="601"/>
      <c r="R22" s="601"/>
      <c r="S22" s="601"/>
      <c r="T22" s="601"/>
      <c r="U22" s="601"/>
      <c r="V22" s="601"/>
      <c r="W22" s="601"/>
      <c r="X22" s="601"/>
      <c r="Y22" s="601"/>
      <c r="Z22" s="601"/>
      <c r="AA22" s="601"/>
      <c r="AB22" s="601"/>
      <c r="AC22" s="601"/>
      <c r="AD22" s="601"/>
      <c r="AE22" s="601"/>
      <c r="AF22" s="601"/>
      <c r="AG22" s="601"/>
      <c r="AH22" s="581" t="s">
        <v>75</v>
      </c>
      <c r="AI22" s="581"/>
      <c r="AJ22" s="582"/>
      <c r="BE22" s="289"/>
      <c r="BF22" s="652" t="s">
        <v>74</v>
      </c>
      <c r="BG22" s="653"/>
      <c r="BH22" s="653" t="s">
        <v>71</v>
      </c>
      <c r="BI22" s="653"/>
      <c r="BJ22" s="653"/>
      <c r="BK22" s="653" t="s">
        <v>76</v>
      </c>
      <c r="BL22" s="653"/>
      <c r="BM22" s="653"/>
      <c r="BN22" s="653"/>
      <c r="BO22" s="653"/>
      <c r="BP22" s="653"/>
      <c r="BQ22" s="653"/>
      <c r="BR22" s="653"/>
      <c r="BS22" s="653"/>
      <c r="BT22" s="653"/>
      <c r="BU22" s="653"/>
      <c r="BV22" s="653"/>
      <c r="BW22" s="653"/>
      <c r="BX22" s="653"/>
      <c r="BY22" s="653"/>
      <c r="BZ22" s="653"/>
      <c r="CA22" s="653"/>
      <c r="CB22" s="653"/>
      <c r="CC22" s="653"/>
      <c r="CD22" s="653"/>
      <c r="CE22" s="653"/>
      <c r="CF22" s="653"/>
      <c r="CG22" s="653"/>
      <c r="CH22" s="653"/>
      <c r="CI22" s="653" t="s">
        <v>75</v>
      </c>
      <c r="CJ22" s="653"/>
      <c r="CK22" s="656"/>
    </row>
    <row r="23" spans="1:89" s="1" customFormat="1" ht="15" customHeight="1" x14ac:dyDescent="0.15">
      <c r="A23" s="220"/>
      <c r="B23" s="220"/>
      <c r="C23" s="220"/>
      <c r="D23" s="266"/>
      <c r="E23" s="623"/>
      <c r="F23" s="624"/>
      <c r="G23" s="585"/>
      <c r="H23" s="585"/>
      <c r="I23" s="585"/>
      <c r="J23" s="585" t="s">
        <v>72</v>
      </c>
      <c r="K23" s="585"/>
      <c r="L23" s="585"/>
      <c r="M23" s="585"/>
      <c r="N23" s="585" t="s">
        <v>15</v>
      </c>
      <c r="O23" s="585"/>
      <c r="P23" s="585"/>
      <c r="Q23" s="585"/>
      <c r="R23" s="585"/>
      <c r="S23" s="585"/>
      <c r="T23" s="585"/>
      <c r="U23" s="585"/>
      <c r="V23" s="585"/>
      <c r="W23" s="585"/>
      <c r="X23" s="585"/>
      <c r="Y23" s="585"/>
      <c r="Z23" s="585"/>
      <c r="AA23" s="585"/>
      <c r="AB23" s="585"/>
      <c r="AC23" s="585"/>
      <c r="AD23" s="585"/>
      <c r="AE23" s="586" t="s">
        <v>73</v>
      </c>
      <c r="AF23" s="586"/>
      <c r="AG23" s="586"/>
      <c r="AH23" s="583"/>
      <c r="AI23" s="583"/>
      <c r="AJ23" s="584"/>
      <c r="BE23" s="289"/>
      <c r="BF23" s="654"/>
      <c r="BG23" s="655"/>
      <c r="BH23" s="655"/>
      <c r="BI23" s="655"/>
      <c r="BJ23" s="655"/>
      <c r="BK23" s="655" t="s">
        <v>72</v>
      </c>
      <c r="BL23" s="655"/>
      <c r="BM23" s="655"/>
      <c r="BN23" s="655"/>
      <c r="BO23" s="655" t="s">
        <v>15</v>
      </c>
      <c r="BP23" s="655"/>
      <c r="BQ23" s="655"/>
      <c r="BR23" s="655"/>
      <c r="BS23" s="655"/>
      <c r="BT23" s="655"/>
      <c r="BU23" s="655"/>
      <c r="BV23" s="655"/>
      <c r="BW23" s="655"/>
      <c r="BX23" s="655"/>
      <c r="BY23" s="655"/>
      <c r="BZ23" s="655"/>
      <c r="CA23" s="655"/>
      <c r="CB23" s="655"/>
      <c r="CC23" s="655"/>
      <c r="CD23" s="655"/>
      <c r="CE23" s="655"/>
      <c r="CF23" s="655" t="s">
        <v>73</v>
      </c>
      <c r="CG23" s="655"/>
      <c r="CH23" s="655"/>
      <c r="CI23" s="655"/>
      <c r="CJ23" s="655"/>
      <c r="CK23" s="657"/>
    </row>
    <row r="24" spans="1:89" s="1" customFormat="1" ht="14.1" customHeight="1" x14ac:dyDescent="0.15">
      <c r="A24" s="220" t="b">
        <v>0</v>
      </c>
      <c r="B24" s="220"/>
      <c r="C24" s="220"/>
      <c r="D24" s="266"/>
      <c r="E24" s="551" t="s">
        <v>145</v>
      </c>
      <c r="F24" s="552"/>
      <c r="G24" s="5"/>
      <c r="H24" s="6"/>
      <c r="I24" s="27"/>
      <c r="J24" s="557" t="s">
        <v>85</v>
      </c>
      <c r="K24" s="558"/>
      <c r="L24" s="558"/>
      <c r="M24" s="559"/>
      <c r="N24" s="28" t="str">
        <f>IF(A24=TRUE,"■","□")</f>
        <v>□</v>
      </c>
      <c r="O24" s="6" t="s">
        <v>292</v>
      </c>
      <c r="P24" s="6"/>
      <c r="Q24" s="6"/>
      <c r="R24" s="6"/>
      <c r="S24" s="6"/>
      <c r="T24" s="6"/>
      <c r="U24" s="6"/>
      <c r="V24" s="6"/>
      <c r="W24" s="6"/>
      <c r="X24" s="6"/>
      <c r="Y24" s="6"/>
      <c r="Z24" s="6"/>
      <c r="AA24" s="6"/>
      <c r="AB24" s="6"/>
      <c r="AC24" s="6"/>
      <c r="AD24" s="6"/>
      <c r="AE24" s="143" t="str">
        <f>IF(A7=TRUE,"■","□")</f>
        <v>□</v>
      </c>
      <c r="AF24" s="85" t="s">
        <v>82</v>
      </c>
      <c r="AG24" s="86"/>
      <c r="AH24" s="5"/>
      <c r="AI24" s="6"/>
      <c r="AJ24" s="7"/>
      <c r="BE24" s="289"/>
      <c r="BF24" s="695" t="s">
        <v>145</v>
      </c>
      <c r="BG24" s="696"/>
      <c r="BH24" s="316"/>
      <c r="BI24" s="295"/>
      <c r="BJ24" s="317"/>
      <c r="BK24" s="725" t="s">
        <v>85</v>
      </c>
      <c r="BL24" s="701"/>
      <c r="BM24" s="701"/>
      <c r="BN24" s="702"/>
      <c r="BO24" s="295" t="s">
        <v>86</v>
      </c>
      <c r="BP24" s="295"/>
      <c r="BQ24" s="295"/>
      <c r="BR24" s="295"/>
      <c r="BS24" s="295"/>
      <c r="BT24" s="730"/>
      <c r="BU24" s="730"/>
      <c r="BV24" s="730"/>
      <c r="BW24" s="295"/>
      <c r="BX24" s="295" t="s">
        <v>87</v>
      </c>
      <c r="BY24" s="295"/>
      <c r="BZ24" s="295"/>
      <c r="CA24" s="295"/>
      <c r="CB24" s="295"/>
      <c r="CC24" s="295"/>
      <c r="CD24" s="295"/>
      <c r="CE24" s="295"/>
      <c r="CF24" s="294" t="b">
        <v>0</v>
      </c>
      <c r="CG24" s="296" t="s">
        <v>82</v>
      </c>
      <c r="CH24" s="297"/>
      <c r="CI24" s="709" t="s">
        <v>80</v>
      </c>
      <c r="CJ24" s="710"/>
      <c r="CK24" s="711"/>
    </row>
    <row r="25" spans="1:89" s="1" customFormat="1" ht="14.1" customHeight="1" x14ac:dyDescent="0.15">
      <c r="A25" s="220"/>
      <c r="B25" s="220"/>
      <c r="C25" s="220"/>
      <c r="D25" s="266"/>
      <c r="E25" s="553"/>
      <c r="F25" s="554"/>
      <c r="G25" s="15"/>
      <c r="I25" s="16"/>
      <c r="J25" s="560"/>
      <c r="K25" s="406"/>
      <c r="L25" s="406"/>
      <c r="M25" s="561"/>
      <c r="AE25" s="45" t="str">
        <f>IF(A7=TRUE,"■","□")</f>
        <v>□</v>
      </c>
      <c r="AF25" s="21" t="s">
        <v>88</v>
      </c>
      <c r="AG25" s="89"/>
      <c r="AH25" s="15"/>
      <c r="AJ25" s="14"/>
      <c r="BE25" s="289"/>
      <c r="BF25" s="697"/>
      <c r="BG25" s="698"/>
      <c r="BH25" s="318"/>
      <c r="BI25" s="287"/>
      <c r="BJ25" s="319"/>
      <c r="BK25" s="726"/>
      <c r="BL25" s="703"/>
      <c r="BM25" s="703"/>
      <c r="BN25" s="704"/>
      <c r="BO25" s="287"/>
      <c r="BP25" s="287"/>
      <c r="BQ25" s="287"/>
      <c r="BR25" s="287"/>
      <c r="BS25" s="287"/>
      <c r="BT25" s="287"/>
      <c r="BU25" s="287"/>
      <c r="BV25" s="287"/>
      <c r="BW25" s="287"/>
      <c r="BX25" s="287"/>
      <c r="BY25" s="287"/>
      <c r="BZ25" s="287"/>
      <c r="CA25" s="287"/>
      <c r="CB25" s="287"/>
      <c r="CC25" s="287"/>
      <c r="CD25" s="287"/>
      <c r="CE25" s="287"/>
      <c r="CF25" s="302" t="b">
        <v>0</v>
      </c>
      <c r="CG25" s="303" t="s">
        <v>88</v>
      </c>
      <c r="CH25" s="304"/>
      <c r="CI25" s="712"/>
      <c r="CJ25" s="713"/>
      <c r="CK25" s="714"/>
    </row>
    <row r="26" spans="1:89" s="1" customFormat="1" ht="14.1" customHeight="1" thickBot="1" x14ac:dyDescent="0.2">
      <c r="A26" s="220"/>
      <c r="B26" s="220"/>
      <c r="C26" s="220"/>
      <c r="D26" s="266"/>
      <c r="E26" s="555"/>
      <c r="F26" s="556"/>
      <c r="G26" s="8"/>
      <c r="H26" s="9"/>
      <c r="I26" s="20"/>
      <c r="J26" s="640"/>
      <c r="K26" s="641"/>
      <c r="L26" s="641"/>
      <c r="M26" s="642"/>
      <c r="N26" s="9"/>
      <c r="O26" s="9"/>
      <c r="P26" s="9"/>
      <c r="Q26" s="9"/>
      <c r="R26" s="9"/>
      <c r="S26" s="9"/>
      <c r="T26" s="9"/>
      <c r="U26" s="9"/>
      <c r="V26" s="9"/>
      <c r="W26" s="9"/>
      <c r="X26" s="9"/>
      <c r="Y26" s="9"/>
      <c r="Z26" s="9"/>
      <c r="AA26" s="9"/>
      <c r="AB26" s="9"/>
      <c r="AC26" s="9"/>
      <c r="AD26" s="9"/>
      <c r="AE26" s="8"/>
      <c r="AF26" s="87"/>
      <c r="AG26" s="88"/>
      <c r="AH26" s="15"/>
      <c r="AJ26" s="14"/>
      <c r="BE26" s="289"/>
      <c r="BF26" s="723"/>
      <c r="BG26" s="724"/>
      <c r="BH26" s="320"/>
      <c r="BI26" s="321"/>
      <c r="BJ26" s="322"/>
      <c r="BK26" s="727"/>
      <c r="BL26" s="728"/>
      <c r="BM26" s="728"/>
      <c r="BN26" s="729"/>
      <c r="BO26" s="321"/>
      <c r="BP26" s="321"/>
      <c r="BQ26" s="321"/>
      <c r="BR26" s="321"/>
      <c r="BS26" s="321"/>
      <c r="BT26" s="321"/>
      <c r="BU26" s="321"/>
      <c r="BV26" s="321"/>
      <c r="BW26" s="321"/>
      <c r="BX26" s="321"/>
      <c r="BY26" s="321"/>
      <c r="BZ26" s="321"/>
      <c r="CA26" s="321"/>
      <c r="CB26" s="321"/>
      <c r="CC26" s="321"/>
      <c r="CD26" s="321"/>
      <c r="CE26" s="321"/>
      <c r="CF26" s="320"/>
      <c r="CG26" s="323"/>
      <c r="CH26" s="324"/>
      <c r="CI26" s="712"/>
      <c r="CJ26" s="713"/>
      <c r="CK26" s="714"/>
    </row>
    <row r="27" spans="1:89" s="1" customFormat="1" ht="14.1" customHeight="1" thickBot="1" x14ac:dyDescent="0.2">
      <c r="A27" s="361" t="b">
        <v>0</v>
      </c>
      <c r="B27" s="360" t="s">
        <v>242</v>
      </c>
      <c r="C27" s="247"/>
      <c r="D27" s="267"/>
      <c r="E27" s="551" t="s">
        <v>148</v>
      </c>
      <c r="F27" s="552"/>
      <c r="G27" s="5"/>
      <c r="H27" s="6"/>
      <c r="I27" s="27"/>
      <c r="J27" s="5" t="s">
        <v>9</v>
      </c>
      <c r="K27" s="6"/>
      <c r="L27" s="6"/>
      <c r="M27" s="27"/>
      <c r="N27" s="241" t="str">
        <f>IF(A27=TRUE,"■","□")</f>
        <v>□</v>
      </c>
      <c r="O27" s="6" t="s">
        <v>129</v>
      </c>
      <c r="P27" s="6"/>
      <c r="Q27" s="6"/>
      <c r="R27" s="6"/>
      <c r="S27" s="6"/>
      <c r="T27" s="6"/>
      <c r="U27" s="6"/>
      <c r="V27" s="6"/>
      <c r="W27" s="6"/>
      <c r="X27" s="6"/>
      <c r="Y27" s="6"/>
      <c r="Z27" s="6"/>
      <c r="AA27" s="6"/>
      <c r="AB27" s="6"/>
      <c r="AC27" s="6"/>
      <c r="AD27" s="6"/>
      <c r="AE27" s="45" t="str">
        <f>IF(A7=TRUE,"■","□")</f>
        <v>□</v>
      </c>
      <c r="AF27" s="21" t="s">
        <v>3</v>
      </c>
      <c r="AG27" s="89"/>
      <c r="AH27" s="15"/>
      <c r="AJ27" s="14"/>
      <c r="BE27" s="289"/>
      <c r="BF27" s="695" t="s">
        <v>148</v>
      </c>
      <c r="BG27" s="696"/>
      <c r="BH27" s="316"/>
      <c r="BI27" s="295"/>
      <c r="BJ27" s="317"/>
      <c r="BK27" s="316" t="s">
        <v>9</v>
      </c>
      <c r="BL27" s="295"/>
      <c r="BM27" s="295"/>
      <c r="BN27" s="317"/>
      <c r="BO27" s="294" t="b">
        <v>0</v>
      </c>
      <c r="BP27" s="295" t="s">
        <v>129</v>
      </c>
      <c r="BQ27" s="295"/>
      <c r="BR27" s="295"/>
      <c r="BS27" s="295"/>
      <c r="BT27" s="295"/>
      <c r="BU27" s="295"/>
      <c r="BV27" s="295"/>
      <c r="BW27" s="295"/>
      <c r="BX27" s="295"/>
      <c r="BY27" s="295"/>
      <c r="BZ27" s="295"/>
      <c r="CA27" s="295"/>
      <c r="CB27" s="295"/>
      <c r="CC27" s="295"/>
      <c r="CD27" s="295"/>
      <c r="CE27" s="317"/>
      <c r="CF27" s="294" t="b">
        <v>0</v>
      </c>
      <c r="CG27" s="303" t="s">
        <v>3</v>
      </c>
      <c r="CH27" s="304"/>
      <c r="CI27" s="712"/>
      <c r="CJ27" s="713"/>
      <c r="CK27" s="714"/>
    </row>
    <row r="28" spans="1:89" s="1" customFormat="1" ht="12" customHeight="1" x14ac:dyDescent="0.15">
      <c r="A28" s="220"/>
      <c r="B28" s="220"/>
      <c r="C28" s="220"/>
      <c r="D28" s="266"/>
      <c r="E28" s="553"/>
      <c r="F28" s="554"/>
      <c r="G28" s="15"/>
      <c r="I28" s="16"/>
      <c r="J28" s="15"/>
      <c r="M28" s="16"/>
      <c r="N28" s="70" t="s">
        <v>90</v>
      </c>
      <c r="O28" s="1" t="s">
        <v>91</v>
      </c>
      <c r="AE28" s="45" t="str">
        <f>IF(A7=TRUE,"■","□")</f>
        <v>□</v>
      </c>
      <c r="AF28" s="21" t="s">
        <v>7</v>
      </c>
      <c r="AG28" s="89"/>
      <c r="AH28" s="15"/>
      <c r="AJ28" s="14"/>
      <c r="BE28" s="289"/>
      <c r="BF28" s="697"/>
      <c r="BG28" s="698"/>
      <c r="BH28" s="318"/>
      <c r="BI28" s="287"/>
      <c r="BJ28" s="319"/>
      <c r="BK28" s="318"/>
      <c r="BL28" s="287"/>
      <c r="BM28" s="287"/>
      <c r="BN28" s="319"/>
      <c r="BO28" s="325" t="s">
        <v>90</v>
      </c>
      <c r="BP28" s="287" t="s">
        <v>91</v>
      </c>
      <c r="BQ28" s="287"/>
      <c r="BR28" s="287"/>
      <c r="BS28" s="287"/>
      <c r="BT28" s="287"/>
      <c r="BU28" s="287"/>
      <c r="BV28" s="287"/>
      <c r="BW28" s="287"/>
      <c r="BX28" s="287"/>
      <c r="BY28" s="287"/>
      <c r="BZ28" s="287"/>
      <c r="CA28" s="287"/>
      <c r="CB28" s="287"/>
      <c r="CC28" s="287"/>
      <c r="CD28" s="287"/>
      <c r="CE28" s="319"/>
      <c r="CF28" s="302" t="b">
        <v>0</v>
      </c>
      <c r="CG28" s="303" t="s">
        <v>7</v>
      </c>
      <c r="CH28" s="304"/>
      <c r="CI28" s="712"/>
      <c r="CJ28" s="713"/>
      <c r="CK28" s="714"/>
    </row>
    <row r="29" spans="1:89" s="1" customFormat="1" ht="12" customHeight="1" x14ac:dyDescent="0.15">
      <c r="A29" s="220"/>
      <c r="B29" s="220"/>
      <c r="C29" s="220"/>
      <c r="D29" s="266"/>
      <c r="E29" s="553"/>
      <c r="F29" s="554"/>
      <c r="G29" s="15"/>
      <c r="I29" s="16"/>
      <c r="J29" s="15"/>
      <c r="M29" s="16"/>
      <c r="N29" s="70"/>
      <c r="P29" s="1" t="s">
        <v>0</v>
      </c>
      <c r="Q29" s="676"/>
      <c r="R29" s="676"/>
      <c r="S29" s="676"/>
      <c r="T29" s="676"/>
      <c r="U29" s="676"/>
      <c r="V29" s="1" t="s">
        <v>89</v>
      </c>
      <c r="AE29" s="45" t="str">
        <f>IF(CF29=TRUE,"■","□")</f>
        <v>□</v>
      </c>
      <c r="AF29" s="21"/>
      <c r="AG29" s="89"/>
      <c r="AH29" s="15"/>
      <c r="AJ29" s="14"/>
      <c r="BE29" s="289"/>
      <c r="BF29" s="697"/>
      <c r="BG29" s="698"/>
      <c r="BH29" s="318"/>
      <c r="BI29" s="287"/>
      <c r="BJ29" s="319"/>
      <c r="BK29" s="318"/>
      <c r="BL29" s="287"/>
      <c r="BM29" s="287"/>
      <c r="BN29" s="319"/>
      <c r="BO29" s="325"/>
      <c r="BP29" s="287"/>
      <c r="BQ29" s="287" t="s">
        <v>0</v>
      </c>
      <c r="BR29" s="734"/>
      <c r="BS29" s="734"/>
      <c r="BT29" s="734"/>
      <c r="BU29" s="734"/>
      <c r="BV29" s="734"/>
      <c r="BW29" s="287" t="s">
        <v>89</v>
      </c>
      <c r="BX29" s="287"/>
      <c r="BY29" s="287"/>
      <c r="BZ29" s="287"/>
      <c r="CA29" s="287"/>
      <c r="CB29" s="287"/>
      <c r="CC29" s="287"/>
      <c r="CD29" s="287"/>
      <c r="CE29" s="319"/>
      <c r="CF29" s="302" t="b">
        <v>0</v>
      </c>
      <c r="CG29" s="303"/>
      <c r="CH29" s="304"/>
      <c r="CI29" s="712"/>
      <c r="CJ29" s="713"/>
      <c r="CK29" s="714"/>
    </row>
    <row r="30" spans="1:89" s="1" customFormat="1" ht="12" customHeight="1" x14ac:dyDescent="0.15">
      <c r="A30" s="220"/>
      <c r="B30" s="220"/>
      <c r="C30" s="220"/>
      <c r="D30" s="266"/>
      <c r="E30" s="553"/>
      <c r="F30" s="554"/>
      <c r="G30" s="15"/>
      <c r="I30" s="16"/>
      <c r="J30" s="15"/>
      <c r="M30" s="16"/>
      <c r="N30" s="70" t="s">
        <v>90</v>
      </c>
      <c r="O30" s="1" t="s">
        <v>92</v>
      </c>
      <c r="AE30" s="45" t="str">
        <f>IF(CF30=TRUE,"■","□")</f>
        <v>□</v>
      </c>
      <c r="AF30" s="21"/>
      <c r="AG30" s="89"/>
      <c r="AH30" s="647" t="str">
        <f>IF(A7=TRUE,"☑　適","□　適")</f>
        <v>□　適</v>
      </c>
      <c r="AI30" s="648"/>
      <c r="AJ30" s="649"/>
      <c r="BE30" s="289"/>
      <c r="BF30" s="697"/>
      <c r="BG30" s="698"/>
      <c r="BH30" s="318"/>
      <c r="BI30" s="287"/>
      <c r="BJ30" s="319"/>
      <c r="BK30" s="318"/>
      <c r="BL30" s="287"/>
      <c r="BM30" s="287"/>
      <c r="BN30" s="319"/>
      <c r="BO30" s="325" t="s">
        <v>90</v>
      </c>
      <c r="BP30" s="287" t="s">
        <v>92</v>
      </c>
      <c r="BQ30" s="287"/>
      <c r="BR30" s="287"/>
      <c r="BS30" s="287"/>
      <c r="BT30" s="287"/>
      <c r="BU30" s="287"/>
      <c r="BV30" s="287"/>
      <c r="BW30" s="287"/>
      <c r="BX30" s="287"/>
      <c r="BY30" s="287"/>
      <c r="BZ30" s="287"/>
      <c r="CA30" s="287"/>
      <c r="CB30" s="287"/>
      <c r="CC30" s="287"/>
      <c r="CD30" s="287"/>
      <c r="CE30" s="319"/>
      <c r="CF30" s="302" t="b">
        <v>0</v>
      </c>
      <c r="CG30" s="303"/>
      <c r="CH30" s="304"/>
      <c r="CI30" s="712"/>
      <c r="CJ30" s="713"/>
      <c r="CK30" s="714"/>
    </row>
    <row r="31" spans="1:89" s="1" customFormat="1" ht="12" customHeight="1" x14ac:dyDescent="0.15">
      <c r="A31" s="220"/>
      <c r="B31" s="220"/>
      <c r="C31" s="220"/>
      <c r="D31" s="266"/>
      <c r="E31" s="553"/>
      <c r="F31" s="554"/>
      <c r="G31" s="15"/>
      <c r="I31" s="16"/>
      <c r="J31" s="15"/>
      <c r="M31" s="16"/>
      <c r="N31" s="70"/>
      <c r="P31" s="1" t="s">
        <v>0</v>
      </c>
      <c r="Q31" s="676"/>
      <c r="R31" s="676"/>
      <c r="S31" s="676"/>
      <c r="T31" s="676"/>
      <c r="U31" s="676"/>
      <c r="V31" s="40" t="s">
        <v>130</v>
      </c>
      <c r="AE31" s="45" t="str">
        <f>IF(CF31=TRUE,"■","□")</f>
        <v>□</v>
      </c>
      <c r="AF31" s="21"/>
      <c r="AG31" s="89"/>
      <c r="AH31" s="15"/>
      <c r="AJ31" s="14"/>
      <c r="BE31" s="289"/>
      <c r="BF31" s="697"/>
      <c r="BG31" s="698"/>
      <c r="BH31" s="318"/>
      <c r="BI31" s="287"/>
      <c r="BJ31" s="319"/>
      <c r="BK31" s="318"/>
      <c r="BL31" s="287"/>
      <c r="BM31" s="287"/>
      <c r="BN31" s="319"/>
      <c r="BO31" s="325"/>
      <c r="BP31" s="287"/>
      <c r="BQ31" s="287" t="s">
        <v>0</v>
      </c>
      <c r="BR31" s="734"/>
      <c r="BS31" s="734"/>
      <c r="BT31" s="734"/>
      <c r="BU31" s="734"/>
      <c r="BV31" s="734"/>
      <c r="BW31" s="326" t="s">
        <v>130</v>
      </c>
      <c r="BX31" s="287"/>
      <c r="BY31" s="287"/>
      <c r="BZ31" s="287"/>
      <c r="CA31" s="287"/>
      <c r="CB31" s="287"/>
      <c r="CC31" s="287"/>
      <c r="CD31" s="287"/>
      <c r="CE31" s="319"/>
      <c r="CF31" s="302" t="b">
        <v>0</v>
      </c>
      <c r="CG31" s="303"/>
      <c r="CH31" s="304"/>
      <c r="CI31" s="712"/>
      <c r="CJ31" s="713"/>
      <c r="CK31" s="714"/>
    </row>
    <row r="32" spans="1:89" s="1" customFormat="1" ht="12" customHeight="1" thickBot="1" x14ac:dyDescent="0.2">
      <c r="A32" s="220"/>
      <c r="B32" s="220"/>
      <c r="C32" s="220"/>
      <c r="D32" s="266"/>
      <c r="E32" s="553"/>
      <c r="F32" s="554"/>
      <c r="G32" s="15"/>
      <c r="I32" s="16"/>
      <c r="J32" s="15"/>
      <c r="M32" s="16"/>
      <c r="N32" s="70" t="s">
        <v>90</v>
      </c>
      <c r="O32" s="1" t="s">
        <v>93</v>
      </c>
      <c r="R32" s="587" t="str">
        <f>IF(R16="","",R16)</f>
        <v/>
      </c>
      <c r="S32" s="587"/>
      <c r="T32" s="587"/>
      <c r="U32" s="587"/>
      <c r="V32" s="40" t="s">
        <v>6</v>
      </c>
      <c r="AE32" s="15"/>
      <c r="AF32" s="273"/>
      <c r="AG32" s="16"/>
      <c r="AH32" s="15"/>
      <c r="AJ32" s="14"/>
      <c r="BE32" s="289"/>
      <c r="BF32" s="697"/>
      <c r="BG32" s="698"/>
      <c r="BH32" s="318"/>
      <c r="BI32" s="287"/>
      <c r="BJ32" s="319"/>
      <c r="BK32" s="318"/>
      <c r="BL32" s="287"/>
      <c r="BM32" s="287"/>
      <c r="BN32" s="319"/>
      <c r="BO32" s="325" t="s">
        <v>90</v>
      </c>
      <c r="BP32" s="287" t="s">
        <v>93</v>
      </c>
      <c r="BQ32" s="287"/>
      <c r="BR32" s="287"/>
      <c r="BS32" s="735" t="str">
        <f>IF(BS16="","",BS16)</f>
        <v/>
      </c>
      <c r="BT32" s="735"/>
      <c r="BU32" s="735"/>
      <c r="BV32" s="735"/>
      <c r="BW32" s="326" t="s">
        <v>6</v>
      </c>
      <c r="BX32" s="287"/>
      <c r="BY32" s="287"/>
      <c r="BZ32" s="287"/>
      <c r="CA32" s="287"/>
      <c r="CB32" s="287"/>
      <c r="CC32" s="287"/>
      <c r="CD32" s="287"/>
      <c r="CE32" s="319"/>
      <c r="CF32" s="318"/>
      <c r="CG32" s="288" t="b">
        <v>1</v>
      </c>
      <c r="CH32" s="319"/>
      <c r="CI32" s="712"/>
      <c r="CJ32" s="713"/>
      <c r="CK32" s="714"/>
    </row>
    <row r="33" spans="1:89" ht="14.1" customHeight="1" thickBot="1" x14ac:dyDescent="0.2">
      <c r="A33" s="359" t="b">
        <v>0</v>
      </c>
      <c r="B33" s="141" t="s">
        <v>352</v>
      </c>
      <c r="E33" s="553"/>
      <c r="F33" s="554"/>
      <c r="G33" s="63"/>
      <c r="I33" s="64"/>
      <c r="J33" s="63"/>
      <c r="M33" s="64"/>
      <c r="N33" s="240" t="str">
        <f>IF(A33=TRUE,"■","□")</f>
        <v>□</v>
      </c>
      <c r="O33" s="65" t="s">
        <v>128</v>
      </c>
      <c r="P33" s="65"/>
      <c r="Q33" s="65"/>
      <c r="R33" s="65"/>
      <c r="S33" s="65"/>
      <c r="T33" s="65"/>
      <c r="U33" s="65"/>
      <c r="V33" s="65"/>
      <c r="W33" s="65"/>
      <c r="X33" s="65"/>
      <c r="Y33" s="65"/>
      <c r="Z33" s="65"/>
      <c r="AA33" s="65"/>
      <c r="AB33" s="65"/>
      <c r="AC33" s="65"/>
      <c r="AD33" s="66"/>
      <c r="AE33" s="15"/>
      <c r="AG33" s="16"/>
      <c r="AH33" s="15"/>
      <c r="AJ33" s="14"/>
      <c r="BF33" s="697"/>
      <c r="BG33" s="698"/>
      <c r="BH33" s="300"/>
      <c r="BJ33" s="301"/>
      <c r="BK33" s="300"/>
      <c r="BN33" s="301"/>
      <c r="BO33" s="306" t="b">
        <v>0</v>
      </c>
      <c r="BP33" s="308" t="s">
        <v>128</v>
      </c>
      <c r="BQ33" s="308"/>
      <c r="BR33" s="308"/>
      <c r="BS33" s="308"/>
      <c r="BT33" s="308"/>
      <c r="BU33" s="308"/>
      <c r="BV33" s="308"/>
      <c r="BW33" s="308"/>
      <c r="BX33" s="308"/>
      <c r="BY33" s="308"/>
      <c r="BZ33" s="308"/>
      <c r="CA33" s="308"/>
      <c r="CB33" s="308"/>
      <c r="CC33" s="308"/>
      <c r="CD33" s="308"/>
      <c r="CE33" s="309"/>
      <c r="CF33" s="318"/>
      <c r="CH33" s="319"/>
      <c r="CI33" s="712"/>
      <c r="CJ33" s="713"/>
      <c r="CK33" s="714"/>
    </row>
    <row r="34" spans="1:89" ht="14.1" customHeight="1" x14ac:dyDescent="0.15">
      <c r="E34" s="553"/>
      <c r="F34" s="554"/>
      <c r="G34" s="63"/>
      <c r="I34" s="64"/>
      <c r="J34" s="63"/>
      <c r="M34" s="64"/>
      <c r="N34" s="70" t="s">
        <v>90</v>
      </c>
      <c r="O34" s="1" t="s">
        <v>192</v>
      </c>
      <c r="P34" s="1"/>
      <c r="Q34" s="1"/>
      <c r="R34" s="587"/>
      <c r="S34" s="587"/>
      <c r="T34" s="587"/>
      <c r="U34" s="587"/>
      <c r="V34" s="40" t="s">
        <v>6</v>
      </c>
      <c r="W34" s="1"/>
      <c r="AD34" s="64"/>
      <c r="AE34" s="15"/>
      <c r="AG34" s="16"/>
      <c r="AH34" s="15"/>
      <c r="AJ34" s="14"/>
      <c r="BF34" s="723"/>
      <c r="BG34" s="724"/>
      <c r="BH34" s="327"/>
      <c r="BI34" s="328"/>
      <c r="BJ34" s="329"/>
      <c r="BK34" s="327"/>
      <c r="BL34" s="328"/>
      <c r="BM34" s="328"/>
      <c r="BN34" s="329"/>
      <c r="BO34" s="330" t="s">
        <v>90</v>
      </c>
      <c r="BP34" s="321" t="s">
        <v>93</v>
      </c>
      <c r="BQ34" s="321"/>
      <c r="BR34" s="321"/>
      <c r="BS34" s="736" t="str">
        <f>IF(BS18="","",BS18)</f>
        <v/>
      </c>
      <c r="BT34" s="736"/>
      <c r="BU34" s="736"/>
      <c r="BV34" s="736"/>
      <c r="BW34" s="332" t="s">
        <v>6</v>
      </c>
      <c r="BX34" s="321"/>
      <c r="BY34" s="328"/>
      <c r="BZ34" s="328"/>
      <c r="CA34" s="328"/>
      <c r="CB34" s="328"/>
      <c r="CC34" s="328"/>
      <c r="CD34" s="328"/>
      <c r="CE34" s="329"/>
      <c r="CF34" s="320"/>
      <c r="CG34" s="321"/>
      <c r="CH34" s="322"/>
      <c r="CI34" s="731"/>
      <c r="CJ34" s="732"/>
      <c r="CK34" s="733"/>
    </row>
    <row r="35" spans="1:89" ht="14.1" customHeight="1" x14ac:dyDescent="0.15">
      <c r="E35" s="189"/>
      <c r="F35" s="190"/>
      <c r="G35" s="63"/>
      <c r="I35" s="64"/>
      <c r="J35" s="63"/>
      <c r="N35" s="70"/>
      <c r="O35" s="1"/>
      <c r="P35" s="1"/>
      <c r="Q35" s="1"/>
      <c r="R35" s="1"/>
      <c r="S35" s="1"/>
      <c r="T35" s="1"/>
      <c r="U35" s="1"/>
      <c r="V35" s="40"/>
      <c r="W35" s="1"/>
      <c r="AD35" s="64"/>
      <c r="AG35" s="16"/>
      <c r="AH35" s="45"/>
      <c r="AI35" s="46"/>
      <c r="AJ35" s="177"/>
      <c r="BF35" s="298"/>
      <c r="BG35" s="299"/>
      <c r="BH35" s="300"/>
      <c r="BJ35" s="301"/>
      <c r="BK35" s="327"/>
      <c r="BL35" s="328"/>
      <c r="BM35" s="328"/>
      <c r="BN35" s="328"/>
      <c r="BO35" s="330"/>
      <c r="BP35" s="321"/>
      <c r="BQ35" s="321"/>
      <c r="BR35" s="321"/>
      <c r="BS35" s="331"/>
      <c r="BT35" s="331"/>
      <c r="BU35" s="331"/>
      <c r="BV35" s="331"/>
      <c r="BW35" s="332"/>
      <c r="BX35" s="321"/>
      <c r="BY35" s="328"/>
      <c r="BZ35" s="328"/>
      <c r="CA35" s="328"/>
      <c r="CB35" s="328"/>
      <c r="CC35" s="328"/>
      <c r="CD35" s="328"/>
      <c r="CE35" s="329"/>
      <c r="CF35" s="318"/>
      <c r="CH35" s="319"/>
      <c r="CI35" s="302"/>
      <c r="CJ35" s="288"/>
      <c r="CK35" s="305"/>
    </row>
    <row r="36" spans="1:89" ht="14.1" customHeight="1" x14ac:dyDescent="0.15">
      <c r="A36" s="248"/>
      <c r="B36" s="281" t="s">
        <v>275</v>
      </c>
      <c r="C36" s="249"/>
      <c r="E36" s="189"/>
      <c r="F36" s="190"/>
      <c r="G36" s="63"/>
      <c r="I36" s="64"/>
      <c r="J36" s="63"/>
      <c r="N36" s="245"/>
      <c r="O36" s="1"/>
      <c r="P36" s="1"/>
      <c r="Q36" s="1"/>
      <c r="R36" s="1"/>
      <c r="S36" s="1"/>
      <c r="T36" s="1"/>
      <c r="U36" s="1"/>
      <c r="V36" s="40"/>
      <c r="W36" s="1"/>
      <c r="AD36" s="64"/>
      <c r="AG36" s="16"/>
      <c r="AH36" s="45"/>
      <c r="AI36" s="46"/>
      <c r="AJ36" s="177"/>
      <c r="BF36" s="298"/>
      <c r="BG36" s="299"/>
      <c r="BH36" s="300"/>
      <c r="BJ36" s="301"/>
      <c r="BK36" s="327"/>
      <c r="BL36" s="328"/>
      <c r="BM36" s="328"/>
      <c r="BN36" s="328"/>
      <c r="BO36" s="330" t="b">
        <v>0</v>
      </c>
      <c r="BP36" s="321"/>
      <c r="BQ36" s="321"/>
      <c r="BR36" s="321"/>
      <c r="BS36" s="331"/>
      <c r="BT36" s="331"/>
      <c r="BU36" s="331"/>
      <c r="BV36" s="331"/>
      <c r="BW36" s="332"/>
      <c r="BX36" s="321"/>
      <c r="BY36" s="328"/>
      <c r="BZ36" s="328"/>
      <c r="CA36" s="328"/>
      <c r="CB36" s="328"/>
      <c r="CC36" s="328"/>
      <c r="CD36" s="328"/>
      <c r="CE36" s="329"/>
      <c r="CF36" s="318"/>
      <c r="CH36" s="319"/>
      <c r="CI36" s="302"/>
      <c r="CJ36" s="288"/>
      <c r="CK36" s="305"/>
    </row>
    <row r="37" spans="1:89" ht="14.1" customHeight="1" x14ac:dyDescent="0.15">
      <c r="E37" s="191"/>
      <c r="F37" s="192"/>
      <c r="G37" s="71"/>
      <c r="H37" s="72"/>
      <c r="I37" s="73"/>
      <c r="J37" s="71"/>
      <c r="K37" s="72"/>
      <c r="L37" s="72"/>
      <c r="M37" s="72"/>
      <c r="N37" s="144"/>
      <c r="O37" s="9"/>
      <c r="P37" s="9"/>
      <c r="Q37" s="9"/>
      <c r="R37" s="9"/>
      <c r="S37" s="9"/>
      <c r="T37" s="9"/>
      <c r="U37" s="9"/>
      <c r="V37" s="74"/>
      <c r="W37" s="9"/>
      <c r="X37" s="72"/>
      <c r="Y37" s="72"/>
      <c r="Z37" s="72"/>
      <c r="AA37" s="72"/>
      <c r="AB37" s="72"/>
      <c r="AC37" s="72"/>
      <c r="AD37" s="73"/>
      <c r="AE37" s="9"/>
      <c r="AF37" s="9"/>
      <c r="AG37" s="20"/>
      <c r="AH37" s="146"/>
      <c r="AI37" s="178"/>
      <c r="AJ37" s="179"/>
      <c r="BF37" s="298"/>
      <c r="BG37" s="299"/>
      <c r="BH37" s="300"/>
      <c r="BJ37" s="301"/>
      <c r="BK37" s="327"/>
      <c r="BL37" s="328"/>
      <c r="BM37" s="328"/>
      <c r="BN37" s="328"/>
      <c r="BO37" s="330"/>
      <c r="BP37" s="321"/>
      <c r="BQ37" s="321"/>
      <c r="BR37" s="321"/>
      <c r="BS37" s="331"/>
      <c r="BT37" s="331"/>
      <c r="BU37" s="331"/>
      <c r="BV37" s="331"/>
      <c r="BW37" s="332"/>
      <c r="BX37" s="321"/>
      <c r="BY37" s="328"/>
      <c r="BZ37" s="328"/>
      <c r="CA37" s="328"/>
      <c r="CB37" s="328"/>
      <c r="CC37" s="328"/>
      <c r="CD37" s="328"/>
      <c r="CE37" s="329"/>
      <c r="CF37" s="318"/>
      <c r="CH37" s="319"/>
      <c r="CI37" s="302"/>
      <c r="CJ37" s="288"/>
      <c r="CK37" s="305"/>
    </row>
    <row r="38" spans="1:89" ht="17.100000000000001" customHeight="1" x14ac:dyDescent="0.15">
      <c r="E38" s="668" t="s">
        <v>131</v>
      </c>
      <c r="F38" s="669"/>
      <c r="G38" s="370" t="s">
        <v>194</v>
      </c>
      <c r="H38" s="373"/>
      <c r="I38" s="371"/>
      <c r="J38" s="8" t="s">
        <v>132</v>
      </c>
      <c r="K38" s="9"/>
      <c r="L38" s="9"/>
      <c r="M38" s="9"/>
      <c r="N38" s="242" t="str">
        <f>IF(A7=TRUE,"■","□")</f>
        <v>□</v>
      </c>
      <c r="O38" s="9" t="s">
        <v>100</v>
      </c>
      <c r="P38" s="9"/>
      <c r="Q38" s="9"/>
      <c r="R38" s="9"/>
      <c r="S38" s="9"/>
      <c r="T38" s="9"/>
      <c r="U38" s="9"/>
      <c r="V38" s="9"/>
      <c r="W38" s="9"/>
      <c r="X38" s="9"/>
      <c r="Y38" s="9"/>
      <c r="Z38" s="9"/>
      <c r="AA38" s="9"/>
      <c r="AB38" s="9"/>
      <c r="AC38" s="9"/>
      <c r="AD38" s="20"/>
      <c r="AE38" s="46" t="str">
        <f>IF(A7=TRUE,"■","□")</f>
        <v>□</v>
      </c>
      <c r="AF38" s="21" t="s">
        <v>101</v>
      </c>
      <c r="AG38" s="89"/>
      <c r="AH38" s="15"/>
      <c r="AJ38" s="14"/>
      <c r="BF38" s="695" t="s">
        <v>131</v>
      </c>
      <c r="BG38" s="696"/>
      <c r="BH38" s="737" t="s">
        <v>94</v>
      </c>
      <c r="BI38" s="738"/>
      <c r="BJ38" s="739"/>
      <c r="BK38" s="333" t="s">
        <v>132</v>
      </c>
      <c r="BL38" s="334"/>
      <c r="BM38" s="334"/>
      <c r="BN38" s="334"/>
      <c r="BO38" s="335" t="b">
        <v>0</v>
      </c>
      <c r="BP38" s="334" t="s">
        <v>100</v>
      </c>
      <c r="BQ38" s="334"/>
      <c r="BR38" s="334"/>
      <c r="BS38" s="334"/>
      <c r="BT38" s="334"/>
      <c r="BU38" s="334"/>
      <c r="BV38" s="334"/>
      <c r="BW38" s="334"/>
      <c r="BX38" s="334"/>
      <c r="BY38" s="334"/>
      <c r="BZ38" s="334"/>
      <c r="CA38" s="334"/>
      <c r="CB38" s="334"/>
      <c r="CC38" s="334"/>
      <c r="CD38" s="334"/>
      <c r="CE38" s="336"/>
      <c r="CF38" s="294" t="b">
        <v>0</v>
      </c>
      <c r="CG38" s="296" t="s">
        <v>101</v>
      </c>
      <c r="CH38" s="297"/>
      <c r="CI38" s="709" t="s">
        <v>80</v>
      </c>
      <c r="CJ38" s="710"/>
      <c r="CK38" s="711"/>
    </row>
    <row r="39" spans="1:89" ht="17.100000000000001" customHeight="1" x14ac:dyDescent="0.15">
      <c r="E39" s="668"/>
      <c r="F39" s="669"/>
      <c r="G39" s="370"/>
      <c r="H39" s="373"/>
      <c r="I39" s="371"/>
      <c r="J39" s="52" t="s">
        <v>133</v>
      </c>
      <c r="K39" s="53"/>
      <c r="L39" s="53"/>
      <c r="M39" s="53"/>
      <c r="N39" s="243" t="str">
        <f>IF(A7=TRUE,"■","□")</f>
        <v>□</v>
      </c>
      <c r="O39" s="53" t="s">
        <v>100</v>
      </c>
      <c r="P39" s="53"/>
      <c r="Q39" s="53"/>
      <c r="R39" s="53"/>
      <c r="S39" s="53"/>
      <c r="T39" s="53"/>
      <c r="U39" s="53"/>
      <c r="V39" s="53"/>
      <c r="W39" s="53"/>
      <c r="X39" s="53"/>
      <c r="Y39" s="53"/>
      <c r="Z39" s="53"/>
      <c r="AA39" s="53"/>
      <c r="AB39" s="53"/>
      <c r="AC39" s="53"/>
      <c r="AD39" s="54"/>
      <c r="AE39" s="46" t="str">
        <f>IF(A7=TRUE,"■","□")</f>
        <v>□</v>
      </c>
      <c r="AF39" s="21" t="s">
        <v>84</v>
      </c>
      <c r="AG39" s="89"/>
      <c r="AH39" s="15"/>
      <c r="AJ39" s="14"/>
      <c r="BF39" s="697"/>
      <c r="BG39" s="698"/>
      <c r="BH39" s="740"/>
      <c r="BI39" s="741"/>
      <c r="BJ39" s="742"/>
      <c r="BK39" s="333" t="s">
        <v>133</v>
      </c>
      <c r="BL39" s="334"/>
      <c r="BM39" s="334"/>
      <c r="BN39" s="334"/>
      <c r="BO39" s="335" t="b">
        <v>0</v>
      </c>
      <c r="BP39" s="334" t="s">
        <v>100</v>
      </c>
      <c r="BQ39" s="334"/>
      <c r="BR39" s="334"/>
      <c r="BS39" s="334"/>
      <c r="BT39" s="334"/>
      <c r="BU39" s="334"/>
      <c r="BV39" s="334"/>
      <c r="BW39" s="334"/>
      <c r="BX39" s="334"/>
      <c r="BY39" s="334"/>
      <c r="BZ39" s="334"/>
      <c r="CA39" s="334"/>
      <c r="CB39" s="334"/>
      <c r="CC39" s="334"/>
      <c r="CD39" s="334"/>
      <c r="CE39" s="336"/>
      <c r="CF39" s="302" t="b">
        <v>0</v>
      </c>
      <c r="CG39" s="303" t="s">
        <v>84</v>
      </c>
      <c r="CH39" s="304"/>
      <c r="CI39" s="712"/>
      <c r="CJ39" s="713"/>
      <c r="CK39" s="714"/>
    </row>
    <row r="40" spans="1:89" ht="17.100000000000001" customHeight="1" x14ac:dyDescent="0.15">
      <c r="E40" s="668"/>
      <c r="F40" s="669"/>
      <c r="G40" s="370"/>
      <c r="H40" s="373"/>
      <c r="I40" s="371"/>
      <c r="J40" s="52" t="s">
        <v>99</v>
      </c>
      <c r="K40" s="53"/>
      <c r="L40" s="53"/>
      <c r="M40" s="53"/>
      <c r="N40" s="243" t="str">
        <f>IF(A7=TRUE,"■","□")</f>
        <v>□</v>
      </c>
      <c r="O40" s="53" t="s">
        <v>100</v>
      </c>
      <c r="P40" s="53"/>
      <c r="Q40" s="53"/>
      <c r="R40" s="53"/>
      <c r="S40" s="53"/>
      <c r="T40" s="53"/>
      <c r="U40" s="53"/>
      <c r="V40" s="53"/>
      <c r="W40" s="53"/>
      <c r="X40" s="53"/>
      <c r="Y40" s="53"/>
      <c r="Z40" s="53"/>
      <c r="AA40" s="53"/>
      <c r="AB40" s="53"/>
      <c r="AC40" s="53"/>
      <c r="AD40" s="54"/>
      <c r="AE40" s="46" t="str">
        <f>IF(A7=TRUE,"■","□")</f>
        <v>□</v>
      </c>
      <c r="AF40" s="21" t="s">
        <v>102</v>
      </c>
      <c r="AG40" s="89"/>
      <c r="AH40" s="647" t="str">
        <f>IF(A7=TRUE,"☑　適","□　適")</f>
        <v>□　適</v>
      </c>
      <c r="AI40" s="648"/>
      <c r="AJ40" s="649"/>
      <c r="BF40" s="697"/>
      <c r="BG40" s="698"/>
      <c r="BH40" s="740"/>
      <c r="BI40" s="741"/>
      <c r="BJ40" s="742"/>
      <c r="BK40" s="333" t="s">
        <v>99</v>
      </c>
      <c r="BL40" s="334"/>
      <c r="BM40" s="334"/>
      <c r="BN40" s="334"/>
      <c r="BO40" s="335" t="b">
        <v>0</v>
      </c>
      <c r="BP40" s="334" t="s">
        <v>100</v>
      </c>
      <c r="BQ40" s="334"/>
      <c r="BR40" s="334"/>
      <c r="BS40" s="334"/>
      <c r="BT40" s="334"/>
      <c r="BU40" s="334"/>
      <c r="BV40" s="334"/>
      <c r="BW40" s="334"/>
      <c r="BX40" s="334"/>
      <c r="BY40" s="334"/>
      <c r="BZ40" s="334"/>
      <c r="CA40" s="334"/>
      <c r="CB40" s="334"/>
      <c r="CC40" s="334"/>
      <c r="CD40" s="334"/>
      <c r="CE40" s="336"/>
      <c r="CF40" s="302" t="b">
        <v>0</v>
      </c>
      <c r="CG40" s="303" t="s">
        <v>102</v>
      </c>
      <c r="CH40" s="304"/>
      <c r="CI40" s="712"/>
      <c r="CJ40" s="713"/>
      <c r="CK40" s="714"/>
    </row>
    <row r="41" spans="1:89" ht="17.100000000000001" customHeight="1" x14ac:dyDescent="0.15">
      <c r="E41" s="668"/>
      <c r="F41" s="669"/>
      <c r="G41" s="370"/>
      <c r="H41" s="373"/>
      <c r="I41" s="371"/>
      <c r="J41" s="52" t="s">
        <v>98</v>
      </c>
      <c r="K41" s="53"/>
      <c r="L41" s="53"/>
      <c r="M41" s="53"/>
      <c r="N41" s="243" t="str">
        <f>IF(A7=TRUE,"■","□")</f>
        <v>□</v>
      </c>
      <c r="O41" s="53" t="s">
        <v>100</v>
      </c>
      <c r="P41" s="53"/>
      <c r="Q41" s="53"/>
      <c r="R41" s="53"/>
      <c r="S41" s="53"/>
      <c r="T41" s="53"/>
      <c r="U41" s="53"/>
      <c r="V41" s="53"/>
      <c r="W41" s="53"/>
      <c r="X41" s="53"/>
      <c r="Y41" s="53"/>
      <c r="Z41" s="53"/>
      <c r="AA41" s="53"/>
      <c r="AB41" s="53"/>
      <c r="AC41" s="53"/>
      <c r="AD41" s="54"/>
      <c r="AE41" s="46" t="str">
        <f>IF(A7=TRUE,"■","□")</f>
        <v>□</v>
      </c>
      <c r="AF41" s="21" t="s">
        <v>82</v>
      </c>
      <c r="AG41" s="89"/>
      <c r="AH41" s="15"/>
      <c r="AJ41" s="14"/>
      <c r="BF41" s="697"/>
      <c r="BG41" s="698"/>
      <c r="BH41" s="740"/>
      <c r="BI41" s="741"/>
      <c r="BJ41" s="742"/>
      <c r="BK41" s="333" t="s">
        <v>98</v>
      </c>
      <c r="BL41" s="334"/>
      <c r="BM41" s="334"/>
      <c r="BN41" s="334"/>
      <c r="BO41" s="335" t="b">
        <v>0</v>
      </c>
      <c r="BP41" s="334" t="s">
        <v>100</v>
      </c>
      <c r="BQ41" s="334"/>
      <c r="BR41" s="334"/>
      <c r="BS41" s="334"/>
      <c r="BT41" s="334"/>
      <c r="BU41" s="334"/>
      <c r="BV41" s="334"/>
      <c r="BW41" s="334"/>
      <c r="BX41" s="334"/>
      <c r="BY41" s="334"/>
      <c r="BZ41" s="334"/>
      <c r="CA41" s="334"/>
      <c r="CB41" s="334"/>
      <c r="CC41" s="334"/>
      <c r="CD41" s="334"/>
      <c r="CE41" s="336"/>
      <c r="CF41" s="302" t="b">
        <v>0</v>
      </c>
      <c r="CG41" s="303" t="s">
        <v>82</v>
      </c>
      <c r="CH41" s="304"/>
      <c r="CI41" s="712"/>
      <c r="CJ41" s="713"/>
      <c r="CK41" s="714"/>
    </row>
    <row r="42" spans="1:89" ht="17.100000000000001" customHeight="1" x14ac:dyDescent="0.15">
      <c r="E42" s="668"/>
      <c r="F42" s="669"/>
      <c r="G42" s="370"/>
      <c r="H42" s="373"/>
      <c r="I42" s="371"/>
      <c r="J42" s="75" t="s">
        <v>134</v>
      </c>
      <c r="K42" s="53"/>
      <c r="L42" s="53"/>
      <c r="M42" s="53"/>
      <c r="N42" s="243" t="str">
        <f>IF(A7=TRUE,"■","□")</f>
        <v>□</v>
      </c>
      <c r="O42" s="53" t="s">
        <v>100</v>
      </c>
      <c r="P42" s="53"/>
      <c r="Q42" s="53"/>
      <c r="R42" s="53"/>
      <c r="S42" s="53"/>
      <c r="T42" s="53"/>
      <c r="U42" s="53"/>
      <c r="V42" s="53"/>
      <c r="W42" s="53"/>
      <c r="X42" s="53"/>
      <c r="Y42" s="53"/>
      <c r="Z42" s="53"/>
      <c r="AA42" s="53"/>
      <c r="AB42" s="53"/>
      <c r="AC42" s="53"/>
      <c r="AD42" s="54"/>
      <c r="AE42" s="46" t="str">
        <f>IF(A7=TRUE,"■","□")</f>
        <v>□</v>
      </c>
      <c r="AF42" s="21" t="s">
        <v>103</v>
      </c>
      <c r="AG42" s="89"/>
      <c r="AH42" s="15"/>
      <c r="AJ42" s="14"/>
      <c r="BF42" s="697"/>
      <c r="BG42" s="698"/>
      <c r="BH42" s="740"/>
      <c r="BI42" s="741"/>
      <c r="BJ42" s="742"/>
      <c r="BK42" s="340" t="s">
        <v>134</v>
      </c>
      <c r="BL42" s="334"/>
      <c r="BM42" s="334"/>
      <c r="BN42" s="334"/>
      <c r="BO42" s="335" t="b">
        <v>0</v>
      </c>
      <c r="BP42" s="334" t="s">
        <v>100</v>
      </c>
      <c r="BQ42" s="334"/>
      <c r="BR42" s="334"/>
      <c r="BS42" s="334"/>
      <c r="BT42" s="334"/>
      <c r="BU42" s="334"/>
      <c r="BV42" s="334"/>
      <c r="BW42" s="334"/>
      <c r="BX42" s="334"/>
      <c r="BY42" s="334"/>
      <c r="BZ42" s="334"/>
      <c r="CA42" s="334"/>
      <c r="CB42" s="334"/>
      <c r="CC42" s="334"/>
      <c r="CD42" s="334"/>
      <c r="CE42" s="336"/>
      <c r="CF42" s="302" t="b">
        <v>0</v>
      </c>
      <c r="CG42" s="303" t="s">
        <v>103</v>
      </c>
      <c r="CH42" s="304"/>
      <c r="CI42" s="712"/>
      <c r="CJ42" s="713"/>
      <c r="CK42" s="714"/>
    </row>
    <row r="43" spans="1:89" ht="17.100000000000001" customHeight="1" x14ac:dyDescent="0.15">
      <c r="E43" s="668"/>
      <c r="F43" s="669"/>
      <c r="G43" s="370"/>
      <c r="H43" s="373"/>
      <c r="I43" s="371"/>
      <c r="J43" s="542" t="s">
        <v>332</v>
      </c>
      <c r="K43" s="767"/>
      <c r="L43" s="767"/>
      <c r="M43" s="543"/>
      <c r="N43" s="244" t="str">
        <f>IF(A7=TRUE,"■","□")</f>
        <v>□</v>
      </c>
      <c r="O43" s="6" t="s">
        <v>100</v>
      </c>
      <c r="P43" s="6"/>
      <c r="Q43" s="6"/>
      <c r="R43" s="6"/>
      <c r="S43" s="6"/>
      <c r="T43" s="6"/>
      <c r="U43" s="6"/>
      <c r="V43" s="6"/>
      <c r="W43" s="6"/>
      <c r="X43" s="6"/>
      <c r="Y43" s="6"/>
      <c r="Z43" s="6"/>
      <c r="AA43" s="6"/>
      <c r="AB43" s="6"/>
      <c r="AC43" s="6"/>
      <c r="AD43" s="27"/>
      <c r="AE43" s="46" t="str">
        <f>IF(A7=TRUE,"■","□")</f>
        <v>□</v>
      </c>
      <c r="AF43" s="21" t="s">
        <v>104</v>
      </c>
      <c r="AG43" s="89"/>
      <c r="AH43" s="15"/>
      <c r="AJ43" s="14"/>
      <c r="BF43" s="697"/>
      <c r="BG43" s="698"/>
      <c r="BH43" s="740"/>
      <c r="BI43" s="741"/>
      <c r="BJ43" s="742"/>
      <c r="BK43" s="746" t="s">
        <v>135</v>
      </c>
      <c r="BL43" s="747"/>
      <c r="BM43" s="747"/>
      <c r="BN43" s="747"/>
      <c r="BO43" s="294" t="b">
        <v>0</v>
      </c>
      <c r="BP43" s="295" t="s">
        <v>100</v>
      </c>
      <c r="BQ43" s="295"/>
      <c r="BR43" s="295"/>
      <c r="BS43" s="295"/>
      <c r="BT43" s="295"/>
      <c r="BU43" s="295"/>
      <c r="BV43" s="295"/>
      <c r="BW43" s="295"/>
      <c r="BX43" s="295"/>
      <c r="BY43" s="295"/>
      <c r="BZ43" s="295"/>
      <c r="CA43" s="295"/>
      <c r="CB43" s="295"/>
      <c r="CC43" s="295"/>
      <c r="CD43" s="295"/>
      <c r="CE43" s="317"/>
      <c r="CF43" s="302" t="b">
        <v>0</v>
      </c>
      <c r="CG43" s="303" t="s">
        <v>104</v>
      </c>
      <c r="CH43" s="304"/>
      <c r="CI43" s="712"/>
      <c r="CJ43" s="713"/>
      <c r="CK43" s="714"/>
    </row>
    <row r="44" spans="1:89" ht="17.100000000000001" customHeight="1" x14ac:dyDescent="0.15">
      <c r="E44" s="668"/>
      <c r="F44" s="669"/>
      <c r="G44" s="370"/>
      <c r="H44" s="373"/>
      <c r="I44" s="371"/>
      <c r="J44" s="387"/>
      <c r="K44" s="768"/>
      <c r="L44" s="768"/>
      <c r="M44" s="388"/>
      <c r="N44" s="242"/>
      <c r="O44" s="9"/>
      <c r="P44" s="9"/>
      <c r="Q44" s="9"/>
      <c r="R44" s="9"/>
      <c r="S44" s="9"/>
      <c r="T44" s="9"/>
      <c r="U44" s="9"/>
      <c r="V44" s="9"/>
      <c r="W44" s="9"/>
      <c r="X44" s="9"/>
      <c r="Y44" s="9"/>
      <c r="Z44" s="9"/>
      <c r="AA44" s="9"/>
      <c r="AB44" s="9"/>
      <c r="AC44" s="9"/>
      <c r="AD44" s="20"/>
      <c r="AE44" s="45" t="str">
        <f>IF(A7=TRUE,"■","□")</f>
        <v>□</v>
      </c>
      <c r="AF44" s="672" t="s">
        <v>142</v>
      </c>
      <c r="AG44" s="673"/>
      <c r="AH44" s="15"/>
      <c r="AJ44" s="14"/>
      <c r="BF44" s="697"/>
      <c r="BG44" s="698"/>
      <c r="BH44" s="740"/>
      <c r="BI44" s="741"/>
      <c r="BJ44" s="742"/>
      <c r="BK44" s="746"/>
      <c r="BL44" s="747"/>
      <c r="BM44" s="747"/>
      <c r="BN44" s="747"/>
      <c r="BO44" s="302"/>
      <c r="BP44" s="287"/>
      <c r="BQ44" s="287"/>
      <c r="BR44" s="287"/>
      <c r="BS44" s="287"/>
      <c r="BT44" s="287"/>
      <c r="BU44" s="287"/>
      <c r="BV44" s="287"/>
      <c r="BW44" s="287"/>
      <c r="BX44" s="287"/>
      <c r="BY44" s="287"/>
      <c r="BZ44" s="287"/>
      <c r="CA44" s="287"/>
      <c r="CB44" s="287"/>
      <c r="CC44" s="287"/>
      <c r="CD44" s="287"/>
      <c r="CE44" s="319"/>
      <c r="CF44" s="302"/>
      <c r="CG44" s="303"/>
      <c r="CH44" s="304"/>
      <c r="CI44" s="712"/>
      <c r="CJ44" s="713"/>
      <c r="CK44" s="714"/>
    </row>
    <row r="45" spans="1:89" ht="17.100000000000001" customHeight="1" x14ac:dyDescent="0.15">
      <c r="E45" s="668"/>
      <c r="F45" s="669"/>
      <c r="G45" s="370"/>
      <c r="H45" s="373"/>
      <c r="I45" s="371"/>
      <c r="J45" s="557" t="s">
        <v>333</v>
      </c>
      <c r="K45" s="558"/>
      <c r="L45" s="558"/>
      <c r="M45" s="559"/>
      <c r="N45" s="245" t="str">
        <f>IF(A7=TRUE,"■","□")</f>
        <v>□</v>
      </c>
      <c r="O45" s="1" t="s">
        <v>334</v>
      </c>
      <c r="P45" s="1"/>
      <c r="Q45" s="1"/>
      <c r="R45" s="1"/>
      <c r="S45" s="1"/>
      <c r="T45" s="1"/>
      <c r="U45" s="1"/>
      <c r="V45" s="1"/>
      <c r="W45" s="1"/>
      <c r="X45" s="1"/>
      <c r="Y45" s="1"/>
      <c r="Z45" s="1"/>
      <c r="AA45" s="1"/>
      <c r="AB45" s="1"/>
      <c r="AC45" s="1"/>
      <c r="AD45" s="16"/>
      <c r="AE45" s="46"/>
      <c r="AF45" s="21"/>
      <c r="AG45" s="89"/>
      <c r="AH45" s="15"/>
      <c r="AJ45" s="14"/>
      <c r="BF45" s="697"/>
      <c r="BG45" s="698"/>
      <c r="BH45" s="740"/>
      <c r="BI45" s="741"/>
      <c r="BJ45" s="742"/>
      <c r="BK45" s="746"/>
      <c r="BL45" s="747"/>
      <c r="BM45" s="747"/>
      <c r="BN45" s="747"/>
      <c r="BO45" s="302"/>
      <c r="BP45" s="287"/>
      <c r="BQ45" s="287"/>
      <c r="BR45" s="287"/>
      <c r="BS45" s="287"/>
      <c r="BT45" s="287"/>
      <c r="BU45" s="287"/>
      <c r="BV45" s="287"/>
      <c r="BW45" s="287"/>
      <c r="BX45" s="287"/>
      <c r="BY45" s="287"/>
      <c r="BZ45" s="287"/>
      <c r="CA45" s="287"/>
      <c r="CB45" s="287"/>
      <c r="CC45" s="287"/>
      <c r="CD45" s="287"/>
      <c r="CE45" s="319"/>
      <c r="CF45" s="302"/>
      <c r="CG45" s="303"/>
      <c r="CH45" s="304"/>
      <c r="CI45" s="712"/>
      <c r="CJ45" s="713"/>
      <c r="CK45" s="714"/>
    </row>
    <row r="46" spans="1:89" ht="15" customHeight="1" thickBot="1" x14ac:dyDescent="0.2">
      <c r="E46" s="670"/>
      <c r="F46" s="671"/>
      <c r="G46" s="374"/>
      <c r="H46" s="375"/>
      <c r="I46" s="376"/>
      <c r="J46" s="562"/>
      <c r="K46" s="563"/>
      <c r="L46" s="563"/>
      <c r="M46" s="564"/>
      <c r="N46" s="22"/>
      <c r="O46" s="23"/>
      <c r="P46" s="23"/>
      <c r="Q46" s="23"/>
      <c r="R46" s="23"/>
      <c r="S46" s="23"/>
      <c r="T46" s="23"/>
      <c r="U46" s="23"/>
      <c r="V46" s="23"/>
      <c r="W46" s="23"/>
      <c r="X46" s="23"/>
      <c r="Y46" s="23"/>
      <c r="Z46" s="23"/>
      <c r="AA46" s="23"/>
      <c r="AB46" s="23"/>
      <c r="AC46" s="23"/>
      <c r="AD46" s="32"/>
      <c r="AE46" s="58"/>
      <c r="AF46" s="58"/>
      <c r="AG46" s="58"/>
      <c r="AH46" s="22"/>
      <c r="AI46" s="23"/>
      <c r="AJ46" s="206"/>
      <c r="BF46" s="723"/>
      <c r="BG46" s="724"/>
      <c r="BH46" s="743"/>
      <c r="BI46" s="744"/>
      <c r="BJ46" s="745"/>
      <c r="BK46" s="746"/>
      <c r="BL46" s="747"/>
      <c r="BM46" s="747"/>
      <c r="BN46" s="747"/>
      <c r="BO46" s="320"/>
      <c r="BP46" s="321"/>
      <c r="BQ46" s="321"/>
      <c r="BR46" s="321"/>
      <c r="BS46" s="321"/>
      <c r="BT46" s="321"/>
      <c r="BU46" s="321"/>
      <c r="BV46" s="321"/>
      <c r="BW46" s="321"/>
      <c r="BX46" s="321"/>
      <c r="BY46" s="321"/>
      <c r="BZ46" s="321"/>
      <c r="CA46" s="321"/>
      <c r="CB46" s="321"/>
      <c r="CC46" s="321"/>
      <c r="CD46" s="321"/>
      <c r="CE46" s="322"/>
      <c r="CF46" s="302" t="b">
        <v>0</v>
      </c>
      <c r="CG46" s="748" t="s">
        <v>142</v>
      </c>
      <c r="CH46" s="749"/>
      <c r="CI46" s="731"/>
      <c r="CJ46" s="732"/>
      <c r="CK46" s="733"/>
    </row>
    <row r="47" spans="1:89" ht="15" customHeight="1" x14ac:dyDescent="0.15">
      <c r="E47" s="196"/>
      <c r="F47" s="196"/>
      <c r="G47" s="197"/>
      <c r="H47" s="197"/>
      <c r="I47" s="197"/>
      <c r="J47" s="198"/>
      <c r="K47" s="198"/>
      <c r="L47" s="198"/>
      <c r="M47" s="198"/>
      <c r="N47" s="80"/>
      <c r="O47" s="80"/>
      <c r="P47" s="80"/>
      <c r="Q47" s="80"/>
      <c r="R47" s="80"/>
      <c r="S47" s="80"/>
      <c r="T47" s="80"/>
      <c r="U47" s="80"/>
      <c r="V47" s="80"/>
      <c r="W47" s="80"/>
      <c r="X47" s="80"/>
      <c r="Y47" s="80"/>
      <c r="Z47" s="80"/>
      <c r="AA47" s="80"/>
      <c r="AB47" s="80"/>
      <c r="AC47" s="80"/>
      <c r="AD47" s="80"/>
      <c r="AE47" s="199"/>
      <c r="AF47" s="80"/>
      <c r="AG47" s="80"/>
      <c r="AH47" s="199"/>
      <c r="AI47" s="199"/>
      <c r="AJ47" s="202" t="s">
        <v>195</v>
      </c>
      <c r="BF47" s="298"/>
      <c r="BG47" s="299"/>
      <c r="BH47" s="337"/>
      <c r="BI47" s="338"/>
      <c r="BJ47" s="339"/>
      <c r="BK47" s="316"/>
      <c r="BL47" s="295"/>
      <c r="BM47" s="295"/>
      <c r="BN47" s="295"/>
      <c r="BO47" s="287"/>
      <c r="BP47" s="287"/>
      <c r="BQ47" s="287"/>
      <c r="BR47" s="287"/>
      <c r="BS47" s="287"/>
      <c r="BT47" s="287"/>
      <c r="BU47" s="287"/>
      <c r="BV47" s="287"/>
      <c r="BW47" s="287"/>
      <c r="BX47" s="287"/>
      <c r="BY47" s="287"/>
      <c r="BZ47" s="287"/>
      <c r="CA47" s="287"/>
      <c r="CB47" s="287"/>
      <c r="CC47" s="287"/>
      <c r="CD47" s="287"/>
      <c r="CE47" s="319"/>
      <c r="CF47" s="302"/>
      <c r="CG47" s="341"/>
      <c r="CH47" s="342"/>
      <c r="CI47" s="302"/>
      <c r="CJ47" s="288"/>
      <c r="CK47" s="305"/>
    </row>
    <row r="48" spans="1:89" ht="15" customHeight="1" x14ac:dyDescent="0.15">
      <c r="E48" s="76"/>
      <c r="F48" s="76"/>
      <c r="G48" s="180"/>
      <c r="H48" s="180"/>
      <c r="I48" s="180"/>
      <c r="J48" s="77"/>
      <c r="K48" s="77"/>
      <c r="L48" s="77"/>
      <c r="M48" s="77"/>
      <c r="N48" s="1"/>
      <c r="O48" s="1"/>
      <c r="P48" s="1"/>
      <c r="Q48" s="1"/>
      <c r="R48" s="1"/>
      <c r="S48" s="1"/>
      <c r="T48" s="1"/>
      <c r="U48" s="1"/>
      <c r="V48" s="1"/>
      <c r="W48" s="1"/>
      <c r="X48" s="1"/>
      <c r="Y48" s="1"/>
      <c r="Z48" s="1"/>
      <c r="AA48" s="1"/>
      <c r="AB48" s="1"/>
      <c r="AC48" s="1"/>
      <c r="AD48" s="1"/>
      <c r="AE48" s="46"/>
      <c r="AH48" s="46"/>
      <c r="AI48" s="46"/>
      <c r="AJ48" s="46"/>
      <c r="BF48" s="298"/>
      <c r="BG48" s="299"/>
      <c r="BH48" s="337"/>
      <c r="BI48" s="338"/>
      <c r="BJ48" s="339"/>
      <c r="BK48" s="316"/>
      <c r="BL48" s="295"/>
      <c r="BM48" s="295"/>
      <c r="BN48" s="295"/>
      <c r="BO48" s="287"/>
      <c r="BP48" s="287"/>
      <c r="BQ48" s="287"/>
      <c r="BR48" s="287"/>
      <c r="BS48" s="287"/>
      <c r="BT48" s="287"/>
      <c r="BU48" s="287"/>
      <c r="BV48" s="287"/>
      <c r="BW48" s="287"/>
      <c r="BX48" s="287"/>
      <c r="BY48" s="287"/>
      <c r="BZ48" s="287"/>
      <c r="CA48" s="287"/>
      <c r="CB48" s="287"/>
      <c r="CC48" s="287"/>
      <c r="CD48" s="287"/>
      <c r="CE48" s="319"/>
      <c r="CF48" s="302"/>
      <c r="CG48" s="341"/>
      <c r="CH48" s="342"/>
      <c r="CI48" s="302"/>
      <c r="CJ48" s="288"/>
      <c r="CK48" s="305"/>
    </row>
    <row r="49" spans="1:89" ht="15" customHeight="1" x14ac:dyDescent="0.15">
      <c r="E49" s="76"/>
      <c r="F49" s="76"/>
      <c r="G49" s="180"/>
      <c r="H49" s="180"/>
      <c r="I49" s="180"/>
      <c r="J49" s="77"/>
      <c r="K49" s="77"/>
      <c r="L49" s="77"/>
      <c r="M49" s="77"/>
      <c r="N49" s="1"/>
      <c r="O49" s="1"/>
      <c r="P49" s="1"/>
      <c r="Q49" s="1"/>
      <c r="R49" s="1"/>
      <c r="S49" s="1"/>
      <c r="T49" s="1"/>
      <c r="U49" s="1"/>
      <c r="V49" s="1"/>
      <c r="W49" s="1"/>
      <c r="X49" s="1"/>
      <c r="Y49" s="1"/>
      <c r="Z49" s="1"/>
      <c r="AA49" s="1"/>
      <c r="AB49" s="1"/>
      <c r="AC49" s="1"/>
      <c r="AD49" s="1"/>
      <c r="AE49" s="46"/>
      <c r="AH49" s="46"/>
      <c r="AI49" s="46"/>
      <c r="AJ49" s="46"/>
      <c r="BF49" s="298"/>
      <c r="BG49" s="299"/>
      <c r="BH49" s="337"/>
      <c r="BI49" s="338"/>
      <c r="BJ49" s="339"/>
      <c r="BK49" s="316"/>
      <c r="BL49" s="295"/>
      <c r="BM49" s="295"/>
      <c r="BN49" s="295"/>
      <c r="BO49" s="287"/>
      <c r="BP49" s="287"/>
      <c r="BQ49" s="287"/>
      <c r="BR49" s="287"/>
      <c r="BS49" s="287"/>
      <c r="BT49" s="287"/>
      <c r="BU49" s="287"/>
      <c r="BV49" s="287"/>
      <c r="BW49" s="287"/>
      <c r="BX49" s="287"/>
      <c r="BY49" s="287"/>
      <c r="BZ49" s="287"/>
      <c r="CA49" s="287"/>
      <c r="CB49" s="287"/>
      <c r="CC49" s="287"/>
      <c r="CD49" s="287"/>
      <c r="CE49" s="319"/>
      <c r="CF49" s="302"/>
      <c r="CG49" s="341"/>
      <c r="CH49" s="342"/>
      <c r="CI49" s="302"/>
      <c r="CJ49" s="288"/>
      <c r="CK49" s="305"/>
    </row>
    <row r="50" spans="1:89" ht="15" customHeight="1" x14ac:dyDescent="0.15">
      <c r="E50" s="76"/>
      <c r="F50" s="76"/>
      <c r="G50" s="180"/>
      <c r="H50" s="180"/>
      <c r="I50" s="180"/>
      <c r="J50" s="77"/>
      <c r="K50" s="77"/>
      <c r="L50" s="77"/>
      <c r="M50" s="77"/>
      <c r="N50" s="1"/>
      <c r="O50" s="1"/>
      <c r="P50" s="1"/>
      <c r="Q50" s="1"/>
      <c r="R50" s="1"/>
      <c r="S50" s="1"/>
      <c r="T50" s="1"/>
      <c r="U50" s="1"/>
      <c r="V50" s="1"/>
      <c r="W50" s="1"/>
      <c r="X50" s="1"/>
      <c r="Y50" s="1"/>
      <c r="Z50" s="1"/>
      <c r="AA50" s="1"/>
      <c r="AB50" s="1"/>
      <c r="AC50" s="1"/>
      <c r="AD50" s="1"/>
      <c r="AE50" s="46"/>
      <c r="AH50" s="46"/>
      <c r="AI50" s="46"/>
      <c r="AJ50" s="46"/>
      <c r="BF50" s="298"/>
      <c r="BG50" s="299"/>
      <c r="BH50" s="337"/>
      <c r="BI50" s="338"/>
      <c r="BJ50" s="339"/>
      <c r="BK50" s="316"/>
      <c r="BL50" s="295"/>
      <c r="BM50" s="295"/>
      <c r="BN50" s="295"/>
      <c r="BO50" s="287"/>
      <c r="BP50" s="287"/>
      <c r="BQ50" s="287"/>
      <c r="BR50" s="287"/>
      <c r="BS50" s="287"/>
      <c r="BT50" s="287"/>
      <c r="BU50" s="287"/>
      <c r="BV50" s="287"/>
      <c r="BW50" s="287"/>
      <c r="BX50" s="287"/>
      <c r="BY50" s="287"/>
      <c r="BZ50" s="287"/>
      <c r="CA50" s="287"/>
      <c r="CB50" s="287"/>
      <c r="CC50" s="287"/>
      <c r="CD50" s="287"/>
      <c r="CE50" s="319"/>
      <c r="CF50" s="302"/>
      <c r="CG50" s="341"/>
      <c r="CH50" s="342"/>
      <c r="CI50" s="302"/>
      <c r="CJ50" s="288"/>
      <c r="CK50" s="305"/>
    </row>
    <row r="51" spans="1:89" ht="15" customHeight="1" x14ac:dyDescent="0.15">
      <c r="E51" s="76"/>
      <c r="F51" s="76"/>
      <c r="G51" s="180"/>
      <c r="H51" s="180"/>
      <c r="I51" s="180"/>
      <c r="J51" s="77"/>
      <c r="K51" s="77"/>
      <c r="L51" s="77"/>
      <c r="M51" s="77"/>
      <c r="N51" s="1"/>
      <c r="O51" s="1"/>
      <c r="P51" s="1"/>
      <c r="Q51" s="1"/>
      <c r="R51" s="1"/>
      <c r="S51" s="1"/>
      <c r="T51" s="1"/>
      <c r="U51" s="1"/>
      <c r="V51" s="1"/>
      <c r="W51" s="1"/>
      <c r="X51" s="1"/>
      <c r="Y51" s="1"/>
      <c r="Z51" s="1"/>
      <c r="AA51" s="1"/>
      <c r="AB51" s="1"/>
      <c r="AC51" s="1"/>
      <c r="AD51" s="1"/>
      <c r="AE51" s="46"/>
      <c r="AH51" s="46"/>
      <c r="AI51" s="46"/>
      <c r="AJ51" s="46"/>
      <c r="BF51" s="298"/>
      <c r="BG51" s="299"/>
      <c r="BH51" s="337"/>
      <c r="BI51" s="338"/>
      <c r="BJ51" s="339"/>
      <c r="BK51" s="316"/>
      <c r="BL51" s="295"/>
      <c r="BM51" s="295"/>
      <c r="BN51" s="295"/>
      <c r="BO51" s="287"/>
      <c r="BP51" s="287"/>
      <c r="BQ51" s="287"/>
      <c r="BR51" s="287"/>
      <c r="BS51" s="287"/>
      <c r="BT51" s="287"/>
      <c r="BU51" s="287"/>
      <c r="BV51" s="287"/>
      <c r="BW51" s="287"/>
      <c r="BX51" s="287"/>
      <c r="BY51" s="287"/>
      <c r="BZ51" s="287"/>
      <c r="CA51" s="287"/>
      <c r="CB51" s="287"/>
      <c r="CC51" s="287"/>
      <c r="CD51" s="287"/>
      <c r="CE51" s="319"/>
      <c r="CF51" s="302"/>
      <c r="CG51" s="341"/>
      <c r="CH51" s="342"/>
      <c r="CI51" s="302"/>
      <c r="CJ51" s="288"/>
      <c r="CK51" s="305"/>
    </row>
    <row r="52" spans="1:89" ht="15" customHeight="1" thickBot="1" x14ac:dyDescent="0.2">
      <c r="E52" s="200"/>
      <c r="F52" s="200"/>
      <c r="G52" s="181"/>
      <c r="H52" s="181"/>
      <c r="I52" s="181"/>
      <c r="J52" s="201"/>
      <c r="K52" s="201"/>
      <c r="L52" s="201"/>
      <c r="M52" s="201"/>
      <c r="N52" s="23"/>
      <c r="O52" s="23"/>
      <c r="P52" s="23"/>
      <c r="Q52" s="23"/>
      <c r="R52" s="23"/>
      <c r="S52" s="23"/>
      <c r="T52" s="23"/>
      <c r="U52" s="23"/>
      <c r="V52" s="23"/>
      <c r="W52" s="23"/>
      <c r="X52" s="23"/>
      <c r="Y52" s="23"/>
      <c r="Z52" s="23"/>
      <c r="AA52" s="23"/>
      <c r="AB52" s="23"/>
      <c r="AC52" s="23"/>
      <c r="AD52" s="23"/>
      <c r="AE52" s="150"/>
      <c r="AF52" s="23"/>
      <c r="AG52" s="23"/>
      <c r="AH52" s="150"/>
      <c r="AI52" s="150"/>
      <c r="AJ52" s="150"/>
      <c r="BF52" s="298"/>
      <c r="BG52" s="299"/>
      <c r="BH52" s="337"/>
      <c r="BI52" s="338"/>
      <c r="BJ52" s="339"/>
      <c r="BK52" s="316"/>
      <c r="BL52" s="295"/>
      <c r="BM52" s="295"/>
      <c r="BN52" s="295"/>
      <c r="BO52" s="287"/>
      <c r="BP52" s="287"/>
      <c r="BQ52" s="287"/>
      <c r="BR52" s="287"/>
      <c r="BS52" s="287"/>
      <c r="BT52" s="287"/>
      <c r="BU52" s="287"/>
      <c r="BV52" s="287"/>
      <c r="BW52" s="287"/>
      <c r="BX52" s="287"/>
      <c r="BY52" s="287"/>
      <c r="BZ52" s="287"/>
      <c r="CA52" s="287"/>
      <c r="CB52" s="287"/>
      <c r="CC52" s="287"/>
      <c r="CD52" s="287"/>
      <c r="CE52" s="319"/>
      <c r="CF52" s="302"/>
      <c r="CG52" s="341"/>
      <c r="CH52" s="342"/>
      <c r="CI52" s="302"/>
      <c r="CJ52" s="288"/>
      <c r="CK52" s="305"/>
    </row>
    <row r="53" spans="1:89" ht="15" customHeight="1" x14ac:dyDescent="0.15">
      <c r="A53" s="246" t="b">
        <v>0</v>
      </c>
      <c r="E53" s="665" t="s">
        <v>197</v>
      </c>
      <c r="F53" s="666"/>
      <c r="G53" s="238" t="str">
        <f>IF(A53=TRUE,"■","□")</f>
        <v>□</v>
      </c>
      <c r="H53" s="203"/>
      <c r="I53" s="235"/>
      <c r="J53" s="686" t="s">
        <v>198</v>
      </c>
      <c r="K53" s="687"/>
      <c r="L53" s="687"/>
      <c r="M53" s="688"/>
      <c r="N53" s="238" t="str">
        <f>IF(A27=TRUE,"■","□")</f>
        <v>□</v>
      </c>
      <c r="O53" s="80" t="s">
        <v>196</v>
      </c>
      <c r="P53" s="80"/>
      <c r="Q53" s="1"/>
      <c r="R53" s="1"/>
      <c r="S53" s="1"/>
      <c r="T53" s="1"/>
      <c r="U53" s="1"/>
      <c r="V53" s="1"/>
      <c r="W53" s="1"/>
      <c r="X53" s="1"/>
      <c r="Y53" s="1"/>
      <c r="Z53" s="1"/>
      <c r="AA53" s="1"/>
      <c r="AB53" s="1"/>
      <c r="AC53" s="1"/>
      <c r="AD53" s="1"/>
      <c r="AE53" s="205"/>
      <c r="AF53" s="80"/>
      <c r="AG53" s="80"/>
      <c r="AH53" s="239"/>
      <c r="AI53" s="80"/>
      <c r="AJ53" s="212"/>
      <c r="BF53" s="298"/>
      <c r="BG53" s="299"/>
      <c r="BH53" s="337"/>
      <c r="BI53" s="338"/>
      <c r="BJ53" s="339"/>
      <c r="BK53" s="316"/>
      <c r="BL53" s="295"/>
      <c r="BM53" s="295"/>
      <c r="BN53" s="295"/>
      <c r="BO53" s="287" t="b">
        <v>0</v>
      </c>
      <c r="BP53" s="287"/>
      <c r="BQ53" s="287"/>
      <c r="BR53" s="287"/>
      <c r="BS53" s="287"/>
      <c r="BT53" s="287"/>
      <c r="BU53" s="287"/>
      <c r="BV53" s="287"/>
      <c r="BW53" s="287"/>
      <c r="BX53" s="287"/>
      <c r="BY53" s="287"/>
      <c r="BZ53" s="287"/>
      <c r="CA53" s="287"/>
      <c r="CB53" s="287"/>
      <c r="CC53" s="287"/>
      <c r="CD53" s="287"/>
      <c r="CE53" s="319"/>
      <c r="CF53" s="302"/>
      <c r="CG53" s="341"/>
      <c r="CH53" s="342"/>
      <c r="CI53" s="302"/>
      <c r="CJ53" s="288"/>
      <c r="CK53" s="305"/>
    </row>
    <row r="54" spans="1:89" ht="15" customHeight="1" x14ac:dyDescent="0.15">
      <c r="E54" s="379"/>
      <c r="F54" s="667"/>
      <c r="G54" s="370" t="s">
        <v>251</v>
      </c>
      <c r="H54" s="373"/>
      <c r="I54" s="371"/>
      <c r="J54" s="575"/>
      <c r="K54" s="576"/>
      <c r="L54" s="576"/>
      <c r="M54" s="577"/>
      <c r="N54" s="39" t="s">
        <v>90</v>
      </c>
      <c r="O54" s="1" t="s">
        <v>168</v>
      </c>
      <c r="P54" s="1"/>
      <c r="Q54" s="1"/>
      <c r="R54" s="1"/>
      <c r="S54" s="1"/>
      <c r="T54" s="1"/>
      <c r="U54" s="1"/>
      <c r="V54" s="1"/>
      <c r="W54" s="1"/>
      <c r="X54" s="1"/>
      <c r="Y54" s="1"/>
      <c r="Z54" s="1"/>
      <c r="AA54" s="1"/>
      <c r="AB54" s="1"/>
      <c r="AC54" s="1"/>
      <c r="AD54" s="1"/>
      <c r="AE54" s="45" t="str">
        <f>IF(A53=TRUE,"■","□")</f>
        <v>□</v>
      </c>
      <c r="AF54" s="21" t="s">
        <v>3</v>
      </c>
      <c r="AG54" s="21"/>
      <c r="AH54" s="15"/>
      <c r="AJ54" s="14"/>
      <c r="BF54" s="298"/>
      <c r="BG54" s="299"/>
      <c r="BH54" s="337"/>
      <c r="BI54" s="338"/>
      <c r="BJ54" s="339"/>
      <c r="BK54" s="316"/>
      <c r="BL54" s="295"/>
      <c r="BM54" s="295"/>
      <c r="BN54" s="295"/>
      <c r="BO54" s="287" t="b">
        <v>0</v>
      </c>
      <c r="BP54" s="287"/>
      <c r="BQ54" s="287"/>
      <c r="BR54" s="287"/>
      <c r="BS54" s="287"/>
      <c r="BT54" s="287"/>
      <c r="BU54" s="287"/>
      <c r="BV54" s="287"/>
      <c r="BW54" s="287"/>
      <c r="BX54" s="287"/>
      <c r="BY54" s="287"/>
      <c r="BZ54" s="287"/>
      <c r="CA54" s="287"/>
      <c r="CB54" s="287"/>
      <c r="CC54" s="287"/>
      <c r="CD54" s="287"/>
      <c r="CE54" s="319"/>
      <c r="CF54" s="302"/>
      <c r="CG54" s="341"/>
      <c r="CH54" s="342"/>
      <c r="CI54" s="302"/>
      <c r="CJ54" s="288"/>
      <c r="CK54" s="305"/>
    </row>
    <row r="55" spans="1:89" ht="15" customHeight="1" x14ac:dyDescent="0.15">
      <c r="E55" s="379"/>
      <c r="F55" s="667"/>
      <c r="G55" s="370"/>
      <c r="H55" s="373"/>
      <c r="I55" s="371"/>
      <c r="J55" s="575"/>
      <c r="K55" s="576"/>
      <c r="L55" s="576"/>
      <c r="M55" s="577"/>
      <c r="N55" s="1"/>
      <c r="O55" s="39" t="s">
        <v>0</v>
      </c>
      <c r="P55" s="1"/>
      <c r="Q55" s="646"/>
      <c r="R55" s="646"/>
      <c r="S55" s="646"/>
      <c r="T55" s="646"/>
      <c r="U55" s="646"/>
      <c r="V55" s="1" t="s">
        <v>107</v>
      </c>
      <c r="W55" s="1"/>
      <c r="X55" s="1"/>
      <c r="Y55" s="1"/>
      <c r="Z55" s="1"/>
      <c r="AA55" s="1"/>
      <c r="AB55" s="1"/>
      <c r="AC55" s="1"/>
      <c r="AD55" s="1"/>
      <c r="AE55" s="45" t="str">
        <f>IF(A53=TRUE,"■","□")</f>
        <v>□</v>
      </c>
      <c r="AF55" s="21" t="s">
        <v>84</v>
      </c>
      <c r="AG55" s="21"/>
      <c r="AH55" s="15"/>
      <c r="AJ55" s="14"/>
      <c r="BF55" s="298"/>
      <c r="BG55" s="299"/>
      <c r="BH55" s="337"/>
      <c r="BI55" s="338"/>
      <c r="BJ55" s="339"/>
      <c r="BK55" s="316"/>
      <c r="BL55" s="295"/>
      <c r="BM55" s="295"/>
      <c r="BN55" s="295"/>
      <c r="BO55" s="287"/>
      <c r="BP55" s="287"/>
      <c r="BQ55" s="287"/>
      <c r="BR55" s="287"/>
      <c r="BS55" s="287"/>
      <c r="BT55" s="287"/>
      <c r="BU55" s="287"/>
      <c r="BV55" s="287"/>
      <c r="BW55" s="287"/>
      <c r="BX55" s="287"/>
      <c r="BY55" s="287"/>
      <c r="BZ55" s="287"/>
      <c r="CA55" s="287"/>
      <c r="CB55" s="287"/>
      <c r="CC55" s="287"/>
      <c r="CD55" s="287"/>
      <c r="CE55" s="319"/>
      <c r="CF55" s="302"/>
      <c r="CG55" s="341"/>
      <c r="CH55" s="342"/>
      <c r="CI55" s="302"/>
      <c r="CJ55" s="288"/>
      <c r="CK55" s="305"/>
    </row>
    <row r="56" spans="1:89" ht="15" customHeight="1" x14ac:dyDescent="0.15">
      <c r="E56" s="379"/>
      <c r="F56" s="667"/>
      <c r="G56" s="370"/>
      <c r="H56" s="373"/>
      <c r="I56" s="371"/>
      <c r="J56" s="575"/>
      <c r="K56" s="576"/>
      <c r="L56" s="576"/>
      <c r="M56" s="577"/>
      <c r="N56" s="39" t="s">
        <v>90</v>
      </c>
      <c r="O56" s="1" t="s">
        <v>108</v>
      </c>
      <c r="P56" s="1"/>
      <c r="Q56" s="1"/>
      <c r="AD56" s="16"/>
      <c r="AE56" s="45" t="str">
        <f>IF(A53=TRUE,"■","□")</f>
        <v>□</v>
      </c>
      <c r="AF56" s="21" t="s">
        <v>102</v>
      </c>
      <c r="AG56" s="21"/>
      <c r="AH56" s="15"/>
      <c r="AJ56" s="14"/>
      <c r="BF56" s="750" t="s">
        <v>136</v>
      </c>
      <c r="BG56" s="751"/>
      <c r="BH56" s="756" t="s">
        <v>169</v>
      </c>
      <c r="BI56" s="757"/>
      <c r="BJ56" s="758"/>
      <c r="BK56" s="756" t="s">
        <v>171</v>
      </c>
      <c r="BL56" s="757"/>
      <c r="BM56" s="757"/>
      <c r="BN56" s="758"/>
      <c r="BO56" s="343" t="s">
        <v>90</v>
      </c>
      <c r="BP56" s="295" t="s">
        <v>111</v>
      </c>
      <c r="BQ56" s="295"/>
      <c r="BR56" s="295"/>
      <c r="BS56" s="295"/>
      <c r="BT56" s="295"/>
      <c r="BU56" s="295"/>
      <c r="BV56" s="295"/>
      <c r="BW56" s="295"/>
      <c r="BX56" s="295"/>
      <c r="BY56" s="295"/>
      <c r="BZ56" s="295"/>
      <c r="CA56" s="295"/>
      <c r="CB56" s="295"/>
      <c r="CC56" s="295"/>
      <c r="CD56" s="295"/>
      <c r="CE56" s="317"/>
      <c r="CF56" s="294" t="b">
        <v>0</v>
      </c>
      <c r="CG56" s="296" t="s">
        <v>3</v>
      </c>
      <c r="CH56" s="297"/>
      <c r="CI56" s="709" t="s">
        <v>80</v>
      </c>
      <c r="CJ56" s="710"/>
      <c r="CK56" s="711"/>
    </row>
    <row r="57" spans="1:89" ht="15" customHeight="1" x14ac:dyDescent="0.15">
      <c r="E57" s="379"/>
      <c r="F57" s="667"/>
      <c r="G57" s="370"/>
      <c r="H57" s="373"/>
      <c r="I57" s="371"/>
      <c r="J57" s="575"/>
      <c r="K57" s="576"/>
      <c r="L57" s="576"/>
      <c r="M57" s="577"/>
      <c r="N57" s="1"/>
      <c r="O57" s="39" t="s">
        <v>0</v>
      </c>
      <c r="P57" s="1"/>
      <c r="Q57" s="646"/>
      <c r="R57" s="646"/>
      <c r="S57" s="646"/>
      <c r="T57" s="646"/>
      <c r="U57" s="646"/>
      <c r="V57" s="1" t="s">
        <v>110</v>
      </c>
      <c r="W57" s="1"/>
      <c r="X57" s="1"/>
      <c r="Y57" s="1"/>
      <c r="Z57" s="1"/>
      <c r="AA57" s="1"/>
      <c r="AB57" s="1"/>
      <c r="AC57" s="1"/>
      <c r="AD57" s="16"/>
      <c r="AE57" s="45" t="str">
        <f>IF(A53=TRUE,"■","□")</f>
        <v>□</v>
      </c>
      <c r="AF57" s="21" t="s">
        <v>82</v>
      </c>
      <c r="AG57" s="21"/>
      <c r="AH57" s="15"/>
      <c r="AJ57" s="14"/>
      <c r="BF57" s="752"/>
      <c r="BG57" s="753"/>
      <c r="BH57" s="759"/>
      <c r="BI57" s="760"/>
      <c r="BJ57" s="761"/>
      <c r="BK57" s="759"/>
      <c r="BL57" s="760"/>
      <c r="BM57" s="760"/>
      <c r="BN57" s="761"/>
      <c r="BO57" s="287"/>
      <c r="BP57" s="347" t="s">
        <v>0</v>
      </c>
      <c r="BQ57" s="287"/>
      <c r="BR57" s="765"/>
      <c r="BS57" s="765"/>
      <c r="BT57" s="765"/>
      <c r="BU57" s="765"/>
      <c r="BV57" s="765"/>
      <c r="BW57" s="287" t="s">
        <v>107</v>
      </c>
      <c r="BX57" s="287"/>
      <c r="BY57" s="287"/>
      <c r="BZ57" s="287"/>
      <c r="CA57" s="287"/>
      <c r="CB57" s="287"/>
      <c r="CC57" s="287"/>
      <c r="CD57" s="287"/>
      <c r="CE57" s="319"/>
      <c r="CF57" s="302" t="b">
        <v>0</v>
      </c>
      <c r="CG57" s="303" t="s">
        <v>84</v>
      </c>
      <c r="CH57" s="304"/>
      <c r="CI57" s="712"/>
      <c r="CJ57" s="713"/>
      <c r="CK57" s="714"/>
    </row>
    <row r="58" spans="1:89" ht="15" customHeight="1" x14ac:dyDescent="0.15">
      <c r="C58" s="358" t="b">
        <v>0</v>
      </c>
      <c r="E58" s="379"/>
      <c r="F58" s="667"/>
      <c r="G58" s="370"/>
      <c r="H58" s="373"/>
      <c r="I58" s="371"/>
      <c r="J58" s="575"/>
      <c r="K58" s="576"/>
      <c r="L58" s="576"/>
      <c r="M58" s="577"/>
      <c r="N58" s="70" t="s">
        <v>90</v>
      </c>
      <c r="O58" s="1" t="s">
        <v>111</v>
      </c>
      <c r="P58" s="1"/>
      <c r="Q58" s="1"/>
      <c r="R58" s="1"/>
      <c r="S58" s="1"/>
      <c r="T58" s="1"/>
      <c r="U58" s="1"/>
      <c r="V58" s="1"/>
      <c r="W58" s="1"/>
      <c r="X58" s="1"/>
      <c r="Y58" s="1"/>
      <c r="Z58" s="1"/>
      <c r="AA58" s="1"/>
      <c r="AB58" s="1"/>
      <c r="AC58" s="1"/>
      <c r="AD58" s="16"/>
      <c r="AE58" s="45" t="str">
        <f>IF(C58=TRUE,"■","□")</f>
        <v>□</v>
      </c>
      <c r="AF58" s="21"/>
      <c r="AG58" s="21"/>
      <c r="AH58" s="15"/>
      <c r="AJ58" s="14"/>
      <c r="BF58" s="752"/>
      <c r="BG58" s="753"/>
      <c r="BH58" s="759"/>
      <c r="BI58" s="760"/>
      <c r="BJ58" s="761"/>
      <c r="BK58" s="759"/>
      <c r="BL58" s="760"/>
      <c r="BM58" s="760"/>
      <c r="BN58" s="761"/>
      <c r="BO58" s="347" t="s">
        <v>90</v>
      </c>
      <c r="BP58" s="287" t="s">
        <v>108</v>
      </c>
      <c r="BQ58" s="287"/>
      <c r="BR58" s="287"/>
      <c r="BS58" s="287"/>
      <c r="BT58" s="287"/>
      <c r="BU58" s="287"/>
      <c r="BV58" s="287"/>
      <c r="BW58" s="287"/>
      <c r="BX58" s="287"/>
      <c r="BY58" s="287"/>
      <c r="BZ58" s="287"/>
      <c r="CA58" s="287"/>
      <c r="CB58" s="287"/>
      <c r="CC58" s="287"/>
      <c r="CD58" s="287"/>
      <c r="CE58" s="319"/>
      <c r="CF58" s="302" t="b">
        <v>0</v>
      </c>
      <c r="CG58" s="303" t="s">
        <v>102</v>
      </c>
      <c r="CH58" s="304"/>
      <c r="CI58" s="712"/>
      <c r="CJ58" s="713"/>
      <c r="CK58" s="714"/>
    </row>
    <row r="59" spans="1:89" ht="15" customHeight="1" x14ac:dyDescent="0.15">
      <c r="C59" s="219" t="b">
        <v>0</v>
      </c>
      <c r="E59" s="379"/>
      <c r="F59" s="667"/>
      <c r="G59" s="370"/>
      <c r="H59" s="373"/>
      <c r="I59" s="371"/>
      <c r="J59" s="575"/>
      <c r="K59" s="576"/>
      <c r="L59" s="576"/>
      <c r="M59" s="577"/>
      <c r="N59" s="15"/>
      <c r="O59" s="1" t="s">
        <v>112</v>
      </c>
      <c r="P59" s="1"/>
      <c r="Q59" s="1"/>
      <c r="R59" s="1"/>
      <c r="S59" s="1"/>
      <c r="T59" s="1"/>
      <c r="U59" s="1"/>
      <c r="V59" s="1"/>
      <c r="W59" s="1"/>
      <c r="X59" s="1"/>
      <c r="Y59" s="1"/>
      <c r="Z59" s="1"/>
      <c r="AB59" s="1"/>
      <c r="AC59" s="1"/>
      <c r="AD59" s="16"/>
      <c r="AE59" s="45" t="str">
        <f>IF(C59=TRUE,"■","□")</f>
        <v>□</v>
      </c>
      <c r="AF59" s="21"/>
      <c r="AG59" s="21"/>
      <c r="AH59" s="15"/>
      <c r="AJ59" s="14"/>
      <c r="BF59" s="752"/>
      <c r="BG59" s="753"/>
      <c r="BH59" s="759"/>
      <c r="BI59" s="760"/>
      <c r="BJ59" s="761"/>
      <c r="BK59" s="759"/>
      <c r="BL59" s="760"/>
      <c r="BM59" s="760"/>
      <c r="BN59" s="761"/>
      <c r="BO59" s="287"/>
      <c r="BP59" s="347" t="s">
        <v>0</v>
      </c>
      <c r="BQ59" s="287"/>
      <c r="BR59" s="765"/>
      <c r="BS59" s="765"/>
      <c r="BT59" s="765"/>
      <c r="BU59" s="765"/>
      <c r="BV59" s="765"/>
      <c r="BW59" s="287" t="s">
        <v>110</v>
      </c>
      <c r="BX59" s="287"/>
      <c r="BY59" s="287"/>
      <c r="BZ59" s="287"/>
      <c r="CA59" s="287"/>
      <c r="CB59" s="287"/>
      <c r="CC59" s="287"/>
      <c r="CD59" s="287"/>
      <c r="CE59" s="319"/>
      <c r="CF59" s="302" t="b">
        <v>0</v>
      </c>
      <c r="CG59" s="303" t="s">
        <v>82</v>
      </c>
      <c r="CH59" s="304"/>
      <c r="CI59" s="712"/>
      <c r="CJ59" s="713"/>
      <c r="CK59" s="714"/>
    </row>
    <row r="60" spans="1:89" ht="15" customHeight="1" x14ac:dyDescent="0.15">
      <c r="C60" s="219" t="b">
        <v>0</v>
      </c>
      <c r="E60" s="379"/>
      <c r="F60" s="667"/>
      <c r="G60" s="370"/>
      <c r="H60" s="373"/>
      <c r="I60" s="371"/>
      <c r="J60" s="575"/>
      <c r="K60" s="576"/>
      <c r="L60" s="576"/>
      <c r="M60" s="577"/>
      <c r="N60" s="71"/>
      <c r="O60" s="55" t="s">
        <v>0</v>
      </c>
      <c r="P60" s="9"/>
      <c r="Q60" s="769"/>
      <c r="R60" s="769"/>
      <c r="S60" s="769"/>
      <c r="T60" s="769"/>
      <c r="U60" s="769"/>
      <c r="V60" s="9" t="s">
        <v>113</v>
      </c>
      <c r="W60" s="9"/>
      <c r="X60" s="9"/>
      <c r="Y60" s="9"/>
      <c r="Z60" s="9"/>
      <c r="AA60" s="9"/>
      <c r="AB60" s="72"/>
      <c r="AC60" s="72"/>
      <c r="AD60" s="73"/>
      <c r="AE60" s="45" t="str">
        <f>IF(C60=TRUE,"■","□")</f>
        <v>□</v>
      </c>
      <c r="AF60" s="21"/>
      <c r="AG60" s="21"/>
      <c r="AH60" s="647" t="str">
        <f>IF(A53=TRUE,"☑　適","□　適")</f>
        <v>□　適</v>
      </c>
      <c r="AI60" s="648"/>
      <c r="AJ60" s="649"/>
      <c r="BF60" s="752"/>
      <c r="BG60" s="753"/>
      <c r="BH60" s="759"/>
      <c r="BI60" s="760"/>
      <c r="BJ60" s="761"/>
      <c r="BK60" s="759"/>
      <c r="BL60" s="760"/>
      <c r="BM60" s="760"/>
      <c r="BN60" s="761"/>
      <c r="BO60" s="348" t="s">
        <v>90</v>
      </c>
      <c r="BP60" s="307" t="s">
        <v>111</v>
      </c>
      <c r="BQ60" s="307"/>
      <c r="BR60" s="307"/>
      <c r="BS60" s="307"/>
      <c r="BT60" s="307"/>
      <c r="BU60" s="307"/>
      <c r="BV60" s="307"/>
      <c r="BW60" s="307"/>
      <c r="BX60" s="307"/>
      <c r="BY60" s="307"/>
      <c r="BZ60" s="307"/>
      <c r="CA60" s="307"/>
      <c r="CB60" s="307"/>
      <c r="CC60" s="307"/>
      <c r="CD60" s="307"/>
      <c r="CE60" s="349"/>
      <c r="CF60" s="302" t="b">
        <v>0</v>
      </c>
      <c r="CG60" s="303"/>
      <c r="CH60" s="304"/>
      <c r="CI60" s="712"/>
      <c r="CJ60" s="713"/>
      <c r="CK60" s="714"/>
    </row>
    <row r="61" spans="1:89" ht="15" customHeight="1" x14ac:dyDescent="0.15">
      <c r="E61" s="379"/>
      <c r="F61" s="667"/>
      <c r="G61" s="370"/>
      <c r="H61" s="373"/>
      <c r="I61" s="371"/>
      <c r="J61" s="11"/>
      <c r="K61" s="12"/>
      <c r="L61" s="12"/>
      <c r="M61" s="13"/>
      <c r="N61" s="245" t="str">
        <f>IF(A33=TRUE,"■","□")</f>
        <v>□</v>
      </c>
      <c r="O61" s="1" t="s">
        <v>200</v>
      </c>
      <c r="P61" s="1"/>
      <c r="Q61" s="1"/>
      <c r="R61" s="1"/>
      <c r="S61" s="1"/>
      <c r="T61" s="1"/>
      <c r="U61" s="1"/>
      <c r="V61" s="1"/>
      <c r="W61" s="1"/>
      <c r="X61" s="1"/>
      <c r="Y61" s="1"/>
      <c r="Z61" s="1"/>
      <c r="AA61" s="1"/>
      <c r="AB61" s="1"/>
      <c r="AC61" s="1"/>
      <c r="AD61" s="16"/>
      <c r="AH61" s="15"/>
      <c r="AJ61" s="14"/>
      <c r="BF61" s="752"/>
      <c r="BG61" s="753"/>
      <c r="BH61" s="759"/>
      <c r="BI61" s="760"/>
      <c r="BJ61" s="761"/>
      <c r="BK61" s="344"/>
      <c r="BL61" s="345"/>
      <c r="BM61" s="345"/>
      <c r="BN61" s="346"/>
      <c r="BO61" s="287" t="b">
        <v>0</v>
      </c>
      <c r="BP61" s="347"/>
      <c r="BQ61" s="287"/>
      <c r="BR61" s="350"/>
      <c r="BS61" s="350"/>
      <c r="BT61" s="350"/>
      <c r="BU61" s="350"/>
      <c r="BV61" s="350"/>
      <c r="BW61" s="287"/>
      <c r="BX61" s="287"/>
      <c r="BY61" s="287"/>
      <c r="BZ61" s="287"/>
      <c r="CA61" s="287"/>
      <c r="CB61" s="287"/>
      <c r="CC61" s="287"/>
      <c r="CD61" s="287"/>
      <c r="CE61" s="319"/>
      <c r="CF61" s="302"/>
      <c r="CG61" s="303"/>
      <c r="CH61" s="304"/>
      <c r="CI61" s="712"/>
      <c r="CJ61" s="713"/>
      <c r="CK61" s="714"/>
    </row>
    <row r="62" spans="1:89" ht="15" customHeight="1" x14ac:dyDescent="0.15">
      <c r="E62" s="379"/>
      <c r="F62" s="667"/>
      <c r="G62" s="370"/>
      <c r="H62" s="373"/>
      <c r="I62" s="371"/>
      <c r="J62" s="11"/>
      <c r="K62" s="12"/>
      <c r="L62" s="12"/>
      <c r="M62" s="13"/>
      <c r="N62" s="1"/>
      <c r="O62" s="1"/>
      <c r="P62" s="1"/>
      <c r="Q62" s="1"/>
      <c r="R62" s="1"/>
      <c r="S62" s="1"/>
      <c r="T62" s="1"/>
      <c r="U62" s="1"/>
      <c r="V62" s="1"/>
      <c r="W62" s="1"/>
      <c r="X62" s="1"/>
      <c r="Y62" s="1"/>
      <c r="Z62" s="1"/>
      <c r="AA62" s="1"/>
      <c r="AB62" s="1"/>
      <c r="AC62" s="1"/>
      <c r="AD62" s="16"/>
      <c r="AH62" s="15"/>
      <c r="AJ62" s="14"/>
      <c r="BF62" s="752"/>
      <c r="BG62" s="753"/>
      <c r="BH62" s="759"/>
      <c r="BI62" s="760"/>
      <c r="BJ62" s="761"/>
      <c r="BK62" s="344"/>
      <c r="BL62" s="345"/>
      <c r="BM62" s="345"/>
      <c r="BN62" s="346"/>
      <c r="BO62" s="287"/>
      <c r="BP62" s="347"/>
      <c r="BQ62" s="287"/>
      <c r="BR62" s="350"/>
      <c r="BS62" s="350"/>
      <c r="BT62" s="350"/>
      <c r="BU62" s="350"/>
      <c r="BV62" s="350"/>
      <c r="BW62" s="287"/>
      <c r="BX62" s="287"/>
      <c r="BY62" s="287"/>
      <c r="BZ62" s="287"/>
      <c r="CA62" s="287"/>
      <c r="CB62" s="287"/>
      <c r="CC62" s="287"/>
      <c r="CD62" s="287"/>
      <c r="CE62" s="319"/>
      <c r="CF62" s="302"/>
      <c r="CG62" s="303"/>
      <c r="CH62" s="304"/>
      <c r="CI62" s="712"/>
      <c r="CJ62" s="713"/>
      <c r="CK62" s="714"/>
    </row>
    <row r="63" spans="1:89" ht="15" customHeight="1" x14ac:dyDescent="0.15">
      <c r="E63" s="379"/>
      <c r="F63" s="667"/>
      <c r="G63" s="370"/>
      <c r="H63" s="373"/>
      <c r="I63" s="371"/>
      <c r="J63" s="11"/>
      <c r="K63" s="12"/>
      <c r="L63" s="12"/>
      <c r="M63" s="13"/>
      <c r="N63" s="39" t="s">
        <v>90</v>
      </c>
      <c r="O63" s="1" t="s">
        <v>201</v>
      </c>
      <c r="P63" s="1"/>
      <c r="Q63" s="1"/>
      <c r="R63" s="1"/>
      <c r="S63" s="1"/>
      <c r="T63" s="1"/>
      <c r="U63" s="1"/>
      <c r="V63" s="1"/>
      <c r="W63" s="1" t="s">
        <v>0</v>
      </c>
      <c r="X63" s="587"/>
      <c r="Y63" s="587"/>
      <c r="Z63" s="587"/>
      <c r="AA63" s="587"/>
      <c r="AB63" s="1" t="s">
        <v>203</v>
      </c>
      <c r="AC63" s="1"/>
      <c r="AD63" s="16"/>
      <c r="AH63" s="15"/>
      <c r="AJ63" s="14"/>
      <c r="BF63" s="752"/>
      <c r="BG63" s="753"/>
      <c r="BH63" s="759"/>
      <c r="BI63" s="760"/>
      <c r="BJ63" s="761"/>
      <c r="BK63" s="344"/>
      <c r="BL63" s="345"/>
      <c r="BM63" s="345"/>
      <c r="BN63" s="346"/>
      <c r="BO63" s="287"/>
      <c r="BP63" s="347"/>
      <c r="BQ63" s="287"/>
      <c r="BR63" s="350"/>
      <c r="BS63" s="350"/>
      <c r="BT63" s="350"/>
      <c r="BU63" s="350"/>
      <c r="BV63" s="350"/>
      <c r="BW63" s="287"/>
      <c r="BX63" s="287"/>
      <c r="BY63" s="287"/>
      <c r="BZ63" s="287"/>
      <c r="CA63" s="287"/>
      <c r="CB63" s="287"/>
      <c r="CC63" s="287"/>
      <c r="CD63" s="287"/>
      <c r="CE63" s="319"/>
      <c r="CF63" s="302"/>
      <c r="CG63" s="303"/>
      <c r="CH63" s="304"/>
      <c r="CI63" s="712"/>
      <c r="CJ63" s="713"/>
      <c r="CK63" s="714"/>
    </row>
    <row r="64" spans="1:89" ht="15" customHeight="1" x14ac:dyDescent="0.15">
      <c r="E64" s="379"/>
      <c r="F64" s="667"/>
      <c r="G64" s="370"/>
      <c r="H64" s="373"/>
      <c r="I64" s="371"/>
      <c r="J64" s="11"/>
      <c r="K64" s="12"/>
      <c r="L64" s="12"/>
      <c r="M64" s="13"/>
      <c r="N64" s="39" t="s">
        <v>90</v>
      </c>
      <c r="O64" s="1" t="s">
        <v>202</v>
      </c>
      <c r="P64" s="1"/>
      <c r="Q64" s="1"/>
      <c r="R64" s="1"/>
      <c r="S64" s="1"/>
      <c r="T64" s="1"/>
      <c r="U64" s="1"/>
      <c r="V64" s="1"/>
      <c r="W64" s="1"/>
      <c r="X64" s="1"/>
      <c r="Y64" s="1"/>
      <c r="Z64" s="1"/>
      <c r="AA64" s="1"/>
      <c r="AB64" s="1"/>
      <c r="AC64" s="1"/>
      <c r="AD64" s="16"/>
      <c r="AH64" s="15"/>
      <c r="AJ64" s="14"/>
      <c r="BF64" s="752"/>
      <c r="BG64" s="753"/>
      <c r="BH64" s="759"/>
      <c r="BI64" s="760"/>
      <c r="BJ64" s="761"/>
      <c r="BK64" s="344"/>
      <c r="BL64" s="345"/>
      <c r="BM64" s="345"/>
      <c r="BN64" s="346"/>
      <c r="BO64" s="287"/>
      <c r="BP64" s="347"/>
      <c r="BQ64" s="287"/>
      <c r="BR64" s="350"/>
      <c r="BS64" s="350"/>
      <c r="BT64" s="350"/>
      <c r="BU64" s="350"/>
      <c r="BV64" s="350"/>
      <c r="BW64" s="287"/>
      <c r="BX64" s="287"/>
      <c r="BY64" s="287"/>
      <c r="BZ64" s="287"/>
      <c r="CA64" s="287"/>
      <c r="CB64" s="287"/>
      <c r="CC64" s="287"/>
      <c r="CD64" s="287"/>
      <c r="CE64" s="319"/>
      <c r="CF64" s="302"/>
      <c r="CG64" s="303"/>
      <c r="CH64" s="304"/>
      <c r="CI64" s="712"/>
      <c r="CJ64" s="713"/>
      <c r="CK64" s="714"/>
    </row>
    <row r="65" spans="5:89" ht="15" customHeight="1" x14ac:dyDescent="0.15">
      <c r="E65" s="379"/>
      <c r="F65" s="667"/>
      <c r="G65" s="370"/>
      <c r="H65" s="373"/>
      <c r="I65" s="371"/>
      <c r="J65" s="11"/>
      <c r="K65" s="12"/>
      <c r="L65" s="12"/>
      <c r="M65" s="13"/>
      <c r="N65" s="1"/>
      <c r="O65" s="1"/>
      <c r="P65" s="1" t="s">
        <v>0</v>
      </c>
      <c r="Q65" s="587"/>
      <c r="R65" s="587"/>
      <c r="S65" s="587"/>
      <c r="T65" s="587"/>
      <c r="U65" s="1" t="s">
        <v>204</v>
      </c>
      <c r="W65" s="1"/>
      <c r="X65" s="1"/>
      <c r="Y65" s="1"/>
      <c r="Z65" s="1"/>
      <c r="AA65" s="1"/>
      <c r="AB65" s="1"/>
      <c r="AC65" s="1"/>
      <c r="AD65" s="16"/>
      <c r="AH65" s="15"/>
      <c r="AJ65" s="14"/>
      <c r="BF65" s="752"/>
      <c r="BG65" s="753"/>
      <c r="BH65" s="759"/>
      <c r="BI65" s="760"/>
      <c r="BJ65" s="761"/>
      <c r="BK65" s="344"/>
      <c r="BL65" s="345"/>
      <c r="BM65" s="345"/>
      <c r="BN65" s="346"/>
      <c r="BO65" s="287"/>
      <c r="BP65" s="347"/>
      <c r="BQ65" s="287"/>
      <c r="BR65" s="350"/>
      <c r="BS65" s="350"/>
      <c r="BT65" s="350"/>
      <c r="BU65" s="350"/>
      <c r="BV65" s="350"/>
      <c r="BW65" s="287"/>
      <c r="BX65" s="287"/>
      <c r="BY65" s="287"/>
      <c r="BZ65" s="287"/>
      <c r="CA65" s="287"/>
      <c r="CB65" s="287"/>
      <c r="CC65" s="287"/>
      <c r="CD65" s="287"/>
      <c r="CE65" s="319"/>
      <c r="CF65" s="302"/>
      <c r="CG65" s="303"/>
      <c r="CH65" s="304"/>
      <c r="CI65" s="712"/>
      <c r="CJ65" s="713"/>
      <c r="CK65" s="714"/>
    </row>
    <row r="66" spans="5:89" ht="15" customHeight="1" x14ac:dyDescent="0.15">
      <c r="E66" s="379"/>
      <c r="F66" s="667"/>
      <c r="G66" s="370"/>
      <c r="H66" s="373"/>
      <c r="I66" s="371"/>
      <c r="J66" s="11"/>
      <c r="K66" s="12"/>
      <c r="L66" s="12"/>
      <c r="M66" s="13"/>
      <c r="N66" s="1"/>
      <c r="O66" s="1"/>
      <c r="P66" s="1"/>
      <c r="Q66" s="1"/>
      <c r="R66" s="1"/>
      <c r="S66" s="1"/>
      <c r="T66" s="1"/>
      <c r="U66" s="1"/>
      <c r="V66" s="1"/>
      <c r="W66" s="1"/>
      <c r="X66" s="1"/>
      <c r="Y66" s="1"/>
      <c r="Z66" s="1"/>
      <c r="AA66" s="1"/>
      <c r="AB66" s="1"/>
      <c r="AC66" s="1"/>
      <c r="AD66" s="16"/>
      <c r="AH66" s="15"/>
      <c r="AJ66" s="14"/>
      <c r="BF66" s="752"/>
      <c r="BG66" s="753"/>
      <c r="BH66" s="759"/>
      <c r="BI66" s="760"/>
      <c r="BJ66" s="761"/>
      <c r="BK66" s="344"/>
      <c r="BL66" s="345"/>
      <c r="BM66" s="345"/>
      <c r="BN66" s="346"/>
      <c r="BO66" s="287"/>
      <c r="BP66" s="347"/>
      <c r="BQ66" s="287"/>
      <c r="BR66" s="350"/>
      <c r="BS66" s="350"/>
      <c r="BT66" s="350"/>
      <c r="BU66" s="350"/>
      <c r="BV66" s="350"/>
      <c r="BW66" s="287"/>
      <c r="BX66" s="287"/>
      <c r="BY66" s="287"/>
      <c r="BZ66" s="287"/>
      <c r="CA66" s="287"/>
      <c r="CB66" s="287"/>
      <c r="CC66" s="287"/>
      <c r="CD66" s="287"/>
      <c r="CE66" s="319"/>
      <c r="CF66" s="302"/>
      <c r="CG66" s="303"/>
      <c r="CH66" s="304"/>
      <c r="CI66" s="712"/>
      <c r="CJ66" s="713"/>
      <c r="CK66" s="714"/>
    </row>
    <row r="67" spans="5:89" ht="15" customHeight="1" x14ac:dyDescent="0.15">
      <c r="E67" s="379"/>
      <c r="F67" s="667"/>
      <c r="G67" s="370"/>
      <c r="H67" s="373"/>
      <c r="I67" s="371"/>
      <c r="J67" s="193"/>
      <c r="K67" s="194"/>
      <c r="L67" s="194"/>
      <c r="M67" s="195"/>
      <c r="N67" s="9"/>
      <c r="O67" s="9"/>
      <c r="P67" s="9"/>
      <c r="Q67" s="9"/>
      <c r="R67" s="9"/>
      <c r="S67" s="9"/>
      <c r="T67" s="9"/>
      <c r="U67" s="9"/>
      <c r="V67" s="9"/>
      <c r="W67" s="9"/>
      <c r="X67" s="9"/>
      <c r="Y67" s="9"/>
      <c r="Z67" s="9"/>
      <c r="AA67" s="9"/>
      <c r="AB67" s="9"/>
      <c r="AC67" s="9"/>
      <c r="AD67" s="20"/>
      <c r="AH67" s="15"/>
      <c r="AJ67" s="14"/>
      <c r="BF67" s="752"/>
      <c r="BG67" s="753"/>
      <c r="BH67" s="759"/>
      <c r="BI67" s="760"/>
      <c r="BJ67" s="761"/>
      <c r="BK67" s="344"/>
      <c r="BL67" s="345"/>
      <c r="BM67" s="345"/>
      <c r="BN67" s="346"/>
      <c r="BO67" s="287"/>
      <c r="BP67" s="347"/>
      <c r="BQ67" s="287"/>
      <c r="BR67" s="350"/>
      <c r="BS67" s="350"/>
      <c r="BT67" s="350"/>
      <c r="BU67" s="350"/>
      <c r="BV67" s="350"/>
      <c r="BW67" s="287"/>
      <c r="BX67" s="287"/>
      <c r="BY67" s="287"/>
      <c r="BZ67" s="287"/>
      <c r="CA67" s="287"/>
      <c r="CB67" s="287"/>
      <c r="CC67" s="287"/>
      <c r="CD67" s="287"/>
      <c r="CE67" s="319"/>
      <c r="CF67" s="302"/>
      <c r="CG67" s="303"/>
      <c r="CH67" s="304"/>
      <c r="CI67" s="712"/>
      <c r="CJ67" s="713"/>
      <c r="CK67" s="714"/>
    </row>
    <row r="68" spans="5:89" ht="15" customHeight="1" x14ac:dyDescent="0.15">
      <c r="E68" s="379"/>
      <c r="F68" s="667"/>
      <c r="G68" s="370"/>
      <c r="H68" s="373"/>
      <c r="I68" s="371"/>
      <c r="J68" s="370" t="s">
        <v>199</v>
      </c>
      <c r="K68" s="373"/>
      <c r="L68" s="373"/>
      <c r="M68" s="371"/>
      <c r="N68" s="245" t="str">
        <f>IF(A27=TRUE,"■","□")</f>
        <v>□</v>
      </c>
      <c r="O68" s="6" t="s">
        <v>293</v>
      </c>
      <c r="P68" s="6"/>
      <c r="Q68" s="6"/>
      <c r="R68" s="6"/>
      <c r="S68" s="6"/>
      <c r="T68" s="6"/>
      <c r="U68" s="6"/>
      <c r="V68" s="6"/>
      <c r="W68" s="6"/>
      <c r="X68" s="6"/>
      <c r="Y68" s="6"/>
      <c r="Z68" s="6"/>
      <c r="AA68" s="6"/>
      <c r="AB68" s="6"/>
      <c r="AC68" s="6"/>
      <c r="AD68" s="27"/>
      <c r="AH68" s="15"/>
      <c r="AJ68" s="14"/>
      <c r="BF68" s="752"/>
      <c r="BG68" s="753"/>
      <c r="BH68" s="759"/>
      <c r="BI68" s="760"/>
      <c r="BJ68" s="761"/>
      <c r="BK68" s="344"/>
      <c r="BL68" s="345"/>
      <c r="BM68" s="345"/>
      <c r="BN68" s="346"/>
      <c r="BO68" s="287"/>
      <c r="BP68" s="347"/>
      <c r="BQ68" s="287"/>
      <c r="BR68" s="350"/>
      <c r="BS68" s="350"/>
      <c r="BT68" s="350"/>
      <c r="BU68" s="350"/>
      <c r="BV68" s="350"/>
      <c r="BW68" s="287"/>
      <c r="BX68" s="287"/>
      <c r="BY68" s="287"/>
      <c r="BZ68" s="287"/>
      <c r="CA68" s="287"/>
      <c r="CB68" s="287"/>
      <c r="CC68" s="287"/>
      <c r="CD68" s="287"/>
      <c r="CE68" s="319"/>
      <c r="CF68" s="302"/>
      <c r="CG68" s="303"/>
      <c r="CH68" s="304"/>
      <c r="CI68" s="712"/>
      <c r="CJ68" s="713"/>
      <c r="CK68" s="714"/>
    </row>
    <row r="69" spans="5:89" ht="15" customHeight="1" x14ac:dyDescent="0.15">
      <c r="E69" s="379"/>
      <c r="F69" s="667"/>
      <c r="G69" s="370"/>
      <c r="H69" s="373"/>
      <c r="I69" s="371"/>
      <c r="J69" s="370"/>
      <c r="K69" s="373"/>
      <c r="L69" s="373"/>
      <c r="M69" s="371"/>
      <c r="N69" s="15"/>
      <c r="O69" s="39"/>
      <c r="P69" s="1"/>
      <c r="Q69" s="1"/>
      <c r="R69" s="1"/>
      <c r="S69" s="1"/>
      <c r="T69" s="1"/>
      <c r="U69" s="1"/>
      <c r="V69" s="1"/>
      <c r="W69" s="1"/>
      <c r="X69" s="1"/>
      <c r="Y69" s="1"/>
      <c r="Z69" s="1"/>
      <c r="AA69" s="1"/>
      <c r="AB69" s="1"/>
      <c r="AC69" s="1"/>
      <c r="AD69" s="16"/>
      <c r="AH69" s="15"/>
      <c r="AJ69" s="14"/>
      <c r="BF69" s="752"/>
      <c r="BG69" s="753"/>
      <c r="BH69" s="759"/>
      <c r="BI69" s="760"/>
      <c r="BJ69" s="761"/>
      <c r="BK69" s="344"/>
      <c r="BL69" s="345"/>
      <c r="BM69" s="345"/>
      <c r="BN69" s="346"/>
      <c r="BO69" s="287"/>
      <c r="BP69" s="347"/>
      <c r="BQ69" s="287"/>
      <c r="BR69" s="350"/>
      <c r="BS69" s="350"/>
      <c r="BT69" s="350"/>
      <c r="BU69" s="350"/>
      <c r="BV69" s="350"/>
      <c r="BW69" s="287"/>
      <c r="BX69" s="287"/>
      <c r="BY69" s="287"/>
      <c r="BZ69" s="287"/>
      <c r="CA69" s="287"/>
      <c r="CB69" s="287"/>
      <c r="CC69" s="287"/>
      <c r="CD69" s="287"/>
      <c r="CE69" s="319"/>
      <c r="CF69" s="302"/>
      <c r="CG69" s="303"/>
      <c r="CH69" s="304"/>
      <c r="CI69" s="712"/>
      <c r="CJ69" s="713"/>
      <c r="CK69" s="714"/>
    </row>
    <row r="70" spans="5:89" ht="15" customHeight="1" x14ac:dyDescent="0.15">
      <c r="E70" s="379"/>
      <c r="F70" s="667"/>
      <c r="G70" s="370"/>
      <c r="H70" s="373"/>
      <c r="I70" s="371"/>
      <c r="J70" s="370"/>
      <c r="K70" s="373"/>
      <c r="L70" s="373"/>
      <c r="M70" s="371"/>
      <c r="N70" s="39" t="s">
        <v>90</v>
      </c>
      <c r="O70" s="1" t="s">
        <v>114</v>
      </c>
      <c r="P70" s="1"/>
      <c r="Q70" s="1"/>
      <c r="R70" s="1"/>
      <c r="S70" s="1"/>
      <c r="T70" s="1"/>
      <c r="U70" s="1"/>
      <c r="V70" s="1"/>
      <c r="W70" s="1"/>
      <c r="X70" s="1"/>
      <c r="Y70" s="1"/>
      <c r="Z70" s="1"/>
      <c r="AA70" s="1"/>
      <c r="AB70" s="1"/>
      <c r="AC70" s="1"/>
      <c r="AD70" s="16"/>
      <c r="AE70" s="15"/>
      <c r="AH70" s="15"/>
      <c r="AJ70" s="14"/>
      <c r="BF70" s="752"/>
      <c r="BG70" s="753"/>
      <c r="BH70" s="759"/>
      <c r="BI70" s="760"/>
      <c r="BJ70" s="761"/>
      <c r="BK70" s="756" t="s">
        <v>170</v>
      </c>
      <c r="BL70" s="757"/>
      <c r="BM70" s="757"/>
      <c r="BN70" s="758"/>
      <c r="BO70" s="343" t="s">
        <v>90</v>
      </c>
      <c r="BP70" s="295" t="s">
        <v>114</v>
      </c>
      <c r="BQ70" s="295"/>
      <c r="BR70" s="295"/>
      <c r="BS70" s="295"/>
      <c r="BT70" s="295"/>
      <c r="BU70" s="295"/>
      <c r="BV70" s="295"/>
      <c r="BW70" s="295"/>
      <c r="BX70" s="295"/>
      <c r="BY70" s="295"/>
      <c r="BZ70" s="295"/>
      <c r="CA70" s="295"/>
      <c r="CB70" s="295"/>
      <c r="CC70" s="295"/>
      <c r="CD70" s="295"/>
      <c r="CE70" s="317"/>
      <c r="CF70" s="318"/>
      <c r="CH70" s="319"/>
      <c r="CI70" s="712"/>
      <c r="CJ70" s="713"/>
      <c r="CK70" s="714"/>
    </row>
    <row r="71" spans="5:89" ht="15" customHeight="1" x14ac:dyDescent="0.15">
      <c r="E71" s="379"/>
      <c r="F71" s="667"/>
      <c r="G71" s="370"/>
      <c r="H71" s="373"/>
      <c r="I71" s="371"/>
      <c r="J71" s="370"/>
      <c r="K71" s="373"/>
      <c r="L71" s="373"/>
      <c r="M71" s="371"/>
      <c r="N71" s="1"/>
      <c r="O71" s="39" t="s">
        <v>0</v>
      </c>
      <c r="P71" s="1"/>
      <c r="Q71" s="646"/>
      <c r="R71" s="646"/>
      <c r="S71" s="646"/>
      <c r="T71" s="646"/>
      <c r="U71" s="646"/>
      <c r="V71" s="1" t="s">
        <v>117</v>
      </c>
      <c r="W71" s="1"/>
      <c r="X71" s="1"/>
      <c r="Y71" s="1"/>
      <c r="Z71" s="1"/>
      <c r="AA71" s="1"/>
      <c r="AB71" s="1"/>
      <c r="AC71" s="1"/>
      <c r="AD71" s="16"/>
      <c r="AE71" s="15"/>
      <c r="AH71" s="15"/>
      <c r="AJ71" s="14"/>
      <c r="BF71" s="752"/>
      <c r="BG71" s="753"/>
      <c r="BH71" s="759"/>
      <c r="BI71" s="760"/>
      <c r="BJ71" s="761"/>
      <c r="BK71" s="759"/>
      <c r="BL71" s="760"/>
      <c r="BM71" s="760"/>
      <c r="BN71" s="761"/>
      <c r="BO71" s="287"/>
      <c r="BP71" s="347" t="s">
        <v>0</v>
      </c>
      <c r="BQ71" s="287"/>
      <c r="BR71" s="765"/>
      <c r="BS71" s="765"/>
      <c r="BT71" s="765"/>
      <c r="BU71" s="765"/>
      <c r="BV71" s="765"/>
      <c r="BW71" s="287" t="s">
        <v>117</v>
      </c>
      <c r="BX71" s="287"/>
      <c r="BY71" s="287"/>
      <c r="BZ71" s="287"/>
      <c r="CA71" s="287"/>
      <c r="CB71" s="287"/>
      <c r="CC71" s="287"/>
      <c r="CD71" s="287"/>
      <c r="CE71" s="319"/>
      <c r="CF71" s="318"/>
      <c r="CH71" s="319"/>
      <c r="CI71" s="712"/>
      <c r="CJ71" s="713"/>
      <c r="CK71" s="714"/>
    </row>
    <row r="72" spans="5:89" ht="15" customHeight="1" x14ac:dyDescent="0.15">
      <c r="E72" s="379"/>
      <c r="F72" s="667"/>
      <c r="G72" s="370"/>
      <c r="H72" s="373"/>
      <c r="I72" s="371"/>
      <c r="J72" s="370"/>
      <c r="K72" s="373"/>
      <c r="L72" s="373"/>
      <c r="M72" s="371"/>
      <c r="N72" s="39" t="s">
        <v>90</v>
      </c>
      <c r="O72" s="1" t="s">
        <v>115</v>
      </c>
      <c r="P72" s="1"/>
      <c r="Q72" s="1"/>
      <c r="R72" s="1"/>
      <c r="S72" s="1"/>
      <c r="T72" s="1"/>
      <c r="U72" s="1"/>
      <c r="V72" s="1"/>
      <c r="W72" s="1"/>
      <c r="X72" s="1"/>
      <c r="Y72" s="1"/>
      <c r="Z72" s="1"/>
      <c r="AA72" s="1"/>
      <c r="AB72" s="1"/>
      <c r="AC72" s="1"/>
      <c r="AD72" s="16"/>
      <c r="AE72" s="15"/>
      <c r="AH72" s="15"/>
      <c r="AJ72" s="14"/>
      <c r="BF72" s="752"/>
      <c r="BG72" s="753"/>
      <c r="BH72" s="759"/>
      <c r="BI72" s="760"/>
      <c r="BJ72" s="761"/>
      <c r="BK72" s="759"/>
      <c r="BL72" s="760"/>
      <c r="BM72" s="760"/>
      <c r="BN72" s="761"/>
      <c r="BO72" s="347" t="s">
        <v>90</v>
      </c>
      <c r="BP72" s="287" t="s">
        <v>115</v>
      </c>
      <c r="BQ72" s="287"/>
      <c r="BR72" s="287"/>
      <c r="BS72" s="287"/>
      <c r="BT72" s="287"/>
      <c r="BU72" s="287"/>
      <c r="BV72" s="287"/>
      <c r="BW72" s="287"/>
      <c r="BX72" s="287"/>
      <c r="BY72" s="287"/>
      <c r="BZ72" s="287"/>
      <c r="CA72" s="287"/>
      <c r="CB72" s="287"/>
      <c r="CC72" s="287"/>
      <c r="CD72" s="287"/>
      <c r="CE72" s="319"/>
      <c r="CF72" s="318"/>
      <c r="CH72" s="319"/>
      <c r="CI72" s="712"/>
      <c r="CJ72" s="713"/>
      <c r="CK72" s="714"/>
    </row>
    <row r="73" spans="5:89" ht="15" customHeight="1" x14ac:dyDescent="0.15">
      <c r="E73" s="379"/>
      <c r="F73" s="667"/>
      <c r="G73" s="11"/>
      <c r="H73" s="12"/>
      <c r="I73" s="13"/>
      <c r="J73" s="370"/>
      <c r="K73" s="373"/>
      <c r="L73" s="373"/>
      <c r="M73" s="371"/>
      <c r="N73" s="1"/>
      <c r="O73" s="39" t="s">
        <v>0</v>
      </c>
      <c r="P73" s="1"/>
      <c r="Q73" s="646"/>
      <c r="R73" s="646"/>
      <c r="S73" s="646"/>
      <c r="T73" s="646"/>
      <c r="U73" s="646"/>
      <c r="V73" s="1" t="s">
        <v>116</v>
      </c>
      <c r="W73" s="1"/>
      <c r="X73" s="1"/>
      <c r="Y73" s="1"/>
      <c r="Z73" s="1"/>
      <c r="AA73" s="1"/>
      <c r="AB73" s="1"/>
      <c r="AC73" s="1"/>
      <c r="AD73" s="16"/>
      <c r="AE73" s="15"/>
      <c r="AH73" s="15"/>
      <c r="AJ73" s="14"/>
      <c r="BF73" s="752"/>
      <c r="BG73" s="753"/>
      <c r="BH73" s="759"/>
      <c r="BI73" s="760"/>
      <c r="BJ73" s="761"/>
      <c r="BK73" s="759"/>
      <c r="BL73" s="760"/>
      <c r="BM73" s="760"/>
      <c r="BN73" s="761"/>
      <c r="BO73" s="287"/>
      <c r="BP73" s="347" t="s">
        <v>0</v>
      </c>
      <c r="BQ73" s="287"/>
      <c r="BR73" s="765"/>
      <c r="BS73" s="765"/>
      <c r="BT73" s="765"/>
      <c r="BU73" s="765"/>
      <c r="BV73" s="765"/>
      <c r="BW73" s="287" t="s">
        <v>116</v>
      </c>
      <c r="BX73" s="287"/>
      <c r="BY73" s="287"/>
      <c r="BZ73" s="287"/>
      <c r="CA73" s="287"/>
      <c r="CB73" s="287"/>
      <c r="CC73" s="287"/>
      <c r="CD73" s="287"/>
      <c r="CE73" s="319"/>
      <c r="CF73" s="318"/>
      <c r="CH73" s="319"/>
      <c r="CI73" s="712"/>
      <c r="CJ73" s="713"/>
      <c r="CK73" s="714"/>
    </row>
    <row r="74" spans="5:89" ht="15" customHeight="1" x14ac:dyDescent="0.15">
      <c r="E74" s="379"/>
      <c r="F74" s="667"/>
      <c r="G74" s="11"/>
      <c r="H74" s="12"/>
      <c r="I74" s="13"/>
      <c r="J74" s="370"/>
      <c r="K74" s="373"/>
      <c r="L74" s="373"/>
      <c r="M74" s="371"/>
      <c r="N74" s="70" t="s">
        <v>90</v>
      </c>
      <c r="O74" s="1" t="s">
        <v>114</v>
      </c>
      <c r="P74" s="1"/>
      <c r="Q74" s="1"/>
      <c r="R74" s="1"/>
      <c r="S74" s="1"/>
      <c r="T74" s="1"/>
      <c r="U74" s="1"/>
      <c r="V74" s="1"/>
      <c r="W74" s="1"/>
      <c r="X74" s="1"/>
      <c r="Y74" s="1"/>
      <c r="Z74" s="1"/>
      <c r="AA74" s="1"/>
      <c r="AB74" s="1"/>
      <c r="AC74" s="1"/>
      <c r="AD74" s="16"/>
      <c r="AE74" s="15"/>
      <c r="AH74" s="15"/>
      <c r="AJ74" s="14"/>
      <c r="BF74" s="752"/>
      <c r="BG74" s="753"/>
      <c r="BH74" s="759"/>
      <c r="BI74" s="760"/>
      <c r="BJ74" s="761"/>
      <c r="BK74" s="759"/>
      <c r="BL74" s="760"/>
      <c r="BM74" s="760"/>
      <c r="BN74" s="761"/>
      <c r="BO74" s="351" t="s">
        <v>90</v>
      </c>
      <c r="BP74" s="307" t="s">
        <v>114</v>
      </c>
      <c r="BQ74" s="307"/>
      <c r="BR74" s="307"/>
      <c r="BS74" s="307"/>
      <c r="BT74" s="307"/>
      <c r="BU74" s="307"/>
      <c r="BV74" s="307"/>
      <c r="BW74" s="307"/>
      <c r="BX74" s="307"/>
      <c r="BY74" s="307"/>
      <c r="BZ74" s="307"/>
      <c r="CA74" s="307"/>
      <c r="CB74" s="307"/>
      <c r="CC74" s="307"/>
      <c r="CD74" s="307"/>
      <c r="CE74" s="349"/>
      <c r="CF74" s="318"/>
      <c r="CH74" s="319"/>
      <c r="CI74" s="712"/>
      <c r="CJ74" s="713"/>
      <c r="CK74" s="714"/>
    </row>
    <row r="75" spans="5:89" ht="15" customHeight="1" x14ac:dyDescent="0.15">
      <c r="E75" s="379"/>
      <c r="F75" s="667"/>
      <c r="G75" s="11"/>
      <c r="H75" s="12"/>
      <c r="I75" s="13"/>
      <c r="J75" s="370"/>
      <c r="K75" s="373"/>
      <c r="L75" s="373"/>
      <c r="M75" s="371"/>
      <c r="N75" s="15"/>
      <c r="O75" s="1" t="s">
        <v>112</v>
      </c>
      <c r="P75" s="1"/>
      <c r="Q75" s="1"/>
      <c r="R75" s="1"/>
      <c r="S75" s="1"/>
      <c r="T75" s="1"/>
      <c r="U75" s="1"/>
      <c r="V75" s="1"/>
      <c r="W75" s="1"/>
      <c r="X75" s="1"/>
      <c r="Y75" s="1"/>
      <c r="Z75" s="1"/>
      <c r="AA75" s="1"/>
      <c r="AB75" s="1"/>
      <c r="AC75" s="1"/>
      <c r="AD75" s="16"/>
      <c r="AE75" s="15"/>
      <c r="AH75" s="15"/>
      <c r="AJ75" s="14"/>
      <c r="BF75" s="752"/>
      <c r="BG75" s="753"/>
      <c r="BH75" s="759"/>
      <c r="BI75" s="760"/>
      <c r="BJ75" s="761"/>
      <c r="BK75" s="759"/>
      <c r="BL75" s="760"/>
      <c r="BM75" s="760"/>
      <c r="BN75" s="761"/>
      <c r="BO75" s="287"/>
      <c r="BP75" s="287" t="s">
        <v>112</v>
      </c>
      <c r="BQ75" s="287"/>
      <c r="BR75" s="287"/>
      <c r="BS75" s="287"/>
      <c r="BT75" s="287"/>
      <c r="BU75" s="287"/>
      <c r="BV75" s="287"/>
      <c r="BW75" s="287"/>
      <c r="BX75" s="287"/>
      <c r="BY75" s="287"/>
      <c r="BZ75" s="287"/>
      <c r="CA75" s="287"/>
      <c r="CB75" s="287"/>
      <c r="CC75" s="287"/>
      <c r="CD75" s="287"/>
      <c r="CE75" s="319"/>
      <c r="CF75" s="318"/>
      <c r="CH75" s="319"/>
      <c r="CI75" s="712"/>
      <c r="CJ75" s="713"/>
      <c r="CK75" s="714"/>
    </row>
    <row r="76" spans="5:89" ht="15" customHeight="1" thickBot="1" x14ac:dyDescent="0.2">
      <c r="E76" s="379"/>
      <c r="F76" s="667"/>
      <c r="G76" s="11"/>
      <c r="H76" s="12"/>
      <c r="I76" s="13"/>
      <c r="J76" s="370"/>
      <c r="K76" s="373"/>
      <c r="L76" s="373"/>
      <c r="M76" s="371"/>
      <c r="N76" s="15"/>
      <c r="O76" s="39" t="s">
        <v>0</v>
      </c>
      <c r="P76" s="1"/>
      <c r="Q76" s="650"/>
      <c r="R76" s="650"/>
      <c r="S76" s="650"/>
      <c r="T76" s="650"/>
      <c r="U76" s="650"/>
      <c r="V76" s="1" t="s">
        <v>118</v>
      </c>
      <c r="W76" s="1"/>
      <c r="X76" s="1"/>
      <c r="Y76" s="1"/>
      <c r="Z76" s="1"/>
      <c r="AA76" s="1"/>
      <c r="AB76" s="1"/>
      <c r="AC76" s="1"/>
      <c r="AD76" s="16"/>
      <c r="AE76" s="15"/>
      <c r="AH76" s="15"/>
      <c r="AJ76" s="14"/>
      <c r="BF76" s="754"/>
      <c r="BG76" s="755"/>
      <c r="BH76" s="762"/>
      <c r="BI76" s="763"/>
      <c r="BJ76" s="764"/>
      <c r="BK76" s="762"/>
      <c r="BL76" s="763"/>
      <c r="BM76" s="763"/>
      <c r="BN76" s="764"/>
      <c r="BO76" s="314"/>
      <c r="BP76" s="352" t="s">
        <v>0</v>
      </c>
      <c r="BQ76" s="314"/>
      <c r="BR76" s="766"/>
      <c r="BS76" s="766"/>
      <c r="BT76" s="766"/>
      <c r="BU76" s="766"/>
      <c r="BV76" s="766"/>
      <c r="BW76" s="314" t="s">
        <v>118</v>
      </c>
      <c r="BX76" s="314"/>
      <c r="BY76" s="314"/>
      <c r="BZ76" s="314"/>
      <c r="CA76" s="314"/>
      <c r="CB76" s="314"/>
      <c r="CC76" s="314"/>
      <c r="CD76" s="314"/>
      <c r="CE76" s="315"/>
      <c r="CF76" s="313"/>
      <c r="CG76" s="314"/>
      <c r="CH76" s="315"/>
      <c r="CI76" s="715"/>
      <c r="CJ76" s="716"/>
      <c r="CK76" s="717"/>
    </row>
    <row r="77" spans="5:89" ht="15" customHeight="1" x14ac:dyDescent="0.15">
      <c r="E77" s="182"/>
      <c r="F77" s="183"/>
      <c r="G77" s="11"/>
      <c r="H77" s="12"/>
      <c r="I77" s="13"/>
      <c r="J77" s="180"/>
      <c r="K77" s="180"/>
      <c r="L77" s="180"/>
      <c r="M77" s="180"/>
      <c r="N77" s="8"/>
      <c r="O77" s="55"/>
      <c r="P77" s="9"/>
      <c r="Q77" s="9"/>
      <c r="R77" s="9"/>
      <c r="S77" s="9"/>
      <c r="T77" s="9"/>
      <c r="U77" s="9"/>
      <c r="V77" s="9"/>
      <c r="W77" s="9"/>
      <c r="X77" s="9"/>
      <c r="Y77" s="9"/>
      <c r="Z77" s="9"/>
      <c r="AA77" s="9"/>
      <c r="AB77" s="9"/>
      <c r="AC77" s="9"/>
      <c r="AD77" s="20"/>
      <c r="AH77" s="45"/>
      <c r="AI77" s="46"/>
      <c r="AJ77" s="177"/>
      <c r="BF77" s="353"/>
      <c r="BG77" s="353"/>
      <c r="BH77" s="345"/>
      <c r="BI77" s="345"/>
      <c r="BJ77" s="345"/>
      <c r="BK77" s="345"/>
      <c r="BL77" s="345"/>
      <c r="BM77" s="345"/>
      <c r="BN77" s="345"/>
      <c r="BO77" s="287"/>
      <c r="BP77" s="347"/>
      <c r="BQ77" s="287"/>
      <c r="BR77" s="350"/>
      <c r="BS77" s="350"/>
      <c r="BT77" s="350"/>
      <c r="BU77" s="350"/>
      <c r="BV77" s="350"/>
      <c r="BW77" s="287"/>
      <c r="BX77" s="287"/>
      <c r="BY77" s="287"/>
      <c r="BZ77" s="287"/>
      <c r="CA77" s="287"/>
      <c r="CB77" s="287"/>
      <c r="CC77" s="287"/>
      <c r="CD77" s="287"/>
      <c r="CE77" s="287"/>
      <c r="CI77" s="288"/>
      <c r="CJ77" s="288"/>
      <c r="CK77" s="288"/>
    </row>
    <row r="78" spans="5:89" ht="15" customHeight="1" x14ac:dyDescent="0.15">
      <c r="E78" s="182"/>
      <c r="F78" s="183"/>
      <c r="G78" s="11"/>
      <c r="H78" s="12"/>
      <c r="I78" s="13"/>
      <c r="J78" s="180"/>
      <c r="K78" s="180"/>
      <c r="L78" s="180"/>
      <c r="M78" s="180"/>
      <c r="N78" s="244" t="str">
        <f>IF(A33=TRUE,"■","□")</f>
        <v>□</v>
      </c>
      <c r="O78" s="6" t="s">
        <v>200</v>
      </c>
      <c r="P78" s="6"/>
      <c r="Q78" s="6"/>
      <c r="R78" s="6"/>
      <c r="S78" s="6"/>
      <c r="T78" s="6"/>
      <c r="U78" s="6"/>
      <c r="V78" s="6"/>
      <c r="W78" s="6"/>
      <c r="X78" s="6"/>
      <c r="Y78" s="6"/>
      <c r="Z78" s="6"/>
      <c r="AA78" s="6"/>
      <c r="AB78" s="6"/>
      <c r="AC78" s="6"/>
      <c r="AD78" s="27"/>
      <c r="AH78" s="45"/>
      <c r="AI78" s="46"/>
      <c r="AJ78" s="177"/>
      <c r="BF78" s="353"/>
      <c r="BG78" s="353"/>
      <c r="BH78" s="345"/>
      <c r="BI78" s="345"/>
      <c r="BJ78" s="345"/>
      <c r="BK78" s="345"/>
      <c r="BL78" s="345"/>
      <c r="BM78" s="345"/>
      <c r="BN78" s="345"/>
      <c r="BO78" s="287" t="b">
        <v>0</v>
      </c>
      <c r="BP78" s="347"/>
      <c r="BQ78" s="287"/>
      <c r="BR78" s="350"/>
      <c r="BS78" s="350"/>
      <c r="BT78" s="350"/>
      <c r="BU78" s="350"/>
      <c r="BV78" s="350"/>
      <c r="BW78" s="287"/>
      <c r="BX78" s="287"/>
      <c r="BY78" s="287"/>
      <c r="BZ78" s="287"/>
      <c r="CA78" s="287"/>
      <c r="CB78" s="287"/>
      <c r="CC78" s="287"/>
      <c r="CD78" s="287"/>
      <c r="CE78" s="287"/>
      <c r="CI78" s="288"/>
      <c r="CJ78" s="288"/>
      <c r="CK78" s="288"/>
    </row>
    <row r="79" spans="5:89" ht="15" customHeight="1" x14ac:dyDescent="0.15">
      <c r="E79" s="182"/>
      <c r="F79" s="183"/>
      <c r="G79" s="11"/>
      <c r="H79" s="12"/>
      <c r="I79" s="13"/>
      <c r="J79" s="180"/>
      <c r="K79" s="180"/>
      <c r="L79" s="180"/>
      <c r="M79" s="180"/>
      <c r="N79" s="15"/>
      <c r="O79" s="1"/>
      <c r="P79" s="1"/>
      <c r="Q79" s="1"/>
      <c r="R79" s="1"/>
      <c r="S79" s="1"/>
      <c r="T79" s="1"/>
      <c r="U79" s="1"/>
      <c r="V79" s="1"/>
      <c r="W79" s="1"/>
      <c r="X79" s="1"/>
      <c r="Y79" s="1"/>
      <c r="Z79" s="1"/>
      <c r="AA79" s="1"/>
      <c r="AB79" s="1"/>
      <c r="AC79" s="1"/>
      <c r="AD79" s="16"/>
      <c r="AH79" s="45"/>
      <c r="AI79" s="46"/>
      <c r="AJ79" s="177"/>
      <c r="BF79" s="353"/>
      <c r="BG79" s="353"/>
      <c r="BH79" s="345"/>
      <c r="BI79" s="345"/>
      <c r="BJ79" s="345"/>
      <c r="BK79" s="345"/>
      <c r="BL79" s="345"/>
      <c r="BM79" s="345"/>
      <c r="BN79" s="345"/>
      <c r="BO79" s="287"/>
      <c r="BP79" s="347"/>
      <c r="BQ79" s="287"/>
      <c r="BR79" s="350"/>
      <c r="BS79" s="350"/>
      <c r="BT79" s="350"/>
      <c r="BU79" s="350"/>
      <c r="BV79" s="350"/>
      <c r="BW79" s="287"/>
      <c r="BX79" s="287"/>
      <c r="BY79" s="287"/>
      <c r="BZ79" s="287"/>
      <c r="CA79" s="287"/>
      <c r="CB79" s="287"/>
      <c r="CC79" s="287"/>
      <c r="CD79" s="287"/>
      <c r="CE79" s="287"/>
      <c r="CI79" s="288"/>
      <c r="CJ79" s="288"/>
      <c r="CK79" s="288"/>
    </row>
    <row r="80" spans="5:89" ht="15" customHeight="1" x14ac:dyDescent="0.15">
      <c r="E80" s="182"/>
      <c r="F80" s="183"/>
      <c r="G80" s="11"/>
      <c r="H80" s="12"/>
      <c r="I80" s="13"/>
      <c r="J80" s="180"/>
      <c r="K80" s="180"/>
      <c r="L80" s="180"/>
      <c r="M80" s="180"/>
      <c r="N80" s="70" t="s">
        <v>90</v>
      </c>
      <c r="O80" s="1" t="s">
        <v>205</v>
      </c>
      <c r="P80" s="1"/>
      <c r="Q80" s="1"/>
      <c r="R80" s="1"/>
      <c r="S80" s="1"/>
      <c r="T80" s="1"/>
      <c r="U80" s="1"/>
      <c r="V80" s="1"/>
      <c r="W80" s="1" t="s">
        <v>0</v>
      </c>
      <c r="X80" s="587"/>
      <c r="Y80" s="587"/>
      <c r="Z80" s="587"/>
      <c r="AA80" s="587"/>
      <c r="AB80" s="1" t="s">
        <v>207</v>
      </c>
      <c r="AC80" s="1"/>
      <c r="AD80" s="16"/>
      <c r="AH80" s="45"/>
      <c r="AI80" s="46"/>
      <c r="AJ80" s="177"/>
      <c r="BF80" s="353"/>
      <c r="BG80" s="353"/>
      <c r="BH80" s="345"/>
      <c r="BI80" s="345"/>
      <c r="BJ80" s="345"/>
      <c r="BK80" s="345"/>
      <c r="BL80" s="345"/>
      <c r="BM80" s="345"/>
      <c r="BN80" s="345"/>
      <c r="BO80" s="287"/>
      <c r="BP80" s="347"/>
      <c r="BQ80" s="287"/>
      <c r="BR80" s="350"/>
      <c r="BS80" s="350"/>
      <c r="BT80" s="350"/>
      <c r="BU80" s="350"/>
      <c r="BV80" s="350"/>
      <c r="BW80" s="287"/>
      <c r="BX80" s="287"/>
      <c r="BY80" s="287"/>
      <c r="BZ80" s="287"/>
      <c r="CA80" s="287"/>
      <c r="CB80" s="287"/>
      <c r="CC80" s="287"/>
      <c r="CD80" s="287"/>
      <c r="CE80" s="287"/>
      <c r="CI80" s="288"/>
      <c r="CJ80" s="288"/>
      <c r="CK80" s="288"/>
    </row>
    <row r="81" spans="1:89" ht="15" customHeight="1" x14ac:dyDescent="0.15">
      <c r="E81" s="182"/>
      <c r="F81" s="183"/>
      <c r="G81" s="11"/>
      <c r="H81" s="12"/>
      <c r="I81" s="13"/>
      <c r="J81" s="180"/>
      <c r="K81" s="180"/>
      <c r="L81" s="180"/>
      <c r="M81" s="180"/>
      <c r="N81" s="70" t="s">
        <v>90</v>
      </c>
      <c r="O81" s="1" t="s">
        <v>206</v>
      </c>
      <c r="P81" s="1"/>
      <c r="Q81" s="1"/>
      <c r="R81" s="1"/>
      <c r="S81" s="1"/>
      <c r="T81" s="1"/>
      <c r="U81" s="1"/>
      <c r="V81" s="1"/>
      <c r="W81" s="1"/>
      <c r="X81" s="1"/>
      <c r="Y81" s="1"/>
      <c r="Z81" s="1"/>
      <c r="AA81" s="1"/>
      <c r="AB81" s="1"/>
      <c r="AC81" s="1"/>
      <c r="AD81" s="16"/>
      <c r="AH81" s="45"/>
      <c r="AI81" s="46"/>
      <c r="AJ81" s="177"/>
      <c r="BF81" s="353"/>
      <c r="BG81" s="353"/>
      <c r="BH81" s="345"/>
      <c r="BI81" s="345"/>
      <c r="BJ81" s="345"/>
      <c r="BK81" s="345"/>
      <c r="BL81" s="345"/>
      <c r="BM81" s="345"/>
      <c r="BN81" s="345"/>
      <c r="BO81" s="287"/>
      <c r="BP81" s="347"/>
      <c r="BQ81" s="287"/>
      <c r="BR81" s="350"/>
      <c r="BS81" s="350"/>
      <c r="BT81" s="350"/>
      <c r="BU81" s="350"/>
      <c r="BV81" s="350"/>
      <c r="BW81" s="287"/>
      <c r="BX81" s="287"/>
      <c r="BY81" s="287"/>
      <c r="BZ81" s="287"/>
      <c r="CA81" s="287"/>
      <c r="CB81" s="287"/>
      <c r="CC81" s="287"/>
      <c r="CD81" s="287"/>
      <c r="CE81" s="287"/>
      <c r="CI81" s="288"/>
      <c r="CJ81" s="288"/>
      <c r="CK81" s="288"/>
    </row>
    <row r="82" spans="1:89" ht="15" customHeight="1" x14ac:dyDescent="0.15">
      <c r="E82" s="182"/>
      <c r="F82" s="183"/>
      <c r="G82" s="11"/>
      <c r="H82" s="12"/>
      <c r="I82" s="13"/>
      <c r="J82" s="180"/>
      <c r="K82" s="180"/>
      <c r="L82" s="180"/>
      <c r="M82" s="180"/>
      <c r="N82" s="15"/>
      <c r="O82" s="1"/>
      <c r="P82" s="1" t="s">
        <v>0</v>
      </c>
      <c r="Q82" s="587"/>
      <c r="R82" s="587"/>
      <c r="S82" s="587"/>
      <c r="T82" s="587"/>
      <c r="U82" s="1" t="s">
        <v>208</v>
      </c>
      <c r="W82" s="1"/>
      <c r="X82" s="1"/>
      <c r="Y82" s="1"/>
      <c r="Z82" s="1"/>
      <c r="AA82" s="1"/>
      <c r="AB82" s="1"/>
      <c r="AC82" s="1"/>
      <c r="AD82" s="16"/>
      <c r="AH82" s="45"/>
      <c r="AI82" s="46"/>
      <c r="AJ82" s="177"/>
      <c r="BF82" s="353"/>
      <c r="BG82" s="353"/>
      <c r="BH82" s="345"/>
      <c r="BI82" s="345"/>
      <c r="BJ82" s="345"/>
      <c r="BK82" s="345"/>
      <c r="BL82" s="345"/>
      <c r="BM82" s="345"/>
      <c r="BN82" s="345"/>
      <c r="BO82" s="287"/>
      <c r="BP82" s="347"/>
      <c r="BQ82" s="287"/>
      <c r="BR82" s="350"/>
      <c r="BS82" s="350"/>
      <c r="BT82" s="350"/>
      <c r="BU82" s="350"/>
      <c r="BV82" s="350"/>
      <c r="BW82" s="287"/>
      <c r="BX82" s="287"/>
      <c r="BY82" s="287"/>
      <c r="BZ82" s="287"/>
      <c r="CA82" s="287"/>
      <c r="CB82" s="287"/>
      <c r="CC82" s="287"/>
      <c r="CD82" s="287"/>
      <c r="CE82" s="287"/>
      <c r="CI82" s="288"/>
      <c r="CJ82" s="288"/>
      <c r="CK82" s="288"/>
    </row>
    <row r="83" spans="1:89" ht="15" customHeight="1" x14ac:dyDescent="0.15">
      <c r="E83" s="182"/>
      <c r="F83" s="183"/>
      <c r="G83" s="11"/>
      <c r="H83" s="12"/>
      <c r="I83" s="13"/>
      <c r="J83" s="180"/>
      <c r="K83" s="180"/>
      <c r="L83" s="180"/>
      <c r="M83" s="180"/>
      <c r="N83" s="15"/>
      <c r="O83" s="1"/>
      <c r="P83" s="1"/>
      <c r="Q83" s="1"/>
      <c r="R83" s="1"/>
      <c r="S83" s="1"/>
      <c r="T83" s="1"/>
      <c r="U83" s="1"/>
      <c r="W83" s="1"/>
      <c r="X83" s="1"/>
      <c r="Y83" s="1"/>
      <c r="Z83" s="1"/>
      <c r="AA83" s="1"/>
      <c r="AB83" s="1"/>
      <c r="AC83" s="1"/>
      <c r="AD83" s="16"/>
      <c r="AH83" s="45"/>
      <c r="AI83" s="46"/>
      <c r="AJ83" s="177"/>
      <c r="BF83" s="353"/>
      <c r="BG83" s="353"/>
      <c r="BH83" s="345"/>
      <c r="BI83" s="345"/>
      <c r="BJ83" s="345"/>
      <c r="BK83" s="345"/>
      <c r="BL83" s="345"/>
      <c r="BM83" s="345"/>
      <c r="BN83" s="345"/>
      <c r="BO83" s="287"/>
      <c r="BP83" s="347"/>
      <c r="BQ83" s="287"/>
      <c r="BR83" s="350"/>
      <c r="BS83" s="350"/>
      <c r="BT83" s="350"/>
      <c r="BU83" s="350"/>
      <c r="BV83" s="350"/>
      <c r="BW83" s="287"/>
      <c r="BX83" s="287"/>
      <c r="BY83" s="287"/>
      <c r="BZ83" s="287"/>
      <c r="CA83" s="287"/>
      <c r="CB83" s="287"/>
      <c r="CC83" s="287"/>
      <c r="CD83" s="287"/>
      <c r="CE83" s="287"/>
      <c r="CI83" s="288"/>
      <c r="CJ83" s="288"/>
      <c r="CK83" s="288"/>
    </row>
    <row r="84" spans="1:89" ht="15" customHeight="1" x14ac:dyDescent="0.15">
      <c r="A84" s="219" t="b">
        <v>0</v>
      </c>
      <c r="B84" s="219" t="b">
        <v>0</v>
      </c>
      <c r="E84" s="182"/>
      <c r="F84" s="183"/>
      <c r="G84" s="11"/>
      <c r="H84" s="12"/>
      <c r="I84" s="13"/>
      <c r="J84" s="557" t="s">
        <v>319</v>
      </c>
      <c r="K84" s="558"/>
      <c r="L84" s="558"/>
      <c r="M84" s="559"/>
      <c r="N84" s="143" t="str">
        <f>IF(A84=TRUE,"■","□")</f>
        <v>□</v>
      </c>
      <c r="O84" s="6" t="s">
        <v>320</v>
      </c>
      <c r="P84" s="6"/>
      <c r="Q84" s="6"/>
      <c r="R84" s="6"/>
      <c r="S84" s="28" t="str">
        <f>IF(A84=FALSE,"■","□")</f>
        <v>■</v>
      </c>
      <c r="T84" s="6" t="s">
        <v>321</v>
      </c>
      <c r="U84" s="6"/>
      <c r="V84" s="61"/>
      <c r="W84" s="6"/>
      <c r="X84" s="6"/>
      <c r="Y84" s="6"/>
      <c r="Z84" s="6"/>
      <c r="AA84" s="6"/>
      <c r="AB84" s="6"/>
      <c r="AC84" s="6"/>
      <c r="AD84" s="27"/>
      <c r="AE84" s="143" t="str">
        <f>IF(A84=TRUE,"■","□")</f>
        <v>□</v>
      </c>
      <c r="AF84" s="85" t="s">
        <v>3</v>
      </c>
      <c r="AG84" s="86"/>
      <c r="AH84" s="662" t="str">
        <f>IF(A84=TRUE,"☑　適","□　適")</f>
        <v>□　適</v>
      </c>
      <c r="AI84" s="663"/>
      <c r="AJ84" s="664"/>
      <c r="BF84" s="353"/>
      <c r="BG84" s="353"/>
      <c r="BH84" s="345"/>
      <c r="BI84" s="345"/>
      <c r="BJ84" s="345"/>
      <c r="BK84" s="345"/>
      <c r="BL84" s="345"/>
      <c r="BM84" s="345"/>
      <c r="BN84" s="345"/>
      <c r="BO84" s="287"/>
      <c r="BP84" s="347"/>
      <c r="BQ84" s="287"/>
      <c r="BR84" s="350"/>
      <c r="BS84" s="350"/>
      <c r="BT84" s="350"/>
      <c r="BU84" s="350"/>
      <c r="BV84" s="350"/>
      <c r="BW84" s="287"/>
      <c r="BX84" s="287"/>
      <c r="BY84" s="287"/>
      <c r="BZ84" s="287"/>
      <c r="CA84" s="287"/>
      <c r="CB84" s="287"/>
      <c r="CC84" s="287"/>
      <c r="CD84" s="287"/>
      <c r="CE84" s="287"/>
      <c r="CI84" s="288"/>
      <c r="CJ84" s="288"/>
      <c r="CK84" s="288"/>
    </row>
    <row r="85" spans="1:89" ht="15" customHeight="1" x14ac:dyDescent="0.15">
      <c r="A85" s="219" t="b">
        <v>0</v>
      </c>
      <c r="B85" s="219" t="b">
        <v>0</v>
      </c>
      <c r="E85" s="182"/>
      <c r="F85" s="183"/>
      <c r="G85" s="11"/>
      <c r="H85" s="12"/>
      <c r="I85" s="13"/>
      <c r="J85" s="560"/>
      <c r="K85" s="406"/>
      <c r="L85" s="406"/>
      <c r="M85" s="561"/>
      <c r="N85" s="45" t="str">
        <f>IF(A85=TRUE,"■","□")</f>
        <v>□</v>
      </c>
      <c r="O85" s="1" t="s">
        <v>322</v>
      </c>
      <c r="P85" s="1"/>
      <c r="Q85" s="1"/>
      <c r="R85" s="1"/>
      <c r="S85" s="1"/>
      <c r="T85" s="46" t="str">
        <f>IF(B85=TRUE,"■","□")</f>
        <v>□</v>
      </c>
      <c r="U85" s="1" t="s">
        <v>323</v>
      </c>
      <c r="W85" s="1"/>
      <c r="X85" s="1"/>
      <c r="Y85" s="1"/>
      <c r="Z85" s="1"/>
      <c r="AA85" s="1"/>
      <c r="AB85" s="1"/>
      <c r="AC85" s="1"/>
      <c r="AD85" s="16"/>
      <c r="AE85" s="45" t="str">
        <f>IF(A84=TRUE,"■","□")</f>
        <v>□</v>
      </c>
      <c r="AF85" s="21" t="s">
        <v>84</v>
      </c>
      <c r="AG85" s="89"/>
      <c r="AH85" s="45"/>
      <c r="AI85" s="46"/>
      <c r="AJ85" s="177"/>
      <c r="BF85" s="353"/>
      <c r="BG85" s="353"/>
      <c r="BH85" s="345"/>
      <c r="BI85" s="345"/>
      <c r="BJ85" s="345"/>
      <c r="BK85" s="345"/>
      <c r="BL85" s="345"/>
      <c r="BM85" s="345"/>
      <c r="BN85" s="345"/>
      <c r="BO85" s="287"/>
      <c r="BP85" s="347"/>
      <c r="BQ85" s="287"/>
      <c r="BR85" s="350"/>
      <c r="BS85" s="350"/>
      <c r="BT85" s="350"/>
      <c r="BU85" s="350"/>
      <c r="BV85" s="350"/>
      <c r="BW85" s="287"/>
      <c r="BX85" s="287"/>
      <c r="BY85" s="287"/>
      <c r="BZ85" s="287"/>
      <c r="CA85" s="287"/>
      <c r="CB85" s="287"/>
      <c r="CC85" s="287"/>
      <c r="CD85" s="287"/>
      <c r="CE85" s="287"/>
      <c r="CI85" s="288"/>
      <c r="CJ85" s="288"/>
      <c r="CK85" s="288"/>
    </row>
    <row r="86" spans="1:89" ht="15" customHeight="1" x14ac:dyDescent="0.15">
      <c r="A86" s="219" t="b">
        <v>0</v>
      </c>
      <c r="E86" s="182"/>
      <c r="F86" s="183"/>
      <c r="G86" s="11"/>
      <c r="H86" s="12"/>
      <c r="I86" s="13"/>
      <c r="J86" s="560"/>
      <c r="K86" s="406"/>
      <c r="L86" s="406"/>
      <c r="M86" s="561"/>
      <c r="N86" s="45" t="str">
        <f>IF(A86=TRUE,"■","□")</f>
        <v>□</v>
      </c>
      <c r="O86" s="1" t="s">
        <v>335</v>
      </c>
      <c r="P86" s="1"/>
      <c r="Q86" s="1"/>
      <c r="R86" s="1"/>
      <c r="S86" s="1"/>
      <c r="T86" s="46"/>
      <c r="U86" s="1"/>
      <c r="W86" s="1"/>
      <c r="X86" s="1"/>
      <c r="Y86" s="1"/>
      <c r="Z86" s="1"/>
      <c r="AA86" s="1"/>
      <c r="AB86" s="1"/>
      <c r="AC86" s="1"/>
      <c r="AD86" s="16"/>
      <c r="AE86" s="45"/>
      <c r="AF86" s="21"/>
      <c r="AG86" s="89"/>
      <c r="AH86" s="45"/>
      <c r="AI86" s="46"/>
      <c r="AJ86" s="177"/>
      <c r="BF86" s="353"/>
      <c r="BG86" s="353"/>
      <c r="BH86" s="345"/>
      <c r="BI86" s="345"/>
      <c r="BJ86" s="345"/>
      <c r="BK86" s="345"/>
      <c r="BL86" s="345"/>
      <c r="BM86" s="345"/>
      <c r="BN86" s="345"/>
      <c r="BO86" s="287"/>
      <c r="BP86" s="347"/>
      <c r="BQ86" s="287"/>
      <c r="BR86" s="350"/>
      <c r="BS86" s="350"/>
      <c r="BT86" s="350"/>
      <c r="BU86" s="350"/>
      <c r="BV86" s="350"/>
      <c r="BW86" s="287"/>
      <c r="BX86" s="287"/>
      <c r="BY86" s="287"/>
      <c r="BZ86" s="287"/>
      <c r="CA86" s="287"/>
      <c r="CB86" s="287"/>
      <c r="CC86" s="287"/>
      <c r="CD86" s="287"/>
      <c r="CE86" s="287"/>
      <c r="CI86" s="288"/>
      <c r="CJ86" s="288"/>
      <c r="CK86" s="288"/>
    </row>
    <row r="87" spans="1:89" ht="15" customHeight="1" x14ac:dyDescent="0.15">
      <c r="A87" s="219" t="b">
        <v>0</v>
      </c>
      <c r="E87" s="182"/>
      <c r="F87" s="183"/>
      <c r="G87" s="11"/>
      <c r="H87" s="12"/>
      <c r="I87" s="13"/>
      <c r="J87" s="560"/>
      <c r="K87" s="406"/>
      <c r="L87" s="406"/>
      <c r="M87" s="561"/>
      <c r="N87" s="45" t="str">
        <f>IF(A87=TRUE,"■","□")</f>
        <v>□</v>
      </c>
      <c r="O87" s="1" t="s">
        <v>324</v>
      </c>
      <c r="P87" s="1"/>
      <c r="Q87" s="770"/>
      <c r="R87" s="770"/>
      <c r="S87" s="770"/>
      <c r="T87" s="770"/>
      <c r="U87" s="770"/>
      <c r="V87" s="770"/>
      <c r="W87" s="770"/>
      <c r="X87" s="770"/>
      <c r="Y87" s="770"/>
      <c r="Z87" s="770"/>
      <c r="AA87" s="770"/>
      <c r="AB87" s="770"/>
      <c r="AC87" s="770"/>
      <c r="AD87" s="16"/>
      <c r="AE87" s="15"/>
      <c r="AG87" s="16"/>
      <c r="AH87" s="45"/>
      <c r="AI87" s="46"/>
      <c r="AJ87" s="177"/>
      <c r="BF87" s="353"/>
      <c r="BG87" s="353"/>
      <c r="BH87" s="345"/>
      <c r="BI87" s="345"/>
      <c r="BJ87" s="345"/>
      <c r="BK87" s="345"/>
      <c r="BL87" s="345"/>
      <c r="BM87" s="345"/>
      <c r="BN87" s="345"/>
      <c r="BO87" s="287"/>
      <c r="BP87" s="347"/>
      <c r="BQ87" s="287"/>
      <c r="BR87" s="350"/>
      <c r="BS87" s="350"/>
      <c r="BT87" s="350"/>
      <c r="BU87" s="350"/>
      <c r="BV87" s="350"/>
      <c r="BW87" s="287"/>
      <c r="BX87" s="287"/>
      <c r="BY87" s="287"/>
      <c r="BZ87" s="287"/>
      <c r="CA87" s="287"/>
      <c r="CB87" s="287"/>
      <c r="CC87" s="287"/>
      <c r="CD87" s="287"/>
      <c r="CE87" s="287"/>
      <c r="CI87" s="288"/>
      <c r="CJ87" s="288"/>
      <c r="CK87" s="288"/>
    </row>
    <row r="88" spans="1:89" ht="15" customHeight="1" x14ac:dyDescent="0.15">
      <c r="E88" s="182"/>
      <c r="F88" s="183"/>
      <c r="G88" s="11"/>
      <c r="H88" s="12"/>
      <c r="I88" s="13"/>
      <c r="J88" s="180"/>
      <c r="K88" s="180"/>
      <c r="L88" s="180"/>
      <c r="M88" s="180"/>
      <c r="N88" s="45"/>
      <c r="O88" s="1"/>
      <c r="P88" s="1"/>
      <c r="Q88" s="1"/>
      <c r="R88" s="1"/>
      <c r="S88" s="1"/>
      <c r="T88" s="1"/>
      <c r="U88" s="1"/>
      <c r="W88" s="1"/>
      <c r="X88" s="1"/>
      <c r="Y88" s="1"/>
      <c r="Z88" s="1"/>
      <c r="AA88" s="1"/>
      <c r="AB88" s="1"/>
      <c r="AC88" s="1"/>
      <c r="AD88" s="16"/>
      <c r="AE88" s="15"/>
      <c r="AG88" s="16"/>
      <c r="AH88" s="45"/>
      <c r="AI88" s="46"/>
      <c r="AJ88" s="177"/>
      <c r="BF88" s="353"/>
      <c r="BG88" s="353"/>
      <c r="BH88" s="345"/>
      <c r="BI88" s="345"/>
      <c r="BJ88" s="345"/>
      <c r="BK88" s="345"/>
      <c r="BL88" s="345"/>
      <c r="BM88" s="345"/>
      <c r="BN88" s="345"/>
      <c r="BO88" s="287"/>
      <c r="BP88" s="347"/>
      <c r="BQ88" s="287"/>
      <c r="BR88" s="350"/>
      <c r="BS88" s="350"/>
      <c r="BT88" s="350"/>
      <c r="BU88" s="350"/>
      <c r="BV88" s="350"/>
      <c r="BW88" s="287"/>
      <c r="BX88" s="287"/>
      <c r="BY88" s="287"/>
      <c r="BZ88" s="287"/>
      <c r="CA88" s="287"/>
      <c r="CB88" s="287"/>
      <c r="CC88" s="287"/>
      <c r="CD88" s="287"/>
      <c r="CE88" s="287"/>
      <c r="CI88" s="288"/>
      <c r="CJ88" s="288"/>
      <c r="CK88" s="288"/>
    </row>
    <row r="89" spans="1:89" ht="15" customHeight="1" x14ac:dyDescent="0.15">
      <c r="E89" s="182"/>
      <c r="F89" s="183"/>
      <c r="G89" s="11"/>
      <c r="H89" s="12"/>
      <c r="I89" s="13"/>
      <c r="J89" s="180"/>
      <c r="K89" s="180"/>
      <c r="L89" s="180"/>
      <c r="M89" s="180"/>
      <c r="N89" s="45"/>
      <c r="AD89" s="16"/>
      <c r="AE89" s="15"/>
      <c r="AG89" s="16"/>
      <c r="AH89" s="45"/>
      <c r="AI89" s="46"/>
      <c r="AJ89" s="177"/>
      <c r="BF89" s="353"/>
      <c r="BG89" s="353"/>
      <c r="BH89" s="345"/>
      <c r="BI89" s="345"/>
      <c r="BJ89" s="345"/>
      <c r="BK89" s="345"/>
      <c r="BL89" s="345"/>
      <c r="BM89" s="345"/>
      <c r="BN89" s="345"/>
      <c r="BO89" s="287"/>
      <c r="BP89" s="347"/>
      <c r="BQ89" s="287"/>
      <c r="BR89" s="350"/>
      <c r="BS89" s="350"/>
      <c r="BT89" s="350"/>
      <c r="BU89" s="350"/>
      <c r="BV89" s="350"/>
      <c r="BW89" s="287"/>
      <c r="BX89" s="287"/>
      <c r="BY89" s="287"/>
      <c r="BZ89" s="287"/>
      <c r="CA89" s="287"/>
      <c r="CB89" s="287"/>
      <c r="CC89" s="287"/>
      <c r="CD89" s="287"/>
      <c r="CE89" s="287"/>
      <c r="CI89" s="288"/>
      <c r="CJ89" s="288"/>
      <c r="CK89" s="288"/>
    </row>
    <row r="90" spans="1:89" ht="15" customHeight="1" x14ac:dyDescent="0.15">
      <c r="E90" s="182"/>
      <c r="F90" s="183"/>
      <c r="G90" s="11"/>
      <c r="H90" s="12"/>
      <c r="I90" s="13"/>
      <c r="J90" s="180"/>
      <c r="K90" s="180"/>
      <c r="L90" s="180"/>
      <c r="M90" s="180"/>
      <c r="N90" s="45"/>
      <c r="O90" s="1"/>
      <c r="P90" s="1"/>
      <c r="Q90" s="1"/>
      <c r="R90" s="1"/>
      <c r="S90" s="1"/>
      <c r="T90" s="1"/>
      <c r="U90" s="1"/>
      <c r="W90" s="1"/>
      <c r="X90" s="1"/>
      <c r="Y90" s="1"/>
      <c r="Z90" s="1"/>
      <c r="AA90" s="1"/>
      <c r="AB90" s="1"/>
      <c r="AC90" s="1"/>
      <c r="AD90" s="16"/>
      <c r="AE90" s="15"/>
      <c r="AG90" s="16"/>
      <c r="AH90" s="45"/>
      <c r="AI90" s="46"/>
      <c r="AJ90" s="177"/>
      <c r="BF90" s="353"/>
      <c r="BG90" s="353"/>
      <c r="BH90" s="345"/>
      <c r="BI90" s="345"/>
      <c r="BJ90" s="345"/>
      <c r="BK90" s="345"/>
      <c r="BL90" s="345"/>
      <c r="BM90" s="345"/>
      <c r="BN90" s="345"/>
      <c r="BO90" s="287"/>
      <c r="BP90" s="347"/>
      <c r="BQ90" s="287"/>
      <c r="BR90" s="350"/>
      <c r="BS90" s="350"/>
      <c r="BT90" s="350"/>
      <c r="BU90" s="350"/>
      <c r="BV90" s="350"/>
      <c r="BW90" s="287"/>
      <c r="BX90" s="287"/>
      <c r="BY90" s="287"/>
      <c r="BZ90" s="287"/>
      <c r="CA90" s="287"/>
      <c r="CB90" s="287"/>
      <c r="CC90" s="287"/>
      <c r="CD90" s="287"/>
      <c r="CE90" s="287"/>
      <c r="CI90" s="288"/>
      <c r="CJ90" s="288"/>
      <c r="CK90" s="288"/>
    </row>
    <row r="91" spans="1:89" ht="15" customHeight="1" x14ac:dyDescent="0.15">
      <c r="E91" s="182"/>
      <c r="F91" s="183"/>
      <c r="G91" s="11"/>
      <c r="H91" s="12"/>
      <c r="I91" s="13"/>
      <c r="J91" s="180"/>
      <c r="K91" s="180"/>
      <c r="L91" s="180"/>
      <c r="M91" s="180"/>
      <c r="N91" s="45"/>
      <c r="O91" s="1"/>
      <c r="P91" s="1"/>
      <c r="Q91" s="1"/>
      <c r="R91" s="1"/>
      <c r="S91" s="1"/>
      <c r="T91" s="1"/>
      <c r="U91" s="1"/>
      <c r="W91" s="1"/>
      <c r="X91" s="1"/>
      <c r="Y91" s="1"/>
      <c r="Z91" s="1"/>
      <c r="AA91" s="1"/>
      <c r="AB91" s="1"/>
      <c r="AC91" s="1"/>
      <c r="AD91" s="16"/>
      <c r="AE91" s="15"/>
      <c r="AG91" s="16"/>
      <c r="AH91" s="45"/>
      <c r="AI91" s="46"/>
      <c r="AJ91" s="177"/>
      <c r="BF91" s="353"/>
      <c r="BG91" s="353"/>
      <c r="BH91" s="345"/>
      <c r="BI91" s="345"/>
      <c r="BJ91" s="345"/>
      <c r="BK91" s="345"/>
      <c r="BL91" s="345"/>
      <c r="BM91" s="345"/>
      <c r="BN91" s="345"/>
      <c r="BO91" s="287"/>
      <c r="BP91" s="347"/>
      <c r="BQ91" s="287"/>
      <c r="BR91" s="350"/>
      <c r="BS91" s="350"/>
      <c r="BT91" s="350"/>
      <c r="BU91" s="350"/>
      <c r="BV91" s="350"/>
      <c r="BW91" s="287"/>
      <c r="BX91" s="287"/>
      <c r="BY91" s="287"/>
      <c r="BZ91" s="287"/>
      <c r="CA91" s="287"/>
      <c r="CB91" s="287"/>
      <c r="CC91" s="287"/>
      <c r="CD91" s="287"/>
      <c r="CE91" s="287"/>
      <c r="CI91" s="288"/>
      <c r="CJ91" s="288"/>
      <c r="CK91" s="288"/>
    </row>
    <row r="92" spans="1:89" ht="15" customHeight="1" thickBot="1" x14ac:dyDescent="0.2">
      <c r="E92" s="184"/>
      <c r="F92" s="185"/>
      <c r="G92" s="186"/>
      <c r="H92" s="187"/>
      <c r="I92" s="188"/>
      <c r="J92" s="181"/>
      <c r="K92" s="181"/>
      <c r="L92" s="181"/>
      <c r="M92" s="181"/>
      <c r="N92" s="153"/>
      <c r="O92" s="23"/>
      <c r="P92" s="23"/>
      <c r="Q92" s="23"/>
      <c r="R92" s="23"/>
      <c r="S92" s="23"/>
      <c r="T92" s="23"/>
      <c r="U92" s="23"/>
      <c r="V92" s="23"/>
      <c r="W92" s="23"/>
      <c r="X92" s="23"/>
      <c r="Y92" s="23"/>
      <c r="Z92" s="23"/>
      <c r="AA92" s="23"/>
      <c r="AB92" s="23"/>
      <c r="AC92" s="23"/>
      <c r="AD92" s="32"/>
      <c r="AE92" s="22"/>
      <c r="AF92" s="23"/>
      <c r="AG92" s="32"/>
      <c r="AH92" s="153"/>
      <c r="AI92" s="150"/>
      <c r="AJ92" s="24"/>
      <c r="BF92" s="353"/>
      <c r="BG92" s="353"/>
      <c r="BH92" s="345"/>
      <c r="BI92" s="345"/>
      <c r="BJ92" s="345"/>
      <c r="BK92" s="345"/>
      <c r="BL92" s="345"/>
      <c r="BM92" s="345"/>
      <c r="BN92" s="345"/>
      <c r="BO92" s="287"/>
      <c r="BP92" s="347"/>
      <c r="BQ92" s="287"/>
      <c r="BR92" s="350"/>
      <c r="BS92" s="350"/>
      <c r="BT92" s="350"/>
      <c r="BU92" s="350"/>
      <c r="BV92" s="350"/>
      <c r="BW92" s="287"/>
      <c r="BX92" s="287"/>
      <c r="BY92" s="287"/>
      <c r="BZ92" s="287"/>
      <c r="CA92" s="287"/>
      <c r="CB92" s="287"/>
      <c r="CC92" s="287"/>
      <c r="CD92" s="287"/>
      <c r="CE92" s="287"/>
      <c r="CI92" s="288"/>
      <c r="CJ92" s="288"/>
      <c r="CK92" s="288"/>
    </row>
    <row r="93" spans="1:89" ht="14.1" customHeight="1" thickBot="1" x14ac:dyDescent="0.2">
      <c r="AJ93" s="39" t="s">
        <v>238</v>
      </c>
    </row>
    <row r="94" spans="1:89" s="1" customFormat="1" ht="15" customHeight="1" x14ac:dyDescent="0.15">
      <c r="A94" s="220"/>
      <c r="B94" s="220"/>
      <c r="C94" s="220"/>
      <c r="D94" s="266"/>
      <c r="E94" s="621" t="s">
        <v>74</v>
      </c>
      <c r="F94" s="622"/>
      <c r="G94" s="601" t="s">
        <v>71</v>
      </c>
      <c r="H94" s="601"/>
      <c r="I94" s="601"/>
      <c r="J94" s="601" t="s">
        <v>76</v>
      </c>
      <c r="K94" s="601"/>
      <c r="L94" s="601"/>
      <c r="M94" s="601"/>
      <c r="N94" s="601"/>
      <c r="O94" s="601"/>
      <c r="P94" s="601"/>
      <c r="Q94" s="601"/>
      <c r="R94" s="601"/>
      <c r="S94" s="601"/>
      <c r="T94" s="601"/>
      <c r="U94" s="601"/>
      <c r="V94" s="601"/>
      <c r="W94" s="601"/>
      <c r="X94" s="601"/>
      <c r="Y94" s="601"/>
      <c r="Z94" s="601"/>
      <c r="AA94" s="601"/>
      <c r="AB94" s="601"/>
      <c r="AC94" s="601"/>
      <c r="AD94" s="601"/>
      <c r="AE94" s="601"/>
      <c r="AF94" s="601"/>
      <c r="AG94" s="601"/>
      <c r="AH94" s="581" t="s">
        <v>75</v>
      </c>
      <c r="AI94" s="581"/>
      <c r="AJ94" s="582"/>
      <c r="BE94" s="289"/>
      <c r="BF94" s="652" t="s">
        <v>74</v>
      </c>
      <c r="BG94" s="653"/>
      <c r="BH94" s="653" t="s">
        <v>71</v>
      </c>
      <c r="BI94" s="653"/>
      <c r="BJ94" s="653"/>
      <c r="BK94" s="653" t="s">
        <v>76</v>
      </c>
      <c r="BL94" s="653"/>
      <c r="BM94" s="653"/>
      <c r="BN94" s="653"/>
      <c r="BO94" s="653"/>
      <c r="BP94" s="653"/>
      <c r="BQ94" s="653"/>
      <c r="BR94" s="653"/>
      <c r="BS94" s="653"/>
      <c r="BT94" s="653"/>
      <c r="BU94" s="653"/>
      <c r="BV94" s="653"/>
      <c r="BW94" s="653"/>
      <c r="BX94" s="653"/>
      <c r="BY94" s="653"/>
      <c r="BZ94" s="653"/>
      <c r="CA94" s="653"/>
      <c r="CB94" s="653"/>
      <c r="CC94" s="653"/>
      <c r="CD94" s="653"/>
      <c r="CE94" s="653"/>
      <c r="CF94" s="653"/>
      <c r="CG94" s="653"/>
      <c r="CH94" s="653"/>
      <c r="CI94" s="653" t="s">
        <v>75</v>
      </c>
      <c r="CJ94" s="653"/>
      <c r="CK94" s="656"/>
    </row>
    <row r="95" spans="1:89" s="1" customFormat="1" ht="15" customHeight="1" x14ac:dyDescent="0.15">
      <c r="A95" s="220"/>
      <c r="B95" s="220"/>
      <c r="C95" s="220"/>
      <c r="D95" s="266"/>
      <c r="E95" s="623"/>
      <c r="F95" s="624"/>
      <c r="G95" s="585"/>
      <c r="H95" s="585"/>
      <c r="I95" s="585"/>
      <c r="J95" s="585" t="s">
        <v>72</v>
      </c>
      <c r="K95" s="585"/>
      <c r="L95" s="585"/>
      <c r="M95" s="585"/>
      <c r="N95" s="585" t="s">
        <v>15</v>
      </c>
      <c r="O95" s="585"/>
      <c r="P95" s="585"/>
      <c r="Q95" s="585"/>
      <c r="R95" s="585"/>
      <c r="S95" s="585"/>
      <c r="T95" s="585"/>
      <c r="U95" s="585"/>
      <c r="V95" s="585"/>
      <c r="W95" s="585"/>
      <c r="X95" s="585"/>
      <c r="Y95" s="585"/>
      <c r="Z95" s="585"/>
      <c r="AA95" s="585"/>
      <c r="AB95" s="585"/>
      <c r="AC95" s="585"/>
      <c r="AD95" s="585"/>
      <c r="AE95" s="586" t="s">
        <v>73</v>
      </c>
      <c r="AF95" s="586"/>
      <c r="AG95" s="586"/>
      <c r="AH95" s="583"/>
      <c r="AI95" s="583"/>
      <c r="AJ95" s="584"/>
      <c r="BE95" s="289"/>
      <c r="BF95" s="654"/>
      <c r="BG95" s="655"/>
      <c r="BH95" s="655"/>
      <c r="BI95" s="655"/>
      <c r="BJ95" s="655"/>
      <c r="BK95" s="655" t="s">
        <v>72</v>
      </c>
      <c r="BL95" s="655"/>
      <c r="BM95" s="655"/>
      <c r="BN95" s="655"/>
      <c r="BO95" s="655" t="s">
        <v>15</v>
      </c>
      <c r="BP95" s="655"/>
      <c r="BQ95" s="655"/>
      <c r="BR95" s="655"/>
      <c r="BS95" s="655"/>
      <c r="BT95" s="655"/>
      <c r="BU95" s="655"/>
      <c r="BV95" s="655"/>
      <c r="BW95" s="655"/>
      <c r="BX95" s="655"/>
      <c r="BY95" s="655"/>
      <c r="BZ95" s="655"/>
      <c r="CA95" s="655"/>
      <c r="CB95" s="655"/>
      <c r="CC95" s="655"/>
      <c r="CD95" s="655"/>
      <c r="CE95" s="655"/>
      <c r="CF95" s="655" t="s">
        <v>73</v>
      </c>
      <c r="CG95" s="655"/>
      <c r="CH95" s="655"/>
      <c r="CI95" s="655"/>
      <c r="CJ95" s="655"/>
      <c r="CK95" s="657"/>
    </row>
    <row r="96" spans="1:89" ht="14.1" customHeight="1" x14ac:dyDescent="0.15">
      <c r="A96" s="219" t="s">
        <v>350</v>
      </c>
      <c r="B96" s="246" t="b">
        <f>IF(AND(A53=TRUE,A27=TRUE),TRUE,FALSE)</f>
        <v>0</v>
      </c>
      <c r="C96" s="219" t="b">
        <v>0</v>
      </c>
      <c r="E96" s="379" t="s">
        <v>210</v>
      </c>
      <c r="F96" s="380"/>
      <c r="G96" s="575" t="s">
        <v>250</v>
      </c>
      <c r="H96" s="576"/>
      <c r="I96" s="577"/>
      <c r="J96" s="208"/>
      <c r="K96" s="209"/>
      <c r="L96" s="209"/>
      <c r="M96" s="210"/>
      <c r="N96" s="245" t="str">
        <f>IF(AND(B104=TRUE,B96=TRUE),"■","□")</f>
        <v>□</v>
      </c>
      <c r="O96" s="1" t="s">
        <v>351</v>
      </c>
      <c r="P96" s="1"/>
      <c r="Q96" s="1"/>
      <c r="R96" s="1"/>
      <c r="S96" s="1"/>
      <c r="T96" s="1"/>
      <c r="U96" s="1"/>
      <c r="V96" s="1"/>
      <c r="W96" s="1"/>
      <c r="X96" s="1"/>
      <c r="Y96" s="1"/>
      <c r="Z96" s="1"/>
      <c r="AA96" s="1"/>
      <c r="AB96" s="1"/>
      <c r="AC96" s="1"/>
      <c r="AD96" s="1"/>
      <c r="AE96" s="45" t="str">
        <f>IF(B104=TRUE,"■","□")</f>
        <v>□</v>
      </c>
      <c r="AF96" s="21" t="s">
        <v>209</v>
      </c>
      <c r="AG96" s="89"/>
      <c r="AH96" s="647"/>
      <c r="AI96" s="648"/>
      <c r="AJ96" s="649"/>
    </row>
    <row r="97" spans="1:67" ht="14.1" customHeight="1" x14ac:dyDescent="0.15">
      <c r="A97" s="219" t="s">
        <v>353</v>
      </c>
      <c r="B97" s="246" t="b">
        <f>IF(AND(A53=TRUE,A33=TRUE),TRUE,FALSE)</f>
        <v>0</v>
      </c>
      <c r="C97" s="219" t="b">
        <v>0</v>
      </c>
      <c r="E97" s="379"/>
      <c r="F97" s="380"/>
      <c r="G97" s="575"/>
      <c r="H97" s="576"/>
      <c r="I97" s="577"/>
      <c r="J97" s="208"/>
      <c r="K97" s="209"/>
      <c r="L97" s="209"/>
      <c r="M97" s="210"/>
      <c r="N97" s="39" t="s">
        <v>90</v>
      </c>
      <c r="O97" s="1" t="s">
        <v>212</v>
      </c>
      <c r="P97" s="1"/>
      <c r="Q97" s="1"/>
      <c r="R97" s="1"/>
      <c r="S97" s="1"/>
      <c r="T97" s="1"/>
      <c r="U97" s="1"/>
      <c r="V97" s="1"/>
      <c r="W97" s="1"/>
      <c r="X97" s="1"/>
      <c r="Y97" s="1"/>
      <c r="Z97" s="1"/>
      <c r="AA97" s="1"/>
      <c r="AB97" s="1"/>
      <c r="AC97" s="1"/>
      <c r="AD97" s="1"/>
      <c r="AE97" s="45" t="str">
        <f>IF(C97=TRUE,"■","□")</f>
        <v>□</v>
      </c>
      <c r="AF97" s="21"/>
      <c r="AG97" s="89"/>
      <c r="AJ97" s="14"/>
    </row>
    <row r="98" spans="1:67" ht="14.1" customHeight="1" x14ac:dyDescent="0.15">
      <c r="E98" s="379"/>
      <c r="F98" s="380"/>
      <c r="G98" s="575"/>
      <c r="H98" s="576"/>
      <c r="I98" s="577"/>
      <c r="J98" s="208"/>
      <c r="K98" s="209"/>
      <c r="L98" s="209"/>
      <c r="M98" s="210"/>
      <c r="N98" s="1"/>
      <c r="O98" s="39" t="s">
        <v>0</v>
      </c>
      <c r="P98" s="1"/>
      <c r="Q98" s="646"/>
      <c r="R98" s="646"/>
      <c r="S98" s="646"/>
      <c r="T98" s="646"/>
      <c r="U98" s="646"/>
      <c r="V98" s="1" t="s">
        <v>213</v>
      </c>
      <c r="W98" s="1"/>
      <c r="X98" s="1"/>
      <c r="Y98" s="1"/>
      <c r="Z98" s="1"/>
      <c r="AA98" s="1"/>
      <c r="AB98" s="1"/>
      <c r="AC98" s="1"/>
      <c r="AD98" s="1"/>
      <c r="AE98" s="15"/>
      <c r="AF98" s="21"/>
      <c r="AG98" s="89"/>
      <c r="AJ98" s="14"/>
    </row>
    <row r="99" spans="1:67" ht="14.1" customHeight="1" x14ac:dyDescent="0.15">
      <c r="E99" s="379"/>
      <c r="F99" s="380"/>
      <c r="G99" s="575"/>
      <c r="H99" s="576"/>
      <c r="I99" s="577"/>
      <c r="J99" s="208"/>
      <c r="K99" s="209"/>
      <c r="L99" s="209"/>
      <c r="M99" s="210"/>
      <c r="N99" s="39" t="s">
        <v>90</v>
      </c>
      <c r="O99" s="1" t="s">
        <v>214</v>
      </c>
      <c r="P99" s="1"/>
      <c r="Q99" s="1"/>
      <c r="R99" s="1"/>
      <c r="S99" s="1"/>
      <c r="T99" s="1"/>
      <c r="U99" s="1"/>
      <c r="V99" s="1"/>
      <c r="W99" s="1"/>
      <c r="X99" s="1"/>
      <c r="Y99" s="1"/>
      <c r="Z99" s="1"/>
      <c r="AA99" s="1"/>
      <c r="AB99" s="1"/>
      <c r="AC99" s="1"/>
      <c r="AD99" s="16"/>
      <c r="AE99" s="15"/>
      <c r="AG99" s="16"/>
      <c r="AJ99" s="14"/>
    </row>
    <row r="100" spans="1:67" ht="14.1" customHeight="1" x14ac:dyDescent="0.15">
      <c r="E100" s="379"/>
      <c r="F100" s="380"/>
      <c r="G100" s="575"/>
      <c r="H100" s="576"/>
      <c r="I100" s="577"/>
      <c r="J100" s="208"/>
      <c r="K100" s="209"/>
      <c r="L100" s="209"/>
      <c r="M100" s="210"/>
      <c r="N100" s="39"/>
      <c r="O100" s="1" t="s">
        <v>215</v>
      </c>
      <c r="P100" s="1"/>
      <c r="Q100" s="1"/>
      <c r="R100" s="1"/>
      <c r="S100" s="1"/>
      <c r="T100" s="1"/>
      <c r="U100" s="1"/>
      <c r="V100" s="1"/>
      <c r="W100" s="1"/>
      <c r="X100" s="1"/>
      <c r="Y100" s="1"/>
      <c r="Z100" s="1"/>
      <c r="AA100" s="1"/>
      <c r="AB100" s="1"/>
      <c r="AC100" s="1"/>
      <c r="AD100" s="16"/>
      <c r="AE100" s="15"/>
      <c r="AG100" s="16"/>
      <c r="AJ100" s="14"/>
    </row>
    <row r="101" spans="1:67" ht="14.1" customHeight="1" x14ac:dyDescent="0.15">
      <c r="E101" s="379"/>
      <c r="F101" s="380"/>
      <c r="G101" s="575"/>
      <c r="H101" s="576"/>
      <c r="I101" s="577"/>
      <c r="J101" s="208"/>
      <c r="K101" s="209"/>
      <c r="L101" s="209"/>
      <c r="M101" s="210"/>
      <c r="N101" s="1"/>
      <c r="O101" s="39" t="s">
        <v>0</v>
      </c>
      <c r="P101" s="1"/>
      <c r="Q101" s="646"/>
      <c r="R101" s="646"/>
      <c r="S101" s="646"/>
      <c r="T101" s="646"/>
      <c r="U101" s="646"/>
      <c r="V101" s="1" t="s">
        <v>216</v>
      </c>
      <c r="W101" s="1"/>
      <c r="X101" s="1"/>
      <c r="Y101" s="1"/>
      <c r="Z101" s="1"/>
      <c r="AA101" s="1"/>
      <c r="AB101" s="1"/>
      <c r="AC101" s="1"/>
      <c r="AD101" s="16"/>
      <c r="AE101" s="15"/>
      <c r="AG101" s="16"/>
      <c r="AJ101" s="14"/>
    </row>
    <row r="102" spans="1:67" ht="14.1" customHeight="1" x14ac:dyDescent="0.15">
      <c r="E102" s="379"/>
      <c r="F102" s="380"/>
      <c r="G102" s="575"/>
      <c r="H102" s="576"/>
      <c r="I102" s="577"/>
      <c r="J102" s="208"/>
      <c r="K102" s="209"/>
      <c r="L102" s="209"/>
      <c r="M102" s="210"/>
      <c r="N102" s="39" t="s">
        <v>90</v>
      </c>
      <c r="O102" s="1" t="s">
        <v>218</v>
      </c>
      <c r="P102" s="1"/>
      <c r="Q102" s="1"/>
      <c r="R102" s="1"/>
      <c r="S102" s="1"/>
      <c r="T102" s="1"/>
      <c r="U102" s="1"/>
      <c r="V102" s="1"/>
      <c r="W102" s="1"/>
      <c r="X102" s="1"/>
      <c r="Y102" s="1"/>
      <c r="Z102" s="1"/>
      <c r="AA102" s="1"/>
      <c r="AB102" s="1"/>
      <c r="AC102" s="1"/>
      <c r="AD102" s="16"/>
      <c r="AE102" s="15"/>
      <c r="AG102" s="16"/>
      <c r="AJ102" s="14"/>
    </row>
    <row r="103" spans="1:67" ht="14.1" customHeight="1" x14ac:dyDescent="0.15">
      <c r="E103" s="379"/>
      <c r="F103" s="380"/>
      <c r="G103" s="575"/>
      <c r="H103" s="576"/>
      <c r="I103" s="577"/>
      <c r="J103" s="208"/>
      <c r="K103" s="209"/>
      <c r="L103" s="209"/>
      <c r="M103" s="210"/>
      <c r="N103" s="39"/>
      <c r="O103" s="1" t="s">
        <v>217</v>
      </c>
      <c r="P103" s="1"/>
      <c r="Q103" s="1"/>
      <c r="R103" s="1"/>
      <c r="S103" s="1"/>
      <c r="T103" s="1"/>
      <c r="U103" s="1"/>
      <c r="V103" s="1"/>
      <c r="W103" s="1"/>
      <c r="X103" s="1"/>
      <c r="Y103" s="1"/>
      <c r="Z103" s="1"/>
      <c r="AA103" s="1"/>
      <c r="AB103" s="1"/>
      <c r="AC103" s="1"/>
      <c r="AD103" s="16"/>
      <c r="AE103" s="15"/>
      <c r="AG103" s="16"/>
      <c r="AJ103" s="14"/>
    </row>
    <row r="104" spans="1:67" ht="14.1" customHeight="1" x14ac:dyDescent="0.15">
      <c r="A104" s="219" t="b">
        <v>0</v>
      </c>
      <c r="B104" s="246" t="b">
        <f>IF(A104=TRUE,TRUE,FALSE)</f>
        <v>0</v>
      </c>
      <c r="C104" s="219" t="s">
        <v>354</v>
      </c>
      <c r="E104" s="379"/>
      <c r="F104" s="380"/>
      <c r="G104" s="575"/>
      <c r="H104" s="576"/>
      <c r="I104" s="577"/>
      <c r="J104" s="45" t="str">
        <f>IF(A104=TRUE,"■","□")</f>
        <v>□</v>
      </c>
      <c r="K104" s="211" t="s">
        <v>228</v>
      </c>
      <c r="L104" s="209"/>
      <c r="M104" s="210"/>
      <c r="N104" s="1"/>
      <c r="O104" s="39" t="s">
        <v>0</v>
      </c>
      <c r="P104" s="1"/>
      <c r="Q104" s="646"/>
      <c r="R104" s="646"/>
      <c r="S104" s="646"/>
      <c r="T104" s="646"/>
      <c r="U104" s="646"/>
      <c r="V104" s="1" t="s">
        <v>219</v>
      </c>
      <c r="W104" s="1"/>
      <c r="X104" s="1"/>
      <c r="Y104" s="1"/>
      <c r="Z104" s="1"/>
      <c r="AA104" s="1"/>
      <c r="AB104" s="1"/>
      <c r="AC104" s="1"/>
      <c r="AD104" s="16"/>
      <c r="AE104" s="15"/>
      <c r="AG104" s="16"/>
      <c r="AH104" s="647" t="str">
        <f>IF(B104=TRUE,"☑　適","□　適")</f>
        <v>□　適</v>
      </c>
      <c r="AI104" s="648"/>
      <c r="AJ104" s="649"/>
      <c r="BH104" s="286" t="b">
        <v>0</v>
      </c>
    </row>
    <row r="105" spans="1:67" ht="14.1" customHeight="1" x14ac:dyDescent="0.15">
      <c r="B105" s="358"/>
      <c r="C105" s="219" t="s">
        <v>273</v>
      </c>
      <c r="E105" s="379"/>
      <c r="F105" s="380"/>
      <c r="G105" s="575"/>
      <c r="H105" s="576"/>
      <c r="I105" s="577"/>
      <c r="J105" s="45"/>
      <c r="K105" s="211"/>
      <c r="L105" s="209"/>
      <c r="M105" s="210"/>
      <c r="N105" s="56" t="s">
        <v>90</v>
      </c>
      <c r="O105" s="48" t="s">
        <v>214</v>
      </c>
      <c r="P105" s="48"/>
      <c r="Q105" s="48"/>
      <c r="R105" s="48"/>
      <c r="S105" s="48"/>
      <c r="T105" s="48"/>
      <c r="U105" s="48"/>
      <c r="V105" s="48"/>
      <c r="W105" s="48"/>
      <c r="X105" s="48"/>
      <c r="Y105" s="48"/>
      <c r="Z105" s="48"/>
      <c r="AA105" s="48"/>
      <c r="AB105" s="48"/>
      <c r="AC105" s="48"/>
      <c r="AD105" s="49"/>
      <c r="AE105" s="15"/>
      <c r="AG105" s="16"/>
      <c r="AJ105" s="14"/>
      <c r="BH105" s="286" t="b">
        <v>0</v>
      </c>
    </row>
    <row r="106" spans="1:67" ht="14.1" customHeight="1" x14ac:dyDescent="0.15">
      <c r="C106" s="219" t="s">
        <v>274</v>
      </c>
      <c r="E106" s="379"/>
      <c r="F106" s="380"/>
      <c r="G106" s="575"/>
      <c r="H106" s="576"/>
      <c r="I106" s="577"/>
      <c r="J106" s="45"/>
      <c r="K106" s="211"/>
      <c r="L106" s="209"/>
      <c r="M106" s="210"/>
      <c r="N106" s="1"/>
      <c r="O106" s="1" t="s">
        <v>220</v>
      </c>
      <c r="P106" s="1"/>
      <c r="Q106" s="1"/>
      <c r="R106" s="1"/>
      <c r="S106" s="1"/>
      <c r="T106" s="1"/>
      <c r="U106" s="1"/>
      <c r="V106" s="1"/>
      <c r="W106" s="1"/>
      <c r="X106" s="1"/>
      <c r="Y106" s="1"/>
      <c r="Z106" s="1"/>
      <c r="AA106" s="1"/>
      <c r="AB106" s="1"/>
      <c r="AC106" s="1"/>
      <c r="AD106" s="16"/>
      <c r="AE106" s="15"/>
      <c r="AG106" s="16"/>
      <c r="AJ106" s="14"/>
      <c r="BH106" s="286" t="b">
        <v>0</v>
      </c>
    </row>
    <row r="107" spans="1:67" ht="14.1" customHeight="1" x14ac:dyDescent="0.15">
      <c r="E107" s="379"/>
      <c r="F107" s="380"/>
      <c r="G107" s="575"/>
      <c r="H107" s="576"/>
      <c r="I107" s="577"/>
      <c r="J107" s="208"/>
      <c r="K107" s="209"/>
      <c r="L107" s="209"/>
      <c r="M107" s="210"/>
      <c r="N107" s="1"/>
      <c r="O107" s="1" t="s">
        <v>221</v>
      </c>
      <c r="P107" s="1"/>
      <c r="Q107" s="1"/>
      <c r="R107" s="1"/>
      <c r="S107" s="1"/>
      <c r="T107" s="1"/>
      <c r="U107" s="1"/>
      <c r="V107" s="1"/>
      <c r="W107" s="1"/>
      <c r="X107" s="1"/>
      <c r="Y107" s="1"/>
      <c r="Z107" s="1"/>
      <c r="AA107" s="1"/>
      <c r="AB107" s="1"/>
      <c r="AC107" s="1"/>
      <c r="AD107" s="16"/>
      <c r="AE107" s="15"/>
      <c r="AG107" s="16"/>
      <c r="AJ107" s="14"/>
    </row>
    <row r="108" spans="1:67" ht="14.1" customHeight="1" x14ac:dyDescent="0.15">
      <c r="E108" s="379"/>
      <c r="F108" s="380"/>
      <c r="G108" s="575"/>
      <c r="H108" s="576"/>
      <c r="I108" s="577"/>
      <c r="J108" s="208"/>
      <c r="K108" s="209"/>
      <c r="L108" s="209"/>
      <c r="M108" s="210"/>
      <c r="N108" s="1"/>
      <c r="O108" s="39" t="s">
        <v>0</v>
      </c>
      <c r="P108" s="1"/>
      <c r="Q108" s="650"/>
      <c r="R108" s="650"/>
      <c r="S108" s="650"/>
      <c r="T108" s="650"/>
      <c r="U108" s="650"/>
      <c r="V108" s="1" t="s">
        <v>222</v>
      </c>
      <c r="W108" s="1"/>
      <c r="X108" s="1"/>
      <c r="Y108" s="1"/>
      <c r="Z108" s="1"/>
      <c r="AA108" s="1"/>
      <c r="AB108" s="1"/>
      <c r="AC108" s="1"/>
      <c r="AD108" s="16"/>
      <c r="AE108" s="15"/>
      <c r="AG108" s="16"/>
      <c r="AJ108" s="14"/>
    </row>
    <row r="109" spans="1:67" ht="2.25" customHeight="1" x14ac:dyDescent="0.15">
      <c r="E109" s="379"/>
      <c r="F109" s="380"/>
      <c r="G109" s="575"/>
      <c r="H109" s="576"/>
      <c r="I109" s="577"/>
      <c r="J109" s="208"/>
      <c r="K109" s="209"/>
      <c r="L109" s="209"/>
      <c r="M109" s="210"/>
      <c r="N109" s="8"/>
      <c r="O109" s="9"/>
      <c r="P109" s="9"/>
      <c r="Q109" s="9"/>
      <c r="R109" s="9"/>
      <c r="S109" s="9"/>
      <c r="T109" s="9"/>
      <c r="U109" s="9"/>
      <c r="V109" s="9"/>
      <c r="W109" s="9"/>
      <c r="X109" s="9"/>
      <c r="Y109" s="9"/>
      <c r="Z109" s="9"/>
      <c r="AA109" s="9"/>
      <c r="AB109" s="9"/>
      <c r="AC109" s="9"/>
      <c r="AD109" s="20"/>
      <c r="AE109" s="15"/>
      <c r="AG109" s="16"/>
      <c r="AJ109" s="14"/>
    </row>
    <row r="110" spans="1:67" ht="14.1" customHeight="1" x14ac:dyDescent="0.15">
      <c r="B110" s="219" t="b">
        <v>0</v>
      </c>
      <c r="E110" s="379"/>
      <c r="F110" s="380"/>
      <c r="G110" s="575"/>
      <c r="H110" s="576"/>
      <c r="I110" s="577"/>
      <c r="J110" s="208"/>
      <c r="K110" s="209"/>
      <c r="L110" s="209"/>
      <c r="M110" s="210"/>
      <c r="N110" s="245" t="str">
        <f>IF(AND(B97=TRUE,B104=TRUE),"■","□")</f>
        <v>□</v>
      </c>
      <c r="O110" s="1" t="s">
        <v>200</v>
      </c>
      <c r="P110" s="1"/>
      <c r="Q110" s="1"/>
      <c r="R110" s="1"/>
      <c r="S110" s="1"/>
      <c r="T110" s="1"/>
      <c r="U110" s="1"/>
      <c r="V110" s="1"/>
      <c r="W110" s="1"/>
      <c r="X110" s="1"/>
      <c r="Y110" s="1"/>
      <c r="Z110" s="1"/>
      <c r="AA110" s="1"/>
      <c r="AB110" s="1"/>
      <c r="AC110" s="1"/>
      <c r="AD110" s="16"/>
      <c r="AE110" s="15"/>
      <c r="AG110" s="16"/>
      <c r="AJ110" s="14"/>
      <c r="BO110" s="286" t="b">
        <v>0</v>
      </c>
    </row>
    <row r="111" spans="1:67" ht="14.1" customHeight="1" x14ac:dyDescent="0.15">
      <c r="E111" s="379"/>
      <c r="F111" s="380"/>
      <c r="G111" s="575"/>
      <c r="H111" s="576"/>
      <c r="I111" s="577"/>
      <c r="J111" s="208"/>
      <c r="K111" s="209"/>
      <c r="L111" s="209"/>
      <c r="M111" s="210"/>
      <c r="N111" s="39" t="s">
        <v>90</v>
      </c>
      <c r="O111" s="1" t="s">
        <v>223</v>
      </c>
      <c r="P111" s="1"/>
      <c r="Q111" s="1"/>
      <c r="R111" s="1"/>
      <c r="S111" s="1"/>
      <c r="T111" s="1"/>
      <c r="U111" s="1"/>
      <c r="V111" s="1"/>
      <c r="W111" s="1"/>
      <c r="X111" s="1"/>
      <c r="Y111" s="1"/>
      <c r="Z111" s="1"/>
      <c r="AA111" s="1"/>
      <c r="AB111" s="1"/>
      <c r="AC111" s="1"/>
      <c r="AD111" s="16"/>
      <c r="AE111" s="15"/>
      <c r="AG111" s="16"/>
      <c r="AJ111" s="14"/>
    </row>
    <row r="112" spans="1:67" ht="14.1" customHeight="1" x14ac:dyDescent="0.15">
      <c r="E112" s="379"/>
      <c r="F112" s="380"/>
      <c r="G112" s="575"/>
      <c r="H112" s="576"/>
      <c r="I112" s="577"/>
      <c r="J112" s="208"/>
      <c r="K112" s="209"/>
      <c r="L112" s="209"/>
      <c r="M112" s="210"/>
      <c r="N112" s="39"/>
      <c r="O112" s="1" t="s">
        <v>0</v>
      </c>
      <c r="P112" s="587"/>
      <c r="Q112" s="587"/>
      <c r="R112" s="587"/>
      <c r="S112" s="587"/>
      <c r="T112" s="1" t="s">
        <v>224</v>
      </c>
      <c r="U112" s="1"/>
      <c r="V112" s="1"/>
      <c r="AD112" s="16"/>
      <c r="AE112" s="15"/>
      <c r="AG112" s="16"/>
      <c r="AJ112" s="14"/>
    </row>
    <row r="113" spans="1:60" ht="14.1" customHeight="1" x14ac:dyDescent="0.15">
      <c r="E113" s="379"/>
      <c r="F113" s="380"/>
      <c r="G113" s="575"/>
      <c r="H113" s="576"/>
      <c r="I113" s="577"/>
      <c r="J113" s="208"/>
      <c r="K113" s="209"/>
      <c r="L113" s="209"/>
      <c r="M113" s="210"/>
      <c r="N113" s="39" t="s">
        <v>90</v>
      </c>
      <c r="O113" s="1" t="s">
        <v>214</v>
      </c>
      <c r="P113" s="1"/>
      <c r="Q113" s="1"/>
      <c r="R113" s="1"/>
      <c r="S113" s="1"/>
      <c r="T113" s="1"/>
      <c r="U113" s="1"/>
      <c r="V113" s="1"/>
      <c r="W113" s="1"/>
      <c r="X113" s="1"/>
      <c r="Y113" s="1"/>
      <c r="Z113" s="1"/>
      <c r="AA113" s="1"/>
      <c r="AB113" s="1"/>
      <c r="AC113" s="1"/>
      <c r="AD113" s="16"/>
      <c r="AE113" s="15"/>
      <c r="AG113" s="16"/>
      <c r="AJ113" s="14"/>
    </row>
    <row r="114" spans="1:60" ht="14.1" customHeight="1" x14ac:dyDescent="0.15">
      <c r="E114" s="379"/>
      <c r="F114" s="380"/>
      <c r="G114" s="575"/>
      <c r="H114" s="576"/>
      <c r="I114" s="577"/>
      <c r="J114" s="208"/>
      <c r="K114" s="209"/>
      <c r="L114" s="209"/>
      <c r="M114" s="210"/>
      <c r="N114" s="39"/>
      <c r="O114" s="1" t="s">
        <v>226</v>
      </c>
      <c r="P114" s="1"/>
      <c r="Q114" s="1"/>
      <c r="R114" s="1"/>
      <c r="S114" s="1"/>
      <c r="T114" s="1"/>
      <c r="U114" s="1"/>
      <c r="V114" s="1"/>
      <c r="W114" s="1"/>
      <c r="X114" s="1"/>
      <c r="Y114" s="1"/>
      <c r="Z114" s="1"/>
      <c r="AA114" s="1"/>
      <c r="AB114" s="1"/>
      <c r="AC114" s="1"/>
      <c r="AD114" s="16"/>
      <c r="AE114" s="15"/>
      <c r="AG114" s="16"/>
      <c r="AJ114" s="14"/>
    </row>
    <row r="115" spans="1:60" ht="14.1" customHeight="1" x14ac:dyDescent="0.15">
      <c r="E115" s="379"/>
      <c r="F115" s="380"/>
      <c r="G115" s="575"/>
      <c r="H115" s="576"/>
      <c r="I115" s="577"/>
      <c r="J115" s="208"/>
      <c r="K115" s="209"/>
      <c r="L115" s="209"/>
      <c r="M115" s="210"/>
      <c r="N115" s="39"/>
      <c r="O115" s="1" t="s">
        <v>227</v>
      </c>
      <c r="P115" s="1"/>
      <c r="Q115" s="1"/>
      <c r="R115" s="1"/>
      <c r="S115" s="1"/>
      <c r="T115" s="1"/>
      <c r="U115" s="1"/>
      <c r="V115" s="1"/>
      <c r="W115" s="1"/>
      <c r="X115" s="1"/>
      <c r="Y115" s="1"/>
      <c r="Z115" s="1"/>
      <c r="AA115" s="1"/>
      <c r="AB115" s="1"/>
      <c r="AC115" s="1"/>
      <c r="AD115" s="16"/>
      <c r="AE115" s="15"/>
      <c r="AG115" s="16"/>
      <c r="AJ115" s="14"/>
    </row>
    <row r="116" spans="1:60" ht="14.1" customHeight="1" x14ac:dyDescent="0.15">
      <c r="E116" s="379"/>
      <c r="F116" s="380"/>
      <c r="G116" s="575"/>
      <c r="H116" s="576"/>
      <c r="I116" s="577"/>
      <c r="J116" s="208"/>
      <c r="K116" s="209"/>
      <c r="L116" s="209"/>
      <c r="M116" s="210"/>
      <c r="N116" s="1"/>
      <c r="O116" s="1" t="s">
        <v>0</v>
      </c>
      <c r="P116" s="587"/>
      <c r="Q116" s="587"/>
      <c r="R116" s="587"/>
      <c r="S116" s="587"/>
      <c r="T116" s="1" t="s">
        <v>225</v>
      </c>
      <c r="V116" s="1"/>
      <c r="X116" s="1"/>
      <c r="Y116" s="1"/>
      <c r="Z116" s="1"/>
      <c r="AA116" s="1"/>
      <c r="AB116" s="1"/>
      <c r="AC116" s="1"/>
      <c r="AD116" s="16"/>
      <c r="AE116" s="15"/>
      <c r="AG116" s="16"/>
      <c r="AJ116" s="14"/>
    </row>
    <row r="117" spans="1:60" ht="14.1" customHeight="1" x14ac:dyDescent="0.15">
      <c r="A117" s="219" t="s">
        <v>350</v>
      </c>
      <c r="B117" s="246" t="b">
        <f>IF(AND(A53=TRUE,A27=TRUE),TRUE,FALSE)</f>
        <v>0</v>
      </c>
      <c r="C117" s="219" t="b">
        <v>0</v>
      </c>
      <c r="E117" s="379" t="s">
        <v>210</v>
      </c>
      <c r="F117" s="380"/>
      <c r="G117" s="575"/>
      <c r="H117" s="576"/>
      <c r="I117" s="577"/>
      <c r="J117" s="216"/>
      <c r="K117" s="217"/>
      <c r="L117" s="217"/>
      <c r="M117" s="218"/>
      <c r="N117" s="244" t="str">
        <f>IF(AND(B125=TRUE,B117=TRUE),"■","□")</f>
        <v>□</v>
      </c>
      <c r="O117" s="6" t="s">
        <v>351</v>
      </c>
      <c r="P117" s="6"/>
      <c r="Q117" s="6"/>
      <c r="R117" s="6"/>
      <c r="S117" s="6"/>
      <c r="T117" s="6"/>
      <c r="U117" s="6"/>
      <c r="V117" s="6"/>
      <c r="W117" s="6"/>
      <c r="X117" s="6"/>
      <c r="Y117" s="6"/>
      <c r="Z117" s="6"/>
      <c r="AA117" s="6"/>
      <c r="AB117" s="6"/>
      <c r="AC117" s="6"/>
      <c r="AD117" s="6"/>
      <c r="AE117" s="143" t="str">
        <f>IF(B125=TRUE,"■","□")</f>
        <v>□</v>
      </c>
      <c r="AF117" s="85" t="s">
        <v>209</v>
      </c>
      <c r="AG117" s="86"/>
      <c r="AH117" s="662"/>
      <c r="AI117" s="663"/>
      <c r="AJ117" s="664"/>
    </row>
    <row r="118" spans="1:60" ht="14.1" customHeight="1" x14ac:dyDescent="0.15">
      <c r="A118" s="219" t="s">
        <v>353</v>
      </c>
      <c r="B118" s="246" t="b">
        <f>IF(AND(A53=TRUE,A33=TRUE),TRUE,FALSE)</f>
        <v>0</v>
      </c>
      <c r="C118" s="219" t="b">
        <v>0</v>
      </c>
      <c r="E118" s="379"/>
      <c r="F118" s="380"/>
      <c r="G118" s="575"/>
      <c r="H118" s="576"/>
      <c r="I118" s="577"/>
      <c r="J118" s="208"/>
      <c r="K118" s="209"/>
      <c r="L118" s="209"/>
      <c r="M118" s="210"/>
      <c r="N118" s="39" t="s">
        <v>90</v>
      </c>
      <c r="O118" s="1" t="s">
        <v>212</v>
      </c>
      <c r="P118" s="1"/>
      <c r="Q118" s="1"/>
      <c r="R118" s="1"/>
      <c r="S118" s="1"/>
      <c r="T118" s="1"/>
      <c r="U118" s="1"/>
      <c r="V118" s="1"/>
      <c r="W118" s="1"/>
      <c r="X118" s="1"/>
      <c r="Y118" s="1"/>
      <c r="Z118" s="1"/>
      <c r="AA118" s="1"/>
      <c r="AB118" s="1"/>
      <c r="AC118" s="1"/>
      <c r="AD118" s="1"/>
      <c r="AE118" s="45" t="str">
        <f>IF(C118=TRUE,"■","□")</f>
        <v>□</v>
      </c>
      <c r="AF118" s="21"/>
      <c r="AG118" s="89"/>
      <c r="AJ118" s="14"/>
    </row>
    <row r="119" spans="1:60" ht="14.1" customHeight="1" x14ac:dyDescent="0.15">
      <c r="E119" s="379"/>
      <c r="F119" s="380"/>
      <c r="G119" s="575"/>
      <c r="H119" s="576"/>
      <c r="I119" s="577"/>
      <c r="J119" s="208"/>
      <c r="K119" s="209"/>
      <c r="L119" s="209"/>
      <c r="M119" s="210"/>
      <c r="N119" s="1"/>
      <c r="O119" s="39" t="s">
        <v>0</v>
      </c>
      <c r="P119" s="1"/>
      <c r="Q119" s="646"/>
      <c r="R119" s="646"/>
      <c r="S119" s="646"/>
      <c r="T119" s="646"/>
      <c r="U119" s="646"/>
      <c r="V119" s="1" t="s">
        <v>213</v>
      </c>
      <c r="W119" s="1"/>
      <c r="X119" s="1"/>
      <c r="Y119" s="1"/>
      <c r="Z119" s="1"/>
      <c r="AA119" s="1"/>
      <c r="AB119" s="1"/>
      <c r="AC119" s="1"/>
      <c r="AD119" s="1"/>
      <c r="AE119" s="15"/>
      <c r="AF119" s="21"/>
      <c r="AG119" s="89"/>
      <c r="AJ119" s="14"/>
    </row>
    <row r="120" spans="1:60" ht="14.1" customHeight="1" x14ac:dyDescent="0.15">
      <c r="E120" s="379"/>
      <c r="F120" s="380"/>
      <c r="G120" s="575"/>
      <c r="H120" s="576"/>
      <c r="I120" s="577"/>
      <c r="J120" s="208"/>
      <c r="K120" s="209"/>
      <c r="L120" s="209"/>
      <c r="M120" s="210"/>
      <c r="N120" s="39" t="s">
        <v>90</v>
      </c>
      <c r="O120" s="1" t="s">
        <v>214</v>
      </c>
      <c r="P120" s="1"/>
      <c r="Q120" s="1"/>
      <c r="R120" s="1"/>
      <c r="S120" s="1"/>
      <c r="T120" s="1"/>
      <c r="U120" s="1"/>
      <c r="V120" s="1"/>
      <c r="W120" s="1"/>
      <c r="X120" s="1"/>
      <c r="Y120" s="1"/>
      <c r="Z120" s="1"/>
      <c r="AA120" s="1"/>
      <c r="AB120" s="1"/>
      <c r="AC120" s="1"/>
      <c r="AD120" s="16"/>
      <c r="AE120" s="15"/>
      <c r="AG120" s="16"/>
      <c r="AJ120" s="14"/>
    </row>
    <row r="121" spans="1:60" ht="14.1" customHeight="1" x14ac:dyDescent="0.15">
      <c r="E121" s="379"/>
      <c r="F121" s="380"/>
      <c r="G121" s="575"/>
      <c r="H121" s="576"/>
      <c r="I121" s="577"/>
      <c r="J121" s="208"/>
      <c r="K121" s="209"/>
      <c r="L121" s="209"/>
      <c r="M121" s="210"/>
      <c r="N121" s="39"/>
      <c r="O121" s="1" t="s">
        <v>215</v>
      </c>
      <c r="P121" s="1"/>
      <c r="Q121" s="1"/>
      <c r="R121" s="1"/>
      <c r="S121" s="1"/>
      <c r="T121" s="1"/>
      <c r="U121" s="1"/>
      <c r="V121" s="1"/>
      <c r="W121" s="1"/>
      <c r="X121" s="1"/>
      <c r="Y121" s="1"/>
      <c r="Z121" s="1"/>
      <c r="AA121" s="1"/>
      <c r="AB121" s="1"/>
      <c r="AC121" s="1"/>
      <c r="AD121" s="16"/>
      <c r="AE121" s="15"/>
      <c r="AG121" s="16"/>
      <c r="AJ121" s="14"/>
    </row>
    <row r="122" spans="1:60" ht="14.1" customHeight="1" x14ac:dyDescent="0.15">
      <c r="E122" s="379"/>
      <c r="F122" s="380"/>
      <c r="G122" s="575"/>
      <c r="H122" s="576"/>
      <c r="I122" s="577"/>
      <c r="J122" s="208"/>
      <c r="K122" s="209"/>
      <c r="L122" s="209"/>
      <c r="M122" s="210"/>
      <c r="N122" s="1"/>
      <c r="O122" s="39" t="s">
        <v>0</v>
      </c>
      <c r="P122" s="1"/>
      <c r="Q122" s="646"/>
      <c r="R122" s="646"/>
      <c r="S122" s="646"/>
      <c r="T122" s="646"/>
      <c r="U122" s="646"/>
      <c r="V122" s="1" t="s">
        <v>216</v>
      </c>
      <c r="W122" s="1"/>
      <c r="X122" s="1"/>
      <c r="Y122" s="1"/>
      <c r="Z122" s="1"/>
      <c r="AA122" s="1"/>
      <c r="AB122" s="1"/>
      <c r="AC122" s="1"/>
      <c r="AD122" s="16"/>
      <c r="AE122" s="15"/>
      <c r="AG122" s="16"/>
      <c r="AJ122" s="14"/>
    </row>
    <row r="123" spans="1:60" ht="14.1" customHeight="1" x14ac:dyDescent="0.15">
      <c r="E123" s="379"/>
      <c r="F123" s="380"/>
      <c r="G123" s="575"/>
      <c r="H123" s="576"/>
      <c r="I123" s="577"/>
      <c r="J123" s="208"/>
      <c r="K123" s="209"/>
      <c r="L123" s="209"/>
      <c r="M123" s="210"/>
      <c r="N123" s="39" t="s">
        <v>90</v>
      </c>
      <c r="O123" s="1" t="s">
        <v>218</v>
      </c>
      <c r="P123" s="1"/>
      <c r="Q123" s="1"/>
      <c r="R123" s="1"/>
      <c r="S123" s="1"/>
      <c r="T123" s="1"/>
      <c r="U123" s="1"/>
      <c r="V123" s="1"/>
      <c r="W123" s="1"/>
      <c r="X123" s="1"/>
      <c r="Y123" s="1"/>
      <c r="Z123" s="1"/>
      <c r="AA123" s="1"/>
      <c r="AB123" s="1"/>
      <c r="AC123" s="1"/>
      <c r="AD123" s="16"/>
      <c r="AE123" s="15"/>
      <c r="AG123" s="16"/>
      <c r="AJ123" s="14"/>
    </row>
    <row r="124" spans="1:60" ht="14.1" customHeight="1" x14ac:dyDescent="0.15">
      <c r="E124" s="379"/>
      <c r="F124" s="380"/>
      <c r="G124" s="575"/>
      <c r="H124" s="576"/>
      <c r="I124" s="577"/>
      <c r="J124" s="208"/>
      <c r="K124" s="209"/>
      <c r="L124" s="209"/>
      <c r="M124" s="210"/>
      <c r="N124" s="39"/>
      <c r="O124" s="1" t="s">
        <v>217</v>
      </c>
      <c r="P124" s="1"/>
      <c r="Q124" s="1"/>
      <c r="R124" s="1"/>
      <c r="S124" s="1"/>
      <c r="T124" s="1"/>
      <c r="U124" s="1"/>
      <c r="V124" s="1"/>
      <c r="W124" s="1"/>
      <c r="X124" s="1"/>
      <c r="Y124" s="1"/>
      <c r="Z124" s="1"/>
      <c r="AA124" s="1"/>
      <c r="AB124" s="1"/>
      <c r="AC124" s="1"/>
      <c r="AD124" s="16"/>
      <c r="AE124" s="15"/>
      <c r="AG124" s="16"/>
      <c r="AJ124" s="14"/>
    </row>
    <row r="125" spans="1:60" ht="14.1" customHeight="1" x14ac:dyDescent="0.15">
      <c r="A125" s="219" t="b">
        <v>0</v>
      </c>
      <c r="B125" s="246" t="b">
        <f>IF(A125=TRUE,TRUE,FALSE)</f>
        <v>0</v>
      </c>
      <c r="C125" s="219" t="s">
        <v>356</v>
      </c>
      <c r="E125" s="379"/>
      <c r="F125" s="380"/>
      <c r="G125" s="575"/>
      <c r="H125" s="576"/>
      <c r="I125" s="577"/>
      <c r="J125" s="45" t="str">
        <f>IF(A125=TRUE,"■","□")</f>
        <v>□</v>
      </c>
      <c r="K125" s="211" t="s">
        <v>229</v>
      </c>
      <c r="L125" s="209"/>
      <c r="M125" s="210"/>
      <c r="N125" s="1"/>
      <c r="O125" s="39" t="s">
        <v>0</v>
      </c>
      <c r="P125" s="1"/>
      <c r="Q125" s="646"/>
      <c r="R125" s="646"/>
      <c r="S125" s="646"/>
      <c r="T125" s="646"/>
      <c r="U125" s="646"/>
      <c r="V125" s="1" t="s">
        <v>219</v>
      </c>
      <c r="W125" s="1"/>
      <c r="X125" s="1"/>
      <c r="Y125" s="1"/>
      <c r="Z125" s="1"/>
      <c r="AA125" s="1"/>
      <c r="AB125" s="1"/>
      <c r="AC125" s="1"/>
      <c r="AD125" s="16"/>
      <c r="AE125" s="15"/>
      <c r="AG125" s="16"/>
      <c r="AH125" s="647" t="str">
        <f>IF(B125=TRUE,"☑　適","□　適")</f>
        <v>□　適</v>
      </c>
      <c r="AI125" s="648"/>
      <c r="AJ125" s="649"/>
      <c r="BH125" s="286" t="b">
        <v>0</v>
      </c>
    </row>
    <row r="126" spans="1:60" ht="14.1" customHeight="1" x14ac:dyDescent="0.15">
      <c r="B126" s="358"/>
      <c r="C126" s="219" t="s">
        <v>200</v>
      </c>
      <c r="E126" s="379"/>
      <c r="F126" s="380"/>
      <c r="G126" s="575"/>
      <c r="H126" s="576"/>
      <c r="I126" s="577"/>
      <c r="J126" s="45"/>
      <c r="K126" s="211"/>
      <c r="L126" s="209"/>
      <c r="M126" s="210"/>
      <c r="N126" s="56" t="s">
        <v>90</v>
      </c>
      <c r="O126" s="48" t="s">
        <v>214</v>
      </c>
      <c r="P126" s="48"/>
      <c r="Q126" s="48"/>
      <c r="R126" s="48"/>
      <c r="S126" s="48"/>
      <c r="T126" s="48"/>
      <c r="U126" s="48"/>
      <c r="V126" s="48"/>
      <c r="W126" s="48"/>
      <c r="X126" s="48"/>
      <c r="Y126" s="48"/>
      <c r="Z126" s="48"/>
      <c r="AA126" s="48"/>
      <c r="AB126" s="48"/>
      <c r="AC126" s="48"/>
      <c r="AD126" s="49"/>
      <c r="AE126" s="15"/>
      <c r="AG126" s="16"/>
      <c r="AJ126" s="14"/>
      <c r="BH126" s="286" t="b">
        <v>0</v>
      </c>
    </row>
    <row r="127" spans="1:60" ht="14.1" customHeight="1" x14ac:dyDescent="0.15">
      <c r="C127" s="219" t="s">
        <v>211</v>
      </c>
      <c r="E127" s="379"/>
      <c r="F127" s="380"/>
      <c r="G127" s="575"/>
      <c r="H127" s="576"/>
      <c r="I127" s="577"/>
      <c r="J127" s="45"/>
      <c r="K127" s="211"/>
      <c r="L127" s="209"/>
      <c r="M127" s="210"/>
      <c r="N127" s="1"/>
      <c r="O127" s="1" t="s">
        <v>220</v>
      </c>
      <c r="P127" s="1"/>
      <c r="Q127" s="1"/>
      <c r="R127" s="1"/>
      <c r="S127" s="1"/>
      <c r="T127" s="1"/>
      <c r="U127" s="1"/>
      <c r="V127" s="1"/>
      <c r="W127" s="1"/>
      <c r="X127" s="1"/>
      <c r="Y127" s="1"/>
      <c r="Z127" s="1"/>
      <c r="AA127" s="1"/>
      <c r="AB127" s="1"/>
      <c r="AC127" s="1"/>
      <c r="AD127" s="16"/>
      <c r="AE127" s="15"/>
      <c r="AG127" s="16"/>
      <c r="AJ127" s="14"/>
      <c r="BH127" s="286" t="b">
        <v>0</v>
      </c>
    </row>
    <row r="128" spans="1:60" ht="14.1" customHeight="1" x14ac:dyDescent="0.15">
      <c r="E128" s="379"/>
      <c r="F128" s="380"/>
      <c r="G128" s="575"/>
      <c r="H128" s="576"/>
      <c r="I128" s="577"/>
      <c r="J128" s="208"/>
      <c r="K128" s="209"/>
      <c r="L128" s="209"/>
      <c r="M128" s="210"/>
      <c r="N128" s="1"/>
      <c r="O128" s="1" t="s">
        <v>221</v>
      </c>
      <c r="P128" s="1"/>
      <c r="Q128" s="1"/>
      <c r="R128" s="1"/>
      <c r="S128" s="1"/>
      <c r="T128" s="1"/>
      <c r="U128" s="1"/>
      <c r="V128" s="1"/>
      <c r="W128" s="1"/>
      <c r="X128" s="1"/>
      <c r="Y128" s="1"/>
      <c r="Z128" s="1"/>
      <c r="AA128" s="1"/>
      <c r="AB128" s="1"/>
      <c r="AC128" s="1"/>
      <c r="AD128" s="16"/>
      <c r="AE128" s="15"/>
      <c r="AG128" s="16"/>
      <c r="AJ128" s="14"/>
    </row>
    <row r="129" spans="1:67" ht="14.1" customHeight="1" x14ac:dyDescent="0.15">
      <c r="E129" s="379"/>
      <c r="F129" s="380"/>
      <c r="G129" s="575"/>
      <c r="H129" s="576"/>
      <c r="I129" s="577"/>
      <c r="J129" s="208"/>
      <c r="K129" s="209"/>
      <c r="L129" s="209"/>
      <c r="M129" s="210"/>
      <c r="N129" s="1"/>
      <c r="O129" s="39" t="s">
        <v>0</v>
      </c>
      <c r="P129" s="1"/>
      <c r="Q129" s="650"/>
      <c r="R129" s="650"/>
      <c r="S129" s="650"/>
      <c r="T129" s="650"/>
      <c r="U129" s="650"/>
      <c r="V129" s="1" t="s">
        <v>222</v>
      </c>
      <c r="W129" s="1"/>
      <c r="X129" s="1"/>
      <c r="Y129" s="1"/>
      <c r="Z129" s="1"/>
      <c r="AA129" s="1"/>
      <c r="AB129" s="1"/>
      <c r="AC129" s="1"/>
      <c r="AD129" s="16"/>
      <c r="AE129" s="15"/>
      <c r="AG129" s="16"/>
      <c r="AJ129" s="14"/>
    </row>
    <row r="130" spans="1:67" ht="3" customHeight="1" x14ac:dyDescent="0.15">
      <c r="E130" s="379"/>
      <c r="F130" s="380"/>
      <c r="G130" s="575"/>
      <c r="H130" s="576"/>
      <c r="I130" s="577"/>
      <c r="J130" s="208"/>
      <c r="K130" s="209"/>
      <c r="L130" s="209"/>
      <c r="M130" s="210"/>
      <c r="N130" s="8"/>
      <c r="O130" s="9"/>
      <c r="P130" s="9"/>
      <c r="Q130" s="9"/>
      <c r="R130" s="9"/>
      <c r="S130" s="9"/>
      <c r="T130" s="9"/>
      <c r="U130" s="9"/>
      <c r="V130" s="9"/>
      <c r="W130" s="9"/>
      <c r="X130" s="9"/>
      <c r="Y130" s="9"/>
      <c r="Z130" s="9"/>
      <c r="AA130" s="9"/>
      <c r="AB130" s="9"/>
      <c r="AC130" s="9"/>
      <c r="AD130" s="20"/>
      <c r="AE130" s="15"/>
      <c r="AG130" s="16"/>
      <c r="AJ130" s="14"/>
    </row>
    <row r="131" spans="1:67" ht="14.1" customHeight="1" x14ac:dyDescent="0.15">
      <c r="B131" s="219" t="b">
        <v>0</v>
      </c>
      <c r="E131" s="379"/>
      <c r="F131" s="380"/>
      <c r="G131" s="575"/>
      <c r="H131" s="576"/>
      <c r="I131" s="577"/>
      <c r="J131" s="208"/>
      <c r="K131" s="209"/>
      <c r="L131" s="209"/>
      <c r="M131" s="210"/>
      <c r="N131" s="245" t="str">
        <f>IF(AND(B118=TRUE,B125=TRUE),"■","□")</f>
        <v>□</v>
      </c>
      <c r="O131" s="1" t="s">
        <v>200</v>
      </c>
      <c r="P131" s="1"/>
      <c r="Q131" s="1"/>
      <c r="R131" s="1"/>
      <c r="S131" s="1"/>
      <c r="T131" s="1"/>
      <c r="U131" s="1"/>
      <c r="V131" s="1"/>
      <c r="W131" s="1"/>
      <c r="X131" s="1"/>
      <c r="Y131" s="1"/>
      <c r="Z131" s="1"/>
      <c r="AA131" s="1"/>
      <c r="AB131" s="1"/>
      <c r="AC131" s="1"/>
      <c r="AD131" s="16"/>
      <c r="AE131" s="15"/>
      <c r="AG131" s="16"/>
      <c r="AJ131" s="14"/>
      <c r="BO131" s="286" t="b">
        <v>0</v>
      </c>
    </row>
    <row r="132" spans="1:67" ht="14.1" customHeight="1" x14ac:dyDescent="0.15">
      <c r="E132" s="379"/>
      <c r="F132" s="380"/>
      <c r="G132" s="575"/>
      <c r="H132" s="576"/>
      <c r="I132" s="577"/>
      <c r="J132" s="208"/>
      <c r="K132" s="209"/>
      <c r="L132" s="209"/>
      <c r="M132" s="210"/>
      <c r="N132" s="39" t="s">
        <v>90</v>
      </c>
      <c r="O132" s="1" t="s">
        <v>223</v>
      </c>
      <c r="P132" s="1"/>
      <c r="Q132" s="1"/>
      <c r="R132" s="1"/>
      <c r="S132" s="1"/>
      <c r="T132" s="1"/>
      <c r="U132" s="1"/>
      <c r="V132" s="1"/>
      <c r="W132" s="1"/>
      <c r="X132" s="1"/>
      <c r="Y132" s="1"/>
      <c r="Z132" s="1"/>
      <c r="AA132" s="1"/>
      <c r="AB132" s="1"/>
      <c r="AC132" s="1"/>
      <c r="AD132" s="16"/>
      <c r="AE132" s="15"/>
      <c r="AG132" s="16"/>
      <c r="AJ132" s="14"/>
    </row>
    <row r="133" spans="1:67" ht="14.1" customHeight="1" x14ac:dyDescent="0.15">
      <c r="E133" s="379"/>
      <c r="F133" s="380"/>
      <c r="G133" s="575"/>
      <c r="H133" s="576"/>
      <c r="I133" s="577"/>
      <c r="J133" s="208"/>
      <c r="K133" s="209"/>
      <c r="L133" s="209"/>
      <c r="M133" s="210"/>
      <c r="N133" s="39"/>
      <c r="O133" s="1" t="s">
        <v>0</v>
      </c>
      <c r="P133" s="587"/>
      <c r="Q133" s="587"/>
      <c r="R133" s="587"/>
      <c r="S133" s="587"/>
      <c r="T133" s="1" t="s">
        <v>224</v>
      </c>
      <c r="U133" s="1"/>
      <c r="V133" s="1"/>
      <c r="AD133" s="16"/>
      <c r="AE133" s="15"/>
      <c r="AG133" s="16"/>
      <c r="AJ133" s="14"/>
    </row>
    <row r="134" spans="1:67" ht="14.1" customHeight="1" x14ac:dyDescent="0.15">
      <c r="E134" s="379"/>
      <c r="F134" s="380"/>
      <c r="G134" s="575"/>
      <c r="H134" s="576"/>
      <c r="I134" s="577"/>
      <c r="J134" s="208"/>
      <c r="K134" s="209"/>
      <c r="L134" s="209"/>
      <c r="M134" s="210"/>
      <c r="N134" s="39" t="s">
        <v>90</v>
      </c>
      <c r="O134" s="1" t="s">
        <v>214</v>
      </c>
      <c r="P134" s="1"/>
      <c r="Q134" s="1"/>
      <c r="R134" s="1"/>
      <c r="S134" s="1"/>
      <c r="T134" s="1"/>
      <c r="U134" s="1"/>
      <c r="V134" s="1"/>
      <c r="W134" s="1"/>
      <c r="X134" s="1"/>
      <c r="Y134" s="1"/>
      <c r="Z134" s="1"/>
      <c r="AA134" s="1"/>
      <c r="AB134" s="1"/>
      <c r="AC134" s="1"/>
      <c r="AD134" s="16"/>
      <c r="AE134" s="15"/>
      <c r="AG134" s="16"/>
      <c r="AJ134" s="14"/>
    </row>
    <row r="135" spans="1:67" ht="14.1" customHeight="1" x14ac:dyDescent="0.15">
      <c r="E135" s="379"/>
      <c r="F135" s="380"/>
      <c r="G135" s="575"/>
      <c r="H135" s="576"/>
      <c r="I135" s="577"/>
      <c r="J135" s="208"/>
      <c r="K135" s="209"/>
      <c r="L135" s="209"/>
      <c r="M135" s="210"/>
      <c r="N135" s="39"/>
      <c r="O135" s="1" t="s">
        <v>226</v>
      </c>
      <c r="P135" s="1"/>
      <c r="Q135" s="1"/>
      <c r="R135" s="1"/>
      <c r="S135" s="1"/>
      <c r="T135" s="1"/>
      <c r="U135" s="1"/>
      <c r="V135" s="1"/>
      <c r="W135" s="1"/>
      <c r="X135" s="1"/>
      <c r="Y135" s="1"/>
      <c r="Z135" s="1"/>
      <c r="AA135" s="1"/>
      <c r="AB135" s="1"/>
      <c r="AC135" s="1"/>
      <c r="AD135" s="16"/>
      <c r="AE135" s="15"/>
      <c r="AG135" s="16"/>
      <c r="AJ135" s="14"/>
    </row>
    <row r="136" spans="1:67" ht="14.1" customHeight="1" x14ac:dyDescent="0.15">
      <c r="E136" s="379"/>
      <c r="F136" s="380"/>
      <c r="G136" s="575"/>
      <c r="H136" s="576"/>
      <c r="I136" s="577"/>
      <c r="J136" s="208"/>
      <c r="K136" s="209"/>
      <c r="L136" s="209"/>
      <c r="M136" s="210"/>
      <c r="N136" s="39"/>
      <c r="O136" s="1" t="s">
        <v>227</v>
      </c>
      <c r="P136" s="1"/>
      <c r="Q136" s="1"/>
      <c r="R136" s="1"/>
      <c r="S136" s="1"/>
      <c r="T136" s="1"/>
      <c r="U136" s="1"/>
      <c r="V136" s="1"/>
      <c r="W136" s="1"/>
      <c r="X136" s="1"/>
      <c r="Y136" s="1"/>
      <c r="Z136" s="1"/>
      <c r="AA136" s="1"/>
      <c r="AB136" s="1"/>
      <c r="AC136" s="1"/>
      <c r="AD136" s="16"/>
      <c r="AE136" s="15"/>
      <c r="AG136" s="16"/>
      <c r="AJ136" s="14"/>
    </row>
    <row r="137" spans="1:67" ht="14.1" customHeight="1" x14ac:dyDescent="0.15">
      <c r="E137" s="379"/>
      <c r="F137" s="380"/>
      <c r="G137" s="575"/>
      <c r="H137" s="576"/>
      <c r="I137" s="577"/>
      <c r="J137" s="362"/>
      <c r="K137" s="363"/>
      <c r="L137" s="363"/>
      <c r="M137" s="364"/>
      <c r="N137" s="9"/>
      <c r="O137" s="9" t="s">
        <v>0</v>
      </c>
      <c r="P137" s="651"/>
      <c r="Q137" s="651"/>
      <c r="R137" s="651"/>
      <c r="S137" s="651"/>
      <c r="T137" s="9" t="s">
        <v>225</v>
      </c>
      <c r="U137" s="72"/>
      <c r="V137" s="9"/>
      <c r="W137" s="72"/>
      <c r="X137" s="9"/>
      <c r="Y137" s="9"/>
      <c r="Z137" s="9"/>
      <c r="AA137" s="9"/>
      <c r="AB137" s="9"/>
      <c r="AC137" s="9"/>
      <c r="AD137" s="20"/>
      <c r="AE137" s="8"/>
      <c r="AF137" s="9"/>
      <c r="AG137" s="20"/>
      <c r="AH137" s="9"/>
      <c r="AI137" s="9"/>
      <c r="AJ137" s="10"/>
    </row>
    <row r="138" spans="1:67" ht="14.1" customHeight="1" x14ac:dyDescent="0.15">
      <c r="A138" s="219" t="s">
        <v>350</v>
      </c>
      <c r="B138" s="246" t="b">
        <f>IF(AND(A53=TRUE,A27=TRUE),TRUE,FALSE)</f>
        <v>0</v>
      </c>
      <c r="C138" s="219" t="b">
        <v>0</v>
      </c>
      <c r="E138" s="379" t="s">
        <v>210</v>
      </c>
      <c r="F138" s="380"/>
      <c r="G138" s="575"/>
      <c r="H138" s="576"/>
      <c r="I138" s="577"/>
      <c r="J138" s="216"/>
      <c r="K138" s="217"/>
      <c r="L138" s="217"/>
      <c r="M138" s="218"/>
      <c r="N138" s="244" t="str">
        <f>IF(AND(B146=TRUE,B138=TRUE),"■","□")</f>
        <v>□</v>
      </c>
      <c r="O138" s="6" t="s">
        <v>351</v>
      </c>
      <c r="P138" s="6"/>
      <c r="Q138" s="6"/>
      <c r="R138" s="6"/>
      <c r="S138" s="6"/>
      <c r="T138" s="6"/>
      <c r="U138" s="6"/>
      <c r="V138" s="6"/>
      <c r="W138" s="6"/>
      <c r="X138" s="6"/>
      <c r="Y138" s="6"/>
      <c r="Z138" s="6"/>
      <c r="AA138" s="6"/>
      <c r="AB138" s="6"/>
      <c r="AC138" s="6"/>
      <c r="AD138" s="6"/>
      <c r="AE138" s="143" t="str">
        <f>IF(B146=TRUE,"■","□")</f>
        <v>□</v>
      </c>
      <c r="AF138" s="85" t="s">
        <v>209</v>
      </c>
      <c r="AG138" s="86"/>
      <c r="AH138" s="662"/>
      <c r="AI138" s="663"/>
      <c r="AJ138" s="664"/>
    </row>
    <row r="139" spans="1:67" ht="14.1" customHeight="1" x14ac:dyDescent="0.15">
      <c r="A139" s="219" t="s">
        <v>353</v>
      </c>
      <c r="B139" s="246" t="b">
        <f>IF(AND(A53=TRUE,A33=TRUE),TRUE,FALSE)</f>
        <v>0</v>
      </c>
      <c r="C139" s="219" t="b">
        <v>0</v>
      </c>
      <c r="E139" s="379"/>
      <c r="F139" s="380"/>
      <c r="G139" s="575"/>
      <c r="H139" s="576"/>
      <c r="I139" s="577"/>
      <c r="J139" s="208"/>
      <c r="K139" s="209"/>
      <c r="L139" s="209"/>
      <c r="M139" s="210"/>
      <c r="N139" s="39" t="s">
        <v>90</v>
      </c>
      <c r="O139" s="1" t="s">
        <v>212</v>
      </c>
      <c r="P139" s="1"/>
      <c r="Q139" s="1"/>
      <c r="R139" s="1"/>
      <c r="S139" s="1"/>
      <c r="T139" s="1"/>
      <c r="U139" s="1"/>
      <c r="V139" s="1"/>
      <c r="W139" s="1"/>
      <c r="X139" s="1"/>
      <c r="Y139" s="1"/>
      <c r="Z139" s="1"/>
      <c r="AA139" s="1"/>
      <c r="AB139" s="1"/>
      <c r="AC139" s="1"/>
      <c r="AD139" s="1"/>
      <c r="AE139" s="45" t="str">
        <f>IF(C139=TRUE,"■","□")</f>
        <v>□</v>
      </c>
      <c r="AF139" s="21"/>
      <c r="AG139" s="89"/>
      <c r="AJ139" s="14"/>
    </row>
    <row r="140" spans="1:67" ht="14.1" customHeight="1" x14ac:dyDescent="0.15">
      <c r="E140" s="379"/>
      <c r="F140" s="380"/>
      <c r="G140" s="575"/>
      <c r="H140" s="576"/>
      <c r="I140" s="577"/>
      <c r="J140" s="208"/>
      <c r="K140" s="209"/>
      <c r="L140" s="209"/>
      <c r="M140" s="210"/>
      <c r="N140" s="1"/>
      <c r="O140" s="39" t="s">
        <v>0</v>
      </c>
      <c r="P140" s="1"/>
      <c r="Q140" s="646"/>
      <c r="R140" s="646"/>
      <c r="S140" s="646"/>
      <c r="T140" s="646"/>
      <c r="U140" s="646"/>
      <c r="V140" s="1" t="s">
        <v>213</v>
      </c>
      <c r="W140" s="1"/>
      <c r="X140" s="1"/>
      <c r="Y140" s="1"/>
      <c r="Z140" s="1"/>
      <c r="AA140" s="1"/>
      <c r="AB140" s="1"/>
      <c r="AC140" s="1"/>
      <c r="AD140" s="1"/>
      <c r="AE140" s="15"/>
      <c r="AF140" s="21"/>
      <c r="AG140" s="89"/>
      <c r="AJ140" s="14"/>
    </row>
    <row r="141" spans="1:67" ht="14.1" customHeight="1" x14ac:dyDescent="0.15">
      <c r="E141" s="379"/>
      <c r="F141" s="380"/>
      <c r="G141" s="575"/>
      <c r="H141" s="576"/>
      <c r="I141" s="577"/>
      <c r="J141" s="208"/>
      <c r="K141" s="209"/>
      <c r="L141" s="209"/>
      <c r="M141" s="210"/>
      <c r="N141" s="39" t="s">
        <v>90</v>
      </c>
      <c r="O141" s="1" t="s">
        <v>214</v>
      </c>
      <c r="P141" s="1"/>
      <c r="Q141" s="1"/>
      <c r="R141" s="1"/>
      <c r="S141" s="1"/>
      <c r="T141" s="1"/>
      <c r="U141" s="1"/>
      <c r="V141" s="1"/>
      <c r="W141" s="1"/>
      <c r="X141" s="1"/>
      <c r="Y141" s="1"/>
      <c r="Z141" s="1"/>
      <c r="AA141" s="1"/>
      <c r="AB141" s="1"/>
      <c r="AC141" s="1"/>
      <c r="AD141" s="16"/>
      <c r="AE141" s="15"/>
      <c r="AG141" s="16"/>
      <c r="AJ141" s="14"/>
    </row>
    <row r="142" spans="1:67" ht="14.1" customHeight="1" x14ac:dyDescent="0.15">
      <c r="E142" s="379"/>
      <c r="F142" s="380"/>
      <c r="G142" s="575"/>
      <c r="H142" s="576"/>
      <c r="I142" s="577"/>
      <c r="J142" s="208"/>
      <c r="K142" s="209"/>
      <c r="L142" s="209"/>
      <c r="M142" s="210"/>
      <c r="N142" s="39"/>
      <c r="O142" s="1" t="s">
        <v>215</v>
      </c>
      <c r="P142" s="1"/>
      <c r="Q142" s="1"/>
      <c r="R142" s="1"/>
      <c r="S142" s="1"/>
      <c r="T142" s="1"/>
      <c r="U142" s="1"/>
      <c r="V142" s="1"/>
      <c r="W142" s="1"/>
      <c r="X142" s="1"/>
      <c r="Y142" s="1"/>
      <c r="Z142" s="1"/>
      <c r="AA142" s="1"/>
      <c r="AB142" s="1"/>
      <c r="AC142" s="1"/>
      <c r="AD142" s="16"/>
      <c r="AE142" s="15"/>
      <c r="AG142" s="16"/>
      <c r="AJ142" s="14"/>
    </row>
    <row r="143" spans="1:67" ht="14.1" customHeight="1" x14ac:dyDescent="0.15">
      <c r="E143" s="379"/>
      <c r="F143" s="380"/>
      <c r="G143" s="575"/>
      <c r="H143" s="576"/>
      <c r="I143" s="577"/>
      <c r="J143" s="208"/>
      <c r="K143" s="209"/>
      <c r="L143" s="209"/>
      <c r="M143" s="210"/>
      <c r="N143" s="1"/>
      <c r="O143" s="39" t="s">
        <v>0</v>
      </c>
      <c r="P143" s="1"/>
      <c r="Q143" s="646"/>
      <c r="R143" s="646"/>
      <c r="S143" s="646"/>
      <c r="T143" s="646"/>
      <c r="U143" s="646"/>
      <c r="V143" s="1" t="s">
        <v>216</v>
      </c>
      <c r="W143" s="1"/>
      <c r="X143" s="1"/>
      <c r="Y143" s="1"/>
      <c r="Z143" s="1"/>
      <c r="AA143" s="1"/>
      <c r="AB143" s="1"/>
      <c r="AC143" s="1"/>
      <c r="AD143" s="16"/>
      <c r="AE143" s="15"/>
      <c r="AG143" s="16"/>
      <c r="AJ143" s="14"/>
    </row>
    <row r="144" spans="1:67" ht="14.1" customHeight="1" x14ac:dyDescent="0.15">
      <c r="E144" s="379"/>
      <c r="F144" s="380"/>
      <c r="G144" s="575"/>
      <c r="H144" s="576"/>
      <c r="I144" s="577"/>
      <c r="J144" s="208"/>
      <c r="K144" s="209"/>
      <c r="L144" s="209"/>
      <c r="M144" s="210"/>
      <c r="N144" s="39" t="s">
        <v>90</v>
      </c>
      <c r="O144" s="1" t="s">
        <v>218</v>
      </c>
      <c r="P144" s="1"/>
      <c r="Q144" s="1"/>
      <c r="R144" s="1"/>
      <c r="S144" s="1"/>
      <c r="T144" s="1"/>
      <c r="U144" s="1"/>
      <c r="V144" s="1"/>
      <c r="W144" s="1"/>
      <c r="X144" s="1"/>
      <c r="Y144" s="1"/>
      <c r="Z144" s="1"/>
      <c r="AA144" s="1"/>
      <c r="AB144" s="1"/>
      <c r="AC144" s="1"/>
      <c r="AD144" s="16"/>
      <c r="AE144" s="15"/>
      <c r="AG144" s="16"/>
      <c r="AJ144" s="14"/>
    </row>
    <row r="145" spans="1:89" ht="14.1" customHeight="1" x14ac:dyDescent="0.15">
      <c r="E145" s="379"/>
      <c r="F145" s="380"/>
      <c r="G145" s="575"/>
      <c r="H145" s="576"/>
      <c r="I145" s="577"/>
      <c r="J145" s="208"/>
      <c r="K145" s="209"/>
      <c r="L145" s="209"/>
      <c r="M145" s="210"/>
      <c r="N145" s="39"/>
      <c r="O145" s="1" t="s">
        <v>217</v>
      </c>
      <c r="P145" s="1"/>
      <c r="Q145" s="1"/>
      <c r="R145" s="1"/>
      <c r="S145" s="1"/>
      <c r="T145" s="1"/>
      <c r="U145" s="1"/>
      <c r="V145" s="1"/>
      <c r="W145" s="1"/>
      <c r="X145" s="1"/>
      <c r="Y145" s="1"/>
      <c r="Z145" s="1"/>
      <c r="AA145" s="1"/>
      <c r="AB145" s="1"/>
      <c r="AC145" s="1"/>
      <c r="AD145" s="16"/>
      <c r="AE145" s="15"/>
      <c r="AG145" s="16"/>
      <c r="AJ145" s="14"/>
    </row>
    <row r="146" spans="1:89" ht="14.1" customHeight="1" x14ac:dyDescent="0.15">
      <c r="A146" s="219" t="b">
        <v>0</v>
      </c>
      <c r="B146" s="246" t="b">
        <f>IF(A146=TRUE,TRUE,FALSE)</f>
        <v>0</v>
      </c>
      <c r="C146" s="219" t="s">
        <v>355</v>
      </c>
      <c r="E146" s="379"/>
      <c r="F146" s="380"/>
      <c r="G146" s="575"/>
      <c r="H146" s="576"/>
      <c r="I146" s="577"/>
      <c r="J146" s="45" t="str">
        <f>IF(A146=TRUE,"■","□")</f>
        <v>□</v>
      </c>
      <c r="K146" s="211" t="s">
        <v>230</v>
      </c>
      <c r="L146" s="209"/>
      <c r="M146" s="210"/>
      <c r="N146" s="1"/>
      <c r="O146" s="39" t="s">
        <v>0</v>
      </c>
      <c r="P146" s="1"/>
      <c r="Q146" s="646"/>
      <c r="R146" s="646"/>
      <c r="S146" s="646"/>
      <c r="T146" s="646"/>
      <c r="U146" s="646"/>
      <c r="V146" s="1" t="s">
        <v>219</v>
      </c>
      <c r="W146" s="1"/>
      <c r="X146" s="1"/>
      <c r="Y146" s="1"/>
      <c r="Z146" s="1"/>
      <c r="AA146" s="1"/>
      <c r="AB146" s="1"/>
      <c r="AC146" s="1"/>
      <c r="AD146" s="16"/>
      <c r="AE146" s="15"/>
      <c r="AG146" s="16"/>
      <c r="AH146" s="647" t="str">
        <f>IF(B146=TRUE,"☑　適","□　適")</f>
        <v>□　適</v>
      </c>
      <c r="AI146" s="648"/>
      <c r="AJ146" s="649"/>
      <c r="BH146" s="286" t="b">
        <v>0</v>
      </c>
    </row>
    <row r="147" spans="1:89" ht="14.1" customHeight="1" x14ac:dyDescent="0.15">
      <c r="B147" s="358"/>
      <c r="C147" s="219" t="s">
        <v>200</v>
      </c>
      <c r="E147" s="379"/>
      <c r="F147" s="380"/>
      <c r="G147" s="575"/>
      <c r="H147" s="576"/>
      <c r="I147" s="577"/>
      <c r="J147" s="45"/>
      <c r="K147" s="211"/>
      <c r="L147" s="209"/>
      <c r="M147" s="210"/>
      <c r="N147" s="56" t="s">
        <v>90</v>
      </c>
      <c r="O147" s="48" t="s">
        <v>214</v>
      </c>
      <c r="P147" s="48"/>
      <c r="Q147" s="48"/>
      <c r="R147" s="48"/>
      <c r="S147" s="48"/>
      <c r="T147" s="48"/>
      <c r="U147" s="48"/>
      <c r="V147" s="48"/>
      <c r="W147" s="48"/>
      <c r="X147" s="48"/>
      <c r="Y147" s="48"/>
      <c r="Z147" s="48"/>
      <c r="AA147" s="48"/>
      <c r="AB147" s="48"/>
      <c r="AC147" s="48"/>
      <c r="AD147" s="49"/>
      <c r="AE147" s="15"/>
      <c r="AG147" s="16"/>
      <c r="AJ147" s="14"/>
      <c r="BH147" s="286" t="b">
        <v>0</v>
      </c>
    </row>
    <row r="148" spans="1:89" ht="14.1" customHeight="1" x14ac:dyDescent="0.15">
      <c r="C148" s="219" t="s">
        <v>211</v>
      </c>
      <c r="E148" s="379"/>
      <c r="F148" s="380"/>
      <c r="G148" s="575"/>
      <c r="H148" s="576"/>
      <c r="I148" s="577"/>
      <c r="J148" s="45"/>
      <c r="K148" s="211"/>
      <c r="L148" s="209"/>
      <c r="M148" s="210"/>
      <c r="N148" s="1"/>
      <c r="O148" s="1" t="s">
        <v>220</v>
      </c>
      <c r="P148" s="1"/>
      <c r="Q148" s="1"/>
      <c r="R148" s="1"/>
      <c r="S148" s="1"/>
      <c r="T148" s="1"/>
      <c r="U148" s="1"/>
      <c r="V148" s="1"/>
      <c r="W148" s="1"/>
      <c r="X148" s="1"/>
      <c r="Y148" s="1"/>
      <c r="Z148" s="1"/>
      <c r="AA148" s="1"/>
      <c r="AB148" s="1"/>
      <c r="AC148" s="1"/>
      <c r="AD148" s="16"/>
      <c r="AE148" s="15"/>
      <c r="AG148" s="16"/>
      <c r="AJ148" s="14"/>
      <c r="BH148" s="286" t="b">
        <v>0</v>
      </c>
    </row>
    <row r="149" spans="1:89" ht="14.1" customHeight="1" x14ac:dyDescent="0.15">
      <c r="E149" s="379"/>
      <c r="F149" s="380"/>
      <c r="G149" s="575"/>
      <c r="H149" s="576"/>
      <c r="I149" s="577"/>
      <c r="J149" s="208"/>
      <c r="K149" s="209"/>
      <c r="L149" s="209"/>
      <c r="M149" s="210"/>
      <c r="N149" s="1"/>
      <c r="O149" s="1" t="s">
        <v>221</v>
      </c>
      <c r="P149" s="1"/>
      <c r="Q149" s="1"/>
      <c r="R149" s="1"/>
      <c r="S149" s="1"/>
      <c r="T149" s="1"/>
      <c r="U149" s="1"/>
      <c r="V149" s="1"/>
      <c r="W149" s="1"/>
      <c r="X149" s="1"/>
      <c r="Y149" s="1"/>
      <c r="Z149" s="1"/>
      <c r="AA149" s="1"/>
      <c r="AB149" s="1"/>
      <c r="AC149" s="1"/>
      <c r="AD149" s="16"/>
      <c r="AE149" s="15"/>
      <c r="AG149" s="16"/>
      <c r="AJ149" s="14"/>
    </row>
    <row r="150" spans="1:89" ht="14.1" customHeight="1" x14ac:dyDescent="0.15">
      <c r="E150" s="379"/>
      <c r="F150" s="380"/>
      <c r="G150" s="575"/>
      <c r="H150" s="576"/>
      <c r="I150" s="577"/>
      <c r="J150" s="208"/>
      <c r="K150" s="209"/>
      <c r="L150" s="209"/>
      <c r="M150" s="210"/>
      <c r="N150" s="1"/>
      <c r="O150" s="39" t="s">
        <v>0</v>
      </c>
      <c r="P150" s="1"/>
      <c r="Q150" s="650"/>
      <c r="R150" s="650"/>
      <c r="S150" s="650"/>
      <c r="T150" s="650"/>
      <c r="U150" s="650"/>
      <c r="V150" s="1" t="s">
        <v>222</v>
      </c>
      <c r="W150" s="1"/>
      <c r="X150" s="1"/>
      <c r="Y150" s="1"/>
      <c r="Z150" s="1"/>
      <c r="AA150" s="1"/>
      <c r="AB150" s="1"/>
      <c r="AC150" s="1"/>
      <c r="AD150" s="16"/>
      <c r="AE150" s="15"/>
      <c r="AG150" s="16"/>
      <c r="AJ150" s="14"/>
    </row>
    <row r="151" spans="1:89" ht="3" customHeight="1" x14ac:dyDescent="0.15">
      <c r="E151" s="379"/>
      <c r="F151" s="380"/>
      <c r="G151" s="575"/>
      <c r="H151" s="576"/>
      <c r="I151" s="577"/>
      <c r="J151" s="208"/>
      <c r="K151" s="209"/>
      <c r="L151" s="209"/>
      <c r="M151" s="210"/>
      <c r="N151" s="8"/>
      <c r="O151" s="9"/>
      <c r="P151" s="9"/>
      <c r="Q151" s="9"/>
      <c r="R151" s="9"/>
      <c r="S151" s="9"/>
      <c r="T151" s="9"/>
      <c r="U151" s="9"/>
      <c r="V151" s="9"/>
      <c r="W151" s="9"/>
      <c r="X151" s="9"/>
      <c r="Y151" s="9"/>
      <c r="Z151" s="9"/>
      <c r="AA151" s="9"/>
      <c r="AB151" s="9"/>
      <c r="AC151" s="9"/>
      <c r="AD151" s="20"/>
      <c r="AE151" s="15"/>
      <c r="AG151" s="16"/>
      <c r="AJ151" s="14"/>
    </row>
    <row r="152" spans="1:89" ht="14.1" customHeight="1" x14ac:dyDescent="0.15">
      <c r="B152" s="219" t="b">
        <v>0</v>
      </c>
      <c r="E152" s="379"/>
      <c r="F152" s="380"/>
      <c r="G152" s="575"/>
      <c r="H152" s="576"/>
      <c r="I152" s="577"/>
      <c r="J152" s="208"/>
      <c r="K152" s="209"/>
      <c r="L152" s="209"/>
      <c r="M152" s="210"/>
      <c r="N152" s="245" t="str">
        <f>IF(AND(B139=TRUE,B146=TRUE),"■","□")</f>
        <v>□</v>
      </c>
      <c r="O152" s="1" t="s">
        <v>200</v>
      </c>
      <c r="P152" s="1"/>
      <c r="Q152" s="1"/>
      <c r="R152" s="1"/>
      <c r="S152" s="1"/>
      <c r="T152" s="1"/>
      <c r="U152" s="1"/>
      <c r="V152" s="1"/>
      <c r="W152" s="1"/>
      <c r="X152" s="1"/>
      <c r="Y152" s="1"/>
      <c r="Z152" s="1"/>
      <c r="AA152" s="1"/>
      <c r="AB152" s="1"/>
      <c r="AC152" s="1"/>
      <c r="AD152" s="16"/>
      <c r="AE152" s="15"/>
      <c r="AG152" s="16"/>
      <c r="AJ152" s="14"/>
      <c r="BO152" s="286" t="b">
        <v>0</v>
      </c>
    </row>
    <row r="153" spans="1:89" ht="14.1" customHeight="1" x14ac:dyDescent="0.15">
      <c r="E153" s="379"/>
      <c r="F153" s="380"/>
      <c r="G153" s="575"/>
      <c r="H153" s="576"/>
      <c r="I153" s="577"/>
      <c r="J153" s="208"/>
      <c r="K153" s="209"/>
      <c r="L153" s="209"/>
      <c r="M153" s="210"/>
      <c r="N153" s="39" t="s">
        <v>90</v>
      </c>
      <c r="O153" s="1" t="s">
        <v>223</v>
      </c>
      <c r="P153" s="1"/>
      <c r="Q153" s="1"/>
      <c r="R153" s="1"/>
      <c r="S153" s="1"/>
      <c r="T153" s="1"/>
      <c r="U153" s="1"/>
      <c r="V153" s="1"/>
      <c r="W153" s="1"/>
      <c r="X153" s="1"/>
      <c r="Y153" s="1"/>
      <c r="Z153" s="1"/>
      <c r="AA153" s="1"/>
      <c r="AB153" s="1"/>
      <c r="AC153" s="1"/>
      <c r="AD153" s="16"/>
      <c r="AE153" s="15"/>
      <c r="AG153" s="16"/>
      <c r="AJ153" s="14"/>
    </row>
    <row r="154" spans="1:89" ht="14.1" customHeight="1" x14ac:dyDescent="0.15">
      <c r="E154" s="379"/>
      <c r="F154" s="380"/>
      <c r="G154" s="575"/>
      <c r="H154" s="576"/>
      <c r="I154" s="577"/>
      <c r="J154" s="208"/>
      <c r="K154" s="209"/>
      <c r="L154" s="209"/>
      <c r="M154" s="210"/>
      <c r="N154" s="39"/>
      <c r="O154" s="1" t="s">
        <v>0</v>
      </c>
      <c r="P154" s="587"/>
      <c r="Q154" s="587"/>
      <c r="R154" s="587"/>
      <c r="S154" s="587"/>
      <c r="T154" s="1" t="s">
        <v>224</v>
      </c>
      <c r="U154" s="1"/>
      <c r="V154" s="1"/>
      <c r="AD154" s="16"/>
      <c r="AE154" s="15"/>
      <c r="AG154" s="16"/>
      <c r="AJ154" s="14"/>
    </row>
    <row r="155" spans="1:89" ht="14.1" customHeight="1" x14ac:dyDescent="0.15">
      <c r="E155" s="379"/>
      <c r="F155" s="380"/>
      <c r="G155" s="575"/>
      <c r="H155" s="576"/>
      <c r="I155" s="577"/>
      <c r="J155" s="208"/>
      <c r="K155" s="209"/>
      <c r="L155" s="209"/>
      <c r="M155" s="210"/>
      <c r="N155" s="39" t="s">
        <v>90</v>
      </c>
      <c r="O155" s="1" t="s">
        <v>214</v>
      </c>
      <c r="P155" s="1"/>
      <c r="Q155" s="1"/>
      <c r="R155" s="1"/>
      <c r="S155" s="1"/>
      <c r="T155" s="1"/>
      <c r="U155" s="1"/>
      <c r="V155" s="1"/>
      <c r="W155" s="1"/>
      <c r="X155" s="1"/>
      <c r="Y155" s="1"/>
      <c r="Z155" s="1"/>
      <c r="AA155" s="1"/>
      <c r="AB155" s="1"/>
      <c r="AC155" s="1"/>
      <c r="AD155" s="16"/>
      <c r="AE155" s="15"/>
      <c r="AG155" s="16"/>
      <c r="AJ155" s="14"/>
    </row>
    <row r="156" spans="1:89" ht="14.1" customHeight="1" x14ac:dyDescent="0.15">
      <c r="E156" s="379"/>
      <c r="F156" s="380"/>
      <c r="G156" s="575"/>
      <c r="H156" s="576"/>
      <c r="I156" s="577"/>
      <c r="J156" s="208"/>
      <c r="K156" s="209"/>
      <c r="L156" s="209"/>
      <c r="M156" s="210"/>
      <c r="N156" s="39"/>
      <c r="O156" s="1" t="s">
        <v>226</v>
      </c>
      <c r="P156" s="1"/>
      <c r="Q156" s="1"/>
      <c r="R156" s="1"/>
      <c r="S156" s="1"/>
      <c r="T156" s="1"/>
      <c r="U156" s="1"/>
      <c r="V156" s="1"/>
      <c r="W156" s="1"/>
      <c r="X156" s="1"/>
      <c r="Y156" s="1"/>
      <c r="Z156" s="1"/>
      <c r="AA156" s="1"/>
      <c r="AB156" s="1"/>
      <c r="AC156" s="1"/>
      <c r="AD156" s="16"/>
      <c r="AE156" s="15"/>
      <c r="AG156" s="16"/>
      <c r="AJ156" s="14"/>
    </row>
    <row r="157" spans="1:89" ht="14.1" customHeight="1" x14ac:dyDescent="0.15">
      <c r="E157" s="379"/>
      <c r="F157" s="380"/>
      <c r="G157" s="575"/>
      <c r="H157" s="576"/>
      <c r="I157" s="577"/>
      <c r="J157" s="208"/>
      <c r="K157" s="209"/>
      <c r="L157" s="209"/>
      <c r="M157" s="210"/>
      <c r="N157" s="39"/>
      <c r="O157" s="1" t="s">
        <v>227</v>
      </c>
      <c r="P157" s="1"/>
      <c r="Q157" s="1"/>
      <c r="R157" s="1"/>
      <c r="S157" s="1"/>
      <c r="T157" s="1"/>
      <c r="U157" s="1"/>
      <c r="V157" s="1"/>
      <c r="W157" s="1"/>
      <c r="X157" s="1"/>
      <c r="Y157" s="1"/>
      <c r="Z157" s="1"/>
      <c r="AA157" s="1"/>
      <c r="AB157" s="1"/>
      <c r="AC157" s="1"/>
      <c r="AD157" s="16"/>
      <c r="AE157" s="15"/>
      <c r="AG157" s="16"/>
      <c r="AJ157" s="14"/>
    </row>
    <row r="158" spans="1:89" ht="14.1" customHeight="1" thickBot="1" x14ac:dyDescent="0.2">
      <c r="E158" s="379"/>
      <c r="F158" s="380"/>
      <c r="G158" s="575"/>
      <c r="H158" s="576"/>
      <c r="I158" s="577"/>
      <c r="J158" s="208"/>
      <c r="K158" s="209"/>
      <c r="L158" s="209"/>
      <c r="M158" s="210"/>
      <c r="N158" s="1"/>
      <c r="O158" s="1" t="s">
        <v>0</v>
      </c>
      <c r="P158" s="587"/>
      <c r="Q158" s="587"/>
      <c r="R158" s="587"/>
      <c r="S158" s="587"/>
      <c r="T158" s="1" t="s">
        <v>225</v>
      </c>
      <c r="V158" s="1"/>
      <c r="X158" s="1"/>
      <c r="Y158" s="1"/>
      <c r="Z158" s="1"/>
      <c r="AA158" s="1"/>
      <c r="AB158" s="1"/>
      <c r="AC158" s="1"/>
      <c r="AD158" s="16"/>
      <c r="AE158" s="15"/>
      <c r="AG158" s="16"/>
      <c r="AJ158" s="14"/>
    </row>
    <row r="159" spans="1:89" s="1" customFormat="1" ht="15" customHeight="1" x14ac:dyDescent="0.15">
      <c r="A159" s="220"/>
      <c r="B159" s="220"/>
      <c r="C159" s="220"/>
      <c r="D159" s="266"/>
      <c r="E159" s="621" t="s">
        <v>74</v>
      </c>
      <c r="F159" s="622"/>
      <c r="G159" s="601" t="s">
        <v>71</v>
      </c>
      <c r="H159" s="601"/>
      <c r="I159" s="601"/>
      <c r="J159" s="601" t="s">
        <v>76</v>
      </c>
      <c r="K159" s="601"/>
      <c r="L159" s="601"/>
      <c r="M159" s="601"/>
      <c r="N159" s="601"/>
      <c r="O159" s="601"/>
      <c r="P159" s="601"/>
      <c r="Q159" s="601"/>
      <c r="R159" s="601"/>
      <c r="S159" s="601"/>
      <c r="T159" s="601"/>
      <c r="U159" s="601"/>
      <c r="V159" s="601"/>
      <c r="W159" s="601"/>
      <c r="X159" s="601"/>
      <c r="Y159" s="601"/>
      <c r="Z159" s="601"/>
      <c r="AA159" s="601"/>
      <c r="AB159" s="601"/>
      <c r="AC159" s="601"/>
      <c r="AD159" s="601"/>
      <c r="AE159" s="601"/>
      <c r="AF159" s="601"/>
      <c r="AG159" s="601"/>
      <c r="AH159" s="581" t="s">
        <v>75</v>
      </c>
      <c r="AI159" s="581"/>
      <c r="AJ159" s="582"/>
      <c r="BE159" s="289"/>
      <c r="BF159" s="652" t="s">
        <v>74</v>
      </c>
      <c r="BG159" s="653"/>
      <c r="BH159" s="653" t="s">
        <v>71</v>
      </c>
      <c r="BI159" s="653"/>
      <c r="BJ159" s="653"/>
      <c r="BK159" s="653" t="s">
        <v>76</v>
      </c>
      <c r="BL159" s="653"/>
      <c r="BM159" s="653"/>
      <c r="BN159" s="653"/>
      <c r="BO159" s="653"/>
      <c r="BP159" s="653"/>
      <c r="BQ159" s="653"/>
      <c r="BR159" s="653"/>
      <c r="BS159" s="653"/>
      <c r="BT159" s="653"/>
      <c r="BU159" s="653"/>
      <c r="BV159" s="653"/>
      <c r="BW159" s="653"/>
      <c r="BX159" s="653"/>
      <c r="BY159" s="653"/>
      <c r="BZ159" s="653"/>
      <c r="CA159" s="653"/>
      <c r="CB159" s="653"/>
      <c r="CC159" s="653"/>
      <c r="CD159" s="653"/>
      <c r="CE159" s="653"/>
      <c r="CF159" s="653"/>
      <c r="CG159" s="653"/>
      <c r="CH159" s="653"/>
      <c r="CI159" s="653" t="s">
        <v>75</v>
      </c>
      <c r="CJ159" s="653"/>
      <c r="CK159" s="656"/>
    </row>
    <row r="160" spans="1:89" s="1" customFormat="1" ht="15" customHeight="1" x14ac:dyDescent="0.15">
      <c r="A160" s="220"/>
      <c r="B160" s="220"/>
      <c r="C160" s="220"/>
      <c r="D160" s="266"/>
      <c r="E160" s="623"/>
      <c r="F160" s="624"/>
      <c r="G160" s="585"/>
      <c r="H160" s="585"/>
      <c r="I160" s="585"/>
      <c r="J160" s="585" t="s">
        <v>72</v>
      </c>
      <c r="K160" s="585"/>
      <c r="L160" s="585"/>
      <c r="M160" s="585"/>
      <c r="N160" s="585" t="s">
        <v>15</v>
      </c>
      <c r="O160" s="585"/>
      <c r="P160" s="585"/>
      <c r="Q160" s="585"/>
      <c r="R160" s="585"/>
      <c r="S160" s="585"/>
      <c r="T160" s="585"/>
      <c r="U160" s="585"/>
      <c r="V160" s="585"/>
      <c r="W160" s="585"/>
      <c r="X160" s="585"/>
      <c r="Y160" s="585"/>
      <c r="Z160" s="585"/>
      <c r="AA160" s="585"/>
      <c r="AB160" s="585"/>
      <c r="AC160" s="585"/>
      <c r="AD160" s="585"/>
      <c r="AE160" s="586" t="s">
        <v>73</v>
      </c>
      <c r="AF160" s="586"/>
      <c r="AG160" s="586"/>
      <c r="AH160" s="583"/>
      <c r="AI160" s="583"/>
      <c r="AJ160" s="584"/>
      <c r="BE160" s="289"/>
      <c r="BF160" s="654"/>
      <c r="BG160" s="655"/>
      <c r="BH160" s="655"/>
      <c r="BI160" s="655"/>
      <c r="BJ160" s="655"/>
      <c r="BK160" s="655" t="s">
        <v>72</v>
      </c>
      <c r="BL160" s="655"/>
      <c r="BM160" s="655"/>
      <c r="BN160" s="655"/>
      <c r="BO160" s="655" t="s">
        <v>15</v>
      </c>
      <c r="BP160" s="655"/>
      <c r="BQ160" s="655"/>
      <c r="BR160" s="655"/>
      <c r="BS160" s="655"/>
      <c r="BT160" s="655"/>
      <c r="BU160" s="655"/>
      <c r="BV160" s="655"/>
      <c r="BW160" s="655"/>
      <c r="BX160" s="655"/>
      <c r="BY160" s="655"/>
      <c r="BZ160" s="655"/>
      <c r="CA160" s="655"/>
      <c r="CB160" s="655"/>
      <c r="CC160" s="655"/>
      <c r="CD160" s="655"/>
      <c r="CE160" s="655"/>
      <c r="CF160" s="655" t="s">
        <v>73</v>
      </c>
      <c r="CG160" s="655"/>
      <c r="CH160" s="655"/>
      <c r="CI160" s="655"/>
      <c r="CJ160" s="655"/>
      <c r="CK160" s="657"/>
    </row>
    <row r="161" spans="1:60" ht="14.1" customHeight="1" x14ac:dyDescent="0.15">
      <c r="A161" s="219" t="s">
        <v>350</v>
      </c>
      <c r="B161" s="246" t="b">
        <f>IF(AND(A53=TRUE,A27=TRUE),TRUE,FALSE)</f>
        <v>0</v>
      </c>
      <c r="C161" s="219" t="b">
        <v>0</v>
      </c>
      <c r="E161" s="379"/>
      <c r="F161" s="380"/>
      <c r="G161" s="575" t="s">
        <v>249</v>
      </c>
      <c r="H161" s="576"/>
      <c r="I161" s="577"/>
      <c r="J161" s="208"/>
      <c r="K161" s="209"/>
      <c r="L161" s="209"/>
      <c r="M161" s="210"/>
      <c r="N161" s="245" t="str">
        <f>IF(AND(B169=TRUE,B96=TRUE),"■","□")</f>
        <v>□</v>
      </c>
      <c r="O161" s="1" t="s">
        <v>351</v>
      </c>
      <c r="P161" s="1"/>
      <c r="Q161" s="1"/>
      <c r="R161" s="1"/>
      <c r="S161" s="1"/>
      <c r="T161" s="1"/>
      <c r="U161" s="1"/>
      <c r="V161" s="1"/>
      <c r="W161" s="1"/>
      <c r="X161" s="1"/>
      <c r="Y161" s="1"/>
      <c r="Z161" s="1"/>
      <c r="AA161" s="1"/>
      <c r="AB161" s="1"/>
      <c r="AC161" s="1"/>
      <c r="AD161" s="1"/>
      <c r="AE161" s="45" t="str">
        <f>IF(B169=TRUE,"■","□")</f>
        <v>□</v>
      </c>
      <c r="AF161" s="21" t="s">
        <v>209</v>
      </c>
      <c r="AG161" s="89"/>
      <c r="AJ161" s="14"/>
    </row>
    <row r="162" spans="1:60" ht="14.1" customHeight="1" x14ac:dyDescent="0.15">
      <c r="A162" s="219" t="s">
        <v>353</v>
      </c>
      <c r="B162" s="246" t="b">
        <f>IF(AND(A53=TRUE,A33=TRUE),TRUE,FALSE)</f>
        <v>0</v>
      </c>
      <c r="C162" s="219" t="b">
        <v>0</v>
      </c>
      <c r="E162" s="379"/>
      <c r="F162" s="380"/>
      <c r="G162" s="575"/>
      <c r="H162" s="576"/>
      <c r="I162" s="577"/>
      <c r="J162" s="208"/>
      <c r="K162" s="209"/>
      <c r="L162" s="209"/>
      <c r="M162" s="210"/>
      <c r="N162" s="39" t="s">
        <v>90</v>
      </c>
      <c r="O162" s="1" t="s">
        <v>212</v>
      </c>
      <c r="P162" s="1"/>
      <c r="Q162" s="1"/>
      <c r="R162" s="1"/>
      <c r="S162" s="1"/>
      <c r="T162" s="1"/>
      <c r="U162" s="1"/>
      <c r="V162" s="1"/>
      <c r="W162" s="1"/>
      <c r="X162" s="1"/>
      <c r="Y162" s="1"/>
      <c r="Z162" s="1"/>
      <c r="AA162" s="1"/>
      <c r="AB162" s="1"/>
      <c r="AC162" s="1"/>
      <c r="AD162" s="1"/>
      <c r="AE162" s="45" t="str">
        <f>IF(C162=TRUE,"■","□")</f>
        <v>□</v>
      </c>
      <c r="AF162" s="21"/>
      <c r="AG162" s="89"/>
      <c r="AJ162" s="14"/>
    </row>
    <row r="163" spans="1:60" ht="14.1" customHeight="1" x14ac:dyDescent="0.15">
      <c r="E163" s="379"/>
      <c r="F163" s="380"/>
      <c r="G163" s="575"/>
      <c r="H163" s="576"/>
      <c r="I163" s="577"/>
      <c r="J163" s="208"/>
      <c r="K163" s="209"/>
      <c r="L163" s="209"/>
      <c r="M163" s="210"/>
      <c r="N163" s="1"/>
      <c r="O163" s="39" t="s">
        <v>0</v>
      </c>
      <c r="P163" s="1"/>
      <c r="Q163" s="646"/>
      <c r="R163" s="646"/>
      <c r="S163" s="646"/>
      <c r="T163" s="646"/>
      <c r="U163" s="646"/>
      <c r="V163" s="1" t="s">
        <v>213</v>
      </c>
      <c r="W163" s="1"/>
      <c r="X163" s="1"/>
      <c r="Y163" s="1"/>
      <c r="Z163" s="1"/>
      <c r="AA163" s="1"/>
      <c r="AB163" s="1"/>
      <c r="AC163" s="1"/>
      <c r="AD163" s="1"/>
      <c r="AE163" s="15"/>
      <c r="AF163" s="21"/>
      <c r="AG163" s="89"/>
      <c r="AJ163" s="14"/>
    </row>
    <row r="164" spans="1:60" ht="14.1" customHeight="1" x14ac:dyDescent="0.15">
      <c r="E164" s="379"/>
      <c r="F164" s="380"/>
      <c r="G164" s="575"/>
      <c r="H164" s="576"/>
      <c r="I164" s="577"/>
      <c r="J164" s="208"/>
      <c r="K164" s="209"/>
      <c r="L164" s="209"/>
      <c r="M164" s="210"/>
      <c r="N164" s="39" t="s">
        <v>90</v>
      </c>
      <c r="O164" s="1" t="s">
        <v>214</v>
      </c>
      <c r="P164" s="1"/>
      <c r="Q164" s="1"/>
      <c r="R164" s="1"/>
      <c r="S164" s="1"/>
      <c r="T164" s="1"/>
      <c r="U164" s="1"/>
      <c r="V164" s="1"/>
      <c r="W164" s="1"/>
      <c r="X164" s="1"/>
      <c r="Y164" s="1"/>
      <c r="Z164" s="1"/>
      <c r="AA164" s="1"/>
      <c r="AB164" s="1"/>
      <c r="AC164" s="1"/>
      <c r="AD164" s="16"/>
      <c r="AE164" s="15"/>
      <c r="AG164" s="16"/>
      <c r="AJ164" s="14"/>
    </row>
    <row r="165" spans="1:60" ht="14.1" customHeight="1" x14ac:dyDescent="0.15">
      <c r="E165" s="379"/>
      <c r="F165" s="380"/>
      <c r="G165" s="575"/>
      <c r="H165" s="576"/>
      <c r="I165" s="577"/>
      <c r="J165" s="208"/>
      <c r="K165" s="209"/>
      <c r="L165" s="209"/>
      <c r="M165" s="210"/>
      <c r="N165" s="39"/>
      <c r="O165" s="1" t="s">
        <v>215</v>
      </c>
      <c r="P165" s="1"/>
      <c r="Q165" s="1"/>
      <c r="R165" s="1"/>
      <c r="S165" s="1"/>
      <c r="T165" s="1"/>
      <c r="U165" s="1"/>
      <c r="V165" s="1"/>
      <c r="W165" s="1"/>
      <c r="X165" s="1"/>
      <c r="Y165" s="1"/>
      <c r="Z165" s="1"/>
      <c r="AA165" s="1"/>
      <c r="AB165" s="1"/>
      <c r="AC165" s="1"/>
      <c r="AD165" s="16"/>
      <c r="AE165" s="15"/>
      <c r="AG165" s="16"/>
      <c r="AJ165" s="14"/>
    </row>
    <row r="166" spans="1:60" ht="14.1" customHeight="1" x14ac:dyDescent="0.15">
      <c r="E166" s="379"/>
      <c r="F166" s="380"/>
      <c r="G166" s="575"/>
      <c r="H166" s="576"/>
      <c r="I166" s="577"/>
      <c r="J166" s="208"/>
      <c r="K166" s="209"/>
      <c r="L166" s="209"/>
      <c r="M166" s="210"/>
      <c r="N166" s="1"/>
      <c r="O166" s="39" t="s">
        <v>0</v>
      </c>
      <c r="P166" s="1"/>
      <c r="Q166" s="646"/>
      <c r="R166" s="646"/>
      <c r="S166" s="646"/>
      <c r="T166" s="646"/>
      <c r="U166" s="646"/>
      <c r="V166" s="1" t="s">
        <v>216</v>
      </c>
      <c r="W166" s="1"/>
      <c r="X166" s="1"/>
      <c r="Y166" s="1"/>
      <c r="Z166" s="1"/>
      <c r="AA166" s="1"/>
      <c r="AB166" s="1"/>
      <c r="AC166" s="1"/>
      <c r="AD166" s="16"/>
      <c r="AE166" s="15"/>
      <c r="AG166" s="16"/>
      <c r="AJ166" s="14"/>
    </row>
    <row r="167" spans="1:60" ht="14.1" customHeight="1" x14ac:dyDescent="0.15">
      <c r="E167" s="379"/>
      <c r="F167" s="380"/>
      <c r="G167" s="575"/>
      <c r="H167" s="576"/>
      <c r="I167" s="577"/>
      <c r="J167" s="208"/>
      <c r="K167" s="209"/>
      <c r="L167" s="209"/>
      <c r="M167" s="210"/>
      <c r="N167" s="39" t="s">
        <v>90</v>
      </c>
      <c r="O167" s="1" t="s">
        <v>218</v>
      </c>
      <c r="P167" s="1"/>
      <c r="Q167" s="1"/>
      <c r="R167" s="1"/>
      <c r="S167" s="1"/>
      <c r="T167" s="1"/>
      <c r="U167" s="1"/>
      <c r="V167" s="1"/>
      <c r="W167" s="1"/>
      <c r="X167" s="1"/>
      <c r="Y167" s="1"/>
      <c r="Z167" s="1"/>
      <c r="AA167" s="1"/>
      <c r="AB167" s="1"/>
      <c r="AC167" s="1"/>
      <c r="AD167" s="16"/>
      <c r="AE167" s="15"/>
      <c r="AG167" s="16"/>
      <c r="AJ167" s="14"/>
    </row>
    <row r="168" spans="1:60" ht="14.1" customHeight="1" x14ac:dyDescent="0.15">
      <c r="E168" s="379"/>
      <c r="F168" s="380"/>
      <c r="G168" s="575"/>
      <c r="H168" s="576"/>
      <c r="I168" s="577"/>
      <c r="J168" s="208"/>
      <c r="K168" s="209"/>
      <c r="L168" s="209"/>
      <c r="M168" s="210"/>
      <c r="N168" s="39"/>
      <c r="O168" s="1" t="s">
        <v>217</v>
      </c>
      <c r="P168" s="1"/>
      <c r="Q168" s="1"/>
      <c r="R168" s="1"/>
      <c r="S168" s="1"/>
      <c r="T168" s="1"/>
      <c r="U168" s="1"/>
      <c r="V168" s="1"/>
      <c r="W168" s="1"/>
      <c r="X168" s="1"/>
      <c r="Y168" s="1"/>
      <c r="Z168" s="1"/>
      <c r="AA168" s="1"/>
      <c r="AB168" s="1"/>
      <c r="AC168" s="1"/>
      <c r="AD168" s="16"/>
      <c r="AE168" s="15"/>
      <c r="AG168" s="16"/>
      <c r="AJ168" s="14"/>
    </row>
    <row r="169" spans="1:60" ht="14.1" customHeight="1" x14ac:dyDescent="0.15">
      <c r="A169" s="219" t="b">
        <v>0</v>
      </c>
      <c r="B169" s="246" t="b">
        <f>IF(A169=TRUE,TRUE,FALSE)</f>
        <v>0</v>
      </c>
      <c r="C169" s="219" t="s">
        <v>358</v>
      </c>
      <c r="E169" s="379"/>
      <c r="F169" s="380"/>
      <c r="G169" s="575"/>
      <c r="H169" s="576"/>
      <c r="I169" s="577"/>
      <c r="J169" s="45" t="str">
        <f>IF(A169=TRUE,"■","□")</f>
        <v>□</v>
      </c>
      <c r="K169" s="211" t="s">
        <v>231</v>
      </c>
      <c r="L169" s="209"/>
      <c r="M169" s="210"/>
      <c r="N169" s="1"/>
      <c r="O169" s="39" t="s">
        <v>0</v>
      </c>
      <c r="P169" s="1"/>
      <c r="Q169" s="646"/>
      <c r="R169" s="646"/>
      <c r="S169" s="646"/>
      <c r="T169" s="646"/>
      <c r="U169" s="646"/>
      <c r="V169" s="1" t="s">
        <v>219</v>
      </c>
      <c r="W169" s="1"/>
      <c r="X169" s="1"/>
      <c r="Y169" s="1"/>
      <c r="Z169" s="1"/>
      <c r="AA169" s="1"/>
      <c r="AB169" s="1"/>
      <c r="AC169" s="1"/>
      <c r="AD169" s="16"/>
      <c r="AE169" s="15"/>
      <c r="AG169" s="16"/>
      <c r="AH169" s="647" t="str">
        <f>IF(B169=TRUE,"☑　適","□　適")</f>
        <v>□　適</v>
      </c>
      <c r="AI169" s="648"/>
      <c r="AJ169" s="649"/>
      <c r="BH169" s="286" t="b">
        <v>0</v>
      </c>
    </row>
    <row r="170" spans="1:60" ht="14.1" customHeight="1" x14ac:dyDescent="0.15">
      <c r="A170" s="219" t="b">
        <v>0</v>
      </c>
      <c r="B170" s="358"/>
      <c r="C170" s="219" t="s">
        <v>200</v>
      </c>
      <c r="E170" s="379"/>
      <c r="F170" s="380"/>
      <c r="G170" s="575"/>
      <c r="H170" s="576"/>
      <c r="I170" s="577"/>
      <c r="J170" s="45"/>
      <c r="K170" s="211"/>
      <c r="L170" s="209"/>
      <c r="M170" s="210"/>
      <c r="N170" s="56" t="s">
        <v>90</v>
      </c>
      <c r="O170" s="48" t="s">
        <v>214</v>
      </c>
      <c r="P170" s="48"/>
      <c r="Q170" s="48"/>
      <c r="R170" s="48"/>
      <c r="S170" s="48"/>
      <c r="T170" s="48"/>
      <c r="U170" s="48"/>
      <c r="V170" s="48"/>
      <c r="W170" s="48"/>
      <c r="X170" s="48"/>
      <c r="Y170" s="48"/>
      <c r="Z170" s="48"/>
      <c r="AA170" s="48"/>
      <c r="AB170" s="48"/>
      <c r="AC170" s="48"/>
      <c r="AD170" s="49"/>
      <c r="AE170" s="15"/>
      <c r="AG170" s="16"/>
      <c r="AJ170" s="14"/>
      <c r="BH170" s="286" t="b">
        <v>0</v>
      </c>
    </row>
    <row r="171" spans="1:60" ht="14.1" customHeight="1" x14ac:dyDescent="0.15">
      <c r="A171" s="219" t="b">
        <v>1</v>
      </c>
      <c r="C171" s="219" t="s">
        <v>211</v>
      </c>
      <c r="E171" s="379"/>
      <c r="F171" s="380"/>
      <c r="G171" s="575"/>
      <c r="H171" s="576"/>
      <c r="I171" s="577"/>
      <c r="J171" s="45"/>
      <c r="K171" s="211"/>
      <c r="L171" s="209"/>
      <c r="M171" s="210"/>
      <c r="N171" s="1"/>
      <c r="O171" s="1" t="s">
        <v>220</v>
      </c>
      <c r="P171" s="1"/>
      <c r="Q171" s="1"/>
      <c r="R171" s="1"/>
      <c r="S171" s="1"/>
      <c r="T171" s="1"/>
      <c r="U171" s="1"/>
      <c r="V171" s="1"/>
      <c r="W171" s="1"/>
      <c r="X171" s="1"/>
      <c r="Y171" s="1"/>
      <c r="Z171" s="1"/>
      <c r="AA171" s="1"/>
      <c r="AB171" s="1"/>
      <c r="AC171" s="1"/>
      <c r="AD171" s="16"/>
      <c r="AE171" s="15"/>
      <c r="AG171" s="16"/>
      <c r="AJ171" s="14"/>
      <c r="BH171" s="286" t="b">
        <v>0</v>
      </c>
    </row>
    <row r="172" spans="1:60" ht="14.1" customHeight="1" x14ac:dyDescent="0.15">
      <c r="A172" s="219" t="b">
        <v>1</v>
      </c>
      <c r="E172" s="379"/>
      <c r="F172" s="380"/>
      <c r="G172" s="575"/>
      <c r="H172" s="576"/>
      <c r="I172" s="577"/>
      <c r="J172" s="45"/>
      <c r="K172" s="211"/>
      <c r="L172" s="209"/>
      <c r="M172" s="210"/>
      <c r="N172" s="1"/>
      <c r="O172" s="1" t="s">
        <v>221</v>
      </c>
      <c r="P172" s="1"/>
      <c r="Q172" s="1"/>
      <c r="R172" s="1"/>
      <c r="S172" s="1"/>
      <c r="T172" s="1"/>
      <c r="U172" s="1"/>
      <c r="V172" s="1"/>
      <c r="W172" s="1"/>
      <c r="X172" s="1"/>
      <c r="Y172" s="1"/>
      <c r="Z172" s="1"/>
      <c r="AA172" s="1"/>
      <c r="AB172" s="1"/>
      <c r="AC172" s="1"/>
      <c r="AD172" s="16"/>
      <c r="AE172" s="15"/>
      <c r="AG172" s="16"/>
      <c r="AJ172" s="14"/>
    </row>
    <row r="173" spans="1:60" ht="14.1" customHeight="1" x14ac:dyDescent="0.15">
      <c r="E173" s="379"/>
      <c r="F173" s="380"/>
      <c r="G173" s="575"/>
      <c r="H173" s="576"/>
      <c r="I173" s="577"/>
      <c r="J173" s="45"/>
      <c r="K173" s="211"/>
      <c r="L173" s="209"/>
      <c r="M173" s="210"/>
      <c r="N173" s="1"/>
      <c r="O173" s="39" t="s">
        <v>0</v>
      </c>
      <c r="P173" s="1"/>
      <c r="Q173" s="650"/>
      <c r="R173" s="650"/>
      <c r="S173" s="650"/>
      <c r="T173" s="650"/>
      <c r="U173" s="650"/>
      <c r="V173" s="1" t="s">
        <v>236</v>
      </c>
      <c r="W173" s="1"/>
      <c r="X173" s="1"/>
      <c r="Y173" s="1"/>
      <c r="Z173" s="1"/>
      <c r="AA173" s="1"/>
      <c r="AB173" s="1"/>
      <c r="AC173" s="1"/>
      <c r="AD173" s="16"/>
      <c r="AE173" s="15"/>
      <c r="AG173" s="16"/>
      <c r="AJ173" s="14"/>
    </row>
    <row r="174" spans="1:60" ht="14.1" customHeight="1" x14ac:dyDescent="0.15">
      <c r="E174" s="379"/>
      <c r="F174" s="380"/>
      <c r="G174" s="575"/>
      <c r="H174" s="576"/>
      <c r="I174" s="577"/>
      <c r="J174" s="208"/>
      <c r="K174" s="209"/>
      <c r="L174" s="209"/>
      <c r="M174" s="210"/>
      <c r="N174" s="8"/>
      <c r="O174" s="9"/>
      <c r="P174" s="9"/>
      <c r="Q174" s="9"/>
      <c r="R174" s="9"/>
      <c r="S174" s="9"/>
      <c r="T174" s="9"/>
      <c r="U174" s="9"/>
      <c r="V174" s="9"/>
      <c r="W174" s="9"/>
      <c r="X174" s="9"/>
      <c r="Y174" s="9"/>
      <c r="Z174" s="9"/>
      <c r="AA174" s="9"/>
      <c r="AB174" s="9"/>
      <c r="AC174" s="9"/>
      <c r="AD174" s="20"/>
      <c r="AE174" s="15"/>
      <c r="AG174" s="16"/>
      <c r="AJ174" s="14"/>
    </row>
    <row r="175" spans="1:60" ht="14.1" customHeight="1" x14ac:dyDescent="0.15">
      <c r="B175" s="219" t="b">
        <v>0</v>
      </c>
      <c r="E175" s="379"/>
      <c r="F175" s="380"/>
      <c r="G175" s="575"/>
      <c r="H175" s="576"/>
      <c r="I175" s="577"/>
      <c r="J175" s="208"/>
      <c r="K175" s="209"/>
      <c r="L175" s="209"/>
      <c r="M175" s="210"/>
      <c r="N175" s="245" t="str">
        <f>IF(AND(B162=TRUE,B169=TRUE),"■","□")</f>
        <v>□</v>
      </c>
      <c r="O175" s="1" t="s">
        <v>200</v>
      </c>
      <c r="P175" s="1"/>
      <c r="Q175" s="1"/>
      <c r="R175" s="1"/>
      <c r="S175" s="1"/>
      <c r="T175" s="1"/>
      <c r="U175" s="1"/>
      <c r="V175" s="1"/>
      <c r="W175" s="1"/>
      <c r="X175" s="1"/>
      <c r="Y175" s="1"/>
      <c r="Z175" s="1"/>
      <c r="AA175" s="1"/>
      <c r="AB175" s="1"/>
      <c r="AC175" s="1"/>
      <c r="AD175" s="16"/>
      <c r="AE175" s="15"/>
      <c r="AG175" s="16"/>
      <c r="AJ175" s="14"/>
    </row>
    <row r="176" spans="1:60" ht="14.1" customHeight="1" x14ac:dyDescent="0.15">
      <c r="E176" s="379"/>
      <c r="F176" s="380"/>
      <c r="G176" s="575"/>
      <c r="H176" s="576"/>
      <c r="I176" s="577"/>
      <c r="J176" s="208"/>
      <c r="K176" s="209"/>
      <c r="L176" s="209"/>
      <c r="M176" s="210"/>
      <c r="N176" s="39" t="s">
        <v>90</v>
      </c>
      <c r="O176" s="1" t="s">
        <v>223</v>
      </c>
      <c r="P176" s="1"/>
      <c r="Q176" s="1"/>
      <c r="R176" s="1"/>
      <c r="S176" s="1"/>
      <c r="T176" s="1"/>
      <c r="U176" s="1"/>
      <c r="V176" s="1"/>
      <c r="W176" s="1"/>
      <c r="X176" s="1"/>
      <c r="Y176" s="1"/>
      <c r="Z176" s="1"/>
      <c r="AA176" s="1"/>
      <c r="AB176" s="1"/>
      <c r="AC176" s="1"/>
      <c r="AD176" s="16"/>
      <c r="AE176" s="15"/>
      <c r="AG176" s="16"/>
      <c r="AJ176" s="14"/>
    </row>
    <row r="177" spans="1:60" ht="14.1" customHeight="1" x14ac:dyDescent="0.15">
      <c r="E177" s="379"/>
      <c r="F177" s="380"/>
      <c r="G177" s="575"/>
      <c r="H177" s="576"/>
      <c r="I177" s="577"/>
      <c r="J177" s="208"/>
      <c r="K177" s="209"/>
      <c r="L177" s="209"/>
      <c r="M177" s="210"/>
      <c r="N177" s="39"/>
      <c r="O177" s="1" t="s">
        <v>0</v>
      </c>
      <c r="P177" s="587"/>
      <c r="Q177" s="587"/>
      <c r="R177" s="587"/>
      <c r="S177" s="587"/>
      <c r="T177" s="1" t="s">
        <v>224</v>
      </c>
      <c r="U177" s="1"/>
      <c r="V177" s="1"/>
      <c r="AD177" s="16"/>
      <c r="AE177" s="15"/>
      <c r="AG177" s="16"/>
      <c r="AJ177" s="14"/>
    </row>
    <row r="178" spans="1:60" ht="14.1" customHeight="1" x14ac:dyDescent="0.15">
      <c r="E178" s="379"/>
      <c r="F178" s="380"/>
      <c r="G178" s="575"/>
      <c r="H178" s="576"/>
      <c r="I178" s="577"/>
      <c r="J178" s="208"/>
      <c r="K178" s="209"/>
      <c r="L178" s="209"/>
      <c r="M178" s="210"/>
      <c r="N178" s="39" t="s">
        <v>90</v>
      </c>
      <c r="O178" s="1" t="s">
        <v>214</v>
      </c>
      <c r="P178" s="1"/>
      <c r="Q178" s="1"/>
      <c r="R178" s="1"/>
      <c r="S178" s="1"/>
      <c r="T178" s="1"/>
      <c r="U178" s="1"/>
      <c r="V178" s="1"/>
      <c r="W178" s="1"/>
      <c r="X178" s="1"/>
      <c r="Y178" s="1"/>
      <c r="Z178" s="1"/>
      <c r="AA178" s="1"/>
      <c r="AB178" s="1"/>
      <c r="AC178" s="1"/>
      <c r="AD178" s="16"/>
      <c r="AE178" s="15"/>
      <c r="AG178" s="16"/>
      <c r="AJ178" s="14"/>
    </row>
    <row r="179" spans="1:60" ht="14.1" customHeight="1" x14ac:dyDescent="0.15">
      <c r="E179" s="379"/>
      <c r="F179" s="380"/>
      <c r="G179" s="575"/>
      <c r="H179" s="576"/>
      <c r="I179" s="577"/>
      <c r="J179" s="208"/>
      <c r="K179" s="209"/>
      <c r="L179" s="209"/>
      <c r="M179" s="210"/>
      <c r="N179" s="39"/>
      <c r="O179" s="1" t="s">
        <v>226</v>
      </c>
      <c r="P179" s="1"/>
      <c r="Q179" s="1"/>
      <c r="R179" s="1"/>
      <c r="S179" s="1"/>
      <c r="T179" s="1"/>
      <c r="U179" s="1"/>
      <c r="V179" s="1"/>
      <c r="W179" s="1"/>
      <c r="X179" s="1"/>
      <c r="Y179" s="1"/>
      <c r="Z179" s="1"/>
      <c r="AA179" s="1"/>
      <c r="AB179" s="1"/>
      <c r="AC179" s="1"/>
      <c r="AD179" s="16"/>
      <c r="AE179" s="15"/>
      <c r="AG179" s="16"/>
      <c r="AJ179" s="14"/>
    </row>
    <row r="180" spans="1:60" ht="14.1" customHeight="1" x14ac:dyDescent="0.15">
      <c r="E180" s="379"/>
      <c r="F180" s="380"/>
      <c r="G180" s="575"/>
      <c r="H180" s="576"/>
      <c r="I180" s="577"/>
      <c r="J180" s="208"/>
      <c r="K180" s="209"/>
      <c r="L180" s="209"/>
      <c r="M180" s="210"/>
      <c r="N180" s="39"/>
      <c r="O180" s="1" t="s">
        <v>227</v>
      </c>
      <c r="P180" s="1"/>
      <c r="Q180" s="1"/>
      <c r="R180" s="1"/>
      <c r="S180" s="1"/>
      <c r="T180" s="1"/>
      <c r="U180" s="1"/>
      <c r="V180" s="1"/>
      <c r="W180" s="1"/>
      <c r="X180" s="1"/>
      <c r="Y180" s="1"/>
      <c r="Z180" s="1"/>
      <c r="AA180" s="1"/>
      <c r="AB180" s="1"/>
      <c r="AC180" s="1"/>
      <c r="AD180" s="16"/>
      <c r="AE180" s="15"/>
      <c r="AG180" s="16"/>
      <c r="AJ180" s="14"/>
    </row>
    <row r="181" spans="1:60" ht="14.1" customHeight="1" x14ac:dyDescent="0.15">
      <c r="E181" s="379"/>
      <c r="F181" s="380"/>
      <c r="G181" s="575"/>
      <c r="H181" s="576"/>
      <c r="I181" s="577"/>
      <c r="J181" s="362"/>
      <c r="K181" s="363"/>
      <c r="L181" s="363"/>
      <c r="M181" s="364"/>
      <c r="N181" s="9"/>
      <c r="O181" s="9" t="s">
        <v>0</v>
      </c>
      <c r="P181" s="651"/>
      <c r="Q181" s="651"/>
      <c r="R181" s="651"/>
      <c r="S181" s="651"/>
      <c r="T181" s="9" t="s">
        <v>237</v>
      </c>
      <c r="U181" s="72"/>
      <c r="V181" s="9"/>
      <c r="W181" s="72"/>
      <c r="X181" s="9"/>
      <c r="Y181" s="9"/>
      <c r="Z181" s="9"/>
      <c r="AA181" s="9"/>
      <c r="AB181" s="9"/>
      <c r="AC181" s="9"/>
      <c r="AD181" s="20"/>
      <c r="AE181" s="8"/>
      <c r="AF181" s="9"/>
      <c r="AG181" s="20"/>
      <c r="AH181" s="9"/>
      <c r="AI181" s="9"/>
      <c r="AJ181" s="10"/>
    </row>
    <row r="182" spans="1:60" ht="14.1" customHeight="1" x14ac:dyDescent="0.15">
      <c r="A182" s="219" t="s">
        <v>350</v>
      </c>
      <c r="B182" s="246" t="b">
        <f>IF(AND(A53=TRUE,A27=TRUE),TRUE,FALSE)</f>
        <v>0</v>
      </c>
      <c r="C182" s="219" t="b">
        <v>0</v>
      </c>
      <c r="E182" s="379"/>
      <c r="F182" s="380"/>
      <c r="G182" s="575" t="s">
        <v>249</v>
      </c>
      <c r="H182" s="576"/>
      <c r="I182" s="577"/>
      <c r="J182" s="208"/>
      <c r="K182" s="209"/>
      <c r="L182" s="209"/>
      <c r="M182" s="210"/>
      <c r="N182" s="245" t="str">
        <f>IF(AND(B190=TRUE,B117=TRUE),"■","□")</f>
        <v>□</v>
      </c>
      <c r="O182" s="1" t="s">
        <v>351</v>
      </c>
      <c r="P182" s="1"/>
      <c r="Q182" s="1"/>
      <c r="R182" s="1"/>
      <c r="S182" s="1"/>
      <c r="T182" s="1"/>
      <c r="U182" s="1"/>
      <c r="V182" s="1"/>
      <c r="W182" s="1"/>
      <c r="X182" s="1"/>
      <c r="Y182" s="1"/>
      <c r="Z182" s="1"/>
      <c r="AA182" s="1"/>
      <c r="AB182" s="1"/>
      <c r="AC182" s="1"/>
      <c r="AD182" s="1"/>
      <c r="AE182" s="45" t="str">
        <f>IF(B190=TRUE,"■","□")</f>
        <v>□</v>
      </c>
      <c r="AF182" s="21" t="s">
        <v>209</v>
      </c>
      <c r="AG182" s="89"/>
      <c r="AJ182" s="14"/>
    </row>
    <row r="183" spans="1:60" ht="14.1" customHeight="1" x14ac:dyDescent="0.15">
      <c r="A183" s="219" t="s">
        <v>353</v>
      </c>
      <c r="B183" s="246" t="b">
        <f>IF(AND(A53=TRUE,A33=TRUE),TRUE,FALSE)</f>
        <v>0</v>
      </c>
      <c r="C183" s="219" t="b">
        <v>0</v>
      </c>
      <c r="E183" s="379"/>
      <c r="F183" s="380"/>
      <c r="G183" s="575"/>
      <c r="H183" s="576"/>
      <c r="I183" s="577"/>
      <c r="J183" s="208"/>
      <c r="K183" s="209"/>
      <c r="L183" s="209"/>
      <c r="M183" s="210"/>
      <c r="N183" s="39" t="s">
        <v>90</v>
      </c>
      <c r="O183" s="1" t="s">
        <v>212</v>
      </c>
      <c r="P183" s="1"/>
      <c r="Q183" s="1"/>
      <c r="R183" s="1"/>
      <c r="S183" s="1"/>
      <c r="T183" s="1"/>
      <c r="U183" s="1"/>
      <c r="V183" s="1"/>
      <c r="W183" s="1"/>
      <c r="X183" s="1"/>
      <c r="Y183" s="1"/>
      <c r="Z183" s="1"/>
      <c r="AA183" s="1"/>
      <c r="AB183" s="1"/>
      <c r="AC183" s="1"/>
      <c r="AD183" s="1"/>
      <c r="AE183" s="45" t="str">
        <f>IF(C183=TRUE,"■","□")</f>
        <v>□</v>
      </c>
      <c r="AF183" s="21"/>
      <c r="AG183" s="89"/>
      <c r="AJ183" s="14"/>
    </row>
    <row r="184" spans="1:60" ht="14.1" customHeight="1" x14ac:dyDescent="0.15">
      <c r="E184" s="379"/>
      <c r="F184" s="380"/>
      <c r="G184" s="575"/>
      <c r="H184" s="576"/>
      <c r="I184" s="577"/>
      <c r="J184" s="208"/>
      <c r="K184" s="209"/>
      <c r="L184" s="209"/>
      <c r="M184" s="210"/>
      <c r="N184" s="1"/>
      <c r="O184" s="39" t="s">
        <v>0</v>
      </c>
      <c r="P184" s="1"/>
      <c r="Q184" s="646"/>
      <c r="R184" s="646"/>
      <c r="S184" s="646"/>
      <c r="T184" s="646"/>
      <c r="U184" s="646"/>
      <c r="V184" s="1" t="s">
        <v>213</v>
      </c>
      <c r="W184" s="1"/>
      <c r="X184" s="1"/>
      <c r="Y184" s="1"/>
      <c r="Z184" s="1"/>
      <c r="AA184" s="1"/>
      <c r="AB184" s="1"/>
      <c r="AC184" s="1"/>
      <c r="AD184" s="1"/>
      <c r="AE184" s="15"/>
      <c r="AF184" s="21"/>
      <c r="AG184" s="89"/>
      <c r="AJ184" s="14"/>
    </row>
    <row r="185" spans="1:60" ht="14.1" customHeight="1" x14ac:dyDescent="0.15">
      <c r="E185" s="379"/>
      <c r="F185" s="380"/>
      <c r="G185" s="575"/>
      <c r="H185" s="576"/>
      <c r="I185" s="577"/>
      <c r="J185" s="208"/>
      <c r="K185" s="209"/>
      <c r="L185" s="209"/>
      <c r="M185" s="210"/>
      <c r="N185" s="39" t="s">
        <v>90</v>
      </c>
      <c r="O185" s="1" t="s">
        <v>214</v>
      </c>
      <c r="P185" s="1"/>
      <c r="Q185" s="1"/>
      <c r="R185" s="1"/>
      <c r="S185" s="1"/>
      <c r="T185" s="1"/>
      <c r="U185" s="1"/>
      <c r="V185" s="1"/>
      <c r="W185" s="1"/>
      <c r="X185" s="1"/>
      <c r="Y185" s="1"/>
      <c r="Z185" s="1"/>
      <c r="AA185" s="1"/>
      <c r="AB185" s="1"/>
      <c r="AC185" s="1"/>
      <c r="AD185" s="16"/>
      <c r="AE185" s="15"/>
      <c r="AG185" s="16"/>
      <c r="AJ185" s="14"/>
    </row>
    <row r="186" spans="1:60" ht="14.1" customHeight="1" x14ac:dyDescent="0.15">
      <c r="E186" s="379"/>
      <c r="F186" s="380"/>
      <c r="G186" s="575"/>
      <c r="H186" s="576"/>
      <c r="I186" s="577"/>
      <c r="J186" s="208"/>
      <c r="K186" s="209"/>
      <c r="L186" s="209"/>
      <c r="M186" s="210"/>
      <c r="N186" s="39"/>
      <c r="O186" s="1" t="s">
        <v>215</v>
      </c>
      <c r="P186" s="1"/>
      <c r="Q186" s="1"/>
      <c r="R186" s="1"/>
      <c r="S186" s="1"/>
      <c r="T186" s="1"/>
      <c r="U186" s="1"/>
      <c r="V186" s="1"/>
      <c r="W186" s="1"/>
      <c r="X186" s="1"/>
      <c r="Y186" s="1"/>
      <c r="Z186" s="1"/>
      <c r="AA186" s="1"/>
      <c r="AB186" s="1"/>
      <c r="AC186" s="1"/>
      <c r="AD186" s="16"/>
      <c r="AE186" s="15"/>
      <c r="AG186" s="16"/>
      <c r="AJ186" s="14"/>
    </row>
    <row r="187" spans="1:60" ht="14.1" customHeight="1" x14ac:dyDescent="0.15">
      <c r="E187" s="379"/>
      <c r="F187" s="380"/>
      <c r="G187" s="575"/>
      <c r="H187" s="576"/>
      <c r="I187" s="577"/>
      <c r="J187" s="208"/>
      <c r="K187" s="209"/>
      <c r="L187" s="209"/>
      <c r="M187" s="210"/>
      <c r="N187" s="1"/>
      <c r="O187" s="39" t="s">
        <v>0</v>
      </c>
      <c r="P187" s="1"/>
      <c r="Q187" s="646"/>
      <c r="R187" s="646"/>
      <c r="S187" s="646"/>
      <c r="T187" s="646"/>
      <c r="U187" s="646"/>
      <c r="V187" s="1" t="s">
        <v>216</v>
      </c>
      <c r="W187" s="1"/>
      <c r="X187" s="1"/>
      <c r="Y187" s="1"/>
      <c r="Z187" s="1"/>
      <c r="AA187" s="1"/>
      <c r="AB187" s="1"/>
      <c r="AC187" s="1"/>
      <c r="AD187" s="16"/>
      <c r="AE187" s="15"/>
      <c r="AG187" s="16"/>
      <c r="AJ187" s="14"/>
    </row>
    <row r="188" spans="1:60" ht="14.1" customHeight="1" x14ac:dyDescent="0.15">
      <c r="E188" s="379"/>
      <c r="F188" s="380"/>
      <c r="G188" s="575"/>
      <c r="H188" s="576"/>
      <c r="I188" s="577"/>
      <c r="J188" s="208"/>
      <c r="K188" s="209"/>
      <c r="L188" s="209"/>
      <c r="M188" s="210"/>
      <c r="N188" s="39" t="s">
        <v>90</v>
      </c>
      <c r="O188" s="1" t="s">
        <v>218</v>
      </c>
      <c r="P188" s="1"/>
      <c r="Q188" s="1"/>
      <c r="R188" s="1"/>
      <c r="S188" s="1"/>
      <c r="T188" s="1"/>
      <c r="U188" s="1"/>
      <c r="V188" s="1"/>
      <c r="W188" s="1"/>
      <c r="X188" s="1"/>
      <c r="Y188" s="1"/>
      <c r="Z188" s="1"/>
      <c r="AA188" s="1"/>
      <c r="AB188" s="1"/>
      <c r="AC188" s="1"/>
      <c r="AD188" s="16"/>
      <c r="AE188" s="15"/>
      <c r="AG188" s="16"/>
      <c r="AJ188" s="14"/>
    </row>
    <row r="189" spans="1:60" ht="14.1" customHeight="1" x14ac:dyDescent="0.15">
      <c r="E189" s="379"/>
      <c r="F189" s="380"/>
      <c r="G189" s="575"/>
      <c r="H189" s="576"/>
      <c r="I189" s="577"/>
      <c r="J189" s="208"/>
      <c r="K189" s="209"/>
      <c r="L189" s="209"/>
      <c r="M189" s="210"/>
      <c r="N189" s="39"/>
      <c r="O189" s="1" t="s">
        <v>217</v>
      </c>
      <c r="P189" s="1"/>
      <c r="Q189" s="1"/>
      <c r="R189" s="1"/>
      <c r="S189" s="1"/>
      <c r="T189" s="1"/>
      <c r="U189" s="1"/>
      <c r="V189" s="1"/>
      <c r="W189" s="1"/>
      <c r="X189" s="1"/>
      <c r="Y189" s="1"/>
      <c r="Z189" s="1"/>
      <c r="AA189" s="1"/>
      <c r="AB189" s="1"/>
      <c r="AC189" s="1"/>
      <c r="AD189" s="16"/>
      <c r="AE189" s="15"/>
      <c r="AG189" s="16"/>
      <c r="AJ189" s="14"/>
    </row>
    <row r="190" spans="1:60" ht="14.1" customHeight="1" x14ac:dyDescent="0.15">
      <c r="A190" s="219" t="b">
        <v>0</v>
      </c>
      <c r="B190" s="246" t="b">
        <f>IF(A190=TRUE,TRUE,FALSE)</f>
        <v>0</v>
      </c>
      <c r="C190" s="219" t="s">
        <v>357</v>
      </c>
      <c r="E190" s="379"/>
      <c r="F190" s="380"/>
      <c r="G190" s="575"/>
      <c r="H190" s="576"/>
      <c r="I190" s="577"/>
      <c r="J190" s="45" t="str">
        <f>IF(A190=TRUE,"■","□")</f>
        <v>□</v>
      </c>
      <c r="K190" s="211" t="s">
        <v>232</v>
      </c>
      <c r="L190" s="209"/>
      <c r="M190" s="210"/>
      <c r="N190" s="1"/>
      <c r="O190" s="39" t="s">
        <v>0</v>
      </c>
      <c r="P190" s="1"/>
      <c r="Q190" s="646"/>
      <c r="R190" s="646"/>
      <c r="S190" s="646"/>
      <c r="T190" s="646"/>
      <c r="U190" s="646"/>
      <c r="V190" s="1" t="s">
        <v>219</v>
      </c>
      <c r="W190" s="1"/>
      <c r="X190" s="1"/>
      <c r="Y190" s="1"/>
      <c r="Z190" s="1"/>
      <c r="AA190" s="1"/>
      <c r="AB190" s="1"/>
      <c r="AC190" s="1"/>
      <c r="AD190" s="16"/>
      <c r="AE190" s="15"/>
      <c r="AG190" s="16"/>
      <c r="AH190" s="647" t="str">
        <f>IF(B190=TRUE,"☑　適","□　適")</f>
        <v>□　適</v>
      </c>
      <c r="AI190" s="648"/>
      <c r="AJ190" s="649"/>
      <c r="BH190" s="286" t="b">
        <v>0</v>
      </c>
    </row>
    <row r="191" spans="1:60" ht="14.1" customHeight="1" x14ac:dyDescent="0.15">
      <c r="A191" s="219" t="b">
        <v>0</v>
      </c>
      <c r="B191" s="358"/>
      <c r="C191" s="219" t="s">
        <v>200</v>
      </c>
      <c r="E191" s="379"/>
      <c r="F191" s="380"/>
      <c r="G191" s="575"/>
      <c r="H191" s="576"/>
      <c r="I191" s="577"/>
      <c r="J191" s="45"/>
      <c r="K191" s="211"/>
      <c r="L191" s="209"/>
      <c r="M191" s="210"/>
      <c r="N191" s="56" t="s">
        <v>90</v>
      </c>
      <c r="O191" s="48" t="s">
        <v>214</v>
      </c>
      <c r="P191" s="48"/>
      <c r="Q191" s="48"/>
      <c r="R191" s="48"/>
      <c r="S191" s="48"/>
      <c r="T191" s="48"/>
      <c r="U191" s="48"/>
      <c r="V191" s="48"/>
      <c r="W191" s="48"/>
      <c r="X191" s="48"/>
      <c r="Y191" s="48"/>
      <c r="Z191" s="48"/>
      <c r="AA191" s="48"/>
      <c r="AB191" s="48"/>
      <c r="AC191" s="48"/>
      <c r="AD191" s="49"/>
      <c r="AE191" s="15"/>
      <c r="AG191" s="16"/>
      <c r="AJ191" s="14"/>
      <c r="BH191" s="286" t="b">
        <v>0</v>
      </c>
    </row>
    <row r="192" spans="1:60" ht="14.1" customHeight="1" x14ac:dyDescent="0.15">
      <c r="C192" s="219" t="s">
        <v>211</v>
      </c>
      <c r="E192" s="379"/>
      <c r="F192" s="380"/>
      <c r="G192" s="575"/>
      <c r="H192" s="576"/>
      <c r="I192" s="577"/>
      <c r="J192" s="45"/>
      <c r="K192" s="211"/>
      <c r="L192" s="209"/>
      <c r="M192" s="210"/>
      <c r="N192" s="1"/>
      <c r="O192" s="1" t="s">
        <v>220</v>
      </c>
      <c r="P192" s="1"/>
      <c r="Q192" s="1"/>
      <c r="R192" s="1"/>
      <c r="S192" s="1"/>
      <c r="T192" s="1"/>
      <c r="U192" s="1"/>
      <c r="V192" s="1"/>
      <c r="W192" s="1"/>
      <c r="X192" s="1"/>
      <c r="Y192" s="1"/>
      <c r="Z192" s="1"/>
      <c r="AA192" s="1"/>
      <c r="AB192" s="1"/>
      <c r="AC192" s="1"/>
      <c r="AD192" s="16"/>
      <c r="AE192" s="15"/>
      <c r="AG192" s="16"/>
      <c r="AJ192" s="14"/>
      <c r="BH192" s="286" t="b">
        <v>0</v>
      </c>
    </row>
    <row r="193" spans="1:36" ht="14.1" customHeight="1" x14ac:dyDescent="0.15">
      <c r="E193" s="379"/>
      <c r="F193" s="380"/>
      <c r="G193" s="575"/>
      <c r="H193" s="576"/>
      <c r="I193" s="577"/>
      <c r="J193" s="45"/>
      <c r="K193" s="211"/>
      <c r="L193" s="209"/>
      <c r="M193" s="210"/>
      <c r="N193" s="1"/>
      <c r="O193" s="1" t="s">
        <v>221</v>
      </c>
      <c r="P193" s="1"/>
      <c r="Q193" s="1"/>
      <c r="R193" s="1"/>
      <c r="S193" s="1"/>
      <c r="T193" s="1"/>
      <c r="U193" s="1"/>
      <c r="V193" s="1"/>
      <c r="W193" s="1"/>
      <c r="X193" s="1"/>
      <c r="Y193" s="1"/>
      <c r="Z193" s="1"/>
      <c r="AA193" s="1"/>
      <c r="AB193" s="1"/>
      <c r="AC193" s="1"/>
      <c r="AD193" s="16"/>
      <c r="AE193" s="15"/>
      <c r="AG193" s="16"/>
      <c r="AJ193" s="14"/>
    </row>
    <row r="194" spans="1:36" ht="14.1" customHeight="1" x14ac:dyDescent="0.15">
      <c r="E194" s="379"/>
      <c r="F194" s="380"/>
      <c r="G194" s="575"/>
      <c r="H194" s="576"/>
      <c r="I194" s="577"/>
      <c r="J194" s="45"/>
      <c r="K194" s="211"/>
      <c r="L194" s="209"/>
      <c r="M194" s="210"/>
      <c r="N194" s="1"/>
      <c r="O194" s="39" t="s">
        <v>0</v>
      </c>
      <c r="P194" s="1"/>
      <c r="Q194" s="650"/>
      <c r="R194" s="650"/>
      <c r="S194" s="650"/>
      <c r="T194" s="650"/>
      <c r="U194" s="650"/>
      <c r="V194" s="1" t="s">
        <v>236</v>
      </c>
      <c r="W194" s="1"/>
      <c r="X194" s="1"/>
      <c r="Y194" s="1"/>
      <c r="Z194" s="1"/>
      <c r="AA194" s="1"/>
      <c r="AB194" s="1"/>
      <c r="AC194" s="1"/>
      <c r="AD194" s="16"/>
      <c r="AE194" s="15"/>
      <c r="AG194" s="16"/>
      <c r="AJ194" s="14"/>
    </row>
    <row r="195" spans="1:36" ht="14.1" customHeight="1" x14ac:dyDescent="0.15">
      <c r="E195" s="379"/>
      <c r="F195" s="380"/>
      <c r="G195" s="575"/>
      <c r="H195" s="576"/>
      <c r="I195" s="577"/>
      <c r="J195" s="208"/>
      <c r="K195" s="209"/>
      <c r="L195" s="209"/>
      <c r="M195" s="210"/>
      <c r="N195" s="8"/>
      <c r="O195" s="9"/>
      <c r="P195" s="9"/>
      <c r="Q195" s="9"/>
      <c r="R195" s="9"/>
      <c r="S195" s="9"/>
      <c r="T195" s="9"/>
      <c r="U195" s="9"/>
      <c r="V195" s="9"/>
      <c r="W195" s="9"/>
      <c r="X195" s="9"/>
      <c r="Y195" s="9"/>
      <c r="Z195" s="9"/>
      <c r="AA195" s="9"/>
      <c r="AB195" s="9"/>
      <c r="AC195" s="9"/>
      <c r="AD195" s="20"/>
      <c r="AE195" s="15"/>
      <c r="AG195" s="16"/>
      <c r="AJ195" s="14"/>
    </row>
    <row r="196" spans="1:36" ht="14.1" customHeight="1" x14ac:dyDescent="0.15">
      <c r="B196" s="219" t="b">
        <v>0</v>
      </c>
      <c r="E196" s="379"/>
      <c r="F196" s="380"/>
      <c r="G196" s="575"/>
      <c r="H196" s="576"/>
      <c r="I196" s="577"/>
      <c r="J196" s="208"/>
      <c r="K196" s="209"/>
      <c r="L196" s="209"/>
      <c r="M196" s="210"/>
      <c r="N196" s="245" t="str">
        <f>IF(AND(B183=TRUE,B190=TRUE),"■","□")</f>
        <v>□</v>
      </c>
      <c r="O196" s="1" t="s">
        <v>200</v>
      </c>
      <c r="P196" s="1"/>
      <c r="Q196" s="1"/>
      <c r="R196" s="1"/>
      <c r="S196" s="1"/>
      <c r="T196" s="1"/>
      <c r="U196" s="1"/>
      <c r="V196" s="1"/>
      <c r="W196" s="1"/>
      <c r="X196" s="1"/>
      <c r="Y196" s="1"/>
      <c r="Z196" s="1"/>
      <c r="AA196" s="1"/>
      <c r="AB196" s="1"/>
      <c r="AC196" s="1"/>
      <c r="AD196" s="16"/>
      <c r="AE196" s="15"/>
      <c r="AG196" s="16"/>
      <c r="AJ196" s="14"/>
    </row>
    <row r="197" spans="1:36" ht="14.1" customHeight="1" x14ac:dyDescent="0.15">
      <c r="E197" s="379"/>
      <c r="F197" s="380"/>
      <c r="G197" s="575"/>
      <c r="H197" s="576"/>
      <c r="I197" s="577"/>
      <c r="J197" s="208"/>
      <c r="K197" s="209"/>
      <c r="L197" s="209"/>
      <c r="M197" s="210"/>
      <c r="N197" s="39" t="s">
        <v>90</v>
      </c>
      <c r="O197" s="1" t="s">
        <v>223</v>
      </c>
      <c r="P197" s="1"/>
      <c r="Q197" s="1"/>
      <c r="R197" s="1"/>
      <c r="S197" s="1"/>
      <c r="T197" s="1"/>
      <c r="U197" s="1"/>
      <c r="V197" s="1"/>
      <c r="W197" s="1"/>
      <c r="X197" s="1"/>
      <c r="Y197" s="1"/>
      <c r="Z197" s="1"/>
      <c r="AA197" s="1"/>
      <c r="AB197" s="1"/>
      <c r="AC197" s="1"/>
      <c r="AD197" s="16"/>
      <c r="AE197" s="15"/>
      <c r="AG197" s="16"/>
      <c r="AJ197" s="14"/>
    </row>
    <row r="198" spans="1:36" ht="14.1" customHeight="1" x14ac:dyDescent="0.15">
      <c r="E198" s="379"/>
      <c r="F198" s="380"/>
      <c r="G198" s="575"/>
      <c r="H198" s="576"/>
      <c r="I198" s="577"/>
      <c r="J198" s="208"/>
      <c r="K198" s="209"/>
      <c r="L198" s="209"/>
      <c r="M198" s="210"/>
      <c r="N198" s="39"/>
      <c r="O198" s="1" t="s">
        <v>0</v>
      </c>
      <c r="P198" s="587"/>
      <c r="Q198" s="587"/>
      <c r="R198" s="587"/>
      <c r="S198" s="587"/>
      <c r="T198" s="1" t="s">
        <v>224</v>
      </c>
      <c r="U198" s="1"/>
      <c r="V198" s="1"/>
      <c r="AD198" s="16"/>
      <c r="AE198" s="15"/>
      <c r="AG198" s="16"/>
      <c r="AJ198" s="14"/>
    </row>
    <row r="199" spans="1:36" ht="14.1" customHeight="1" x14ac:dyDescent="0.15">
      <c r="E199" s="379"/>
      <c r="F199" s="380"/>
      <c r="G199" s="575"/>
      <c r="H199" s="576"/>
      <c r="I199" s="577"/>
      <c r="J199" s="208"/>
      <c r="K199" s="209"/>
      <c r="L199" s="209"/>
      <c r="M199" s="210"/>
      <c r="N199" s="39" t="s">
        <v>90</v>
      </c>
      <c r="O199" s="1" t="s">
        <v>214</v>
      </c>
      <c r="P199" s="1"/>
      <c r="Q199" s="1"/>
      <c r="R199" s="1"/>
      <c r="S199" s="1"/>
      <c r="T199" s="1"/>
      <c r="U199" s="1"/>
      <c r="V199" s="1"/>
      <c r="W199" s="1"/>
      <c r="X199" s="1"/>
      <c r="Y199" s="1"/>
      <c r="Z199" s="1"/>
      <c r="AA199" s="1"/>
      <c r="AB199" s="1"/>
      <c r="AC199" s="1"/>
      <c r="AD199" s="16"/>
      <c r="AE199" s="15"/>
      <c r="AG199" s="16"/>
      <c r="AJ199" s="14"/>
    </row>
    <row r="200" spans="1:36" ht="14.1" customHeight="1" x14ac:dyDescent="0.15">
      <c r="E200" s="379"/>
      <c r="F200" s="380"/>
      <c r="G200" s="575"/>
      <c r="H200" s="576"/>
      <c r="I200" s="577"/>
      <c r="J200" s="208"/>
      <c r="K200" s="209"/>
      <c r="L200" s="209"/>
      <c r="M200" s="210"/>
      <c r="N200" s="39"/>
      <c r="O200" s="1" t="s">
        <v>226</v>
      </c>
      <c r="P200" s="1"/>
      <c r="Q200" s="1"/>
      <c r="R200" s="1"/>
      <c r="S200" s="1"/>
      <c r="T200" s="1"/>
      <c r="U200" s="1"/>
      <c r="V200" s="1"/>
      <c r="W200" s="1"/>
      <c r="X200" s="1"/>
      <c r="Y200" s="1"/>
      <c r="Z200" s="1"/>
      <c r="AA200" s="1"/>
      <c r="AB200" s="1"/>
      <c r="AC200" s="1"/>
      <c r="AD200" s="16"/>
      <c r="AE200" s="15"/>
      <c r="AG200" s="16"/>
      <c r="AJ200" s="14"/>
    </row>
    <row r="201" spans="1:36" ht="14.1" customHeight="1" x14ac:dyDescent="0.15">
      <c r="E201" s="379"/>
      <c r="F201" s="380"/>
      <c r="G201" s="575"/>
      <c r="H201" s="576"/>
      <c r="I201" s="577"/>
      <c r="J201" s="208"/>
      <c r="K201" s="209"/>
      <c r="L201" s="209"/>
      <c r="M201" s="210"/>
      <c r="N201" s="39"/>
      <c r="O201" s="1" t="s">
        <v>227</v>
      </c>
      <c r="P201" s="1"/>
      <c r="Q201" s="1"/>
      <c r="R201" s="1"/>
      <c r="S201" s="1"/>
      <c r="T201" s="1"/>
      <c r="U201" s="1"/>
      <c r="V201" s="1"/>
      <c r="W201" s="1"/>
      <c r="X201" s="1"/>
      <c r="Y201" s="1"/>
      <c r="Z201" s="1"/>
      <c r="AA201" s="1"/>
      <c r="AB201" s="1"/>
      <c r="AC201" s="1"/>
      <c r="AD201" s="16"/>
      <c r="AE201" s="15"/>
      <c r="AG201" s="16"/>
      <c r="AJ201" s="14"/>
    </row>
    <row r="202" spans="1:36" ht="14.1" customHeight="1" x14ac:dyDescent="0.15">
      <c r="E202" s="379"/>
      <c r="F202" s="380"/>
      <c r="G202" s="575"/>
      <c r="H202" s="576"/>
      <c r="I202" s="577"/>
      <c r="J202" s="362"/>
      <c r="K202" s="363"/>
      <c r="L202" s="363"/>
      <c r="M202" s="364"/>
      <c r="N202" s="9"/>
      <c r="O202" s="9" t="s">
        <v>0</v>
      </c>
      <c r="P202" s="651"/>
      <c r="Q202" s="651"/>
      <c r="R202" s="651"/>
      <c r="S202" s="651"/>
      <c r="T202" s="9" t="s">
        <v>237</v>
      </c>
      <c r="U202" s="72"/>
      <c r="V202" s="9"/>
      <c r="W202" s="72"/>
      <c r="X202" s="9"/>
      <c r="Y202" s="9"/>
      <c r="Z202" s="9"/>
      <c r="AA202" s="9"/>
      <c r="AB202" s="9"/>
      <c r="AC202" s="9"/>
      <c r="AD202" s="20"/>
      <c r="AE202" s="8"/>
      <c r="AF202" s="9"/>
      <c r="AG202" s="20"/>
      <c r="AH202" s="9"/>
      <c r="AI202" s="9"/>
      <c r="AJ202" s="10"/>
    </row>
    <row r="203" spans="1:36" ht="14.1" customHeight="1" x14ac:dyDescent="0.15">
      <c r="A203" s="219" t="s">
        <v>350</v>
      </c>
      <c r="B203" s="246" t="b">
        <f>IF(AND(A53=TRUE,A27=TRUE),TRUE,FALSE)</f>
        <v>0</v>
      </c>
      <c r="C203" s="219" t="b">
        <v>0</v>
      </c>
      <c r="E203" s="379"/>
      <c r="F203" s="380"/>
      <c r="G203" s="575" t="s">
        <v>249</v>
      </c>
      <c r="H203" s="576"/>
      <c r="I203" s="577"/>
      <c r="J203" s="208"/>
      <c r="K203" s="209"/>
      <c r="L203" s="209"/>
      <c r="M203" s="210"/>
      <c r="N203" s="245" t="str">
        <f>IF(AND(B211=TRUE,B138=TRUE),"■","□")</f>
        <v>□</v>
      </c>
      <c r="O203" s="1" t="s">
        <v>351</v>
      </c>
      <c r="P203" s="1"/>
      <c r="Q203" s="1"/>
      <c r="R203" s="1"/>
      <c r="S203" s="1"/>
      <c r="T203" s="1"/>
      <c r="U203" s="1"/>
      <c r="V203" s="1"/>
      <c r="W203" s="1"/>
      <c r="X203" s="1"/>
      <c r="Y203" s="1"/>
      <c r="Z203" s="1"/>
      <c r="AA203" s="1"/>
      <c r="AB203" s="1"/>
      <c r="AC203" s="1"/>
      <c r="AD203" s="1"/>
      <c r="AE203" s="45" t="str">
        <f>IF(B211=TRUE,"■","□")</f>
        <v>□</v>
      </c>
      <c r="AF203" s="21" t="s">
        <v>209</v>
      </c>
      <c r="AG203" s="89"/>
      <c r="AJ203" s="14"/>
    </row>
    <row r="204" spans="1:36" ht="14.1" customHeight="1" x14ac:dyDescent="0.15">
      <c r="A204" s="219" t="s">
        <v>353</v>
      </c>
      <c r="B204" s="246" t="b">
        <f>IF(AND(A53=TRUE,A33=TRUE),TRUE,FALSE)</f>
        <v>0</v>
      </c>
      <c r="C204" s="219" t="b">
        <v>0</v>
      </c>
      <c r="E204" s="379"/>
      <c r="F204" s="380"/>
      <c r="G204" s="575"/>
      <c r="H204" s="576"/>
      <c r="I204" s="577"/>
      <c r="J204" s="208"/>
      <c r="K204" s="209"/>
      <c r="L204" s="209"/>
      <c r="M204" s="210"/>
      <c r="N204" s="39" t="s">
        <v>90</v>
      </c>
      <c r="O204" s="1" t="s">
        <v>212</v>
      </c>
      <c r="P204" s="1"/>
      <c r="Q204" s="1"/>
      <c r="R204" s="1"/>
      <c r="S204" s="1"/>
      <c r="T204" s="1"/>
      <c r="U204" s="1"/>
      <c r="V204" s="1"/>
      <c r="W204" s="1"/>
      <c r="X204" s="1"/>
      <c r="Y204" s="1"/>
      <c r="Z204" s="1"/>
      <c r="AA204" s="1"/>
      <c r="AB204" s="1"/>
      <c r="AC204" s="1"/>
      <c r="AD204" s="1"/>
      <c r="AE204" s="45" t="str">
        <f>IF(C204=TRUE,"■","□")</f>
        <v>□</v>
      </c>
      <c r="AF204" s="21"/>
      <c r="AG204" s="89"/>
      <c r="AJ204" s="14"/>
    </row>
    <row r="205" spans="1:36" ht="14.1" customHeight="1" x14ac:dyDescent="0.15">
      <c r="E205" s="379"/>
      <c r="F205" s="380"/>
      <c r="G205" s="575"/>
      <c r="H205" s="576"/>
      <c r="I205" s="577"/>
      <c r="J205" s="208"/>
      <c r="K205" s="209"/>
      <c r="L205" s="209"/>
      <c r="M205" s="210"/>
      <c r="N205" s="1"/>
      <c r="O205" s="39" t="s">
        <v>0</v>
      </c>
      <c r="P205" s="1"/>
      <c r="Q205" s="646"/>
      <c r="R205" s="646"/>
      <c r="S205" s="646"/>
      <c r="T205" s="646"/>
      <c r="U205" s="646"/>
      <c r="V205" s="1" t="s">
        <v>213</v>
      </c>
      <c r="W205" s="1"/>
      <c r="X205" s="1"/>
      <c r="Y205" s="1"/>
      <c r="Z205" s="1"/>
      <c r="AA205" s="1"/>
      <c r="AB205" s="1"/>
      <c r="AC205" s="1"/>
      <c r="AD205" s="1"/>
      <c r="AE205" s="15"/>
      <c r="AF205" s="21"/>
      <c r="AG205" s="89"/>
      <c r="AJ205" s="14"/>
    </row>
    <row r="206" spans="1:36" ht="14.1" customHeight="1" x14ac:dyDescent="0.15">
      <c r="E206" s="379"/>
      <c r="F206" s="380"/>
      <c r="G206" s="575"/>
      <c r="H206" s="576"/>
      <c r="I206" s="577"/>
      <c r="J206" s="208"/>
      <c r="K206" s="209"/>
      <c r="L206" s="209"/>
      <c r="M206" s="210"/>
      <c r="N206" s="39" t="s">
        <v>90</v>
      </c>
      <c r="O206" s="1" t="s">
        <v>214</v>
      </c>
      <c r="P206" s="1"/>
      <c r="Q206" s="1"/>
      <c r="R206" s="1"/>
      <c r="S206" s="1"/>
      <c r="T206" s="1"/>
      <c r="U206" s="1"/>
      <c r="V206" s="1"/>
      <c r="W206" s="1"/>
      <c r="X206" s="1"/>
      <c r="Y206" s="1"/>
      <c r="Z206" s="1"/>
      <c r="AA206" s="1"/>
      <c r="AB206" s="1"/>
      <c r="AC206" s="1"/>
      <c r="AD206" s="16"/>
      <c r="AE206" s="15"/>
      <c r="AG206" s="16"/>
      <c r="AJ206" s="14"/>
    </row>
    <row r="207" spans="1:36" ht="14.1" customHeight="1" x14ac:dyDescent="0.15">
      <c r="E207" s="379"/>
      <c r="F207" s="380"/>
      <c r="G207" s="575"/>
      <c r="H207" s="576"/>
      <c r="I207" s="577"/>
      <c r="J207" s="208"/>
      <c r="K207" s="209"/>
      <c r="L207" s="209"/>
      <c r="M207" s="210"/>
      <c r="N207" s="39"/>
      <c r="O207" s="1" t="s">
        <v>215</v>
      </c>
      <c r="P207" s="1"/>
      <c r="Q207" s="1"/>
      <c r="R207" s="1"/>
      <c r="S207" s="1"/>
      <c r="T207" s="1"/>
      <c r="U207" s="1"/>
      <c r="V207" s="1"/>
      <c r="W207" s="1"/>
      <c r="X207" s="1"/>
      <c r="Y207" s="1"/>
      <c r="Z207" s="1"/>
      <c r="AA207" s="1"/>
      <c r="AB207" s="1"/>
      <c r="AC207" s="1"/>
      <c r="AD207" s="16"/>
      <c r="AE207" s="15"/>
      <c r="AG207" s="16"/>
      <c r="AJ207" s="14"/>
    </row>
    <row r="208" spans="1:36" ht="14.1" customHeight="1" x14ac:dyDescent="0.15">
      <c r="E208" s="379"/>
      <c r="F208" s="380"/>
      <c r="G208" s="575"/>
      <c r="H208" s="576"/>
      <c r="I208" s="577"/>
      <c r="J208" s="208"/>
      <c r="K208" s="209"/>
      <c r="L208" s="209"/>
      <c r="M208" s="210"/>
      <c r="N208" s="1"/>
      <c r="O208" s="39" t="s">
        <v>0</v>
      </c>
      <c r="P208" s="1"/>
      <c r="Q208" s="646"/>
      <c r="R208" s="646"/>
      <c r="S208" s="646"/>
      <c r="T208" s="646"/>
      <c r="U208" s="646"/>
      <c r="V208" s="1" t="s">
        <v>216</v>
      </c>
      <c r="W208" s="1"/>
      <c r="X208" s="1"/>
      <c r="Y208" s="1"/>
      <c r="Z208" s="1"/>
      <c r="AA208" s="1"/>
      <c r="AB208" s="1"/>
      <c r="AC208" s="1"/>
      <c r="AD208" s="16"/>
      <c r="AE208" s="15"/>
      <c r="AG208" s="16"/>
      <c r="AJ208" s="14"/>
    </row>
    <row r="209" spans="1:89" ht="14.1" customHeight="1" x14ac:dyDescent="0.15">
      <c r="E209" s="379"/>
      <c r="F209" s="380"/>
      <c r="G209" s="575"/>
      <c r="H209" s="576"/>
      <c r="I209" s="577"/>
      <c r="J209" s="208"/>
      <c r="K209" s="209"/>
      <c r="L209" s="209"/>
      <c r="M209" s="210"/>
      <c r="N209" s="39" t="s">
        <v>90</v>
      </c>
      <c r="O209" s="1" t="s">
        <v>218</v>
      </c>
      <c r="P209" s="1"/>
      <c r="Q209" s="1"/>
      <c r="R209" s="1"/>
      <c r="S209" s="1"/>
      <c r="T209" s="1"/>
      <c r="U209" s="1"/>
      <c r="V209" s="1"/>
      <c r="W209" s="1"/>
      <c r="X209" s="1"/>
      <c r="Y209" s="1"/>
      <c r="Z209" s="1"/>
      <c r="AA209" s="1"/>
      <c r="AB209" s="1"/>
      <c r="AC209" s="1"/>
      <c r="AD209" s="16"/>
      <c r="AE209" s="15"/>
      <c r="AG209" s="16"/>
      <c r="AJ209" s="14"/>
    </row>
    <row r="210" spans="1:89" ht="14.1" customHeight="1" x14ac:dyDescent="0.15">
      <c r="E210" s="379"/>
      <c r="F210" s="380"/>
      <c r="G210" s="575"/>
      <c r="H210" s="576"/>
      <c r="I210" s="577"/>
      <c r="J210" s="208"/>
      <c r="K210" s="209"/>
      <c r="L210" s="209"/>
      <c r="M210" s="210"/>
      <c r="N210" s="39"/>
      <c r="O210" s="1" t="s">
        <v>217</v>
      </c>
      <c r="P210" s="1"/>
      <c r="Q210" s="1"/>
      <c r="R210" s="1"/>
      <c r="S210" s="1"/>
      <c r="T210" s="1"/>
      <c r="U210" s="1"/>
      <c r="V210" s="1"/>
      <c r="W210" s="1"/>
      <c r="X210" s="1"/>
      <c r="Y210" s="1"/>
      <c r="Z210" s="1"/>
      <c r="AA210" s="1"/>
      <c r="AB210" s="1"/>
      <c r="AC210" s="1"/>
      <c r="AD210" s="16"/>
      <c r="AE210" s="15"/>
      <c r="AG210" s="16"/>
      <c r="AJ210" s="14"/>
    </row>
    <row r="211" spans="1:89" ht="14.1" customHeight="1" x14ac:dyDescent="0.15">
      <c r="A211" s="219" t="b">
        <v>0</v>
      </c>
      <c r="B211" s="246" t="b">
        <f>IF(A211=TRUE,TRUE,FALSE)</f>
        <v>0</v>
      </c>
      <c r="C211" s="219" t="s">
        <v>359</v>
      </c>
      <c r="E211" s="379"/>
      <c r="F211" s="380"/>
      <c r="G211" s="575"/>
      <c r="H211" s="576"/>
      <c r="I211" s="577"/>
      <c r="J211" s="45" t="str">
        <f>IF(A211=TRUE,"■","□")</f>
        <v>□</v>
      </c>
      <c r="K211" s="211" t="s">
        <v>233</v>
      </c>
      <c r="L211" s="209"/>
      <c r="M211" s="210"/>
      <c r="N211" s="1"/>
      <c r="O211" s="39" t="s">
        <v>0</v>
      </c>
      <c r="P211" s="1"/>
      <c r="Q211" s="646"/>
      <c r="R211" s="646"/>
      <c r="S211" s="646"/>
      <c r="T211" s="646"/>
      <c r="U211" s="646"/>
      <c r="V211" s="1" t="s">
        <v>219</v>
      </c>
      <c r="W211" s="1"/>
      <c r="X211" s="1"/>
      <c r="Y211" s="1"/>
      <c r="Z211" s="1"/>
      <c r="AA211" s="1"/>
      <c r="AB211" s="1"/>
      <c r="AC211" s="1"/>
      <c r="AD211" s="16"/>
      <c r="AE211" s="15"/>
      <c r="AG211" s="16"/>
      <c r="AH211" s="647" t="str">
        <f>IF(B211=TRUE,"☑　適","□　適")</f>
        <v>□　適</v>
      </c>
      <c r="AI211" s="648"/>
      <c r="AJ211" s="649"/>
      <c r="BH211" s="286" t="b">
        <v>0</v>
      </c>
    </row>
    <row r="212" spans="1:89" ht="14.1" customHeight="1" x14ac:dyDescent="0.15">
      <c r="A212" s="219" t="b">
        <v>0</v>
      </c>
      <c r="B212" s="358"/>
      <c r="C212" s="219" t="s">
        <v>200</v>
      </c>
      <c r="E212" s="379"/>
      <c r="F212" s="380"/>
      <c r="G212" s="575"/>
      <c r="H212" s="576"/>
      <c r="I212" s="577"/>
      <c r="J212" s="45"/>
      <c r="K212" s="211"/>
      <c r="L212" s="209"/>
      <c r="M212" s="210"/>
      <c r="N212" s="56" t="s">
        <v>90</v>
      </c>
      <c r="O212" s="48" t="s">
        <v>214</v>
      </c>
      <c r="P212" s="48"/>
      <c r="Q212" s="48"/>
      <c r="R212" s="48"/>
      <c r="S212" s="48"/>
      <c r="T212" s="48"/>
      <c r="U212" s="48"/>
      <c r="V212" s="48"/>
      <c r="W212" s="48"/>
      <c r="X212" s="48"/>
      <c r="Y212" s="48"/>
      <c r="Z212" s="48"/>
      <c r="AA212" s="48"/>
      <c r="AB212" s="48"/>
      <c r="AC212" s="48"/>
      <c r="AD212" s="49"/>
      <c r="AE212" s="15"/>
      <c r="AG212" s="16"/>
      <c r="AJ212" s="14"/>
      <c r="BH212" s="286" t="b">
        <v>0</v>
      </c>
    </row>
    <row r="213" spans="1:89" ht="14.1" customHeight="1" x14ac:dyDescent="0.15">
      <c r="C213" s="219" t="s">
        <v>211</v>
      </c>
      <c r="E213" s="379"/>
      <c r="F213" s="380"/>
      <c r="G213" s="575"/>
      <c r="H213" s="576"/>
      <c r="I213" s="577"/>
      <c r="J213" s="45"/>
      <c r="K213" s="211"/>
      <c r="L213" s="209"/>
      <c r="M213" s="210"/>
      <c r="N213" s="1"/>
      <c r="O213" s="1" t="s">
        <v>220</v>
      </c>
      <c r="P213" s="1"/>
      <c r="Q213" s="1"/>
      <c r="R213" s="1"/>
      <c r="S213" s="1"/>
      <c r="T213" s="1"/>
      <c r="U213" s="1"/>
      <c r="V213" s="1"/>
      <c r="W213" s="1"/>
      <c r="X213" s="1"/>
      <c r="Y213" s="1"/>
      <c r="Z213" s="1"/>
      <c r="AA213" s="1"/>
      <c r="AB213" s="1"/>
      <c r="AC213" s="1"/>
      <c r="AD213" s="16"/>
      <c r="AE213" s="15"/>
      <c r="AG213" s="16"/>
      <c r="AJ213" s="14"/>
      <c r="BH213" s="286" t="b">
        <v>0</v>
      </c>
    </row>
    <row r="214" spans="1:89" ht="14.1" customHeight="1" x14ac:dyDescent="0.15">
      <c r="E214" s="379"/>
      <c r="F214" s="380"/>
      <c r="G214" s="575"/>
      <c r="H214" s="576"/>
      <c r="I214" s="577"/>
      <c r="J214" s="45"/>
      <c r="K214" s="211"/>
      <c r="L214" s="209"/>
      <c r="M214" s="210"/>
      <c r="N214" s="1"/>
      <c r="O214" s="1" t="s">
        <v>221</v>
      </c>
      <c r="P214" s="1"/>
      <c r="Q214" s="1"/>
      <c r="R214" s="1"/>
      <c r="S214" s="1"/>
      <c r="T214" s="1"/>
      <c r="U214" s="1"/>
      <c r="V214" s="1"/>
      <c r="W214" s="1"/>
      <c r="X214" s="1"/>
      <c r="Y214" s="1"/>
      <c r="Z214" s="1"/>
      <c r="AA214" s="1"/>
      <c r="AB214" s="1"/>
      <c r="AC214" s="1"/>
      <c r="AD214" s="16"/>
      <c r="AE214" s="15"/>
      <c r="AG214" s="16"/>
      <c r="AJ214" s="14"/>
    </row>
    <row r="215" spans="1:89" ht="14.1" customHeight="1" x14ac:dyDescent="0.15">
      <c r="E215" s="379"/>
      <c r="F215" s="380"/>
      <c r="G215" s="575"/>
      <c r="H215" s="576"/>
      <c r="I215" s="577"/>
      <c r="J215" s="45"/>
      <c r="K215" s="211"/>
      <c r="L215" s="209"/>
      <c r="M215" s="210"/>
      <c r="N215" s="1"/>
      <c r="O215" s="39" t="s">
        <v>0</v>
      </c>
      <c r="P215" s="1"/>
      <c r="Q215" s="650"/>
      <c r="R215" s="650"/>
      <c r="S215" s="650"/>
      <c r="T215" s="650"/>
      <c r="U215" s="650"/>
      <c r="V215" s="1" t="s">
        <v>236</v>
      </c>
      <c r="W215" s="1"/>
      <c r="X215" s="1"/>
      <c r="Y215" s="1"/>
      <c r="Z215" s="1"/>
      <c r="AA215" s="1"/>
      <c r="AB215" s="1"/>
      <c r="AC215" s="1"/>
      <c r="AD215" s="16"/>
      <c r="AE215" s="15"/>
      <c r="AG215" s="16"/>
      <c r="AJ215" s="14"/>
    </row>
    <row r="216" spans="1:89" ht="14.1" customHeight="1" x14ac:dyDescent="0.15">
      <c r="E216" s="379"/>
      <c r="F216" s="380"/>
      <c r="G216" s="575"/>
      <c r="H216" s="576"/>
      <c r="I216" s="577"/>
      <c r="J216" s="208"/>
      <c r="K216" s="209"/>
      <c r="L216" s="209"/>
      <c r="M216" s="210"/>
      <c r="N216" s="8"/>
      <c r="O216" s="9"/>
      <c r="P216" s="9"/>
      <c r="Q216" s="9"/>
      <c r="R216" s="9"/>
      <c r="S216" s="9"/>
      <c r="T216" s="9"/>
      <c r="U216" s="9"/>
      <c r="V216" s="9"/>
      <c r="W216" s="9"/>
      <c r="X216" s="9"/>
      <c r="Y216" s="9"/>
      <c r="Z216" s="9"/>
      <c r="AA216" s="9"/>
      <c r="AB216" s="9"/>
      <c r="AC216" s="9"/>
      <c r="AD216" s="20"/>
      <c r="AE216" s="15"/>
      <c r="AG216" s="16"/>
      <c r="AJ216" s="14"/>
    </row>
    <row r="217" spans="1:89" ht="14.1" customHeight="1" x14ac:dyDescent="0.15">
      <c r="B217" s="219" t="b">
        <v>0</v>
      </c>
      <c r="E217" s="379"/>
      <c r="F217" s="380"/>
      <c r="G217" s="575"/>
      <c r="H217" s="576"/>
      <c r="I217" s="577"/>
      <c r="J217" s="208"/>
      <c r="K217" s="209"/>
      <c r="L217" s="209"/>
      <c r="M217" s="210"/>
      <c r="N217" s="245" t="str">
        <f>IF(AND(B204=TRUE,B211=TRUE),"■","□")</f>
        <v>□</v>
      </c>
      <c r="O217" s="1" t="s">
        <v>200</v>
      </c>
      <c r="P217" s="1"/>
      <c r="Q217" s="1"/>
      <c r="R217" s="1"/>
      <c r="S217" s="1"/>
      <c r="T217" s="1"/>
      <c r="U217" s="1"/>
      <c r="V217" s="1"/>
      <c r="W217" s="1"/>
      <c r="X217" s="1"/>
      <c r="Y217" s="1"/>
      <c r="Z217" s="1"/>
      <c r="AA217" s="1"/>
      <c r="AB217" s="1"/>
      <c r="AC217" s="1"/>
      <c r="AD217" s="16"/>
      <c r="AE217" s="15"/>
      <c r="AG217" s="16"/>
      <c r="AJ217" s="14"/>
    </row>
    <row r="218" spans="1:89" ht="14.1" customHeight="1" x14ac:dyDescent="0.15">
      <c r="E218" s="379"/>
      <c r="F218" s="380"/>
      <c r="G218" s="575"/>
      <c r="H218" s="576"/>
      <c r="I218" s="577"/>
      <c r="J218" s="208"/>
      <c r="K218" s="209"/>
      <c r="L218" s="209"/>
      <c r="M218" s="210"/>
      <c r="N218" s="39" t="s">
        <v>90</v>
      </c>
      <c r="O218" s="1" t="s">
        <v>223</v>
      </c>
      <c r="P218" s="1"/>
      <c r="Q218" s="1"/>
      <c r="R218" s="1"/>
      <c r="S218" s="1"/>
      <c r="T218" s="1"/>
      <c r="U218" s="1"/>
      <c r="V218" s="1"/>
      <c r="W218" s="1"/>
      <c r="X218" s="1"/>
      <c r="Y218" s="1"/>
      <c r="Z218" s="1"/>
      <c r="AA218" s="1"/>
      <c r="AB218" s="1"/>
      <c r="AC218" s="1"/>
      <c r="AD218" s="16"/>
      <c r="AE218" s="15"/>
      <c r="AG218" s="16"/>
      <c r="AJ218" s="14"/>
    </row>
    <row r="219" spans="1:89" ht="14.1" customHeight="1" x14ac:dyDescent="0.15">
      <c r="E219" s="379"/>
      <c r="F219" s="380"/>
      <c r="G219" s="575"/>
      <c r="H219" s="576"/>
      <c r="I219" s="577"/>
      <c r="J219" s="208"/>
      <c r="K219" s="209"/>
      <c r="L219" s="209"/>
      <c r="M219" s="210"/>
      <c r="N219" s="39"/>
      <c r="O219" s="1" t="s">
        <v>0</v>
      </c>
      <c r="P219" s="587"/>
      <c r="Q219" s="587"/>
      <c r="R219" s="587"/>
      <c r="S219" s="587"/>
      <c r="T219" s="1" t="s">
        <v>224</v>
      </c>
      <c r="U219" s="1"/>
      <c r="V219" s="1"/>
      <c r="AD219" s="16"/>
      <c r="AE219" s="15"/>
      <c r="AG219" s="16"/>
      <c r="AJ219" s="14"/>
    </row>
    <row r="220" spans="1:89" ht="14.1" customHeight="1" x14ac:dyDescent="0.15">
      <c r="E220" s="379"/>
      <c r="F220" s="380"/>
      <c r="G220" s="575"/>
      <c r="H220" s="576"/>
      <c r="I220" s="577"/>
      <c r="J220" s="208"/>
      <c r="K220" s="209"/>
      <c r="L220" s="209"/>
      <c r="M220" s="210"/>
      <c r="N220" s="39" t="s">
        <v>90</v>
      </c>
      <c r="O220" s="1" t="s">
        <v>214</v>
      </c>
      <c r="P220" s="1"/>
      <c r="Q220" s="1"/>
      <c r="R220" s="1"/>
      <c r="S220" s="1"/>
      <c r="T220" s="1"/>
      <c r="U220" s="1"/>
      <c r="V220" s="1"/>
      <c r="W220" s="1"/>
      <c r="X220" s="1"/>
      <c r="Y220" s="1"/>
      <c r="Z220" s="1"/>
      <c r="AA220" s="1"/>
      <c r="AB220" s="1"/>
      <c r="AC220" s="1"/>
      <c r="AD220" s="16"/>
      <c r="AE220" s="15"/>
      <c r="AG220" s="16"/>
      <c r="AJ220" s="14"/>
    </row>
    <row r="221" spans="1:89" ht="14.1" customHeight="1" x14ac:dyDescent="0.15">
      <c r="E221" s="379"/>
      <c r="F221" s="380"/>
      <c r="G221" s="575"/>
      <c r="H221" s="576"/>
      <c r="I221" s="577"/>
      <c r="J221" s="208"/>
      <c r="K221" s="209"/>
      <c r="L221" s="209"/>
      <c r="M221" s="210"/>
      <c r="N221" s="39"/>
      <c r="O221" s="1" t="s">
        <v>226</v>
      </c>
      <c r="P221" s="1"/>
      <c r="Q221" s="1"/>
      <c r="R221" s="1"/>
      <c r="S221" s="1"/>
      <c r="T221" s="1"/>
      <c r="U221" s="1"/>
      <c r="V221" s="1"/>
      <c r="W221" s="1"/>
      <c r="X221" s="1"/>
      <c r="Y221" s="1"/>
      <c r="Z221" s="1"/>
      <c r="AA221" s="1"/>
      <c r="AB221" s="1"/>
      <c r="AC221" s="1"/>
      <c r="AD221" s="16"/>
      <c r="AE221" s="15"/>
      <c r="AG221" s="16"/>
      <c r="AJ221" s="14"/>
    </row>
    <row r="222" spans="1:89" ht="14.1" customHeight="1" x14ac:dyDescent="0.15">
      <c r="E222" s="379"/>
      <c r="F222" s="380"/>
      <c r="G222" s="575"/>
      <c r="H222" s="576"/>
      <c r="I222" s="577"/>
      <c r="J222" s="208"/>
      <c r="K222" s="209"/>
      <c r="L222" s="209"/>
      <c r="M222" s="210"/>
      <c r="N222" s="39"/>
      <c r="O222" s="1" t="s">
        <v>227</v>
      </c>
      <c r="P222" s="1"/>
      <c r="Q222" s="1"/>
      <c r="R222" s="1"/>
      <c r="S222" s="1"/>
      <c r="T222" s="1"/>
      <c r="U222" s="1"/>
      <c r="V222" s="1"/>
      <c r="W222" s="1"/>
      <c r="X222" s="1"/>
      <c r="Y222" s="1"/>
      <c r="Z222" s="1"/>
      <c r="AA222" s="1"/>
      <c r="AB222" s="1"/>
      <c r="AC222" s="1"/>
      <c r="AD222" s="16"/>
      <c r="AE222" s="15"/>
      <c r="AG222" s="16"/>
      <c r="AJ222" s="14"/>
    </row>
    <row r="223" spans="1:89" ht="14.1" customHeight="1" thickBot="1" x14ac:dyDescent="0.2">
      <c r="E223" s="381"/>
      <c r="F223" s="382"/>
      <c r="G223" s="658"/>
      <c r="H223" s="659"/>
      <c r="I223" s="660"/>
      <c r="J223" s="213"/>
      <c r="K223" s="214"/>
      <c r="L223" s="214"/>
      <c r="M223" s="215"/>
      <c r="N223" s="23"/>
      <c r="O223" s="23" t="s">
        <v>0</v>
      </c>
      <c r="P223" s="661"/>
      <c r="Q223" s="661"/>
      <c r="R223" s="661"/>
      <c r="S223" s="661"/>
      <c r="T223" s="23" t="s">
        <v>237</v>
      </c>
      <c r="U223" s="68"/>
      <c r="V223" s="23"/>
      <c r="W223" s="68"/>
      <c r="X223" s="23"/>
      <c r="Y223" s="23"/>
      <c r="Z223" s="23"/>
      <c r="AA223" s="23"/>
      <c r="AB223" s="23"/>
      <c r="AC223" s="23"/>
      <c r="AD223" s="32"/>
      <c r="AE223" s="22"/>
      <c r="AF223" s="23"/>
      <c r="AG223" s="32"/>
      <c r="AH223" s="23"/>
      <c r="AI223" s="23"/>
      <c r="AJ223" s="206"/>
    </row>
    <row r="224" spans="1:89" s="1" customFormat="1" ht="15" customHeight="1" x14ac:dyDescent="0.15">
      <c r="A224" s="220"/>
      <c r="B224" s="220"/>
      <c r="C224" s="220"/>
      <c r="D224" s="266"/>
      <c r="E224" s="621" t="s">
        <v>74</v>
      </c>
      <c r="F224" s="622"/>
      <c r="G224" s="601" t="s">
        <v>71</v>
      </c>
      <c r="H224" s="601"/>
      <c r="I224" s="601"/>
      <c r="J224" s="601" t="s">
        <v>76</v>
      </c>
      <c r="K224" s="601"/>
      <c r="L224" s="601"/>
      <c r="M224" s="601"/>
      <c r="N224" s="601"/>
      <c r="O224" s="601"/>
      <c r="P224" s="601"/>
      <c r="Q224" s="601"/>
      <c r="R224" s="601"/>
      <c r="S224" s="601"/>
      <c r="T224" s="601"/>
      <c r="U224" s="601"/>
      <c r="V224" s="601"/>
      <c r="W224" s="601"/>
      <c r="X224" s="601"/>
      <c r="Y224" s="601"/>
      <c r="Z224" s="601"/>
      <c r="AA224" s="601"/>
      <c r="AB224" s="601"/>
      <c r="AC224" s="601"/>
      <c r="AD224" s="601"/>
      <c r="AE224" s="601"/>
      <c r="AF224" s="601"/>
      <c r="AG224" s="601"/>
      <c r="AH224" s="581" t="s">
        <v>75</v>
      </c>
      <c r="AI224" s="581"/>
      <c r="AJ224" s="582"/>
      <c r="BE224" s="289"/>
      <c r="BF224" s="652" t="s">
        <v>74</v>
      </c>
      <c r="BG224" s="653"/>
      <c r="BH224" s="653" t="s">
        <v>71</v>
      </c>
      <c r="BI224" s="653"/>
      <c r="BJ224" s="653"/>
      <c r="BK224" s="653" t="s">
        <v>76</v>
      </c>
      <c r="BL224" s="653"/>
      <c r="BM224" s="653"/>
      <c r="BN224" s="653"/>
      <c r="BO224" s="653"/>
      <c r="BP224" s="653"/>
      <c r="BQ224" s="653"/>
      <c r="BR224" s="653"/>
      <c r="BS224" s="653"/>
      <c r="BT224" s="653"/>
      <c r="BU224" s="653"/>
      <c r="BV224" s="653"/>
      <c r="BW224" s="653"/>
      <c r="BX224" s="653"/>
      <c r="BY224" s="653"/>
      <c r="BZ224" s="653"/>
      <c r="CA224" s="653"/>
      <c r="CB224" s="653"/>
      <c r="CC224" s="653"/>
      <c r="CD224" s="653"/>
      <c r="CE224" s="653"/>
      <c r="CF224" s="653"/>
      <c r="CG224" s="653"/>
      <c r="CH224" s="653"/>
      <c r="CI224" s="653" t="s">
        <v>75</v>
      </c>
      <c r="CJ224" s="653"/>
      <c r="CK224" s="656"/>
    </row>
    <row r="225" spans="1:89" s="1" customFormat="1" ht="15" customHeight="1" x14ac:dyDescent="0.15">
      <c r="A225" s="220"/>
      <c r="B225" s="220"/>
      <c r="C225" s="220"/>
      <c r="D225" s="266"/>
      <c r="E225" s="623"/>
      <c r="F225" s="624"/>
      <c r="G225" s="585"/>
      <c r="H225" s="585"/>
      <c r="I225" s="585"/>
      <c r="J225" s="585" t="s">
        <v>72</v>
      </c>
      <c r="K225" s="585"/>
      <c r="L225" s="585"/>
      <c r="M225" s="585"/>
      <c r="N225" s="585" t="s">
        <v>15</v>
      </c>
      <c r="O225" s="585"/>
      <c r="P225" s="585"/>
      <c r="Q225" s="585"/>
      <c r="R225" s="585"/>
      <c r="S225" s="585"/>
      <c r="T225" s="585"/>
      <c r="U225" s="585"/>
      <c r="V225" s="585"/>
      <c r="W225" s="585"/>
      <c r="X225" s="585"/>
      <c r="Y225" s="585"/>
      <c r="Z225" s="585"/>
      <c r="AA225" s="585"/>
      <c r="AB225" s="585"/>
      <c r="AC225" s="585"/>
      <c r="AD225" s="585"/>
      <c r="AE225" s="586" t="s">
        <v>73</v>
      </c>
      <c r="AF225" s="586"/>
      <c r="AG225" s="586"/>
      <c r="AH225" s="583"/>
      <c r="AI225" s="583"/>
      <c r="AJ225" s="584"/>
      <c r="BE225" s="289"/>
      <c r="BF225" s="654"/>
      <c r="BG225" s="655"/>
      <c r="BH225" s="655"/>
      <c r="BI225" s="655"/>
      <c r="BJ225" s="655"/>
      <c r="BK225" s="655" t="s">
        <v>72</v>
      </c>
      <c r="BL225" s="655"/>
      <c r="BM225" s="655"/>
      <c r="BN225" s="655"/>
      <c r="BO225" s="655" t="s">
        <v>15</v>
      </c>
      <c r="BP225" s="655"/>
      <c r="BQ225" s="655"/>
      <c r="BR225" s="655"/>
      <c r="BS225" s="655"/>
      <c r="BT225" s="655"/>
      <c r="BU225" s="655"/>
      <c r="BV225" s="655"/>
      <c r="BW225" s="655"/>
      <c r="BX225" s="655"/>
      <c r="BY225" s="655"/>
      <c r="BZ225" s="655"/>
      <c r="CA225" s="655"/>
      <c r="CB225" s="655"/>
      <c r="CC225" s="655"/>
      <c r="CD225" s="655"/>
      <c r="CE225" s="655"/>
      <c r="CF225" s="655" t="s">
        <v>73</v>
      </c>
      <c r="CG225" s="655"/>
      <c r="CH225" s="655"/>
      <c r="CI225" s="655"/>
      <c r="CJ225" s="655"/>
      <c r="CK225" s="657"/>
    </row>
    <row r="226" spans="1:89" ht="14.1" customHeight="1" x14ac:dyDescent="0.15">
      <c r="A226" s="219" t="s">
        <v>350</v>
      </c>
      <c r="B226" s="246" t="b">
        <f>IF(AND(A53=TRUE,A27=TRUE),TRUE,FALSE)</f>
        <v>0</v>
      </c>
      <c r="C226" s="219" t="b">
        <v>0</v>
      </c>
      <c r="E226" s="377"/>
      <c r="F226" s="378"/>
      <c r="G226" s="572" t="s">
        <v>249</v>
      </c>
      <c r="H226" s="573"/>
      <c r="I226" s="574"/>
      <c r="J226" s="216"/>
      <c r="K226" s="217"/>
      <c r="L226" s="217"/>
      <c r="M226" s="218"/>
      <c r="N226" s="244" t="str">
        <f>IF(AND(B234=TRUE,B161=TRUE),"■","□")</f>
        <v>□</v>
      </c>
      <c r="O226" s="6" t="s">
        <v>351</v>
      </c>
      <c r="P226" s="6"/>
      <c r="Q226" s="6"/>
      <c r="R226" s="6"/>
      <c r="S226" s="6"/>
      <c r="T226" s="6"/>
      <c r="U226" s="6"/>
      <c r="V226" s="6"/>
      <c r="W226" s="6"/>
      <c r="X226" s="6"/>
      <c r="Y226" s="6"/>
      <c r="Z226" s="6"/>
      <c r="AA226" s="6"/>
      <c r="AB226" s="6"/>
      <c r="AC226" s="6"/>
      <c r="AD226" s="6"/>
      <c r="AE226" s="143" t="str">
        <f>IF(B234=TRUE,"■","□")</f>
        <v>□</v>
      </c>
      <c r="AF226" s="85" t="s">
        <v>209</v>
      </c>
      <c r="AG226" s="86"/>
      <c r="AH226" s="6"/>
      <c r="AI226" s="6"/>
      <c r="AJ226" s="7"/>
    </row>
    <row r="227" spans="1:89" ht="14.1" customHeight="1" x14ac:dyDescent="0.15">
      <c r="A227" s="219" t="s">
        <v>353</v>
      </c>
      <c r="B227" s="246" t="b">
        <f>IF(AND(A53=TRUE,A33=TRUE),TRUE,FALSE)</f>
        <v>0</v>
      </c>
      <c r="C227" s="219" t="b">
        <v>0</v>
      </c>
      <c r="E227" s="379"/>
      <c r="F227" s="380"/>
      <c r="G227" s="575"/>
      <c r="H227" s="576"/>
      <c r="I227" s="577"/>
      <c r="J227" s="208"/>
      <c r="K227" s="209"/>
      <c r="L227" s="209"/>
      <c r="M227" s="210"/>
      <c r="N227" s="39" t="s">
        <v>90</v>
      </c>
      <c r="O227" s="1" t="s">
        <v>212</v>
      </c>
      <c r="P227" s="1"/>
      <c r="Q227" s="1"/>
      <c r="R227" s="1"/>
      <c r="S227" s="1"/>
      <c r="T227" s="1"/>
      <c r="U227" s="1"/>
      <c r="V227" s="1"/>
      <c r="W227" s="1"/>
      <c r="X227" s="1"/>
      <c r="Y227" s="1"/>
      <c r="Z227" s="1"/>
      <c r="AA227" s="1"/>
      <c r="AB227" s="1"/>
      <c r="AC227" s="1"/>
      <c r="AD227" s="1"/>
      <c r="AE227" s="45" t="str">
        <f>IF(C227=TRUE,"■","□")</f>
        <v>□</v>
      </c>
      <c r="AF227" s="21"/>
      <c r="AG227" s="89"/>
      <c r="AJ227" s="14"/>
    </row>
    <row r="228" spans="1:89" ht="14.1" customHeight="1" x14ac:dyDescent="0.15">
      <c r="E228" s="379"/>
      <c r="F228" s="380"/>
      <c r="G228" s="575"/>
      <c r="H228" s="576"/>
      <c r="I228" s="577"/>
      <c r="J228" s="208"/>
      <c r="K228" s="209"/>
      <c r="L228" s="209"/>
      <c r="M228" s="210"/>
      <c r="N228" s="1"/>
      <c r="O228" s="39" t="s">
        <v>0</v>
      </c>
      <c r="P228" s="1"/>
      <c r="Q228" s="646"/>
      <c r="R228" s="646"/>
      <c r="S228" s="646"/>
      <c r="T228" s="646"/>
      <c r="U228" s="646"/>
      <c r="V228" s="1" t="s">
        <v>213</v>
      </c>
      <c r="W228" s="1"/>
      <c r="X228" s="1"/>
      <c r="Y228" s="1"/>
      <c r="Z228" s="1"/>
      <c r="AA228" s="1"/>
      <c r="AB228" s="1"/>
      <c r="AC228" s="1"/>
      <c r="AD228" s="1"/>
      <c r="AE228" s="15"/>
      <c r="AF228" s="21"/>
      <c r="AG228" s="89"/>
      <c r="AJ228" s="14"/>
    </row>
    <row r="229" spans="1:89" ht="14.1" customHeight="1" x14ac:dyDescent="0.15">
      <c r="E229" s="379"/>
      <c r="F229" s="380"/>
      <c r="G229" s="575"/>
      <c r="H229" s="576"/>
      <c r="I229" s="577"/>
      <c r="J229" s="208"/>
      <c r="K229" s="209"/>
      <c r="L229" s="209"/>
      <c r="M229" s="210"/>
      <c r="N229" s="39" t="s">
        <v>90</v>
      </c>
      <c r="O229" s="1" t="s">
        <v>214</v>
      </c>
      <c r="P229" s="1"/>
      <c r="Q229" s="1"/>
      <c r="R229" s="1"/>
      <c r="S229" s="1"/>
      <c r="T229" s="1"/>
      <c r="U229" s="1"/>
      <c r="V229" s="1"/>
      <c r="W229" s="1"/>
      <c r="X229" s="1"/>
      <c r="Y229" s="1"/>
      <c r="Z229" s="1"/>
      <c r="AA229" s="1"/>
      <c r="AB229" s="1"/>
      <c r="AC229" s="1"/>
      <c r="AD229" s="16"/>
      <c r="AE229" s="15"/>
      <c r="AG229" s="16"/>
      <c r="AJ229" s="14"/>
    </row>
    <row r="230" spans="1:89" ht="14.1" customHeight="1" x14ac:dyDescent="0.15">
      <c r="E230" s="379"/>
      <c r="F230" s="380"/>
      <c r="G230" s="575"/>
      <c r="H230" s="576"/>
      <c r="I230" s="577"/>
      <c r="J230" s="208"/>
      <c r="K230" s="209"/>
      <c r="L230" s="209"/>
      <c r="M230" s="210"/>
      <c r="N230" s="39"/>
      <c r="O230" s="1" t="s">
        <v>215</v>
      </c>
      <c r="P230" s="1"/>
      <c r="Q230" s="1"/>
      <c r="R230" s="1"/>
      <c r="S230" s="1"/>
      <c r="T230" s="1"/>
      <c r="U230" s="1"/>
      <c r="V230" s="1"/>
      <c r="W230" s="1"/>
      <c r="X230" s="1"/>
      <c r="Y230" s="1"/>
      <c r="Z230" s="1"/>
      <c r="AA230" s="1"/>
      <c r="AB230" s="1"/>
      <c r="AC230" s="1"/>
      <c r="AD230" s="16"/>
      <c r="AE230" s="15"/>
      <c r="AG230" s="16"/>
      <c r="AJ230" s="14"/>
    </row>
    <row r="231" spans="1:89" ht="14.1" customHeight="1" x14ac:dyDescent="0.15">
      <c r="E231" s="379"/>
      <c r="F231" s="380"/>
      <c r="G231" s="575"/>
      <c r="H231" s="576"/>
      <c r="I231" s="577"/>
      <c r="J231" s="208"/>
      <c r="K231" s="209"/>
      <c r="L231" s="209"/>
      <c r="M231" s="210"/>
      <c r="N231" s="1"/>
      <c r="O231" s="39" t="s">
        <v>0</v>
      </c>
      <c r="P231" s="1"/>
      <c r="Q231" s="646"/>
      <c r="R231" s="646"/>
      <c r="S231" s="646"/>
      <c r="T231" s="646"/>
      <c r="U231" s="646"/>
      <c r="V231" s="1" t="s">
        <v>216</v>
      </c>
      <c r="W231" s="1"/>
      <c r="X231" s="1"/>
      <c r="Y231" s="1"/>
      <c r="Z231" s="1"/>
      <c r="AA231" s="1"/>
      <c r="AB231" s="1"/>
      <c r="AC231" s="1"/>
      <c r="AD231" s="16"/>
      <c r="AE231" s="15"/>
      <c r="AG231" s="16"/>
      <c r="AJ231" s="14"/>
    </row>
    <row r="232" spans="1:89" ht="14.1" customHeight="1" x14ac:dyDescent="0.15">
      <c r="E232" s="379"/>
      <c r="F232" s="380"/>
      <c r="G232" s="575"/>
      <c r="H232" s="576"/>
      <c r="I232" s="577"/>
      <c r="J232" s="208"/>
      <c r="K232" s="209"/>
      <c r="L232" s="209"/>
      <c r="M232" s="210"/>
      <c r="N232" s="39" t="s">
        <v>90</v>
      </c>
      <c r="O232" s="1" t="s">
        <v>218</v>
      </c>
      <c r="P232" s="1"/>
      <c r="Q232" s="1"/>
      <c r="R232" s="1"/>
      <c r="S232" s="1"/>
      <c r="T232" s="1"/>
      <c r="U232" s="1"/>
      <c r="V232" s="1"/>
      <c r="W232" s="1"/>
      <c r="X232" s="1"/>
      <c r="Y232" s="1"/>
      <c r="Z232" s="1"/>
      <c r="AA232" s="1"/>
      <c r="AB232" s="1"/>
      <c r="AC232" s="1"/>
      <c r="AD232" s="16"/>
      <c r="AE232" s="15"/>
      <c r="AG232" s="16"/>
      <c r="AJ232" s="14"/>
    </row>
    <row r="233" spans="1:89" ht="14.1" customHeight="1" x14ac:dyDescent="0.15">
      <c r="E233" s="379"/>
      <c r="F233" s="380"/>
      <c r="G233" s="575"/>
      <c r="H233" s="576"/>
      <c r="I233" s="577"/>
      <c r="J233" s="208"/>
      <c r="K233" s="209"/>
      <c r="L233" s="209"/>
      <c r="M233" s="210"/>
      <c r="N233" s="39"/>
      <c r="O233" s="1" t="s">
        <v>217</v>
      </c>
      <c r="P233" s="1"/>
      <c r="Q233" s="1"/>
      <c r="R233" s="1"/>
      <c r="S233" s="1"/>
      <c r="T233" s="1"/>
      <c r="U233" s="1"/>
      <c r="V233" s="1"/>
      <c r="W233" s="1"/>
      <c r="X233" s="1"/>
      <c r="Y233" s="1"/>
      <c r="Z233" s="1"/>
      <c r="AA233" s="1"/>
      <c r="AB233" s="1"/>
      <c r="AC233" s="1"/>
      <c r="AD233" s="16"/>
      <c r="AE233" s="15"/>
      <c r="AG233" s="16"/>
      <c r="AJ233" s="14"/>
    </row>
    <row r="234" spans="1:89" ht="14.1" customHeight="1" x14ac:dyDescent="0.15">
      <c r="A234" s="219" t="b">
        <v>0</v>
      </c>
      <c r="B234" s="246" t="b">
        <f>IF(A234=TRUE,TRUE,FALSE)</f>
        <v>0</v>
      </c>
      <c r="C234" s="219" t="s">
        <v>360</v>
      </c>
      <c r="E234" s="379"/>
      <c r="F234" s="380"/>
      <c r="G234" s="575"/>
      <c r="H234" s="576"/>
      <c r="I234" s="577"/>
      <c r="J234" s="45" t="str">
        <f>IF(A234=TRUE,"■","□")</f>
        <v>□</v>
      </c>
      <c r="K234" s="211" t="s">
        <v>234</v>
      </c>
      <c r="L234" s="209"/>
      <c r="M234" s="210"/>
      <c r="N234" s="1"/>
      <c r="O234" s="39" t="s">
        <v>0</v>
      </c>
      <c r="P234" s="1"/>
      <c r="Q234" s="646"/>
      <c r="R234" s="646"/>
      <c r="S234" s="646"/>
      <c r="T234" s="646"/>
      <c r="U234" s="646"/>
      <c r="V234" s="1" t="s">
        <v>219</v>
      </c>
      <c r="W234" s="1"/>
      <c r="X234" s="1"/>
      <c r="Y234" s="1"/>
      <c r="Z234" s="1"/>
      <c r="AA234" s="1"/>
      <c r="AB234" s="1"/>
      <c r="AC234" s="1"/>
      <c r="AD234" s="16"/>
      <c r="AE234" s="15"/>
      <c r="AG234" s="16"/>
      <c r="AH234" s="647" t="str">
        <f>IF(B234=TRUE,"☑　適","□　適")</f>
        <v>□　適</v>
      </c>
      <c r="AI234" s="648"/>
      <c r="AJ234" s="649"/>
      <c r="BH234" s="286" t="b">
        <v>0</v>
      </c>
    </row>
    <row r="235" spans="1:89" ht="14.1" customHeight="1" x14ac:dyDescent="0.15">
      <c r="A235" s="219" t="b">
        <v>0</v>
      </c>
      <c r="B235" s="358"/>
      <c r="C235" s="219" t="s">
        <v>200</v>
      </c>
      <c r="E235" s="379"/>
      <c r="F235" s="380"/>
      <c r="G235" s="575"/>
      <c r="H235" s="576"/>
      <c r="I235" s="577"/>
      <c r="J235" s="45"/>
      <c r="K235" s="211"/>
      <c r="L235" s="209"/>
      <c r="M235" s="210"/>
      <c r="N235" s="56" t="s">
        <v>90</v>
      </c>
      <c r="O235" s="48" t="s">
        <v>214</v>
      </c>
      <c r="P235" s="48"/>
      <c r="Q235" s="48"/>
      <c r="R235" s="48"/>
      <c r="S235" s="48"/>
      <c r="T235" s="48"/>
      <c r="U235" s="48"/>
      <c r="V235" s="48"/>
      <c r="W235" s="48"/>
      <c r="X235" s="48"/>
      <c r="Y235" s="48"/>
      <c r="Z235" s="48"/>
      <c r="AA235" s="48"/>
      <c r="AB235" s="48"/>
      <c r="AC235" s="48"/>
      <c r="AD235" s="49"/>
      <c r="AE235" s="15"/>
      <c r="AG235" s="16"/>
      <c r="AJ235" s="14"/>
      <c r="BH235" s="286" t="b">
        <v>0</v>
      </c>
    </row>
    <row r="236" spans="1:89" ht="14.1" customHeight="1" x14ac:dyDescent="0.15">
      <c r="C236" s="219" t="s">
        <v>211</v>
      </c>
      <c r="E236" s="379"/>
      <c r="F236" s="380"/>
      <c r="G236" s="575"/>
      <c r="H236" s="576"/>
      <c r="I236" s="577"/>
      <c r="J236" s="45"/>
      <c r="K236" s="211"/>
      <c r="L236" s="209"/>
      <c r="M236" s="210"/>
      <c r="N236" s="1"/>
      <c r="O236" s="1" t="s">
        <v>220</v>
      </c>
      <c r="P236" s="1"/>
      <c r="Q236" s="1"/>
      <c r="R236" s="1"/>
      <c r="S236" s="1"/>
      <c r="T236" s="1"/>
      <c r="U236" s="1"/>
      <c r="V236" s="1"/>
      <c r="W236" s="1"/>
      <c r="X236" s="1"/>
      <c r="Y236" s="1"/>
      <c r="Z236" s="1"/>
      <c r="AA236" s="1"/>
      <c r="AB236" s="1"/>
      <c r="AC236" s="1"/>
      <c r="AD236" s="16"/>
      <c r="AE236" s="15"/>
      <c r="AG236" s="16"/>
      <c r="AJ236" s="14"/>
      <c r="BH236" s="286" t="b">
        <v>0</v>
      </c>
    </row>
    <row r="237" spans="1:89" ht="14.1" customHeight="1" x14ac:dyDescent="0.15">
      <c r="E237" s="379"/>
      <c r="F237" s="380"/>
      <c r="G237" s="575"/>
      <c r="H237" s="576"/>
      <c r="I237" s="577"/>
      <c r="J237" s="45"/>
      <c r="K237" s="211"/>
      <c r="L237" s="209"/>
      <c r="M237" s="210"/>
      <c r="N237" s="1"/>
      <c r="O237" s="1" t="s">
        <v>221</v>
      </c>
      <c r="P237" s="1"/>
      <c r="Q237" s="1"/>
      <c r="R237" s="1"/>
      <c r="S237" s="1"/>
      <c r="T237" s="1"/>
      <c r="U237" s="1"/>
      <c r="V237" s="1"/>
      <c r="W237" s="1"/>
      <c r="X237" s="1"/>
      <c r="Y237" s="1"/>
      <c r="Z237" s="1"/>
      <c r="AA237" s="1"/>
      <c r="AB237" s="1"/>
      <c r="AC237" s="1"/>
      <c r="AD237" s="16"/>
      <c r="AE237" s="15"/>
      <c r="AG237" s="16"/>
      <c r="AJ237" s="14"/>
    </row>
    <row r="238" spans="1:89" ht="14.1" customHeight="1" x14ac:dyDescent="0.15">
      <c r="E238" s="379"/>
      <c r="F238" s="380"/>
      <c r="G238" s="575"/>
      <c r="H238" s="576"/>
      <c r="I238" s="577"/>
      <c r="J238" s="45"/>
      <c r="K238" s="211"/>
      <c r="L238" s="209"/>
      <c r="M238" s="210"/>
      <c r="N238" s="1"/>
      <c r="O238" s="39" t="s">
        <v>0</v>
      </c>
      <c r="P238" s="1"/>
      <c r="Q238" s="650"/>
      <c r="R238" s="650"/>
      <c r="S238" s="650"/>
      <c r="T238" s="650"/>
      <c r="U238" s="650"/>
      <c r="V238" s="1" t="s">
        <v>236</v>
      </c>
      <c r="W238" s="1"/>
      <c r="X238" s="1"/>
      <c r="Y238" s="1"/>
      <c r="Z238" s="1"/>
      <c r="AA238" s="1"/>
      <c r="AB238" s="1"/>
      <c r="AC238" s="1"/>
      <c r="AD238" s="16"/>
      <c r="AE238" s="15"/>
      <c r="AG238" s="16"/>
      <c r="AJ238" s="14"/>
    </row>
    <row r="239" spans="1:89" ht="14.1" customHeight="1" x14ac:dyDescent="0.15">
      <c r="E239" s="379"/>
      <c r="F239" s="380"/>
      <c r="G239" s="575"/>
      <c r="H239" s="576"/>
      <c r="I239" s="577"/>
      <c r="J239" s="208"/>
      <c r="K239" s="209"/>
      <c r="L239" s="209"/>
      <c r="M239" s="210"/>
      <c r="N239" s="8"/>
      <c r="O239" s="9"/>
      <c r="P239" s="9"/>
      <c r="Q239" s="9"/>
      <c r="R239" s="9"/>
      <c r="S239" s="9"/>
      <c r="T239" s="9"/>
      <c r="U239" s="9"/>
      <c r="V239" s="9"/>
      <c r="W239" s="9"/>
      <c r="X239" s="9"/>
      <c r="Y239" s="9"/>
      <c r="Z239" s="9"/>
      <c r="AA239" s="9"/>
      <c r="AB239" s="9"/>
      <c r="AC239" s="9"/>
      <c r="AD239" s="20"/>
      <c r="AE239" s="15"/>
      <c r="AG239" s="16"/>
      <c r="AJ239" s="14"/>
    </row>
    <row r="240" spans="1:89" ht="14.1" customHeight="1" x14ac:dyDescent="0.15">
      <c r="B240" s="219" t="b">
        <v>0</v>
      </c>
      <c r="E240" s="379"/>
      <c r="F240" s="380"/>
      <c r="G240" s="575"/>
      <c r="H240" s="576"/>
      <c r="I240" s="577"/>
      <c r="J240" s="208"/>
      <c r="K240" s="209"/>
      <c r="L240" s="209"/>
      <c r="M240" s="210"/>
      <c r="N240" s="245" t="str">
        <f>IF(AND(B227=TRUE,B234=TRUE),"■","□")</f>
        <v>□</v>
      </c>
      <c r="O240" s="1" t="s">
        <v>200</v>
      </c>
      <c r="P240" s="1"/>
      <c r="Q240" s="1"/>
      <c r="R240" s="1"/>
      <c r="S240" s="1"/>
      <c r="T240" s="1"/>
      <c r="U240" s="1"/>
      <c r="V240" s="1"/>
      <c r="W240" s="1"/>
      <c r="X240" s="1"/>
      <c r="Y240" s="1"/>
      <c r="Z240" s="1"/>
      <c r="AA240" s="1"/>
      <c r="AB240" s="1"/>
      <c r="AC240" s="1"/>
      <c r="AD240" s="16"/>
      <c r="AE240" s="15"/>
      <c r="AG240" s="16"/>
      <c r="AJ240" s="14"/>
    </row>
    <row r="241" spans="1:60" ht="14.1" customHeight="1" x14ac:dyDescent="0.15">
      <c r="E241" s="379"/>
      <c r="F241" s="380"/>
      <c r="G241" s="575"/>
      <c r="H241" s="576"/>
      <c r="I241" s="577"/>
      <c r="J241" s="208"/>
      <c r="K241" s="209"/>
      <c r="L241" s="209"/>
      <c r="M241" s="210"/>
      <c r="N241" s="39" t="s">
        <v>90</v>
      </c>
      <c r="O241" s="1" t="s">
        <v>223</v>
      </c>
      <c r="P241" s="1"/>
      <c r="Q241" s="1"/>
      <c r="R241" s="1"/>
      <c r="S241" s="1"/>
      <c r="T241" s="1"/>
      <c r="U241" s="1"/>
      <c r="V241" s="1"/>
      <c r="W241" s="1"/>
      <c r="X241" s="1"/>
      <c r="Y241" s="1"/>
      <c r="Z241" s="1"/>
      <c r="AA241" s="1"/>
      <c r="AB241" s="1"/>
      <c r="AC241" s="1"/>
      <c r="AD241" s="16"/>
      <c r="AE241" s="15"/>
      <c r="AG241" s="16"/>
      <c r="AJ241" s="14"/>
    </row>
    <row r="242" spans="1:60" ht="14.1" customHeight="1" x14ac:dyDescent="0.15">
      <c r="E242" s="379"/>
      <c r="F242" s="380"/>
      <c r="G242" s="575"/>
      <c r="H242" s="576"/>
      <c r="I242" s="577"/>
      <c r="J242" s="208"/>
      <c r="K242" s="209"/>
      <c r="L242" s="209"/>
      <c r="M242" s="210"/>
      <c r="N242" s="39"/>
      <c r="O242" s="1" t="s">
        <v>0</v>
      </c>
      <c r="P242" s="587"/>
      <c r="Q242" s="587"/>
      <c r="R242" s="587"/>
      <c r="S242" s="587"/>
      <c r="T242" s="1" t="s">
        <v>224</v>
      </c>
      <c r="U242" s="1"/>
      <c r="V242" s="1"/>
      <c r="AD242" s="16"/>
      <c r="AE242" s="15"/>
      <c r="AG242" s="16"/>
      <c r="AJ242" s="14"/>
    </row>
    <row r="243" spans="1:60" ht="14.1" customHeight="1" x14ac:dyDescent="0.15">
      <c r="E243" s="379"/>
      <c r="F243" s="380"/>
      <c r="G243" s="575"/>
      <c r="H243" s="576"/>
      <c r="I243" s="577"/>
      <c r="J243" s="208"/>
      <c r="K243" s="209"/>
      <c r="L243" s="209"/>
      <c r="M243" s="210"/>
      <c r="N243" s="39" t="s">
        <v>90</v>
      </c>
      <c r="O243" s="1" t="s">
        <v>214</v>
      </c>
      <c r="P243" s="1"/>
      <c r="Q243" s="1"/>
      <c r="R243" s="1"/>
      <c r="S243" s="1"/>
      <c r="T243" s="1"/>
      <c r="U243" s="1"/>
      <c r="V243" s="1"/>
      <c r="W243" s="1"/>
      <c r="X243" s="1"/>
      <c r="Y243" s="1"/>
      <c r="Z243" s="1"/>
      <c r="AA243" s="1"/>
      <c r="AB243" s="1"/>
      <c r="AC243" s="1"/>
      <c r="AD243" s="16"/>
      <c r="AE243" s="15"/>
      <c r="AG243" s="16"/>
      <c r="AJ243" s="14"/>
    </row>
    <row r="244" spans="1:60" ht="14.1" customHeight="1" x14ac:dyDescent="0.15">
      <c r="E244" s="379"/>
      <c r="F244" s="380"/>
      <c r="G244" s="575"/>
      <c r="H244" s="576"/>
      <c r="I244" s="577"/>
      <c r="J244" s="208"/>
      <c r="K244" s="209"/>
      <c r="L244" s="209"/>
      <c r="M244" s="210"/>
      <c r="N244" s="39"/>
      <c r="O244" s="1" t="s">
        <v>226</v>
      </c>
      <c r="P244" s="1"/>
      <c r="Q244" s="1"/>
      <c r="R244" s="1"/>
      <c r="S244" s="1"/>
      <c r="T244" s="1"/>
      <c r="U244" s="1"/>
      <c r="V244" s="1"/>
      <c r="W244" s="1"/>
      <c r="X244" s="1"/>
      <c r="Y244" s="1"/>
      <c r="Z244" s="1"/>
      <c r="AA244" s="1"/>
      <c r="AB244" s="1"/>
      <c r="AC244" s="1"/>
      <c r="AD244" s="16"/>
      <c r="AE244" s="15"/>
      <c r="AG244" s="16"/>
      <c r="AJ244" s="14"/>
    </row>
    <row r="245" spans="1:60" ht="14.1" customHeight="1" x14ac:dyDescent="0.15">
      <c r="E245" s="379"/>
      <c r="F245" s="380"/>
      <c r="G245" s="575"/>
      <c r="H245" s="576"/>
      <c r="I245" s="577"/>
      <c r="J245" s="208"/>
      <c r="K245" s="209"/>
      <c r="L245" s="209"/>
      <c r="M245" s="210"/>
      <c r="N245" s="39"/>
      <c r="O245" s="1" t="s">
        <v>227</v>
      </c>
      <c r="P245" s="1"/>
      <c r="Q245" s="1"/>
      <c r="R245" s="1"/>
      <c r="S245" s="1"/>
      <c r="T245" s="1"/>
      <c r="U245" s="1"/>
      <c r="V245" s="1"/>
      <c r="W245" s="1"/>
      <c r="X245" s="1"/>
      <c r="Y245" s="1"/>
      <c r="Z245" s="1"/>
      <c r="AA245" s="1"/>
      <c r="AB245" s="1"/>
      <c r="AC245" s="1"/>
      <c r="AD245" s="16"/>
      <c r="AE245" s="15"/>
      <c r="AG245" s="16"/>
      <c r="AJ245" s="14"/>
    </row>
    <row r="246" spans="1:60" ht="14.1" customHeight="1" x14ac:dyDescent="0.15">
      <c r="E246" s="379"/>
      <c r="F246" s="380"/>
      <c r="G246" s="575"/>
      <c r="H246" s="576"/>
      <c r="I246" s="577"/>
      <c r="J246" s="208"/>
      <c r="K246" s="209"/>
      <c r="L246" s="209"/>
      <c r="M246" s="210"/>
      <c r="N246" s="1"/>
      <c r="O246" s="1" t="s">
        <v>0</v>
      </c>
      <c r="P246" s="587"/>
      <c r="Q246" s="587"/>
      <c r="R246" s="587"/>
      <c r="S246" s="587"/>
      <c r="T246" s="1" t="s">
        <v>237</v>
      </c>
      <c r="V246" s="1"/>
      <c r="X246" s="1"/>
      <c r="Y246" s="1"/>
      <c r="Z246" s="1"/>
      <c r="AA246" s="1"/>
      <c r="AB246" s="1"/>
      <c r="AC246" s="1"/>
      <c r="AD246" s="16"/>
      <c r="AE246" s="15"/>
      <c r="AG246" s="16"/>
      <c r="AJ246" s="14"/>
    </row>
    <row r="247" spans="1:60" ht="14.1" customHeight="1" x14ac:dyDescent="0.15">
      <c r="A247" s="219" t="s">
        <v>350</v>
      </c>
      <c r="B247" s="246" t="b">
        <f>IF(AND(A53=TRUE,A27=TRUE),TRUE,FALSE)</f>
        <v>0</v>
      </c>
      <c r="C247" s="219" t="b">
        <v>0</v>
      </c>
      <c r="E247" s="379"/>
      <c r="F247" s="380"/>
      <c r="G247" s="575"/>
      <c r="H247" s="576"/>
      <c r="I247" s="577"/>
      <c r="J247" s="216"/>
      <c r="K247" s="217"/>
      <c r="L247" s="217"/>
      <c r="M247" s="218"/>
      <c r="N247" s="244" t="str">
        <f>IF(AND(B255=TRUE,B182=TRUE),"■","□")</f>
        <v>□</v>
      </c>
      <c r="O247" s="6" t="s">
        <v>351</v>
      </c>
      <c r="P247" s="6"/>
      <c r="Q247" s="6"/>
      <c r="R247" s="6"/>
      <c r="S247" s="6"/>
      <c r="T247" s="6"/>
      <c r="U247" s="6"/>
      <c r="V247" s="6"/>
      <c r="W247" s="6"/>
      <c r="X247" s="6"/>
      <c r="Y247" s="6"/>
      <c r="Z247" s="6"/>
      <c r="AA247" s="6"/>
      <c r="AB247" s="6"/>
      <c r="AC247" s="6"/>
      <c r="AD247" s="6"/>
      <c r="AE247" s="143" t="str">
        <f>IF(B255=TRUE,"■","□")</f>
        <v>□</v>
      </c>
      <c r="AF247" s="85" t="s">
        <v>209</v>
      </c>
      <c r="AG247" s="86"/>
      <c r="AH247" s="6"/>
      <c r="AI247" s="6"/>
      <c r="AJ247" s="7"/>
    </row>
    <row r="248" spans="1:60" ht="14.1" customHeight="1" x14ac:dyDescent="0.15">
      <c r="A248" s="219" t="s">
        <v>353</v>
      </c>
      <c r="B248" s="246" t="b">
        <f>IF(AND(A53=TRUE,A33=TRUE),TRUE,FALSE)</f>
        <v>0</v>
      </c>
      <c r="C248" s="219" t="b">
        <v>0</v>
      </c>
      <c r="E248" s="379"/>
      <c r="F248" s="380"/>
      <c r="G248" s="575"/>
      <c r="H248" s="576"/>
      <c r="I248" s="577"/>
      <c r="J248" s="208"/>
      <c r="K248" s="209"/>
      <c r="L248" s="209"/>
      <c r="M248" s="210"/>
      <c r="N248" s="39" t="s">
        <v>90</v>
      </c>
      <c r="O248" s="1" t="s">
        <v>212</v>
      </c>
      <c r="P248" s="1"/>
      <c r="Q248" s="1"/>
      <c r="R248" s="1"/>
      <c r="S248" s="1"/>
      <c r="T248" s="1"/>
      <c r="U248" s="1"/>
      <c r="V248" s="1"/>
      <c r="W248" s="1"/>
      <c r="X248" s="1"/>
      <c r="Y248" s="1"/>
      <c r="Z248" s="1"/>
      <c r="AA248" s="1"/>
      <c r="AB248" s="1"/>
      <c r="AC248" s="1"/>
      <c r="AD248" s="1"/>
      <c r="AE248" s="45" t="str">
        <f>IF(C248=TRUE,"■","□")</f>
        <v>□</v>
      </c>
      <c r="AF248" s="21"/>
      <c r="AG248" s="89"/>
      <c r="AJ248" s="14"/>
    </row>
    <row r="249" spans="1:60" ht="14.1" customHeight="1" x14ac:dyDescent="0.15">
      <c r="E249" s="379"/>
      <c r="F249" s="380"/>
      <c r="G249" s="575"/>
      <c r="H249" s="576"/>
      <c r="I249" s="577"/>
      <c r="J249" s="208"/>
      <c r="K249" s="209"/>
      <c r="L249" s="209"/>
      <c r="M249" s="210"/>
      <c r="N249" s="1"/>
      <c r="O249" s="39" t="s">
        <v>0</v>
      </c>
      <c r="P249" s="1"/>
      <c r="Q249" s="646"/>
      <c r="R249" s="646"/>
      <c r="S249" s="646"/>
      <c r="T249" s="646"/>
      <c r="U249" s="646"/>
      <c r="V249" s="1" t="s">
        <v>213</v>
      </c>
      <c r="W249" s="1"/>
      <c r="X249" s="1"/>
      <c r="Y249" s="1"/>
      <c r="Z249" s="1"/>
      <c r="AA249" s="1"/>
      <c r="AB249" s="1"/>
      <c r="AC249" s="1"/>
      <c r="AD249" s="1"/>
      <c r="AE249" s="15"/>
      <c r="AF249" s="21"/>
      <c r="AG249" s="89"/>
      <c r="AJ249" s="14"/>
    </row>
    <row r="250" spans="1:60" ht="14.1" customHeight="1" x14ac:dyDescent="0.15">
      <c r="E250" s="379"/>
      <c r="F250" s="380"/>
      <c r="G250" s="575"/>
      <c r="H250" s="576"/>
      <c r="I250" s="577"/>
      <c r="J250" s="208"/>
      <c r="K250" s="209"/>
      <c r="L250" s="209"/>
      <c r="M250" s="210"/>
      <c r="N250" s="39" t="s">
        <v>90</v>
      </c>
      <c r="O250" s="1" t="s">
        <v>214</v>
      </c>
      <c r="P250" s="1"/>
      <c r="Q250" s="1"/>
      <c r="R250" s="1"/>
      <c r="S250" s="1"/>
      <c r="T250" s="1"/>
      <c r="U250" s="1"/>
      <c r="V250" s="1"/>
      <c r="W250" s="1"/>
      <c r="X250" s="1"/>
      <c r="Y250" s="1"/>
      <c r="Z250" s="1"/>
      <c r="AA250" s="1"/>
      <c r="AB250" s="1"/>
      <c r="AC250" s="1"/>
      <c r="AD250" s="16"/>
      <c r="AE250" s="15"/>
      <c r="AG250" s="16"/>
      <c r="AJ250" s="14"/>
    </row>
    <row r="251" spans="1:60" ht="14.1" customHeight="1" x14ac:dyDescent="0.15">
      <c r="E251" s="379"/>
      <c r="F251" s="380"/>
      <c r="G251" s="575"/>
      <c r="H251" s="576"/>
      <c r="I251" s="577"/>
      <c r="J251" s="208"/>
      <c r="K251" s="209"/>
      <c r="L251" s="209"/>
      <c r="M251" s="210"/>
      <c r="N251" s="39"/>
      <c r="O251" s="1" t="s">
        <v>215</v>
      </c>
      <c r="P251" s="1"/>
      <c r="Q251" s="1"/>
      <c r="R251" s="1"/>
      <c r="S251" s="1"/>
      <c r="T251" s="1"/>
      <c r="U251" s="1"/>
      <c r="V251" s="1"/>
      <c r="W251" s="1"/>
      <c r="X251" s="1"/>
      <c r="Y251" s="1"/>
      <c r="Z251" s="1"/>
      <c r="AA251" s="1"/>
      <c r="AB251" s="1"/>
      <c r="AC251" s="1"/>
      <c r="AD251" s="16"/>
      <c r="AE251" s="15"/>
      <c r="AG251" s="16"/>
      <c r="AJ251" s="14"/>
    </row>
    <row r="252" spans="1:60" ht="14.1" customHeight="1" x14ac:dyDescent="0.15">
      <c r="E252" s="379"/>
      <c r="F252" s="380"/>
      <c r="G252" s="575"/>
      <c r="H252" s="576"/>
      <c r="I252" s="577"/>
      <c r="J252" s="208"/>
      <c r="K252" s="209"/>
      <c r="L252" s="209"/>
      <c r="M252" s="210"/>
      <c r="N252" s="1"/>
      <c r="O252" s="39" t="s">
        <v>0</v>
      </c>
      <c r="P252" s="1"/>
      <c r="Q252" s="646"/>
      <c r="R252" s="646"/>
      <c r="S252" s="646"/>
      <c r="T252" s="646"/>
      <c r="U252" s="646"/>
      <c r="V252" s="1" t="s">
        <v>216</v>
      </c>
      <c r="W252" s="1"/>
      <c r="X252" s="1"/>
      <c r="Y252" s="1"/>
      <c r="Z252" s="1"/>
      <c r="AA252" s="1"/>
      <c r="AB252" s="1"/>
      <c r="AC252" s="1"/>
      <c r="AD252" s="16"/>
      <c r="AE252" s="15"/>
      <c r="AG252" s="16"/>
      <c r="AJ252" s="14"/>
    </row>
    <row r="253" spans="1:60" ht="14.1" customHeight="1" x14ac:dyDescent="0.15">
      <c r="E253" s="379"/>
      <c r="F253" s="380"/>
      <c r="G253" s="575"/>
      <c r="H253" s="576"/>
      <c r="I253" s="577"/>
      <c r="J253" s="208"/>
      <c r="K253" s="209"/>
      <c r="L253" s="209"/>
      <c r="M253" s="210"/>
      <c r="N253" s="39" t="s">
        <v>90</v>
      </c>
      <c r="O253" s="1" t="s">
        <v>218</v>
      </c>
      <c r="P253" s="1"/>
      <c r="Q253" s="1"/>
      <c r="R253" s="1"/>
      <c r="S253" s="1"/>
      <c r="T253" s="1"/>
      <c r="U253" s="1"/>
      <c r="V253" s="1"/>
      <c r="W253" s="1"/>
      <c r="X253" s="1"/>
      <c r="Y253" s="1"/>
      <c r="Z253" s="1"/>
      <c r="AA253" s="1"/>
      <c r="AB253" s="1"/>
      <c r="AC253" s="1"/>
      <c r="AD253" s="16"/>
      <c r="AE253" s="15"/>
      <c r="AG253" s="16"/>
      <c r="AJ253" s="14"/>
    </row>
    <row r="254" spans="1:60" ht="14.1" customHeight="1" x14ac:dyDescent="0.15">
      <c r="E254" s="379"/>
      <c r="F254" s="380"/>
      <c r="G254" s="575"/>
      <c r="H254" s="576"/>
      <c r="I254" s="577"/>
      <c r="J254" s="208"/>
      <c r="K254" s="209"/>
      <c r="L254" s="209"/>
      <c r="M254" s="210"/>
      <c r="N254" s="39"/>
      <c r="O254" s="1" t="s">
        <v>217</v>
      </c>
      <c r="P254" s="1"/>
      <c r="Q254" s="1"/>
      <c r="R254" s="1"/>
      <c r="S254" s="1"/>
      <c r="T254" s="1"/>
      <c r="U254" s="1"/>
      <c r="V254" s="1"/>
      <c r="W254" s="1"/>
      <c r="X254" s="1"/>
      <c r="Y254" s="1"/>
      <c r="Z254" s="1"/>
      <c r="AA254" s="1"/>
      <c r="AB254" s="1"/>
      <c r="AC254" s="1"/>
      <c r="AD254" s="16"/>
      <c r="AE254" s="15"/>
      <c r="AG254" s="16"/>
      <c r="AJ254" s="14"/>
    </row>
    <row r="255" spans="1:60" ht="14.1" customHeight="1" x14ac:dyDescent="0.15">
      <c r="A255" s="219" t="b">
        <v>0</v>
      </c>
      <c r="B255" s="246" t="b">
        <f>IF(A255=TRUE,TRUE,FALSE)</f>
        <v>0</v>
      </c>
      <c r="C255" s="219" t="s">
        <v>360</v>
      </c>
      <c r="E255" s="379"/>
      <c r="F255" s="380"/>
      <c r="G255" s="575"/>
      <c r="H255" s="576"/>
      <c r="I255" s="577"/>
      <c r="J255" s="45" t="str">
        <f>IF(A255=TRUE,"■","□")</f>
        <v>□</v>
      </c>
      <c r="K255" s="211" t="s">
        <v>235</v>
      </c>
      <c r="L255" s="209"/>
      <c r="M255" s="210"/>
      <c r="N255" s="1"/>
      <c r="O255" s="39" t="s">
        <v>0</v>
      </c>
      <c r="P255" s="1"/>
      <c r="Q255" s="646"/>
      <c r="R255" s="646"/>
      <c r="S255" s="646"/>
      <c r="T255" s="646"/>
      <c r="U255" s="646"/>
      <c r="V255" s="1" t="s">
        <v>219</v>
      </c>
      <c r="W255" s="1"/>
      <c r="X255" s="1"/>
      <c r="Y255" s="1"/>
      <c r="Z255" s="1"/>
      <c r="AA255" s="1"/>
      <c r="AB255" s="1"/>
      <c r="AC255" s="1"/>
      <c r="AD255" s="16"/>
      <c r="AE255" s="15"/>
      <c r="AG255" s="16"/>
      <c r="AH255" s="647" t="str">
        <f>IF(B255=TRUE,"☑　適","□　適")</f>
        <v>□　適</v>
      </c>
      <c r="AI255" s="648"/>
      <c r="AJ255" s="649"/>
      <c r="BH255" s="286" t="b">
        <v>0</v>
      </c>
    </row>
    <row r="256" spans="1:60" ht="14.1" customHeight="1" x14ac:dyDescent="0.15">
      <c r="A256" s="219" t="b">
        <v>0</v>
      </c>
      <c r="B256" s="358"/>
      <c r="C256" s="219" t="s">
        <v>200</v>
      </c>
      <c r="E256" s="379"/>
      <c r="F256" s="380"/>
      <c r="G256" s="575"/>
      <c r="H256" s="576"/>
      <c r="I256" s="577"/>
      <c r="J256" s="45"/>
      <c r="K256" s="211"/>
      <c r="L256" s="209"/>
      <c r="M256" s="210"/>
      <c r="N256" s="56" t="s">
        <v>90</v>
      </c>
      <c r="O256" s="48" t="s">
        <v>214</v>
      </c>
      <c r="P256" s="48"/>
      <c r="Q256" s="48"/>
      <c r="R256" s="48"/>
      <c r="S256" s="48"/>
      <c r="T256" s="48"/>
      <c r="U256" s="48"/>
      <c r="V256" s="48"/>
      <c r="W256" s="48"/>
      <c r="X256" s="48"/>
      <c r="Y256" s="48"/>
      <c r="Z256" s="48"/>
      <c r="AA256" s="48"/>
      <c r="AB256" s="48"/>
      <c r="AC256" s="48"/>
      <c r="AD256" s="49"/>
      <c r="AE256" s="15"/>
      <c r="AG256" s="16"/>
      <c r="AJ256" s="14"/>
      <c r="BH256" s="286" t="b">
        <v>0</v>
      </c>
    </row>
    <row r="257" spans="1:60" ht="14.1" customHeight="1" x14ac:dyDescent="0.15">
      <c r="C257" s="219" t="s">
        <v>211</v>
      </c>
      <c r="E257" s="379"/>
      <c r="F257" s="380"/>
      <c r="G257" s="575"/>
      <c r="H257" s="576"/>
      <c r="I257" s="577"/>
      <c r="J257" s="45"/>
      <c r="K257" s="211"/>
      <c r="L257" s="209"/>
      <c r="M257" s="210"/>
      <c r="N257" s="1"/>
      <c r="O257" s="1" t="s">
        <v>220</v>
      </c>
      <c r="P257" s="1"/>
      <c r="Q257" s="1"/>
      <c r="R257" s="1"/>
      <c r="S257" s="1"/>
      <c r="T257" s="1"/>
      <c r="U257" s="1"/>
      <c r="V257" s="1"/>
      <c r="W257" s="1"/>
      <c r="X257" s="1"/>
      <c r="Y257" s="1"/>
      <c r="Z257" s="1"/>
      <c r="AA257" s="1"/>
      <c r="AB257" s="1"/>
      <c r="AC257" s="1"/>
      <c r="AD257" s="16"/>
      <c r="AE257" s="15"/>
      <c r="AG257" s="16"/>
      <c r="AJ257" s="14"/>
      <c r="BH257" s="286" t="b">
        <v>0</v>
      </c>
    </row>
    <row r="258" spans="1:60" ht="14.1" customHeight="1" x14ac:dyDescent="0.15">
      <c r="E258" s="379"/>
      <c r="F258" s="380"/>
      <c r="G258" s="575"/>
      <c r="H258" s="576"/>
      <c r="I258" s="577"/>
      <c r="J258" s="45"/>
      <c r="K258" s="211"/>
      <c r="L258" s="209"/>
      <c r="M258" s="210"/>
      <c r="N258" s="1"/>
      <c r="O258" s="1" t="s">
        <v>221</v>
      </c>
      <c r="P258" s="1"/>
      <c r="Q258" s="1"/>
      <c r="R258" s="1"/>
      <c r="S258" s="1"/>
      <c r="T258" s="1"/>
      <c r="U258" s="1"/>
      <c r="V258" s="1"/>
      <c r="W258" s="1"/>
      <c r="X258" s="1"/>
      <c r="Y258" s="1"/>
      <c r="Z258" s="1"/>
      <c r="AA258" s="1"/>
      <c r="AB258" s="1"/>
      <c r="AC258" s="1"/>
      <c r="AD258" s="16"/>
      <c r="AE258" s="15"/>
      <c r="AG258" s="16"/>
      <c r="AJ258" s="14"/>
    </row>
    <row r="259" spans="1:60" ht="14.1" customHeight="1" x14ac:dyDescent="0.15">
      <c r="E259" s="379"/>
      <c r="F259" s="380"/>
      <c r="G259" s="575"/>
      <c r="H259" s="576"/>
      <c r="I259" s="577"/>
      <c r="J259" s="45"/>
      <c r="K259" s="211"/>
      <c r="L259" s="209"/>
      <c r="M259" s="210"/>
      <c r="N259" s="1"/>
      <c r="O259" s="39" t="s">
        <v>0</v>
      </c>
      <c r="P259" s="1"/>
      <c r="Q259" s="650"/>
      <c r="R259" s="650"/>
      <c r="S259" s="650"/>
      <c r="T259" s="650"/>
      <c r="U259" s="650"/>
      <c r="V259" s="1" t="s">
        <v>236</v>
      </c>
      <c r="W259" s="1"/>
      <c r="X259" s="1"/>
      <c r="Y259" s="1"/>
      <c r="Z259" s="1"/>
      <c r="AA259" s="1"/>
      <c r="AB259" s="1"/>
      <c r="AC259" s="1"/>
      <c r="AD259" s="16"/>
      <c r="AE259" s="15"/>
      <c r="AG259" s="16"/>
      <c r="AJ259" s="14"/>
    </row>
    <row r="260" spans="1:60" ht="14.1" customHeight="1" x14ac:dyDescent="0.15">
      <c r="E260" s="379"/>
      <c r="F260" s="380"/>
      <c r="G260" s="575"/>
      <c r="H260" s="576"/>
      <c r="I260" s="577"/>
      <c r="J260" s="208"/>
      <c r="K260" s="209"/>
      <c r="L260" s="209"/>
      <c r="M260" s="210"/>
      <c r="N260" s="8"/>
      <c r="O260" s="9"/>
      <c r="P260" s="9"/>
      <c r="Q260" s="9"/>
      <c r="R260" s="9"/>
      <c r="S260" s="9"/>
      <c r="T260" s="9"/>
      <c r="U260" s="9"/>
      <c r="V260" s="9"/>
      <c r="W260" s="9"/>
      <c r="X260" s="9"/>
      <c r="Y260" s="9"/>
      <c r="Z260" s="9"/>
      <c r="AA260" s="9"/>
      <c r="AB260" s="9"/>
      <c r="AC260" s="9"/>
      <c r="AD260" s="20"/>
      <c r="AE260" s="15"/>
      <c r="AG260" s="16"/>
      <c r="AJ260" s="14"/>
    </row>
    <row r="261" spans="1:60" ht="14.1" customHeight="1" x14ac:dyDescent="0.15">
      <c r="B261" s="219" t="b">
        <v>0</v>
      </c>
      <c r="E261" s="379"/>
      <c r="F261" s="380"/>
      <c r="G261" s="575"/>
      <c r="H261" s="576"/>
      <c r="I261" s="577"/>
      <c r="J261" s="208"/>
      <c r="K261" s="209"/>
      <c r="L261" s="209"/>
      <c r="M261" s="210"/>
      <c r="N261" s="245" t="str">
        <f>IF(AND(B248=TRUE,B255=TRUE),"■","□")</f>
        <v>□</v>
      </c>
      <c r="O261" s="1" t="s">
        <v>200</v>
      </c>
      <c r="P261" s="1"/>
      <c r="Q261" s="1"/>
      <c r="R261" s="1"/>
      <c r="S261" s="1"/>
      <c r="T261" s="1"/>
      <c r="U261" s="1"/>
      <c r="V261" s="1"/>
      <c r="W261" s="1"/>
      <c r="X261" s="1"/>
      <c r="Y261" s="1"/>
      <c r="Z261" s="1"/>
      <c r="AA261" s="1"/>
      <c r="AB261" s="1"/>
      <c r="AC261" s="1"/>
      <c r="AD261" s="16"/>
      <c r="AE261" s="15"/>
      <c r="AG261" s="16"/>
      <c r="AJ261" s="14"/>
    </row>
    <row r="262" spans="1:60" ht="14.1" customHeight="1" x14ac:dyDescent="0.15">
      <c r="E262" s="379"/>
      <c r="F262" s="380"/>
      <c r="G262" s="575"/>
      <c r="H262" s="576"/>
      <c r="I262" s="577"/>
      <c r="J262" s="208"/>
      <c r="K262" s="209"/>
      <c r="L262" s="209"/>
      <c r="M262" s="210"/>
      <c r="N262" s="39" t="s">
        <v>90</v>
      </c>
      <c r="O262" s="1" t="s">
        <v>223</v>
      </c>
      <c r="P262" s="1"/>
      <c r="Q262" s="1"/>
      <c r="R262" s="1"/>
      <c r="S262" s="1"/>
      <c r="T262" s="1"/>
      <c r="U262" s="1"/>
      <c r="V262" s="1"/>
      <c r="W262" s="1"/>
      <c r="X262" s="1"/>
      <c r="Y262" s="1"/>
      <c r="Z262" s="1"/>
      <c r="AA262" s="1"/>
      <c r="AB262" s="1"/>
      <c r="AC262" s="1"/>
      <c r="AD262" s="16"/>
      <c r="AE262" s="15"/>
      <c r="AG262" s="16"/>
      <c r="AJ262" s="14"/>
    </row>
    <row r="263" spans="1:60" ht="14.1" customHeight="1" x14ac:dyDescent="0.15">
      <c r="E263" s="379"/>
      <c r="F263" s="380"/>
      <c r="G263" s="575"/>
      <c r="H263" s="576"/>
      <c r="I263" s="577"/>
      <c r="J263" s="208"/>
      <c r="K263" s="209"/>
      <c r="L263" s="209"/>
      <c r="M263" s="210"/>
      <c r="N263" s="39"/>
      <c r="O263" s="1" t="s">
        <v>0</v>
      </c>
      <c r="P263" s="587"/>
      <c r="Q263" s="587"/>
      <c r="R263" s="587"/>
      <c r="S263" s="587"/>
      <c r="T263" s="1" t="s">
        <v>224</v>
      </c>
      <c r="U263" s="1"/>
      <c r="V263" s="1"/>
      <c r="AD263" s="16"/>
      <c r="AE263" s="15"/>
      <c r="AG263" s="16"/>
      <c r="AJ263" s="14"/>
    </row>
    <row r="264" spans="1:60" ht="14.1" customHeight="1" x14ac:dyDescent="0.15">
      <c r="E264" s="379"/>
      <c r="F264" s="380"/>
      <c r="G264" s="575"/>
      <c r="H264" s="576"/>
      <c r="I264" s="577"/>
      <c r="J264" s="208"/>
      <c r="K264" s="209"/>
      <c r="L264" s="209"/>
      <c r="M264" s="210"/>
      <c r="N264" s="39" t="s">
        <v>90</v>
      </c>
      <c r="O264" s="1" t="s">
        <v>214</v>
      </c>
      <c r="P264" s="1"/>
      <c r="Q264" s="1"/>
      <c r="R264" s="1"/>
      <c r="S264" s="1"/>
      <c r="T264" s="1"/>
      <c r="U264" s="1"/>
      <c r="V264" s="1"/>
      <c r="W264" s="1"/>
      <c r="X264" s="1"/>
      <c r="Y264" s="1"/>
      <c r="Z264" s="1"/>
      <c r="AA264" s="1"/>
      <c r="AB264" s="1"/>
      <c r="AC264" s="1"/>
      <c r="AD264" s="16"/>
      <c r="AE264" s="15"/>
      <c r="AG264" s="16"/>
      <c r="AJ264" s="14"/>
    </row>
    <row r="265" spans="1:60" ht="14.1" customHeight="1" x14ac:dyDescent="0.15">
      <c r="E265" s="379"/>
      <c r="F265" s="380"/>
      <c r="G265" s="575"/>
      <c r="H265" s="576"/>
      <c r="I265" s="577"/>
      <c r="J265" s="208"/>
      <c r="K265" s="209"/>
      <c r="L265" s="209"/>
      <c r="M265" s="210"/>
      <c r="N265" s="39"/>
      <c r="O265" s="1" t="s">
        <v>226</v>
      </c>
      <c r="P265" s="1"/>
      <c r="Q265" s="1"/>
      <c r="R265" s="1"/>
      <c r="S265" s="1"/>
      <c r="T265" s="1"/>
      <c r="U265" s="1"/>
      <c r="V265" s="1"/>
      <c r="W265" s="1"/>
      <c r="X265" s="1"/>
      <c r="Y265" s="1"/>
      <c r="Z265" s="1"/>
      <c r="AA265" s="1"/>
      <c r="AB265" s="1"/>
      <c r="AC265" s="1"/>
      <c r="AD265" s="16"/>
      <c r="AE265" s="15"/>
      <c r="AG265" s="16"/>
      <c r="AJ265" s="14"/>
    </row>
    <row r="266" spans="1:60" ht="14.1" customHeight="1" x14ac:dyDescent="0.15">
      <c r="E266" s="379"/>
      <c r="F266" s="380"/>
      <c r="G266" s="575"/>
      <c r="H266" s="576"/>
      <c r="I266" s="577"/>
      <c r="J266" s="208"/>
      <c r="K266" s="209"/>
      <c r="L266" s="209"/>
      <c r="M266" s="210"/>
      <c r="N266" s="39"/>
      <c r="O266" s="1" t="s">
        <v>227</v>
      </c>
      <c r="P266" s="1"/>
      <c r="Q266" s="1"/>
      <c r="R266" s="1"/>
      <c r="S266" s="1"/>
      <c r="T266" s="1"/>
      <c r="U266" s="1"/>
      <c r="V266" s="1"/>
      <c r="W266" s="1"/>
      <c r="X266" s="1"/>
      <c r="Y266" s="1"/>
      <c r="Z266" s="1"/>
      <c r="AA266" s="1"/>
      <c r="AB266" s="1"/>
      <c r="AC266" s="1"/>
      <c r="AD266" s="16"/>
      <c r="AE266" s="15"/>
      <c r="AG266" s="16"/>
      <c r="AJ266" s="14"/>
    </row>
    <row r="267" spans="1:60" ht="14.1" customHeight="1" x14ac:dyDescent="0.15">
      <c r="E267" s="644"/>
      <c r="F267" s="645"/>
      <c r="G267" s="578"/>
      <c r="H267" s="579"/>
      <c r="I267" s="580"/>
      <c r="J267" s="362"/>
      <c r="K267" s="363"/>
      <c r="L267" s="363"/>
      <c r="M267" s="364"/>
      <c r="N267" s="9"/>
      <c r="O267" s="9" t="s">
        <v>0</v>
      </c>
      <c r="P267" s="651"/>
      <c r="Q267" s="651"/>
      <c r="R267" s="651"/>
      <c r="S267" s="651"/>
      <c r="T267" s="9" t="s">
        <v>237</v>
      </c>
      <c r="U267" s="72"/>
      <c r="V267" s="9"/>
      <c r="W267" s="72"/>
      <c r="X267" s="9"/>
      <c r="Y267" s="9"/>
      <c r="Z267" s="9"/>
      <c r="AA267" s="9"/>
      <c r="AB267" s="9"/>
      <c r="AC267" s="9"/>
      <c r="AD267" s="20"/>
      <c r="AE267" s="8"/>
      <c r="AF267" s="9"/>
      <c r="AG267" s="20"/>
      <c r="AH267" s="9"/>
      <c r="AI267" s="9"/>
      <c r="AJ267" s="10"/>
    </row>
    <row r="268" spans="1:60" ht="14.1" customHeight="1" x14ac:dyDescent="0.15">
      <c r="A268" s="219" t="b">
        <v>0</v>
      </c>
      <c r="C268" s="219" t="b">
        <v>0</v>
      </c>
      <c r="E268" s="379" t="s">
        <v>239</v>
      </c>
      <c r="F268" s="380"/>
      <c r="G268" s="370" t="s">
        <v>248</v>
      </c>
      <c r="H268" s="373"/>
      <c r="I268" s="371"/>
      <c r="J268" s="365" t="str">
        <f>IF(A268=TRUE,"■","□")</f>
        <v>□</v>
      </c>
      <c r="K268" s="274"/>
      <c r="L268" s="274"/>
      <c r="M268" s="262"/>
      <c r="N268" s="63" t="s">
        <v>241</v>
      </c>
      <c r="O268" s="1"/>
      <c r="P268" s="1"/>
      <c r="Q268" s="1"/>
      <c r="R268" s="1"/>
      <c r="S268" s="1"/>
      <c r="T268" s="1"/>
      <c r="U268" s="1"/>
      <c r="V268" s="1"/>
      <c r="W268" s="1"/>
      <c r="X268" s="1"/>
      <c r="Y268" s="1"/>
      <c r="Z268" s="1"/>
      <c r="AA268" s="1"/>
      <c r="AB268" s="1"/>
      <c r="AC268" s="1"/>
      <c r="AD268" s="16"/>
      <c r="AE268" s="45" t="str">
        <f>IF(AND(A53=TRUE,A268=TRUE),"■","□")</f>
        <v>□</v>
      </c>
      <c r="AF268" s="21" t="s">
        <v>209</v>
      </c>
      <c r="AG268" s="89"/>
      <c r="AJ268" s="14"/>
    </row>
    <row r="269" spans="1:60" ht="14.1" customHeight="1" x14ac:dyDescent="0.15">
      <c r="A269" s="219" t="b">
        <v>0</v>
      </c>
      <c r="C269" s="219" t="b">
        <v>0</v>
      </c>
      <c r="E269" s="379"/>
      <c r="F269" s="380"/>
      <c r="G269" s="370"/>
      <c r="H269" s="373"/>
      <c r="I269" s="371"/>
      <c r="J269" s="560" t="s">
        <v>240</v>
      </c>
      <c r="K269" s="406"/>
      <c r="L269" s="406"/>
      <c r="M269" s="561"/>
      <c r="N269" s="242" t="str">
        <f>IF(AND(A53=TRUE,A268=TRUE,A27=TRUE),"■","□")</f>
        <v>□</v>
      </c>
      <c r="O269" s="9" t="s">
        <v>242</v>
      </c>
      <c r="P269" s="9"/>
      <c r="Q269" s="9"/>
      <c r="R269" s="9"/>
      <c r="S269" s="9"/>
      <c r="T269" s="250" t="str">
        <f>IF(AND(A53=TRUE,A268=TRUE,A33=TRUE),"■","□")</f>
        <v>□</v>
      </c>
      <c r="U269" s="9" t="s">
        <v>128</v>
      </c>
      <c r="V269" s="9"/>
      <c r="W269" s="9"/>
      <c r="X269" s="9"/>
      <c r="Y269" s="9"/>
      <c r="Z269" s="250"/>
      <c r="AA269" s="9"/>
      <c r="AB269" s="9"/>
      <c r="AC269" s="9"/>
      <c r="AD269" s="20"/>
      <c r="AE269" s="45" t="str">
        <f>IF(AND(A53=TRUE,A268=TRUE),"■","□")</f>
        <v>□</v>
      </c>
      <c r="AF269" s="21"/>
      <c r="AG269" s="89"/>
      <c r="AJ269" s="14"/>
    </row>
    <row r="270" spans="1:60" ht="14.1" customHeight="1" x14ac:dyDescent="0.15">
      <c r="A270" s="219" t="b">
        <v>0</v>
      </c>
      <c r="E270" s="379"/>
      <c r="F270" s="380"/>
      <c r="G270" s="370"/>
      <c r="H270" s="373"/>
      <c r="I270" s="371"/>
      <c r="J270" s="560"/>
      <c r="K270" s="406"/>
      <c r="L270" s="406"/>
      <c r="M270" s="561"/>
      <c r="N270" s="244" t="str">
        <f>IF(AND(A53=TRUE,A268=TRUE,B96=TRUE),"■","□")</f>
        <v>□</v>
      </c>
      <c r="O270" s="1" t="s">
        <v>351</v>
      </c>
      <c r="P270" s="1"/>
      <c r="Q270" s="1"/>
      <c r="R270" s="1"/>
      <c r="S270" s="1"/>
      <c r="T270" s="46"/>
      <c r="U270" s="1"/>
      <c r="V270" s="1"/>
      <c r="W270" s="1"/>
      <c r="X270" s="1"/>
      <c r="Y270" s="1"/>
      <c r="Z270" s="46"/>
      <c r="AA270" s="1"/>
      <c r="AB270" s="1"/>
      <c r="AC270" s="1"/>
      <c r="AD270" s="1"/>
      <c r="AE270" s="45"/>
      <c r="AF270" s="21"/>
      <c r="AG270" s="89"/>
      <c r="AJ270" s="14"/>
    </row>
    <row r="271" spans="1:60" ht="14.1" customHeight="1" x14ac:dyDescent="0.15">
      <c r="A271" s="219" t="b">
        <v>0</v>
      </c>
      <c r="E271" s="379"/>
      <c r="F271" s="380"/>
      <c r="G271" s="370"/>
      <c r="H271" s="373"/>
      <c r="I271" s="371"/>
      <c r="J271" s="560"/>
      <c r="K271" s="406"/>
      <c r="L271" s="406"/>
      <c r="M271" s="561"/>
      <c r="N271" s="39" t="s">
        <v>90</v>
      </c>
      <c r="O271" s="1" t="s">
        <v>243</v>
      </c>
      <c r="P271" s="1"/>
      <c r="Q271" s="1"/>
      <c r="R271" s="1"/>
      <c r="S271" s="1"/>
      <c r="T271" s="46"/>
      <c r="U271" s="1"/>
      <c r="V271" s="1"/>
      <c r="W271" s="1"/>
      <c r="X271" s="1"/>
      <c r="Y271" s="1"/>
      <c r="Z271" s="46"/>
      <c r="AA271" s="1"/>
      <c r="AB271" s="1"/>
      <c r="AC271" s="1"/>
      <c r="AD271" s="1"/>
      <c r="AE271" s="45"/>
      <c r="AF271" s="21"/>
      <c r="AG271" s="89"/>
      <c r="AJ271" s="14"/>
    </row>
    <row r="272" spans="1:60" ht="14.1" customHeight="1" x14ac:dyDescent="0.15">
      <c r="A272" s="265" t="b">
        <v>0</v>
      </c>
      <c r="E272" s="379"/>
      <c r="F272" s="380"/>
      <c r="G272" s="370"/>
      <c r="H272" s="373"/>
      <c r="I272" s="371"/>
      <c r="J272" s="560"/>
      <c r="K272" s="406"/>
      <c r="L272" s="406"/>
      <c r="M272" s="561"/>
      <c r="N272" s="1"/>
      <c r="O272" s="39" t="s">
        <v>0</v>
      </c>
      <c r="P272" s="1"/>
      <c r="Q272" s="646"/>
      <c r="R272" s="646"/>
      <c r="S272" s="646"/>
      <c r="T272" s="646"/>
      <c r="U272" s="646"/>
      <c r="V272" s="1" t="s">
        <v>107</v>
      </c>
      <c r="W272" s="1"/>
      <c r="X272" s="1"/>
      <c r="Y272" s="1"/>
      <c r="Z272" s="1"/>
      <c r="AA272" s="1"/>
      <c r="AB272" s="1"/>
      <c r="AC272" s="1"/>
      <c r="AD272" s="1"/>
      <c r="AE272" s="15"/>
      <c r="AF272" s="21"/>
      <c r="AG272" s="89"/>
      <c r="AJ272" s="14"/>
    </row>
    <row r="273" spans="1:36" ht="14.1" customHeight="1" x14ac:dyDescent="0.15">
      <c r="A273" s="265"/>
      <c r="E273" s="379"/>
      <c r="F273" s="380"/>
      <c r="G273" s="370"/>
      <c r="H273" s="373"/>
      <c r="I273" s="371"/>
      <c r="J273" s="560"/>
      <c r="K273" s="406"/>
      <c r="L273" s="406"/>
      <c r="M273" s="561"/>
      <c r="N273" s="39" t="s">
        <v>90</v>
      </c>
      <c r="O273" s="1" t="s">
        <v>108</v>
      </c>
      <c r="P273" s="1"/>
      <c r="Q273" s="1"/>
      <c r="R273" s="1"/>
      <c r="S273" s="1"/>
      <c r="T273" s="1"/>
      <c r="U273" s="1"/>
      <c r="V273" s="1"/>
      <c r="W273" s="1"/>
      <c r="X273" s="1"/>
      <c r="Y273" s="1"/>
      <c r="Z273" s="1"/>
      <c r="AA273" s="1"/>
      <c r="AB273" s="1"/>
      <c r="AC273" s="1"/>
      <c r="AD273" s="16"/>
      <c r="AE273" s="15"/>
      <c r="AG273" s="16"/>
      <c r="AJ273" s="14"/>
    </row>
    <row r="274" spans="1:36" ht="14.1" customHeight="1" x14ac:dyDescent="0.15">
      <c r="E274" s="379"/>
      <c r="F274" s="380"/>
      <c r="G274" s="370"/>
      <c r="H274" s="373"/>
      <c r="I274" s="371"/>
      <c r="J274" s="560"/>
      <c r="K274" s="406"/>
      <c r="L274" s="406"/>
      <c r="M274" s="561"/>
      <c r="N274" s="1"/>
      <c r="O274" s="39" t="s">
        <v>0</v>
      </c>
      <c r="P274" s="1"/>
      <c r="Q274" s="646"/>
      <c r="R274" s="646"/>
      <c r="S274" s="646"/>
      <c r="T274" s="646"/>
      <c r="U274" s="646"/>
      <c r="V274" s="1" t="s">
        <v>110</v>
      </c>
      <c r="W274" s="1"/>
      <c r="X274" s="1"/>
      <c r="Y274" s="1"/>
      <c r="Z274" s="1"/>
      <c r="AA274" s="1"/>
      <c r="AB274" s="1"/>
      <c r="AC274" s="1"/>
      <c r="AD274" s="16"/>
      <c r="AE274" s="15"/>
      <c r="AG274" s="16"/>
      <c r="AJ274" s="14"/>
    </row>
    <row r="275" spans="1:36" ht="14.1" customHeight="1" x14ac:dyDescent="0.15">
      <c r="E275" s="379"/>
      <c r="F275" s="380"/>
      <c r="G275" s="370"/>
      <c r="H275" s="373"/>
      <c r="I275" s="371"/>
      <c r="J275" s="560"/>
      <c r="K275" s="406"/>
      <c r="L275" s="406"/>
      <c r="M275" s="561"/>
      <c r="N275" s="56" t="s">
        <v>90</v>
      </c>
      <c r="O275" s="48" t="s">
        <v>244</v>
      </c>
      <c r="P275" s="48"/>
      <c r="Q275" s="48"/>
      <c r="R275" s="48"/>
      <c r="S275" s="48"/>
      <c r="T275" s="48"/>
      <c r="U275" s="48"/>
      <c r="V275" s="48"/>
      <c r="W275" s="48"/>
      <c r="X275" s="48"/>
      <c r="Y275" s="48"/>
      <c r="Z275" s="48"/>
      <c r="AA275" s="48"/>
      <c r="AB275" s="48"/>
      <c r="AC275" s="48"/>
      <c r="AD275" s="49"/>
      <c r="AE275" s="15"/>
      <c r="AG275" s="16"/>
      <c r="AJ275" s="14"/>
    </row>
    <row r="276" spans="1:36" ht="14.1" customHeight="1" x14ac:dyDescent="0.15">
      <c r="E276" s="379"/>
      <c r="F276" s="380"/>
      <c r="G276" s="370"/>
      <c r="H276" s="373"/>
      <c r="I276" s="371"/>
      <c r="J276" s="45"/>
      <c r="K276" s="211"/>
      <c r="L276" s="209"/>
      <c r="M276" s="210"/>
      <c r="N276" s="1"/>
      <c r="O276" s="1" t="s">
        <v>245</v>
      </c>
      <c r="P276" s="1"/>
      <c r="Q276" s="1"/>
      <c r="R276" s="1"/>
      <c r="S276" s="1"/>
      <c r="T276" s="1"/>
      <c r="U276" s="1"/>
      <c r="V276" s="1"/>
      <c r="W276" s="1"/>
      <c r="X276" s="1"/>
      <c r="Y276" s="1"/>
      <c r="Z276" s="1"/>
      <c r="AA276" s="1"/>
      <c r="AB276" s="1"/>
      <c r="AC276" s="1"/>
      <c r="AD276" s="16"/>
      <c r="AE276" s="15"/>
      <c r="AG276" s="16"/>
      <c r="AH276" s="647" t="str">
        <f>IF(AND(A53=TRUE,A268=TRUE),"☑　適","□　適")</f>
        <v>□　適</v>
      </c>
      <c r="AI276" s="648"/>
      <c r="AJ276" s="649"/>
    </row>
    <row r="277" spans="1:36" ht="14.1" customHeight="1" x14ac:dyDescent="0.15">
      <c r="E277" s="379"/>
      <c r="F277" s="380"/>
      <c r="G277" s="370"/>
      <c r="H277" s="373"/>
      <c r="I277" s="371"/>
      <c r="J277" s="208"/>
      <c r="K277" s="209"/>
      <c r="L277" s="209"/>
      <c r="M277" s="210"/>
      <c r="N277" s="1"/>
      <c r="O277" s="39" t="s">
        <v>0</v>
      </c>
      <c r="P277" s="1"/>
      <c r="Q277" s="650"/>
      <c r="R277" s="650"/>
      <c r="S277" s="650"/>
      <c r="T277" s="650"/>
      <c r="U277" s="650"/>
      <c r="V277" s="1" t="s">
        <v>246</v>
      </c>
      <c r="W277" s="1"/>
      <c r="X277" s="1"/>
      <c r="Y277" s="1"/>
      <c r="Z277" s="1"/>
      <c r="AA277" s="1"/>
      <c r="AB277" s="1"/>
      <c r="AC277" s="1"/>
      <c r="AD277" s="16"/>
      <c r="AE277" s="15"/>
      <c r="AG277" s="16"/>
      <c r="AJ277" s="14"/>
    </row>
    <row r="278" spans="1:36" ht="14.1" customHeight="1" x14ac:dyDescent="0.15">
      <c r="E278" s="379"/>
      <c r="F278" s="380"/>
      <c r="G278" s="11"/>
      <c r="H278" s="12"/>
      <c r="I278" s="13"/>
      <c r="J278" s="208"/>
      <c r="K278" s="209"/>
      <c r="L278" s="209"/>
      <c r="M278" s="210"/>
      <c r="N278" s="8"/>
      <c r="O278" s="9"/>
      <c r="P278" s="9"/>
      <c r="Q278" s="9"/>
      <c r="R278" s="9"/>
      <c r="S278" s="9"/>
      <c r="T278" s="9"/>
      <c r="U278" s="9"/>
      <c r="V278" s="9"/>
      <c r="W278" s="9"/>
      <c r="X278" s="9"/>
      <c r="Y278" s="9"/>
      <c r="Z278" s="9"/>
      <c r="AA278" s="9"/>
      <c r="AB278" s="9"/>
      <c r="AC278" s="9"/>
      <c r="AD278" s="20"/>
      <c r="AE278" s="15"/>
      <c r="AG278" s="16"/>
      <c r="AJ278" s="14"/>
    </row>
    <row r="279" spans="1:36" ht="14.1" customHeight="1" x14ac:dyDescent="0.15">
      <c r="B279" s="219" t="b">
        <v>0</v>
      </c>
      <c r="E279" s="379"/>
      <c r="F279" s="380"/>
      <c r="G279" s="11"/>
      <c r="H279" s="12"/>
      <c r="I279" s="13"/>
      <c r="J279" s="208"/>
      <c r="K279" s="209"/>
      <c r="L279" s="209"/>
      <c r="M279" s="210"/>
      <c r="N279" s="245" t="str">
        <f>IF(AND(A53=TRUE,A268=TRUE,A33=TRUE),"■","□")</f>
        <v>□</v>
      </c>
      <c r="O279" s="1" t="s">
        <v>200</v>
      </c>
      <c r="P279" s="1"/>
      <c r="Q279" s="1"/>
      <c r="R279" s="1"/>
      <c r="S279" s="1"/>
      <c r="T279" s="1"/>
      <c r="U279" s="1"/>
      <c r="V279" s="1"/>
      <c r="W279" s="1"/>
      <c r="X279" s="1"/>
      <c r="Y279" s="1"/>
      <c r="Z279" s="1"/>
      <c r="AA279" s="1"/>
      <c r="AB279" s="1"/>
      <c r="AC279" s="1"/>
      <c r="AD279" s="16"/>
      <c r="AE279" s="15"/>
      <c r="AG279" s="16"/>
      <c r="AJ279" s="14"/>
    </row>
    <row r="280" spans="1:36" ht="14.1" customHeight="1" x14ac:dyDescent="0.15">
      <c r="E280" s="379"/>
      <c r="F280" s="380"/>
      <c r="G280" s="11"/>
      <c r="H280" s="12"/>
      <c r="I280" s="13"/>
      <c r="J280" s="208"/>
      <c r="K280" s="209"/>
      <c r="L280" s="209"/>
      <c r="M280" s="210"/>
      <c r="N280" s="39" t="s">
        <v>90</v>
      </c>
      <c r="O280" s="1" t="s">
        <v>201</v>
      </c>
      <c r="P280" s="1"/>
      <c r="Q280" s="1"/>
      <c r="R280" s="1"/>
      <c r="S280" s="1"/>
      <c r="T280" s="1"/>
      <c r="U280" s="1"/>
      <c r="V280" s="1"/>
      <c r="W280" s="1" t="s">
        <v>0</v>
      </c>
      <c r="X280" s="587"/>
      <c r="Y280" s="587"/>
      <c r="Z280" s="587"/>
      <c r="AA280" s="587"/>
      <c r="AB280" s="1" t="s">
        <v>203</v>
      </c>
      <c r="AC280" s="1"/>
      <c r="AD280" s="16"/>
      <c r="AE280" s="15"/>
      <c r="AG280" s="16"/>
      <c r="AJ280" s="14"/>
    </row>
    <row r="281" spans="1:36" ht="14.1" customHeight="1" x14ac:dyDescent="0.15">
      <c r="E281" s="379"/>
      <c r="F281" s="380"/>
      <c r="G281" s="11"/>
      <c r="H281" s="12"/>
      <c r="I281" s="13"/>
      <c r="J281" s="208"/>
      <c r="K281" s="209"/>
      <c r="L281" s="209"/>
      <c r="M281" s="210"/>
      <c r="N281" s="39" t="s">
        <v>90</v>
      </c>
      <c r="O281" s="1" t="s">
        <v>111</v>
      </c>
      <c r="P281" s="1"/>
      <c r="Q281" s="1"/>
      <c r="R281" s="1"/>
      <c r="S281" s="1"/>
      <c r="T281" s="1"/>
      <c r="U281" s="1"/>
      <c r="V281" s="1"/>
      <c r="W281" s="1"/>
      <c r="X281" s="1"/>
      <c r="Y281" s="1"/>
      <c r="Z281" s="1"/>
      <c r="AA281" s="1"/>
      <c r="AB281" s="1"/>
      <c r="AC281" s="1"/>
      <c r="AD281" s="16"/>
      <c r="AE281" s="15"/>
      <c r="AG281" s="16"/>
      <c r="AJ281" s="14"/>
    </row>
    <row r="282" spans="1:36" ht="14.1" customHeight="1" x14ac:dyDescent="0.15">
      <c r="E282" s="379"/>
      <c r="F282" s="380"/>
      <c r="G282" s="11"/>
      <c r="H282" s="12"/>
      <c r="I282" s="13"/>
      <c r="J282" s="208"/>
      <c r="K282" s="209"/>
      <c r="L282" s="209"/>
      <c r="M282" s="210"/>
      <c r="N282" s="39"/>
      <c r="O282" s="1" t="s">
        <v>112</v>
      </c>
      <c r="P282" s="1"/>
      <c r="Q282" s="1"/>
      <c r="R282" s="1"/>
      <c r="S282" s="1"/>
      <c r="T282" s="1"/>
      <c r="U282" s="1"/>
      <c r="V282" s="1"/>
      <c r="W282" s="1"/>
      <c r="X282" s="1"/>
      <c r="Y282" s="1"/>
      <c r="Z282" s="1"/>
      <c r="AA282" s="1"/>
      <c r="AB282" s="1"/>
      <c r="AC282" s="1"/>
      <c r="AD282" s="16"/>
      <c r="AE282" s="15"/>
      <c r="AG282" s="16"/>
      <c r="AJ282" s="14"/>
    </row>
    <row r="283" spans="1:36" ht="14.1" customHeight="1" thickBot="1" x14ac:dyDescent="0.2">
      <c r="E283" s="381"/>
      <c r="F283" s="382"/>
      <c r="G283" s="186"/>
      <c r="H283" s="187"/>
      <c r="I283" s="188"/>
      <c r="J283" s="213"/>
      <c r="K283" s="214"/>
      <c r="L283" s="214"/>
      <c r="M283" s="215"/>
      <c r="N283" s="23"/>
      <c r="O283" s="23" t="s">
        <v>0</v>
      </c>
      <c r="P283" s="661"/>
      <c r="Q283" s="661"/>
      <c r="R283" s="661"/>
      <c r="S283" s="661"/>
      <c r="T283" s="23" t="s">
        <v>247</v>
      </c>
      <c r="U283" s="68"/>
      <c r="V283" s="23"/>
      <c r="W283" s="68"/>
      <c r="X283" s="23"/>
      <c r="Y283" s="23"/>
      <c r="Z283" s="23"/>
      <c r="AA283" s="23"/>
      <c r="AB283" s="23"/>
      <c r="AC283" s="23"/>
      <c r="AD283" s="32"/>
      <c r="AE283" s="22"/>
      <c r="AF283" s="23"/>
      <c r="AG283" s="32"/>
      <c r="AH283" s="23"/>
      <c r="AI283" s="23"/>
      <c r="AJ283" s="206"/>
    </row>
    <row r="284" spans="1:36" ht="14.1" customHeight="1" x14ac:dyDescent="0.15">
      <c r="E284" s="204"/>
      <c r="F284" s="204"/>
      <c r="G284" s="203"/>
      <c r="H284" s="203"/>
      <c r="I284" s="203"/>
      <c r="J284" s="207"/>
      <c r="K284" s="207"/>
      <c r="L284" s="207"/>
      <c r="M284" s="207"/>
      <c r="N284" s="80"/>
      <c r="O284" s="80"/>
      <c r="P284" s="80"/>
      <c r="Q284" s="80"/>
      <c r="R284" s="80"/>
      <c r="S284" s="80"/>
      <c r="T284" s="80"/>
      <c r="U284" s="221"/>
      <c r="V284" s="80"/>
      <c r="W284" s="221"/>
      <c r="X284" s="80"/>
      <c r="Y284" s="80"/>
      <c r="Z284" s="80"/>
      <c r="AA284" s="80"/>
      <c r="AB284" s="80"/>
      <c r="AC284" s="80"/>
      <c r="AD284" s="80"/>
      <c r="AE284" s="80"/>
      <c r="AF284" s="80"/>
      <c r="AG284" s="80"/>
      <c r="AH284" s="80"/>
      <c r="AI284" s="80"/>
      <c r="AJ284" s="80"/>
    </row>
    <row r="285" spans="1:36" ht="14.1" customHeight="1" x14ac:dyDescent="0.15"/>
    <row r="286" spans="1:36" ht="14.1" customHeight="1" x14ac:dyDescent="0.15"/>
    <row r="287" spans="1:36" ht="14.1" customHeight="1" x14ac:dyDescent="0.15"/>
    <row r="288" spans="1:36" ht="14.1" customHeight="1" x14ac:dyDescent="0.15"/>
    <row r="289" ht="14.1" customHeight="1" x14ac:dyDescent="0.15"/>
    <row r="290" ht="14.1" customHeight="1" x14ac:dyDescent="0.15"/>
    <row r="291" ht="14.1" customHeight="1" x14ac:dyDescent="0.15"/>
    <row r="292" ht="14.1" customHeight="1" x14ac:dyDescent="0.15"/>
    <row r="293" ht="14.1" customHeight="1" x14ac:dyDescent="0.15"/>
    <row r="294" ht="14.1" customHeight="1" x14ac:dyDescent="0.15"/>
    <row r="295" ht="14.1" customHeight="1" x14ac:dyDescent="0.15"/>
    <row r="296" ht="14.1" customHeight="1" x14ac:dyDescent="0.15"/>
    <row r="297" ht="14.1" customHeight="1" x14ac:dyDescent="0.15"/>
    <row r="298" ht="14.1" customHeight="1" x14ac:dyDescent="0.15"/>
    <row r="299" ht="14.1" customHeight="1" x14ac:dyDescent="0.15"/>
    <row r="300" ht="14.1" customHeight="1" x14ac:dyDescent="0.15"/>
    <row r="301" ht="14.1" customHeight="1" x14ac:dyDescent="0.15"/>
    <row r="302" ht="14.1" customHeight="1" x14ac:dyDescent="0.15"/>
    <row r="303" ht="14.1" customHeight="1" x14ac:dyDescent="0.15"/>
    <row r="304" ht="14.1" customHeight="1" x14ac:dyDescent="0.15"/>
    <row r="305" ht="14.1" customHeight="1" x14ac:dyDescent="0.15"/>
    <row r="306" ht="14.1" customHeight="1" x14ac:dyDescent="0.15"/>
    <row r="307" ht="14.1" customHeight="1" x14ac:dyDescent="0.15"/>
    <row r="308" ht="14.1" customHeight="1" x14ac:dyDescent="0.15"/>
    <row r="309" ht="14.1" customHeight="1" x14ac:dyDescent="0.15"/>
    <row r="310" ht="14.1" customHeight="1" x14ac:dyDescent="0.15"/>
    <row r="311" ht="14.1" customHeight="1" x14ac:dyDescent="0.15"/>
    <row r="312" ht="14.1" customHeight="1" x14ac:dyDescent="0.15"/>
    <row r="313" ht="14.1" customHeight="1" x14ac:dyDescent="0.15"/>
    <row r="314" ht="14.1" customHeight="1" x14ac:dyDescent="0.15"/>
    <row r="315" ht="14.1" customHeight="1" x14ac:dyDescent="0.15"/>
    <row r="316" ht="14.1" customHeight="1" x14ac:dyDescent="0.15"/>
    <row r="317" ht="14.1" customHeight="1" x14ac:dyDescent="0.15"/>
    <row r="318" ht="14.1" customHeight="1" x14ac:dyDescent="0.15"/>
    <row r="319" ht="14.1" customHeight="1" x14ac:dyDescent="0.15"/>
    <row r="320" ht="14.1" customHeight="1" x14ac:dyDescent="0.15"/>
    <row r="321" ht="14.1" customHeight="1" x14ac:dyDescent="0.15"/>
    <row r="322" ht="14.1" customHeight="1" x14ac:dyDescent="0.15"/>
    <row r="323" ht="14.1" customHeight="1" x14ac:dyDescent="0.15"/>
    <row r="324" ht="14.1" customHeight="1" x14ac:dyDescent="0.15"/>
    <row r="325" ht="14.1" customHeight="1" x14ac:dyDescent="0.15"/>
    <row r="326" ht="14.1" customHeight="1" x14ac:dyDescent="0.15"/>
    <row r="327" ht="14.1" customHeight="1" x14ac:dyDescent="0.15"/>
    <row r="328" ht="14.1" customHeight="1" x14ac:dyDescent="0.15"/>
    <row r="329" ht="14.1" customHeight="1" x14ac:dyDescent="0.15"/>
    <row r="330" ht="14.1" customHeight="1" x14ac:dyDescent="0.15"/>
    <row r="331" ht="14.1" customHeight="1" x14ac:dyDescent="0.15"/>
    <row r="332" ht="14.1" customHeight="1" x14ac:dyDescent="0.15"/>
    <row r="333" ht="14.1" customHeight="1" x14ac:dyDescent="0.15"/>
    <row r="334" ht="14.1" customHeight="1" x14ac:dyDescent="0.15"/>
    <row r="335" ht="14.1" customHeight="1" x14ac:dyDescent="0.15"/>
    <row r="336" ht="14.1" customHeight="1" x14ac:dyDescent="0.15"/>
    <row r="337" ht="14.1" customHeight="1" x14ac:dyDescent="0.15"/>
    <row r="338" ht="14.1" customHeight="1" x14ac:dyDescent="0.15"/>
    <row r="339" ht="14.1" customHeight="1" x14ac:dyDescent="0.15"/>
    <row r="340" ht="14.1" customHeight="1" x14ac:dyDescent="0.15"/>
    <row r="341" ht="14.1" customHeight="1" x14ac:dyDescent="0.15"/>
    <row r="342" ht="14.1" customHeight="1" x14ac:dyDescent="0.15"/>
    <row r="343" ht="14.1" customHeight="1" x14ac:dyDescent="0.15"/>
    <row r="344" ht="14.1" customHeight="1" x14ac:dyDescent="0.15"/>
    <row r="345" ht="14.1" customHeight="1" x14ac:dyDescent="0.15"/>
    <row r="346" ht="14.1" customHeight="1" x14ac:dyDescent="0.15"/>
    <row r="347" ht="14.1" customHeight="1" x14ac:dyDescent="0.15"/>
    <row r="348" ht="14.1" customHeight="1" x14ac:dyDescent="0.15"/>
    <row r="349" ht="14.1" customHeight="1" x14ac:dyDescent="0.15"/>
    <row r="350" ht="14.1" customHeight="1" x14ac:dyDescent="0.15"/>
    <row r="351" ht="14.1" customHeight="1" x14ac:dyDescent="0.15"/>
    <row r="352" ht="14.1" customHeight="1" x14ac:dyDescent="0.15"/>
    <row r="353" ht="14.1" customHeight="1" x14ac:dyDescent="0.15"/>
    <row r="354" ht="14.1" customHeight="1" x14ac:dyDescent="0.15"/>
    <row r="355" ht="14.1" customHeight="1" x14ac:dyDescent="0.15"/>
    <row r="356" ht="14.1" customHeight="1" x14ac:dyDescent="0.15"/>
    <row r="357" ht="14.1" customHeight="1" x14ac:dyDescent="0.15"/>
    <row r="358" ht="14.1" customHeight="1" x14ac:dyDescent="0.15"/>
    <row r="359" ht="14.1" customHeight="1" x14ac:dyDescent="0.15"/>
    <row r="360" ht="14.1" customHeight="1" x14ac:dyDescent="0.15"/>
    <row r="361" ht="14.1" customHeight="1" x14ac:dyDescent="0.15"/>
    <row r="362" ht="14.1" customHeight="1" x14ac:dyDescent="0.15"/>
    <row r="363" ht="14.1" customHeight="1" x14ac:dyDescent="0.15"/>
    <row r="364" ht="14.1" customHeight="1" x14ac:dyDescent="0.15"/>
    <row r="365" ht="14.1" customHeight="1" x14ac:dyDescent="0.15"/>
    <row r="366" ht="14.1" customHeight="1" x14ac:dyDescent="0.15"/>
    <row r="367" ht="14.1" customHeight="1" x14ac:dyDescent="0.15"/>
    <row r="368" ht="14.1" customHeight="1" x14ac:dyDescent="0.15"/>
    <row r="369" ht="14.1" customHeight="1" x14ac:dyDescent="0.15"/>
    <row r="370" ht="14.1" customHeight="1" x14ac:dyDescent="0.15"/>
    <row r="371" ht="14.1" customHeight="1" x14ac:dyDescent="0.15"/>
    <row r="372" ht="14.1" customHeight="1" x14ac:dyDescent="0.15"/>
    <row r="373" ht="14.1" customHeight="1" x14ac:dyDescent="0.15"/>
    <row r="374" ht="14.1" customHeight="1" x14ac:dyDescent="0.15"/>
    <row r="375" ht="14.1" customHeight="1" x14ac:dyDescent="0.15"/>
    <row r="376" ht="14.1" customHeight="1" x14ac:dyDescent="0.15"/>
    <row r="377" ht="14.1" customHeight="1" x14ac:dyDescent="0.15"/>
    <row r="378" ht="14.1" customHeight="1" x14ac:dyDescent="0.15"/>
    <row r="379" ht="14.1" customHeight="1" x14ac:dyDescent="0.15"/>
    <row r="380" ht="14.1" customHeight="1" x14ac:dyDescent="0.15"/>
    <row r="381" ht="14.1" customHeight="1" x14ac:dyDescent="0.15"/>
    <row r="382" ht="14.1" customHeight="1" x14ac:dyDescent="0.15"/>
    <row r="383" ht="14.1" customHeight="1" x14ac:dyDescent="0.15"/>
    <row r="384" ht="14.1" customHeight="1" x14ac:dyDescent="0.15"/>
    <row r="385" ht="14.1" customHeight="1" x14ac:dyDescent="0.15"/>
    <row r="386" ht="14.1" customHeight="1" x14ac:dyDescent="0.15"/>
    <row r="387" ht="14.1" customHeight="1" x14ac:dyDescent="0.15"/>
    <row r="388" ht="14.1" customHeight="1" x14ac:dyDescent="0.15"/>
    <row r="389" ht="14.1" customHeight="1" x14ac:dyDescent="0.15"/>
    <row r="390" ht="14.1" customHeight="1" x14ac:dyDescent="0.15"/>
    <row r="391" ht="14.1" customHeight="1" x14ac:dyDescent="0.15"/>
    <row r="392" ht="14.1" customHeight="1" x14ac:dyDescent="0.15"/>
    <row r="393" ht="14.1" customHeight="1" x14ac:dyDescent="0.15"/>
    <row r="394" ht="14.1" customHeight="1" x14ac:dyDescent="0.15"/>
    <row r="395" ht="14.1" customHeight="1" x14ac:dyDescent="0.15"/>
    <row r="396" ht="14.1" customHeight="1" x14ac:dyDescent="0.15"/>
    <row r="397" ht="14.1" customHeight="1" x14ac:dyDescent="0.15"/>
    <row r="398" ht="14.1" customHeight="1" x14ac:dyDescent="0.15"/>
    <row r="399" ht="14.1" customHeight="1" x14ac:dyDescent="0.15"/>
    <row r="400" ht="14.1" customHeight="1" x14ac:dyDescent="0.15"/>
    <row r="401" ht="14.1" customHeight="1" x14ac:dyDescent="0.15"/>
    <row r="402" ht="14.1" customHeight="1" x14ac:dyDescent="0.15"/>
    <row r="403" ht="14.1" customHeight="1" x14ac:dyDescent="0.15"/>
    <row r="404" ht="14.1" customHeight="1" x14ac:dyDescent="0.15"/>
    <row r="405" ht="14.1" customHeight="1" x14ac:dyDescent="0.15"/>
    <row r="406" ht="14.1" customHeight="1" x14ac:dyDescent="0.15"/>
    <row r="407" ht="14.1" customHeight="1" x14ac:dyDescent="0.15"/>
    <row r="408" ht="14.1" customHeight="1" x14ac:dyDescent="0.15"/>
    <row r="409" ht="14.1" customHeight="1" x14ac:dyDescent="0.15"/>
    <row r="410" ht="14.1" customHeight="1" x14ac:dyDescent="0.15"/>
    <row r="411" ht="14.1" customHeight="1" x14ac:dyDescent="0.15"/>
    <row r="412" ht="14.1" customHeight="1" x14ac:dyDescent="0.15"/>
    <row r="413" ht="14.1" customHeight="1" x14ac:dyDescent="0.15"/>
    <row r="414" ht="14.1" customHeight="1" x14ac:dyDescent="0.15"/>
    <row r="415" ht="14.1" customHeight="1" x14ac:dyDescent="0.15"/>
    <row r="416" ht="14.1" customHeight="1" x14ac:dyDescent="0.15"/>
    <row r="417" ht="14.1" customHeight="1" x14ac:dyDescent="0.15"/>
    <row r="418" ht="14.1" customHeight="1" x14ac:dyDescent="0.15"/>
    <row r="419" ht="14.1" customHeight="1" x14ac:dyDescent="0.15"/>
    <row r="420" ht="14.1" customHeight="1" x14ac:dyDescent="0.15"/>
    <row r="421" ht="14.1" customHeight="1" x14ac:dyDescent="0.15"/>
    <row r="422" ht="14.1" customHeight="1" x14ac:dyDescent="0.15"/>
    <row r="423" ht="14.1" customHeight="1" x14ac:dyDescent="0.15"/>
    <row r="424" ht="14.1" customHeight="1" x14ac:dyDescent="0.15"/>
    <row r="425" ht="14.1" customHeight="1" x14ac:dyDescent="0.15"/>
    <row r="426" ht="14.1" customHeight="1" x14ac:dyDescent="0.15"/>
    <row r="427" ht="14.1" customHeight="1" x14ac:dyDescent="0.15"/>
    <row r="428" ht="14.1" customHeight="1" x14ac:dyDescent="0.15"/>
    <row r="429" ht="14.1" customHeight="1" x14ac:dyDescent="0.15"/>
    <row r="430" ht="14.1" customHeight="1" x14ac:dyDescent="0.15"/>
    <row r="431" ht="14.1" customHeight="1" x14ac:dyDescent="0.15"/>
    <row r="432" ht="14.1" customHeight="1" x14ac:dyDescent="0.15"/>
    <row r="433" ht="14.1" customHeight="1" x14ac:dyDescent="0.15"/>
    <row r="434" ht="14.1" customHeight="1" x14ac:dyDescent="0.15"/>
    <row r="435" ht="14.1" customHeight="1" x14ac:dyDescent="0.15"/>
    <row r="436" ht="14.1" customHeight="1" x14ac:dyDescent="0.15"/>
    <row r="437" ht="14.1" customHeight="1" x14ac:dyDescent="0.15"/>
    <row r="438" ht="14.1" customHeight="1" x14ac:dyDescent="0.15"/>
    <row r="439" ht="14.1" customHeight="1" x14ac:dyDescent="0.15"/>
    <row r="440" ht="14.1" customHeight="1" x14ac:dyDescent="0.15"/>
    <row r="441" ht="14.1" customHeight="1" x14ac:dyDescent="0.15"/>
    <row r="442" ht="14.1" customHeight="1" x14ac:dyDescent="0.15"/>
    <row r="443" ht="14.1" customHeight="1" x14ac:dyDescent="0.15"/>
    <row r="444" ht="14.1" customHeight="1" x14ac:dyDescent="0.15"/>
    <row r="445" ht="14.1" customHeight="1" x14ac:dyDescent="0.15"/>
    <row r="446" ht="14.1" customHeight="1" x14ac:dyDescent="0.15"/>
    <row r="447" ht="14.1" customHeight="1" x14ac:dyDescent="0.15"/>
    <row r="448" ht="14.1" customHeight="1" x14ac:dyDescent="0.15"/>
    <row r="449" ht="14.1" customHeight="1" x14ac:dyDescent="0.15"/>
    <row r="450" ht="14.1" customHeight="1" x14ac:dyDescent="0.15"/>
    <row r="451" ht="14.1" customHeight="1" x14ac:dyDescent="0.15"/>
    <row r="452" ht="14.1" customHeight="1" x14ac:dyDescent="0.15"/>
    <row r="453" ht="14.1" customHeight="1" x14ac:dyDescent="0.15"/>
    <row r="454" ht="14.1" customHeight="1" x14ac:dyDescent="0.15"/>
    <row r="455" ht="14.1" customHeight="1" x14ac:dyDescent="0.15"/>
    <row r="456" ht="14.1" customHeight="1" x14ac:dyDescent="0.15"/>
    <row r="457" ht="14.1" customHeight="1" x14ac:dyDescent="0.15"/>
    <row r="458" ht="14.1" customHeight="1" x14ac:dyDescent="0.15"/>
    <row r="459" ht="14.1" customHeight="1" x14ac:dyDescent="0.15"/>
    <row r="460" ht="14.1" customHeight="1" x14ac:dyDescent="0.15"/>
    <row r="461" ht="14.1" customHeight="1" x14ac:dyDescent="0.15"/>
    <row r="462" ht="14.1" customHeight="1" x14ac:dyDescent="0.15"/>
    <row r="463" ht="14.1" customHeight="1" x14ac:dyDescent="0.15"/>
    <row r="464" ht="14.1" customHeight="1" x14ac:dyDescent="0.15"/>
    <row r="465" ht="14.1" customHeight="1" x14ac:dyDescent="0.15"/>
    <row r="466" ht="14.1" customHeight="1" x14ac:dyDescent="0.15"/>
    <row r="467" ht="14.1" customHeight="1" x14ac:dyDescent="0.15"/>
    <row r="468" ht="14.1" customHeight="1" x14ac:dyDescent="0.15"/>
    <row r="469" ht="14.1" customHeight="1" x14ac:dyDescent="0.15"/>
    <row r="470" ht="14.1" customHeight="1" x14ac:dyDescent="0.15"/>
    <row r="471" ht="14.1" customHeight="1" x14ac:dyDescent="0.15"/>
    <row r="472" ht="14.1" customHeight="1" x14ac:dyDescent="0.15"/>
    <row r="473" ht="14.1" customHeight="1" x14ac:dyDescent="0.15"/>
    <row r="474" ht="14.1" customHeight="1" x14ac:dyDescent="0.15"/>
    <row r="475" ht="14.1" customHeight="1" x14ac:dyDescent="0.15"/>
    <row r="476" ht="14.1" customHeight="1" x14ac:dyDescent="0.15"/>
    <row r="477" ht="14.1" customHeight="1" x14ac:dyDescent="0.15"/>
    <row r="478" ht="14.1" customHeight="1" x14ac:dyDescent="0.15"/>
    <row r="479" ht="14.1" customHeight="1" x14ac:dyDescent="0.15"/>
    <row r="480" ht="14.1" customHeight="1" x14ac:dyDescent="0.15"/>
    <row r="481" ht="14.1" customHeight="1" x14ac:dyDescent="0.15"/>
    <row r="482" ht="14.1" customHeight="1" x14ac:dyDescent="0.15"/>
    <row r="483" ht="14.1" customHeight="1" x14ac:dyDescent="0.15"/>
    <row r="484" ht="14.1" customHeight="1" x14ac:dyDescent="0.15"/>
    <row r="485" ht="14.1" customHeight="1" x14ac:dyDescent="0.15"/>
    <row r="486" ht="14.1" customHeight="1" x14ac:dyDescent="0.15"/>
    <row r="487" ht="14.1" customHeight="1" x14ac:dyDescent="0.15"/>
    <row r="488" ht="14.1" customHeight="1" x14ac:dyDescent="0.15"/>
    <row r="489" ht="14.1" customHeight="1" x14ac:dyDescent="0.15"/>
    <row r="490" ht="14.1" customHeight="1" x14ac:dyDescent="0.15"/>
    <row r="491" ht="14.1" customHeight="1" x14ac:dyDescent="0.15"/>
    <row r="492" ht="14.1" customHeight="1" x14ac:dyDescent="0.15"/>
    <row r="493" ht="14.1" customHeight="1" x14ac:dyDescent="0.15"/>
    <row r="494" ht="14.1" customHeight="1" x14ac:dyDescent="0.15"/>
    <row r="495" ht="14.1" customHeight="1" x14ac:dyDescent="0.15"/>
    <row r="496" ht="14.1" customHeight="1" x14ac:dyDescent="0.15"/>
    <row r="497" ht="14.1" customHeight="1" x14ac:dyDescent="0.15"/>
    <row r="498" ht="14.1" customHeight="1" x14ac:dyDescent="0.15"/>
    <row r="499" ht="14.1" customHeight="1" x14ac:dyDescent="0.15"/>
    <row r="500" ht="14.1" customHeight="1" x14ac:dyDescent="0.15"/>
    <row r="501" ht="14.1" customHeight="1" x14ac:dyDescent="0.15"/>
    <row r="502" ht="14.1" customHeight="1" x14ac:dyDescent="0.15"/>
    <row r="503" ht="14.1" customHeight="1" x14ac:dyDescent="0.15"/>
    <row r="504" ht="14.1" customHeight="1" x14ac:dyDescent="0.15"/>
    <row r="505" ht="14.1" customHeight="1" x14ac:dyDescent="0.15"/>
    <row r="506" ht="14.1" customHeight="1" x14ac:dyDescent="0.15"/>
    <row r="507" ht="14.1" customHeight="1" x14ac:dyDescent="0.15"/>
    <row r="508" ht="14.1" customHeight="1" x14ac:dyDescent="0.15"/>
    <row r="509" ht="14.1" customHeight="1" x14ac:dyDescent="0.15"/>
    <row r="510" ht="14.1" customHeight="1" x14ac:dyDescent="0.15"/>
    <row r="511" ht="14.1" customHeight="1" x14ac:dyDescent="0.15"/>
    <row r="512" ht="14.1" customHeight="1" x14ac:dyDescent="0.15"/>
    <row r="513" ht="14.1" customHeight="1" x14ac:dyDescent="0.15"/>
    <row r="514" ht="14.1" customHeight="1" x14ac:dyDescent="0.15"/>
    <row r="515" ht="14.1" customHeight="1" x14ac:dyDescent="0.15"/>
    <row r="516" ht="14.1" customHeight="1" x14ac:dyDescent="0.15"/>
    <row r="517" ht="14.1" customHeight="1" x14ac:dyDescent="0.15"/>
    <row r="518" ht="14.1" customHeight="1" x14ac:dyDescent="0.15"/>
    <row r="519" ht="14.1" customHeight="1" x14ac:dyDescent="0.15"/>
    <row r="520" ht="14.1" customHeight="1" x14ac:dyDescent="0.15"/>
    <row r="521" ht="14.1" customHeight="1" x14ac:dyDescent="0.15"/>
    <row r="522" ht="14.1" customHeight="1" x14ac:dyDescent="0.15"/>
    <row r="523" ht="14.1" customHeight="1" x14ac:dyDescent="0.15"/>
    <row r="524" ht="14.1" customHeight="1" x14ac:dyDescent="0.15"/>
    <row r="525" ht="14.1" customHeight="1" x14ac:dyDescent="0.15"/>
    <row r="526" ht="14.1" customHeight="1" x14ac:dyDescent="0.15"/>
    <row r="527" ht="14.1" customHeight="1" x14ac:dyDescent="0.15"/>
    <row r="528" ht="14.1" customHeight="1" x14ac:dyDescent="0.15"/>
    <row r="529" ht="14.1" customHeight="1" x14ac:dyDescent="0.15"/>
    <row r="530" ht="14.1" customHeight="1" x14ac:dyDescent="0.15"/>
    <row r="531" ht="14.1" customHeight="1" x14ac:dyDescent="0.15"/>
    <row r="532" ht="14.1" customHeight="1" x14ac:dyDescent="0.15"/>
    <row r="533" ht="14.1" customHeight="1" x14ac:dyDescent="0.15"/>
    <row r="534" ht="14.1" customHeight="1" x14ac:dyDescent="0.15"/>
    <row r="535" ht="14.1" customHeight="1" x14ac:dyDescent="0.15"/>
    <row r="536" ht="14.1" customHeight="1" x14ac:dyDescent="0.15"/>
    <row r="537" ht="14.1" customHeight="1" x14ac:dyDescent="0.15"/>
    <row r="538" ht="14.1" customHeight="1" x14ac:dyDescent="0.15"/>
    <row r="539" ht="14.1" customHeight="1" x14ac:dyDescent="0.15"/>
    <row r="540" ht="14.1" customHeight="1" x14ac:dyDescent="0.15"/>
    <row r="541" ht="14.1" customHeight="1" x14ac:dyDescent="0.15"/>
    <row r="542" ht="14.1" customHeight="1" x14ac:dyDescent="0.15"/>
    <row r="543" ht="14.1" customHeight="1" x14ac:dyDescent="0.15"/>
    <row r="544" ht="14.1" customHeight="1" x14ac:dyDescent="0.15"/>
    <row r="545" ht="14.1" customHeight="1" x14ac:dyDescent="0.15"/>
    <row r="546" ht="14.1" customHeight="1" x14ac:dyDescent="0.15"/>
    <row r="547" ht="14.1" customHeight="1" x14ac:dyDescent="0.15"/>
    <row r="548" ht="14.1" customHeight="1" x14ac:dyDescent="0.15"/>
    <row r="549" ht="14.1" customHeight="1" x14ac:dyDescent="0.15"/>
    <row r="550" ht="14.1" customHeight="1" x14ac:dyDescent="0.15"/>
    <row r="551" ht="14.1" customHeight="1" x14ac:dyDescent="0.15"/>
    <row r="552" ht="14.1" customHeight="1" x14ac:dyDescent="0.15"/>
    <row r="553" ht="14.1" customHeight="1" x14ac:dyDescent="0.15"/>
    <row r="554" ht="14.1" customHeight="1" x14ac:dyDescent="0.15"/>
    <row r="555" ht="14.1" customHeight="1" x14ac:dyDescent="0.15"/>
    <row r="556" ht="14.1" customHeight="1" x14ac:dyDescent="0.15"/>
    <row r="557" ht="14.1" customHeight="1" x14ac:dyDescent="0.15"/>
    <row r="558" ht="14.1" customHeight="1" x14ac:dyDescent="0.15"/>
    <row r="559" ht="14.1" customHeight="1" x14ac:dyDescent="0.15"/>
    <row r="560" ht="14.1" customHeight="1" x14ac:dyDescent="0.15"/>
    <row r="561" ht="14.1" customHeight="1" x14ac:dyDescent="0.15"/>
    <row r="562" ht="14.1" customHeight="1" x14ac:dyDescent="0.15"/>
    <row r="563" ht="14.1" customHeight="1" x14ac:dyDescent="0.15"/>
    <row r="564" ht="14.1" customHeight="1" x14ac:dyDescent="0.15"/>
    <row r="565" ht="14.1" customHeight="1" x14ac:dyDescent="0.15"/>
    <row r="566" ht="14.1" customHeight="1" x14ac:dyDescent="0.15"/>
    <row r="567" ht="14.1" customHeight="1" x14ac:dyDescent="0.15"/>
    <row r="568" ht="14.1" customHeight="1" x14ac:dyDescent="0.15"/>
    <row r="569" ht="14.1" customHeight="1" x14ac:dyDescent="0.15"/>
    <row r="570" ht="14.1" customHeight="1" x14ac:dyDescent="0.15"/>
    <row r="571" ht="14.1" customHeight="1" x14ac:dyDescent="0.15"/>
    <row r="572" ht="14.1" customHeight="1" x14ac:dyDescent="0.15"/>
    <row r="573" ht="14.1" customHeight="1" x14ac:dyDescent="0.15"/>
    <row r="574" ht="14.1" customHeight="1" x14ac:dyDescent="0.15"/>
    <row r="575" ht="14.1" customHeight="1" x14ac:dyDescent="0.15"/>
    <row r="576" ht="14.1" customHeight="1" x14ac:dyDescent="0.15"/>
    <row r="577" ht="14.1" customHeight="1" x14ac:dyDescent="0.15"/>
    <row r="578" ht="14.1" customHeight="1" x14ac:dyDescent="0.15"/>
    <row r="579" ht="14.1" customHeight="1" x14ac:dyDescent="0.15"/>
    <row r="580" ht="14.1" customHeight="1" x14ac:dyDescent="0.15"/>
    <row r="581" ht="14.1" customHeight="1" x14ac:dyDescent="0.15"/>
    <row r="582" ht="14.1" customHeight="1" x14ac:dyDescent="0.15"/>
    <row r="583" ht="14.1" customHeight="1" x14ac:dyDescent="0.15"/>
    <row r="584" ht="14.1" customHeight="1" x14ac:dyDescent="0.15"/>
    <row r="585" ht="14.1" customHeight="1" x14ac:dyDescent="0.15"/>
    <row r="586" ht="14.1" customHeight="1" x14ac:dyDescent="0.15"/>
    <row r="587" ht="14.1" customHeight="1" x14ac:dyDescent="0.15"/>
    <row r="588" ht="14.1" customHeight="1" x14ac:dyDescent="0.15"/>
    <row r="589" ht="14.1" customHeight="1" x14ac:dyDescent="0.15"/>
    <row r="590" ht="14.1" customHeight="1" x14ac:dyDescent="0.15"/>
    <row r="591" ht="14.1" customHeight="1" x14ac:dyDescent="0.15"/>
    <row r="592" ht="14.1" customHeight="1" x14ac:dyDescent="0.15"/>
    <row r="593" ht="14.1" customHeight="1" x14ac:dyDescent="0.15"/>
    <row r="594" ht="14.1" customHeight="1" x14ac:dyDescent="0.15"/>
    <row r="595" ht="14.1" customHeight="1" x14ac:dyDescent="0.15"/>
    <row r="596" ht="14.1" customHeight="1" x14ac:dyDescent="0.15"/>
    <row r="597" ht="14.1" customHeight="1" x14ac:dyDescent="0.15"/>
  </sheetData>
  <sheetProtection sheet="1" objects="1" scenarios="1" selectLockedCells="1"/>
  <mergeCells count="236">
    <mergeCell ref="E268:F283"/>
    <mergeCell ref="Q272:U272"/>
    <mergeCell ref="Q274:U274"/>
    <mergeCell ref="Q277:U277"/>
    <mergeCell ref="X280:AA280"/>
    <mergeCell ref="P283:S283"/>
    <mergeCell ref="Q60:U60"/>
    <mergeCell ref="X80:AA80"/>
    <mergeCell ref="Q82:T82"/>
    <mergeCell ref="Q173:U173"/>
    <mergeCell ref="P177:S177"/>
    <mergeCell ref="P181:S181"/>
    <mergeCell ref="G96:I116"/>
    <mergeCell ref="E161:F181"/>
    <mergeCell ref="G161:I181"/>
    <mergeCell ref="P112:S112"/>
    <mergeCell ref="P116:S116"/>
    <mergeCell ref="E94:F95"/>
    <mergeCell ref="G94:I95"/>
    <mergeCell ref="J94:AG94"/>
    <mergeCell ref="J84:M87"/>
    <mergeCell ref="Q87:AC87"/>
    <mergeCell ref="E96:F116"/>
    <mergeCell ref="J95:M95"/>
    <mergeCell ref="J269:M275"/>
    <mergeCell ref="G268:I277"/>
    <mergeCell ref="AH276:AJ276"/>
    <mergeCell ref="N23:AD23"/>
    <mergeCell ref="AE23:AG23"/>
    <mergeCell ref="R32:U32"/>
    <mergeCell ref="Q169:U169"/>
    <mergeCell ref="Q166:U166"/>
    <mergeCell ref="AH169:AJ169"/>
    <mergeCell ref="Q98:U98"/>
    <mergeCell ref="AH104:AJ104"/>
    <mergeCell ref="Q163:U163"/>
    <mergeCell ref="Q101:U101"/>
    <mergeCell ref="Q104:U104"/>
    <mergeCell ref="Q108:U108"/>
    <mergeCell ref="AH96:AJ96"/>
    <mergeCell ref="AH84:AJ84"/>
    <mergeCell ref="AH94:AJ95"/>
    <mergeCell ref="J43:M44"/>
    <mergeCell ref="BH94:BJ95"/>
    <mergeCell ref="BK94:CH94"/>
    <mergeCell ref="CI94:CK95"/>
    <mergeCell ref="BK95:BN95"/>
    <mergeCell ref="BO95:CE95"/>
    <mergeCell ref="CF95:CH95"/>
    <mergeCell ref="BF94:BG95"/>
    <mergeCell ref="AH16:AJ16"/>
    <mergeCell ref="AH30:AJ30"/>
    <mergeCell ref="AH40:AJ40"/>
    <mergeCell ref="AH60:AJ60"/>
    <mergeCell ref="BH38:BJ46"/>
    <mergeCell ref="CI38:CK46"/>
    <mergeCell ref="BK43:BN46"/>
    <mergeCell ref="CG46:CH46"/>
    <mergeCell ref="BF56:BG76"/>
    <mergeCell ref="BH56:BJ76"/>
    <mergeCell ref="BK56:BN60"/>
    <mergeCell ref="CI56:CK76"/>
    <mergeCell ref="BR57:BV57"/>
    <mergeCell ref="BF38:BG46"/>
    <mergeCell ref="BR59:BV59"/>
    <mergeCell ref="BK70:BN76"/>
    <mergeCell ref="BR71:BV71"/>
    <mergeCell ref="BR73:BV73"/>
    <mergeCell ref="BR76:BV76"/>
    <mergeCell ref="CG13:CH13"/>
    <mergeCell ref="CI13:CK19"/>
    <mergeCell ref="BS14:BV14"/>
    <mergeCell ref="CG14:CH14"/>
    <mergeCell ref="BS15:BV15"/>
    <mergeCell ref="BS16:BV16"/>
    <mergeCell ref="BS18:BV18"/>
    <mergeCell ref="CG19:CH19"/>
    <mergeCell ref="BF24:BG26"/>
    <mergeCell ref="BK24:BN26"/>
    <mergeCell ref="BT24:BV24"/>
    <mergeCell ref="CI24:CK34"/>
    <mergeCell ref="BF27:BG34"/>
    <mergeCell ref="BR29:BV29"/>
    <mergeCell ref="BR31:BV31"/>
    <mergeCell ref="BS32:BV32"/>
    <mergeCell ref="BS34:BV34"/>
    <mergeCell ref="AF14:AG14"/>
    <mergeCell ref="R18:U18"/>
    <mergeCell ref="J22:AG22"/>
    <mergeCell ref="J53:M60"/>
    <mergeCell ref="Q29:U29"/>
    <mergeCell ref="BF1:CK1"/>
    <mergeCell ref="BF5:BM5"/>
    <mergeCell ref="BN5:CK5"/>
    <mergeCell ref="BF11:BG12"/>
    <mergeCell ref="BH11:BJ12"/>
    <mergeCell ref="BK11:CH11"/>
    <mergeCell ref="CI11:CK12"/>
    <mergeCell ref="BK12:BN12"/>
    <mergeCell ref="BO12:CE12"/>
    <mergeCell ref="CF12:CH12"/>
    <mergeCell ref="BF22:BG23"/>
    <mergeCell ref="BH22:BJ23"/>
    <mergeCell ref="BK22:CH22"/>
    <mergeCell ref="CI22:CK23"/>
    <mergeCell ref="BK23:BN23"/>
    <mergeCell ref="BO23:CE23"/>
    <mergeCell ref="CF23:CH23"/>
    <mergeCell ref="BF13:BG19"/>
    <mergeCell ref="BK13:BN19"/>
    <mergeCell ref="E1:AJ1"/>
    <mergeCell ref="AF44:AG44"/>
    <mergeCell ref="J13:M19"/>
    <mergeCell ref="E13:F19"/>
    <mergeCell ref="Q31:U31"/>
    <mergeCell ref="J23:M23"/>
    <mergeCell ref="AH22:AJ23"/>
    <mergeCell ref="R16:U16"/>
    <mergeCell ref="M5:AJ5"/>
    <mergeCell ref="E5:L5"/>
    <mergeCell ref="E11:F12"/>
    <mergeCell ref="G11:I12"/>
    <mergeCell ref="J11:AG11"/>
    <mergeCell ref="R14:U14"/>
    <mergeCell ref="E27:F34"/>
    <mergeCell ref="J12:M12"/>
    <mergeCell ref="R15:U15"/>
    <mergeCell ref="AH11:AJ12"/>
    <mergeCell ref="AE12:AG12"/>
    <mergeCell ref="AF19:AG19"/>
    <mergeCell ref="N12:AD12"/>
    <mergeCell ref="E24:F26"/>
    <mergeCell ref="J24:M26"/>
    <mergeCell ref="AF13:AG13"/>
    <mergeCell ref="N95:AD95"/>
    <mergeCell ref="AE95:AG95"/>
    <mergeCell ref="G22:I23"/>
    <mergeCell ref="E53:F76"/>
    <mergeCell ref="J68:M76"/>
    <mergeCell ref="X63:AA63"/>
    <mergeCell ref="Q65:T65"/>
    <mergeCell ref="Q76:U76"/>
    <mergeCell ref="Q57:U57"/>
    <mergeCell ref="Q71:U71"/>
    <mergeCell ref="Q73:U73"/>
    <mergeCell ref="Q55:U55"/>
    <mergeCell ref="R34:U34"/>
    <mergeCell ref="G38:I46"/>
    <mergeCell ref="E38:F46"/>
    <mergeCell ref="E22:F23"/>
    <mergeCell ref="J45:M46"/>
    <mergeCell ref="G54:I72"/>
    <mergeCell ref="E117:F137"/>
    <mergeCell ref="G117:I137"/>
    <mergeCell ref="AH117:AJ117"/>
    <mergeCell ref="Q119:U119"/>
    <mergeCell ref="Q122:U122"/>
    <mergeCell ref="Q125:U125"/>
    <mergeCell ref="AH125:AJ125"/>
    <mergeCell ref="Q129:U129"/>
    <mergeCell ref="P133:S133"/>
    <mergeCell ref="P137:S137"/>
    <mergeCell ref="AH138:AJ138"/>
    <mergeCell ref="Q140:U140"/>
    <mergeCell ref="Q143:U143"/>
    <mergeCell ref="Q146:U146"/>
    <mergeCell ref="AH146:AJ146"/>
    <mergeCell ref="Q150:U150"/>
    <mergeCell ref="P154:S154"/>
    <mergeCell ref="P158:S158"/>
    <mergeCell ref="E138:F158"/>
    <mergeCell ref="G138:I158"/>
    <mergeCell ref="E159:F160"/>
    <mergeCell ref="G159:I160"/>
    <mergeCell ref="J159:AG159"/>
    <mergeCell ref="AH159:AJ160"/>
    <mergeCell ref="BF159:BG160"/>
    <mergeCell ref="BH159:BJ160"/>
    <mergeCell ref="BK159:CH159"/>
    <mergeCell ref="CI159:CK160"/>
    <mergeCell ref="J160:M160"/>
    <mergeCell ref="N160:AD160"/>
    <mergeCell ref="AE160:AG160"/>
    <mergeCell ref="BK160:BN160"/>
    <mergeCell ref="BO160:CE160"/>
    <mergeCell ref="CF160:CH160"/>
    <mergeCell ref="E182:F202"/>
    <mergeCell ref="G182:I202"/>
    <mergeCell ref="Q184:U184"/>
    <mergeCell ref="Q187:U187"/>
    <mergeCell ref="Q190:U190"/>
    <mergeCell ref="AH190:AJ190"/>
    <mergeCell ref="Q194:U194"/>
    <mergeCell ref="P198:S198"/>
    <mergeCell ref="P202:S202"/>
    <mergeCell ref="E203:F223"/>
    <mergeCell ref="G203:I223"/>
    <mergeCell ref="Q205:U205"/>
    <mergeCell ref="Q208:U208"/>
    <mergeCell ref="Q211:U211"/>
    <mergeCell ref="AH211:AJ211"/>
    <mergeCell ref="Q215:U215"/>
    <mergeCell ref="P219:S219"/>
    <mergeCell ref="P223:S223"/>
    <mergeCell ref="E224:F225"/>
    <mergeCell ref="G224:I225"/>
    <mergeCell ref="J224:AG224"/>
    <mergeCell ref="AH224:AJ225"/>
    <mergeCell ref="BF224:BG225"/>
    <mergeCell ref="BH224:BJ225"/>
    <mergeCell ref="BK224:CH224"/>
    <mergeCell ref="CI224:CK225"/>
    <mergeCell ref="J225:M225"/>
    <mergeCell ref="N225:AD225"/>
    <mergeCell ref="AE225:AG225"/>
    <mergeCell ref="BK225:BN225"/>
    <mergeCell ref="BO225:CE225"/>
    <mergeCell ref="CF225:CH225"/>
    <mergeCell ref="E226:F246"/>
    <mergeCell ref="G226:I246"/>
    <mergeCell ref="Q228:U228"/>
    <mergeCell ref="Q231:U231"/>
    <mergeCell ref="Q234:U234"/>
    <mergeCell ref="AH234:AJ234"/>
    <mergeCell ref="Q238:U238"/>
    <mergeCell ref="P242:S242"/>
    <mergeCell ref="P246:S246"/>
    <mergeCell ref="E247:F267"/>
    <mergeCell ref="G247:I267"/>
    <mergeCell ref="Q249:U249"/>
    <mergeCell ref="Q252:U252"/>
    <mergeCell ref="Q255:U255"/>
    <mergeCell ref="AH255:AJ255"/>
    <mergeCell ref="Q259:U259"/>
    <mergeCell ref="P263:S263"/>
    <mergeCell ref="P267:S267"/>
  </mergeCells>
  <phoneticPr fontId="1"/>
  <pageMargins left="0.70866141732283472" right="0.70866141732283472" top="0.55118110236220474" bottom="0.15748031496062992" header="0.31496062992125984" footer="0.31496062992125984"/>
  <pageSetup paperSize="9" scale="95" orientation="portrait" blackAndWhite="1" r:id="rId1"/>
  <rowBreaks count="5" manualBreakCount="5">
    <brk id="51" min="4" max="35" man="1"/>
    <brk id="93" min="4" max="35" man="1"/>
    <brk id="158" min="4" max="35" man="1"/>
    <brk id="283" min="4" max="35" man="1"/>
    <brk id="292" min="4"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3075" r:id="rId4" name="Check Box 3">
              <controlPr defaultSize="0" print="0" autoFill="0" autoLine="0" autoPict="0">
                <anchor moveWithCells="1">
                  <from>
                    <xdr:col>6</xdr:col>
                    <xdr:colOff>0</xdr:colOff>
                    <xdr:row>1</xdr:row>
                    <xdr:rowOff>142875</xdr:rowOff>
                  </from>
                  <to>
                    <xdr:col>7</xdr:col>
                    <xdr:colOff>85725</xdr:colOff>
                    <xdr:row>3</xdr:row>
                    <xdr:rowOff>9525</xdr:rowOff>
                  </to>
                </anchor>
              </controlPr>
            </control>
          </mc:Choice>
        </mc:AlternateContent>
        <mc:AlternateContent xmlns:mc="http://schemas.openxmlformats.org/markup-compatibility/2006">
          <mc:Choice Requires="x14">
            <control shapeId="3076" r:id="rId5" name="Check Box 4">
              <controlPr defaultSize="0" print="0" autoFill="0" autoLine="0" autoPict="0">
                <anchor moveWithCells="1">
                  <from>
                    <xdr:col>9</xdr:col>
                    <xdr:colOff>0</xdr:colOff>
                    <xdr:row>1</xdr:row>
                    <xdr:rowOff>142875</xdr:rowOff>
                  </from>
                  <to>
                    <xdr:col>10</xdr:col>
                    <xdr:colOff>85725</xdr:colOff>
                    <xdr:row>3</xdr:row>
                    <xdr:rowOff>9525</xdr:rowOff>
                  </to>
                </anchor>
              </controlPr>
            </control>
          </mc:Choice>
        </mc:AlternateContent>
        <mc:AlternateContent xmlns:mc="http://schemas.openxmlformats.org/markup-compatibility/2006">
          <mc:Choice Requires="x14">
            <control shapeId="3078" r:id="rId6" name="Check Box 6">
              <controlPr defaultSize="0" print="0" autoFill="0" autoLine="0" autoPict="0">
                <anchor moveWithCells="1">
                  <from>
                    <xdr:col>18</xdr:col>
                    <xdr:colOff>0</xdr:colOff>
                    <xdr:row>1</xdr:row>
                    <xdr:rowOff>142875</xdr:rowOff>
                  </from>
                  <to>
                    <xdr:col>19</xdr:col>
                    <xdr:colOff>85725</xdr:colOff>
                    <xdr:row>3</xdr:row>
                    <xdr:rowOff>9525</xdr:rowOff>
                  </to>
                </anchor>
              </controlPr>
            </control>
          </mc:Choice>
        </mc:AlternateContent>
        <mc:AlternateContent xmlns:mc="http://schemas.openxmlformats.org/markup-compatibility/2006">
          <mc:Choice Requires="x14">
            <control shapeId="3085" r:id="rId7" name="Check Box 13">
              <controlPr defaultSize="0" print="0" autoFill="0" autoLine="0" autoPict="0">
                <anchor moveWithCells="1">
                  <from>
                    <xdr:col>30</xdr:col>
                    <xdr:colOff>0</xdr:colOff>
                    <xdr:row>16</xdr:row>
                    <xdr:rowOff>142875</xdr:rowOff>
                  </from>
                  <to>
                    <xdr:col>31</xdr:col>
                    <xdr:colOff>85725</xdr:colOff>
                    <xdr:row>18</xdr:row>
                    <xdr:rowOff>9525</xdr:rowOff>
                  </to>
                </anchor>
              </controlPr>
            </control>
          </mc:Choice>
        </mc:AlternateContent>
        <mc:AlternateContent xmlns:mc="http://schemas.openxmlformats.org/markup-compatibility/2006">
          <mc:Choice Requires="x14">
            <control shapeId="3086" r:id="rId8" name="Check Box 14">
              <controlPr defaultSize="0" print="0" autoFill="0" autoLine="0" autoPict="0">
                <anchor moveWithCells="1">
                  <from>
                    <xdr:col>13</xdr:col>
                    <xdr:colOff>0</xdr:colOff>
                    <xdr:row>11</xdr:row>
                    <xdr:rowOff>171450</xdr:rowOff>
                  </from>
                  <to>
                    <xdr:col>14</xdr:col>
                    <xdr:colOff>85725</xdr:colOff>
                    <xdr:row>13</xdr:row>
                    <xdr:rowOff>19050</xdr:rowOff>
                  </to>
                </anchor>
              </controlPr>
            </control>
          </mc:Choice>
        </mc:AlternateContent>
        <mc:AlternateContent xmlns:mc="http://schemas.openxmlformats.org/markup-compatibility/2006">
          <mc:Choice Requires="x14">
            <control shapeId="3087" r:id="rId9" name="Check Box 15">
              <controlPr defaultSize="0" print="0" autoFill="0" autoLine="0" autoPict="0">
                <anchor moveWithCells="1">
                  <from>
                    <xdr:col>13</xdr:col>
                    <xdr:colOff>0</xdr:colOff>
                    <xdr:row>15</xdr:row>
                    <xdr:rowOff>152400</xdr:rowOff>
                  </from>
                  <to>
                    <xdr:col>14</xdr:col>
                    <xdr:colOff>85725</xdr:colOff>
                    <xdr:row>17</xdr:row>
                    <xdr:rowOff>19050</xdr:rowOff>
                  </to>
                </anchor>
              </controlPr>
            </control>
          </mc:Choice>
        </mc:AlternateContent>
        <mc:AlternateContent xmlns:mc="http://schemas.openxmlformats.org/markup-compatibility/2006">
          <mc:Choice Requires="x14">
            <control shapeId="3092" r:id="rId10" name="Check Box 20">
              <controlPr defaultSize="0" print="0" autoFill="0" autoLine="0" autoPict="0">
                <anchor moveWithCells="1">
                  <from>
                    <xdr:col>30</xdr:col>
                    <xdr:colOff>0</xdr:colOff>
                    <xdr:row>27</xdr:row>
                    <xdr:rowOff>123825</xdr:rowOff>
                  </from>
                  <to>
                    <xdr:col>31</xdr:col>
                    <xdr:colOff>85725</xdr:colOff>
                    <xdr:row>29</xdr:row>
                    <xdr:rowOff>28575</xdr:rowOff>
                  </to>
                </anchor>
              </controlPr>
            </control>
          </mc:Choice>
        </mc:AlternateContent>
        <mc:AlternateContent xmlns:mc="http://schemas.openxmlformats.org/markup-compatibility/2006">
          <mc:Choice Requires="x14">
            <control shapeId="3093" r:id="rId11" name="Check Box 21">
              <controlPr defaultSize="0" print="0" autoFill="0" autoLine="0" autoPict="0">
                <anchor moveWithCells="1">
                  <from>
                    <xdr:col>30</xdr:col>
                    <xdr:colOff>0</xdr:colOff>
                    <xdr:row>28</xdr:row>
                    <xdr:rowOff>133350</xdr:rowOff>
                  </from>
                  <to>
                    <xdr:col>31</xdr:col>
                    <xdr:colOff>85725</xdr:colOff>
                    <xdr:row>30</xdr:row>
                    <xdr:rowOff>38100</xdr:rowOff>
                  </to>
                </anchor>
              </controlPr>
            </control>
          </mc:Choice>
        </mc:AlternateContent>
        <mc:AlternateContent xmlns:mc="http://schemas.openxmlformats.org/markup-compatibility/2006">
          <mc:Choice Requires="x14">
            <control shapeId="3094" r:id="rId12" name="Check Box 22">
              <controlPr defaultSize="0" print="0" autoFill="0" autoLine="0" autoPict="0">
                <anchor moveWithCells="1">
                  <from>
                    <xdr:col>30</xdr:col>
                    <xdr:colOff>0</xdr:colOff>
                    <xdr:row>29</xdr:row>
                    <xdr:rowOff>133350</xdr:rowOff>
                  </from>
                  <to>
                    <xdr:col>31</xdr:col>
                    <xdr:colOff>85725</xdr:colOff>
                    <xdr:row>31</xdr:row>
                    <xdr:rowOff>38100</xdr:rowOff>
                  </to>
                </anchor>
              </controlPr>
            </control>
          </mc:Choice>
        </mc:AlternateContent>
        <mc:AlternateContent xmlns:mc="http://schemas.openxmlformats.org/markup-compatibility/2006">
          <mc:Choice Requires="x14">
            <control shapeId="3106" r:id="rId13" name="Check Box 34">
              <controlPr defaultSize="0" print="0" autoFill="0" autoLine="0" autoPict="0">
                <anchor moveWithCells="1">
                  <from>
                    <xdr:col>29</xdr:col>
                    <xdr:colOff>295275</xdr:colOff>
                    <xdr:row>56</xdr:row>
                    <xdr:rowOff>171450</xdr:rowOff>
                  </from>
                  <to>
                    <xdr:col>31</xdr:col>
                    <xdr:colOff>76200</xdr:colOff>
                    <xdr:row>58</xdr:row>
                    <xdr:rowOff>0</xdr:rowOff>
                  </to>
                </anchor>
              </controlPr>
            </control>
          </mc:Choice>
        </mc:AlternateContent>
        <mc:AlternateContent xmlns:mc="http://schemas.openxmlformats.org/markup-compatibility/2006">
          <mc:Choice Requires="x14">
            <control shapeId="3107" r:id="rId14" name="Check Box 35">
              <controlPr defaultSize="0" print="0" autoFill="0" autoLine="0" autoPict="0">
                <anchor moveWithCells="1">
                  <from>
                    <xdr:col>30</xdr:col>
                    <xdr:colOff>0</xdr:colOff>
                    <xdr:row>57</xdr:row>
                    <xdr:rowOff>180975</xdr:rowOff>
                  </from>
                  <to>
                    <xdr:col>31</xdr:col>
                    <xdr:colOff>85725</xdr:colOff>
                    <xdr:row>59</xdr:row>
                    <xdr:rowOff>9525</xdr:rowOff>
                  </to>
                </anchor>
              </controlPr>
            </control>
          </mc:Choice>
        </mc:AlternateContent>
        <mc:AlternateContent xmlns:mc="http://schemas.openxmlformats.org/markup-compatibility/2006">
          <mc:Choice Requires="x14">
            <control shapeId="3108" r:id="rId15" name="Check Box 36">
              <controlPr defaultSize="0" print="0" autoFill="0" autoLine="0" autoPict="0">
                <anchor moveWithCells="1">
                  <from>
                    <xdr:col>30</xdr:col>
                    <xdr:colOff>0</xdr:colOff>
                    <xdr:row>58</xdr:row>
                    <xdr:rowOff>180975</xdr:rowOff>
                  </from>
                  <to>
                    <xdr:col>31</xdr:col>
                    <xdr:colOff>85725</xdr:colOff>
                    <xdr:row>60</xdr:row>
                    <xdr:rowOff>9525</xdr:rowOff>
                  </to>
                </anchor>
              </controlPr>
            </control>
          </mc:Choice>
        </mc:AlternateContent>
        <mc:AlternateContent xmlns:mc="http://schemas.openxmlformats.org/markup-compatibility/2006">
          <mc:Choice Requires="x14">
            <control shapeId="3109" r:id="rId16" name="Check Box 37">
              <controlPr defaultSize="0" print="0" autoFill="0" autoLine="0" autoPict="0">
                <anchor moveWithCells="1">
                  <from>
                    <xdr:col>13</xdr:col>
                    <xdr:colOff>9525</xdr:colOff>
                    <xdr:row>25</xdr:row>
                    <xdr:rowOff>152400</xdr:rowOff>
                  </from>
                  <to>
                    <xdr:col>14</xdr:col>
                    <xdr:colOff>95250</xdr:colOff>
                    <xdr:row>27</xdr:row>
                    <xdr:rowOff>19050</xdr:rowOff>
                  </to>
                </anchor>
              </controlPr>
            </control>
          </mc:Choice>
        </mc:AlternateContent>
        <mc:AlternateContent xmlns:mc="http://schemas.openxmlformats.org/markup-compatibility/2006">
          <mc:Choice Requires="x14">
            <control shapeId="3152" r:id="rId17" name="Check Box 80">
              <controlPr defaultSize="0" print="0" autoFill="0" autoLine="0" autoPict="0">
                <anchor moveWithCells="1">
                  <from>
                    <xdr:col>30</xdr:col>
                    <xdr:colOff>0</xdr:colOff>
                    <xdr:row>284</xdr:row>
                    <xdr:rowOff>0</xdr:rowOff>
                  </from>
                  <to>
                    <xdr:col>31</xdr:col>
                    <xdr:colOff>85725</xdr:colOff>
                    <xdr:row>285</xdr:row>
                    <xdr:rowOff>38100</xdr:rowOff>
                  </to>
                </anchor>
              </controlPr>
            </control>
          </mc:Choice>
        </mc:AlternateContent>
        <mc:AlternateContent xmlns:mc="http://schemas.openxmlformats.org/markup-compatibility/2006">
          <mc:Choice Requires="x14">
            <control shapeId="3170" r:id="rId18" name="Check Box 98">
              <controlPr defaultSize="0" print="0" autoFill="0" autoLine="0" autoPict="0">
                <anchor moveWithCells="1">
                  <from>
                    <xdr:col>22</xdr:col>
                    <xdr:colOff>0</xdr:colOff>
                    <xdr:row>1</xdr:row>
                    <xdr:rowOff>142875</xdr:rowOff>
                  </from>
                  <to>
                    <xdr:col>23</xdr:col>
                    <xdr:colOff>85725</xdr:colOff>
                    <xdr:row>3</xdr:row>
                    <xdr:rowOff>9525</xdr:rowOff>
                  </to>
                </anchor>
              </controlPr>
            </control>
          </mc:Choice>
        </mc:AlternateContent>
        <mc:AlternateContent xmlns:mc="http://schemas.openxmlformats.org/markup-compatibility/2006">
          <mc:Choice Requires="x14">
            <control shapeId="3171" r:id="rId19" name="Check Box 99">
              <controlPr defaultSize="0" print="0" autoFill="0" autoLine="0" autoPict="0">
                <anchor moveWithCells="1">
                  <from>
                    <xdr:col>6</xdr:col>
                    <xdr:colOff>0</xdr:colOff>
                    <xdr:row>51</xdr:row>
                    <xdr:rowOff>180975</xdr:rowOff>
                  </from>
                  <to>
                    <xdr:col>7</xdr:col>
                    <xdr:colOff>85725</xdr:colOff>
                    <xdr:row>53</xdr:row>
                    <xdr:rowOff>9525</xdr:rowOff>
                  </to>
                </anchor>
              </controlPr>
            </control>
          </mc:Choice>
        </mc:AlternateContent>
        <mc:AlternateContent xmlns:mc="http://schemas.openxmlformats.org/markup-compatibility/2006">
          <mc:Choice Requires="x14">
            <control shapeId="3172" r:id="rId20" name="Check Box 100">
              <controlPr defaultSize="0" print="0" autoFill="0" autoLine="0" autoPict="0">
                <anchor moveWithCells="1">
                  <from>
                    <xdr:col>8</xdr:col>
                    <xdr:colOff>209550</xdr:colOff>
                    <xdr:row>266</xdr:row>
                    <xdr:rowOff>161925</xdr:rowOff>
                  </from>
                  <to>
                    <xdr:col>10</xdr:col>
                    <xdr:colOff>76200</xdr:colOff>
                    <xdr:row>268</xdr:row>
                    <xdr:rowOff>38100</xdr:rowOff>
                  </to>
                </anchor>
              </controlPr>
            </control>
          </mc:Choice>
        </mc:AlternateContent>
        <mc:AlternateContent xmlns:mc="http://schemas.openxmlformats.org/markup-compatibility/2006">
          <mc:Choice Requires="x14">
            <control shapeId="3173" r:id="rId21" name="Check Box 101">
              <controlPr defaultSize="0" print="0" autoFill="0" autoLine="0" autoPict="0">
                <anchor moveWithCells="1">
                  <from>
                    <xdr:col>13</xdr:col>
                    <xdr:colOff>0</xdr:colOff>
                    <xdr:row>22</xdr:row>
                    <xdr:rowOff>171450</xdr:rowOff>
                  </from>
                  <to>
                    <xdr:col>14</xdr:col>
                    <xdr:colOff>85725</xdr:colOff>
                    <xdr:row>24</xdr:row>
                    <xdr:rowOff>19050</xdr:rowOff>
                  </to>
                </anchor>
              </controlPr>
            </control>
          </mc:Choice>
        </mc:AlternateContent>
        <mc:AlternateContent xmlns:mc="http://schemas.openxmlformats.org/markup-compatibility/2006">
          <mc:Choice Requires="x14">
            <control shapeId="3174" r:id="rId22" name="Check Box 102">
              <controlPr defaultSize="0" print="0" autoFill="0" autoLine="0" autoPict="0">
                <anchor moveWithCells="1">
                  <from>
                    <xdr:col>13</xdr:col>
                    <xdr:colOff>9525</xdr:colOff>
                    <xdr:row>31</xdr:row>
                    <xdr:rowOff>142875</xdr:rowOff>
                  </from>
                  <to>
                    <xdr:col>14</xdr:col>
                    <xdr:colOff>95250</xdr:colOff>
                    <xdr:row>33</xdr:row>
                    <xdr:rowOff>19050</xdr:rowOff>
                  </to>
                </anchor>
              </controlPr>
            </control>
          </mc:Choice>
        </mc:AlternateContent>
        <mc:AlternateContent xmlns:mc="http://schemas.openxmlformats.org/markup-compatibility/2006">
          <mc:Choice Requires="x14">
            <control shapeId="3175" r:id="rId23" name="Check Box 103">
              <controlPr defaultSize="0" print="0" autoFill="0" autoLine="0" autoPict="0">
                <anchor moveWithCells="1">
                  <from>
                    <xdr:col>13</xdr:col>
                    <xdr:colOff>9525</xdr:colOff>
                    <xdr:row>82</xdr:row>
                    <xdr:rowOff>180975</xdr:rowOff>
                  </from>
                  <to>
                    <xdr:col>14</xdr:col>
                    <xdr:colOff>95250</xdr:colOff>
                    <xdr:row>84</xdr:row>
                    <xdr:rowOff>9525</xdr:rowOff>
                  </to>
                </anchor>
              </controlPr>
            </control>
          </mc:Choice>
        </mc:AlternateContent>
        <mc:AlternateContent xmlns:mc="http://schemas.openxmlformats.org/markup-compatibility/2006">
          <mc:Choice Requires="x14">
            <control shapeId="3177" r:id="rId24" name="Check Box 105">
              <controlPr defaultSize="0" print="0" autoFill="0" autoLine="0" autoPict="0">
                <anchor moveWithCells="1">
                  <from>
                    <xdr:col>13</xdr:col>
                    <xdr:colOff>9525</xdr:colOff>
                    <xdr:row>83</xdr:row>
                    <xdr:rowOff>171450</xdr:rowOff>
                  </from>
                  <to>
                    <xdr:col>14</xdr:col>
                    <xdr:colOff>95250</xdr:colOff>
                    <xdr:row>85</xdr:row>
                    <xdr:rowOff>0</xdr:rowOff>
                  </to>
                </anchor>
              </controlPr>
            </control>
          </mc:Choice>
        </mc:AlternateContent>
        <mc:AlternateContent xmlns:mc="http://schemas.openxmlformats.org/markup-compatibility/2006">
          <mc:Choice Requires="x14">
            <control shapeId="3178" r:id="rId25" name="Check Box 106">
              <controlPr defaultSize="0" print="0" autoFill="0" autoLine="0" autoPict="0">
                <anchor moveWithCells="1">
                  <from>
                    <xdr:col>13</xdr:col>
                    <xdr:colOff>9525</xdr:colOff>
                    <xdr:row>85</xdr:row>
                    <xdr:rowOff>180975</xdr:rowOff>
                  </from>
                  <to>
                    <xdr:col>14</xdr:col>
                    <xdr:colOff>95250</xdr:colOff>
                    <xdr:row>87</xdr:row>
                    <xdr:rowOff>9525</xdr:rowOff>
                  </to>
                </anchor>
              </controlPr>
            </control>
          </mc:Choice>
        </mc:AlternateContent>
        <mc:AlternateContent xmlns:mc="http://schemas.openxmlformats.org/markup-compatibility/2006">
          <mc:Choice Requires="x14">
            <control shapeId="3179" r:id="rId26" name="Check Box 107">
              <controlPr defaultSize="0" print="0" autoFill="0" autoLine="0" autoPict="0">
                <anchor moveWithCells="1">
                  <from>
                    <xdr:col>19</xdr:col>
                    <xdr:colOff>0</xdr:colOff>
                    <xdr:row>83</xdr:row>
                    <xdr:rowOff>180975</xdr:rowOff>
                  </from>
                  <to>
                    <xdr:col>20</xdr:col>
                    <xdr:colOff>85725</xdr:colOff>
                    <xdr:row>85</xdr:row>
                    <xdr:rowOff>9525</xdr:rowOff>
                  </to>
                </anchor>
              </controlPr>
            </control>
          </mc:Choice>
        </mc:AlternateContent>
        <mc:AlternateContent xmlns:mc="http://schemas.openxmlformats.org/markup-compatibility/2006">
          <mc:Choice Requires="x14">
            <control shapeId="3180" r:id="rId27" name="Check Box 108">
              <controlPr defaultSize="0" print="0" autoFill="0" autoLine="0" autoPict="0">
                <anchor moveWithCells="1">
                  <from>
                    <xdr:col>13</xdr:col>
                    <xdr:colOff>9525</xdr:colOff>
                    <xdr:row>84</xdr:row>
                    <xdr:rowOff>180975</xdr:rowOff>
                  </from>
                  <to>
                    <xdr:col>14</xdr:col>
                    <xdr:colOff>95250</xdr:colOff>
                    <xdr:row>86</xdr:row>
                    <xdr:rowOff>9525</xdr:rowOff>
                  </to>
                </anchor>
              </controlPr>
            </control>
          </mc:Choice>
        </mc:AlternateContent>
        <mc:AlternateContent xmlns:mc="http://schemas.openxmlformats.org/markup-compatibility/2006">
          <mc:Choice Requires="x14">
            <control shapeId="3126" r:id="rId28" name="Check Box 54">
              <controlPr defaultSize="0" print="0" autoFill="0" autoLine="0" autoPict="0">
                <anchor moveWithCells="1">
                  <from>
                    <xdr:col>30</xdr:col>
                    <xdr:colOff>0</xdr:colOff>
                    <xdr:row>95</xdr:row>
                    <xdr:rowOff>152400</xdr:rowOff>
                  </from>
                  <to>
                    <xdr:col>31</xdr:col>
                    <xdr:colOff>85725</xdr:colOff>
                    <xdr:row>97</xdr:row>
                    <xdr:rowOff>19050</xdr:rowOff>
                  </to>
                </anchor>
              </controlPr>
            </control>
          </mc:Choice>
        </mc:AlternateContent>
        <mc:AlternateContent xmlns:mc="http://schemas.openxmlformats.org/markup-compatibility/2006">
          <mc:Choice Requires="x14">
            <control shapeId="3131" r:id="rId29" name="Check Box 59">
              <controlPr defaultSize="0" print="0" autoFill="0" autoLine="0" autoPict="0">
                <anchor moveWithCells="1">
                  <from>
                    <xdr:col>9</xdr:col>
                    <xdr:colOff>0</xdr:colOff>
                    <xdr:row>102</xdr:row>
                    <xdr:rowOff>142875</xdr:rowOff>
                  </from>
                  <to>
                    <xdr:col>10</xdr:col>
                    <xdr:colOff>85725</xdr:colOff>
                    <xdr:row>104</xdr:row>
                    <xdr:rowOff>9525</xdr:rowOff>
                  </to>
                </anchor>
              </controlPr>
            </control>
          </mc:Choice>
        </mc:AlternateContent>
        <mc:AlternateContent xmlns:mc="http://schemas.openxmlformats.org/markup-compatibility/2006">
          <mc:Choice Requires="x14">
            <control shapeId="3181" r:id="rId30" name="Check Box 109">
              <controlPr defaultSize="0" print="0" autoFill="0" autoLine="0" autoPict="0">
                <anchor moveWithCells="1">
                  <from>
                    <xdr:col>30</xdr:col>
                    <xdr:colOff>0</xdr:colOff>
                    <xdr:row>116</xdr:row>
                    <xdr:rowOff>152400</xdr:rowOff>
                  </from>
                  <to>
                    <xdr:col>31</xdr:col>
                    <xdr:colOff>85725</xdr:colOff>
                    <xdr:row>118</xdr:row>
                    <xdr:rowOff>19050</xdr:rowOff>
                  </to>
                </anchor>
              </controlPr>
            </control>
          </mc:Choice>
        </mc:AlternateContent>
        <mc:AlternateContent xmlns:mc="http://schemas.openxmlformats.org/markup-compatibility/2006">
          <mc:Choice Requires="x14">
            <control shapeId="3182" r:id="rId31" name="Check Box 110">
              <controlPr defaultSize="0" print="0" autoFill="0" autoLine="0" autoPict="0">
                <anchor moveWithCells="1">
                  <from>
                    <xdr:col>9</xdr:col>
                    <xdr:colOff>0</xdr:colOff>
                    <xdr:row>123</xdr:row>
                    <xdr:rowOff>142875</xdr:rowOff>
                  </from>
                  <to>
                    <xdr:col>10</xdr:col>
                    <xdr:colOff>85725</xdr:colOff>
                    <xdr:row>125</xdr:row>
                    <xdr:rowOff>9525</xdr:rowOff>
                  </to>
                </anchor>
              </controlPr>
            </control>
          </mc:Choice>
        </mc:AlternateContent>
        <mc:AlternateContent xmlns:mc="http://schemas.openxmlformats.org/markup-compatibility/2006">
          <mc:Choice Requires="x14">
            <control shapeId="3188" r:id="rId32" name="Check Box 116">
              <controlPr defaultSize="0" print="0" autoFill="0" autoLine="0" autoPict="0">
                <anchor moveWithCells="1">
                  <from>
                    <xdr:col>30</xdr:col>
                    <xdr:colOff>0</xdr:colOff>
                    <xdr:row>137</xdr:row>
                    <xdr:rowOff>152400</xdr:rowOff>
                  </from>
                  <to>
                    <xdr:col>31</xdr:col>
                    <xdr:colOff>85725</xdr:colOff>
                    <xdr:row>139</xdr:row>
                    <xdr:rowOff>19050</xdr:rowOff>
                  </to>
                </anchor>
              </controlPr>
            </control>
          </mc:Choice>
        </mc:AlternateContent>
        <mc:AlternateContent xmlns:mc="http://schemas.openxmlformats.org/markup-compatibility/2006">
          <mc:Choice Requires="x14">
            <control shapeId="3189" r:id="rId33" name="Check Box 117">
              <controlPr defaultSize="0" print="0" autoFill="0" autoLine="0" autoPict="0">
                <anchor moveWithCells="1">
                  <from>
                    <xdr:col>9</xdr:col>
                    <xdr:colOff>0</xdr:colOff>
                    <xdr:row>144</xdr:row>
                    <xdr:rowOff>142875</xdr:rowOff>
                  </from>
                  <to>
                    <xdr:col>10</xdr:col>
                    <xdr:colOff>85725</xdr:colOff>
                    <xdr:row>146</xdr:row>
                    <xdr:rowOff>9525</xdr:rowOff>
                  </to>
                </anchor>
              </controlPr>
            </control>
          </mc:Choice>
        </mc:AlternateContent>
        <mc:AlternateContent xmlns:mc="http://schemas.openxmlformats.org/markup-compatibility/2006">
          <mc:Choice Requires="x14">
            <control shapeId="3192" r:id="rId34" name="Check Box 120">
              <controlPr defaultSize="0" print="0" autoFill="0" autoLine="0" autoPict="0">
                <anchor moveWithCells="1">
                  <from>
                    <xdr:col>9</xdr:col>
                    <xdr:colOff>0</xdr:colOff>
                    <xdr:row>188</xdr:row>
                    <xdr:rowOff>142875</xdr:rowOff>
                  </from>
                  <to>
                    <xdr:col>10</xdr:col>
                    <xdr:colOff>85725</xdr:colOff>
                    <xdr:row>190</xdr:row>
                    <xdr:rowOff>9525</xdr:rowOff>
                  </to>
                </anchor>
              </controlPr>
            </control>
          </mc:Choice>
        </mc:AlternateContent>
        <mc:AlternateContent xmlns:mc="http://schemas.openxmlformats.org/markup-compatibility/2006">
          <mc:Choice Requires="x14">
            <control shapeId="3197" r:id="rId35" name="Check Box 125">
              <controlPr defaultSize="0" print="0" autoFill="0" autoLine="0" autoPict="0">
                <anchor moveWithCells="1">
                  <from>
                    <xdr:col>30</xdr:col>
                    <xdr:colOff>0</xdr:colOff>
                    <xdr:row>182</xdr:row>
                    <xdr:rowOff>0</xdr:rowOff>
                  </from>
                  <to>
                    <xdr:col>31</xdr:col>
                    <xdr:colOff>85725</xdr:colOff>
                    <xdr:row>183</xdr:row>
                    <xdr:rowOff>38100</xdr:rowOff>
                  </to>
                </anchor>
              </controlPr>
            </control>
          </mc:Choice>
        </mc:AlternateContent>
        <mc:AlternateContent xmlns:mc="http://schemas.openxmlformats.org/markup-compatibility/2006">
          <mc:Choice Requires="x14">
            <control shapeId="3139" r:id="rId36" name="Check Box 67">
              <controlPr defaultSize="0" print="0" autoFill="0" autoLine="0" autoPict="0">
                <anchor moveWithCells="1">
                  <from>
                    <xdr:col>9</xdr:col>
                    <xdr:colOff>0</xdr:colOff>
                    <xdr:row>167</xdr:row>
                    <xdr:rowOff>142875</xdr:rowOff>
                  </from>
                  <to>
                    <xdr:col>10</xdr:col>
                    <xdr:colOff>85725</xdr:colOff>
                    <xdr:row>169</xdr:row>
                    <xdr:rowOff>9525</xdr:rowOff>
                  </to>
                </anchor>
              </controlPr>
            </control>
          </mc:Choice>
        </mc:AlternateContent>
        <mc:AlternateContent xmlns:mc="http://schemas.openxmlformats.org/markup-compatibility/2006">
          <mc:Choice Requires="x14">
            <control shapeId="3191" r:id="rId37" name="Check Box 119">
              <controlPr defaultSize="0" print="0" autoFill="0" autoLine="0" autoPict="0">
                <anchor moveWithCells="1">
                  <from>
                    <xdr:col>30</xdr:col>
                    <xdr:colOff>0</xdr:colOff>
                    <xdr:row>161</xdr:row>
                    <xdr:rowOff>0</xdr:rowOff>
                  </from>
                  <to>
                    <xdr:col>31</xdr:col>
                    <xdr:colOff>85725</xdr:colOff>
                    <xdr:row>162</xdr:row>
                    <xdr:rowOff>38100</xdr:rowOff>
                  </to>
                </anchor>
              </controlPr>
            </control>
          </mc:Choice>
        </mc:AlternateContent>
        <mc:AlternateContent xmlns:mc="http://schemas.openxmlformats.org/markup-compatibility/2006">
          <mc:Choice Requires="x14">
            <control shapeId="3198" r:id="rId38" name="Check Box 126">
              <controlPr defaultSize="0" print="0" autoFill="0" autoLine="0" autoPict="0">
                <anchor moveWithCells="1">
                  <from>
                    <xdr:col>9</xdr:col>
                    <xdr:colOff>0</xdr:colOff>
                    <xdr:row>209</xdr:row>
                    <xdr:rowOff>142875</xdr:rowOff>
                  </from>
                  <to>
                    <xdr:col>10</xdr:col>
                    <xdr:colOff>85725</xdr:colOff>
                    <xdr:row>211</xdr:row>
                    <xdr:rowOff>9525</xdr:rowOff>
                  </to>
                </anchor>
              </controlPr>
            </control>
          </mc:Choice>
        </mc:AlternateContent>
        <mc:AlternateContent xmlns:mc="http://schemas.openxmlformats.org/markup-compatibility/2006">
          <mc:Choice Requires="x14">
            <control shapeId="3202" r:id="rId39" name="Check Box 130">
              <controlPr defaultSize="0" print="0" autoFill="0" autoLine="0" autoPict="0">
                <anchor moveWithCells="1">
                  <from>
                    <xdr:col>30</xdr:col>
                    <xdr:colOff>0</xdr:colOff>
                    <xdr:row>203</xdr:row>
                    <xdr:rowOff>0</xdr:rowOff>
                  </from>
                  <to>
                    <xdr:col>31</xdr:col>
                    <xdr:colOff>85725</xdr:colOff>
                    <xdr:row>204</xdr:row>
                    <xdr:rowOff>38100</xdr:rowOff>
                  </to>
                </anchor>
              </controlPr>
            </control>
          </mc:Choice>
        </mc:AlternateContent>
        <mc:AlternateContent xmlns:mc="http://schemas.openxmlformats.org/markup-compatibility/2006">
          <mc:Choice Requires="x14">
            <control shapeId="3203" r:id="rId40" name="Check Box 131">
              <controlPr defaultSize="0" print="0" autoFill="0" autoLine="0" autoPict="0">
                <anchor moveWithCells="1">
                  <from>
                    <xdr:col>9</xdr:col>
                    <xdr:colOff>0</xdr:colOff>
                    <xdr:row>232</xdr:row>
                    <xdr:rowOff>142875</xdr:rowOff>
                  </from>
                  <to>
                    <xdr:col>10</xdr:col>
                    <xdr:colOff>85725</xdr:colOff>
                    <xdr:row>234</xdr:row>
                    <xdr:rowOff>9525</xdr:rowOff>
                  </to>
                </anchor>
              </controlPr>
            </control>
          </mc:Choice>
        </mc:AlternateContent>
        <mc:AlternateContent xmlns:mc="http://schemas.openxmlformats.org/markup-compatibility/2006">
          <mc:Choice Requires="x14">
            <control shapeId="3206" r:id="rId41" name="Check Box 134">
              <controlPr defaultSize="0" print="0" autoFill="0" autoLine="0" autoPict="0">
                <anchor moveWithCells="1">
                  <from>
                    <xdr:col>30</xdr:col>
                    <xdr:colOff>0</xdr:colOff>
                    <xdr:row>226</xdr:row>
                    <xdr:rowOff>0</xdr:rowOff>
                  </from>
                  <to>
                    <xdr:col>31</xdr:col>
                    <xdr:colOff>85725</xdr:colOff>
                    <xdr:row>227</xdr:row>
                    <xdr:rowOff>38100</xdr:rowOff>
                  </to>
                </anchor>
              </controlPr>
            </control>
          </mc:Choice>
        </mc:AlternateContent>
        <mc:AlternateContent xmlns:mc="http://schemas.openxmlformats.org/markup-compatibility/2006">
          <mc:Choice Requires="x14">
            <control shapeId="3207" r:id="rId42" name="Check Box 135">
              <controlPr defaultSize="0" print="0" autoFill="0" autoLine="0" autoPict="0">
                <anchor moveWithCells="1">
                  <from>
                    <xdr:col>9</xdr:col>
                    <xdr:colOff>0</xdr:colOff>
                    <xdr:row>253</xdr:row>
                    <xdr:rowOff>142875</xdr:rowOff>
                  </from>
                  <to>
                    <xdr:col>10</xdr:col>
                    <xdr:colOff>85725</xdr:colOff>
                    <xdr:row>255</xdr:row>
                    <xdr:rowOff>9525</xdr:rowOff>
                  </to>
                </anchor>
              </controlPr>
            </control>
          </mc:Choice>
        </mc:AlternateContent>
        <mc:AlternateContent xmlns:mc="http://schemas.openxmlformats.org/markup-compatibility/2006">
          <mc:Choice Requires="x14">
            <control shapeId="3209" r:id="rId43" name="Check Box 137">
              <controlPr defaultSize="0" print="0" autoFill="0" autoLine="0" autoPict="0">
                <anchor moveWithCells="1">
                  <from>
                    <xdr:col>30</xdr:col>
                    <xdr:colOff>0</xdr:colOff>
                    <xdr:row>247</xdr:row>
                    <xdr:rowOff>0</xdr:rowOff>
                  </from>
                  <to>
                    <xdr:col>31</xdr:col>
                    <xdr:colOff>85725</xdr:colOff>
                    <xdr:row>248</xdr:row>
                    <xdr:rowOff>38100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J470"/>
  <sheetViews>
    <sheetView view="pageBreakPreview" topLeftCell="C1" zoomScaleNormal="100" zoomScaleSheetLayoutView="100" workbookViewId="0">
      <selection activeCell="O13" sqref="O13:S13"/>
    </sheetView>
  </sheetViews>
  <sheetFormatPr defaultRowHeight="11.25" x14ac:dyDescent="0.15"/>
  <cols>
    <col min="1" max="1" width="9.375" style="128" hidden="1" customWidth="1"/>
    <col min="2" max="2" width="9.375" style="1" customWidth="1"/>
    <col min="3" max="4" width="2.375" style="1" customWidth="1"/>
    <col min="5" max="31" width="2.875" style="1" customWidth="1"/>
    <col min="32" max="34" width="2.25" style="1" customWidth="1"/>
    <col min="35" max="36" width="2.875" style="1" customWidth="1"/>
    <col min="37" max="44" width="2.875" style="128" customWidth="1"/>
    <col min="45" max="48" width="2.875" style="1" customWidth="1"/>
    <col min="49" max="54" width="9" style="1"/>
    <col min="55" max="55" width="9" style="129"/>
    <col min="56" max="87" width="0.125" style="111" customWidth="1"/>
    <col min="88" max="88" width="9" style="129"/>
    <col min="89" max="16384" width="9" style="1"/>
  </cols>
  <sheetData>
    <row r="1" spans="1:88" s="58" customFormat="1" ht="16.5" customHeight="1" x14ac:dyDescent="0.15">
      <c r="A1" s="141"/>
      <c r="C1" s="393" t="s">
        <v>193</v>
      </c>
      <c r="D1" s="393"/>
      <c r="E1" s="393"/>
      <c r="F1" s="393"/>
      <c r="G1" s="393"/>
      <c r="H1" s="393"/>
      <c r="I1" s="393"/>
      <c r="J1" s="393"/>
      <c r="K1" s="393"/>
      <c r="L1" s="393"/>
      <c r="M1" s="393"/>
      <c r="N1" s="393"/>
      <c r="O1" s="393"/>
      <c r="P1" s="393"/>
      <c r="Q1" s="393"/>
      <c r="R1" s="393"/>
      <c r="S1" s="393"/>
      <c r="T1" s="393"/>
      <c r="U1" s="393"/>
      <c r="V1" s="393"/>
      <c r="W1" s="393"/>
      <c r="X1" s="393"/>
      <c r="Y1" s="393"/>
      <c r="Z1" s="393"/>
      <c r="AA1" s="393"/>
      <c r="AB1" s="393"/>
      <c r="AC1" s="393"/>
      <c r="AD1" s="393"/>
      <c r="AE1" s="393"/>
      <c r="AF1" s="393"/>
      <c r="AG1" s="393"/>
      <c r="AH1" s="393"/>
      <c r="AK1" s="141"/>
      <c r="AL1" s="141"/>
      <c r="AM1" s="141"/>
      <c r="AN1" s="141"/>
      <c r="AO1" s="141"/>
      <c r="AP1" s="141"/>
      <c r="AQ1" s="141"/>
      <c r="AR1" s="141"/>
      <c r="BC1" s="151"/>
      <c r="BD1" s="788" t="s">
        <v>137</v>
      </c>
      <c r="BE1" s="788"/>
      <c r="BF1" s="788"/>
      <c r="BG1" s="788"/>
      <c r="BH1" s="788"/>
      <c r="BI1" s="788"/>
      <c r="BJ1" s="788"/>
      <c r="BK1" s="788"/>
      <c r="BL1" s="788"/>
      <c r="BM1" s="788"/>
      <c r="BN1" s="788"/>
      <c r="BO1" s="788"/>
      <c r="BP1" s="788"/>
      <c r="BQ1" s="788"/>
      <c r="BR1" s="788"/>
      <c r="BS1" s="788"/>
      <c r="BT1" s="788"/>
      <c r="BU1" s="788"/>
      <c r="BV1" s="788"/>
      <c r="BW1" s="788"/>
      <c r="BX1" s="788"/>
      <c r="BY1" s="788"/>
      <c r="BZ1" s="788"/>
      <c r="CA1" s="788"/>
      <c r="CB1" s="788"/>
      <c r="CC1" s="788"/>
      <c r="CD1" s="788"/>
      <c r="CE1" s="788"/>
      <c r="CF1" s="788"/>
      <c r="CG1" s="788"/>
      <c r="CH1" s="788"/>
      <c r="CI1" s="788"/>
      <c r="CJ1" s="151"/>
    </row>
    <row r="2" spans="1:88" s="58" customFormat="1" ht="14.1" customHeight="1" x14ac:dyDescent="0.15">
      <c r="A2" s="141"/>
      <c r="C2" s="59" t="s">
        <v>138</v>
      </c>
      <c r="AC2" s="1"/>
      <c r="AD2" s="1"/>
      <c r="AE2" s="1"/>
      <c r="AF2" s="1"/>
      <c r="AG2" s="1"/>
      <c r="AH2" s="1"/>
      <c r="AK2" s="141"/>
      <c r="AL2" s="141"/>
      <c r="AM2" s="141"/>
      <c r="AN2" s="141"/>
      <c r="AO2" s="141"/>
      <c r="AP2" s="141"/>
      <c r="AQ2" s="141"/>
      <c r="AR2" s="141"/>
      <c r="BC2" s="151"/>
      <c r="BD2" s="154" t="s">
        <v>138</v>
      </c>
      <c r="BE2" s="155"/>
      <c r="BF2" s="155"/>
      <c r="BG2" s="155"/>
      <c r="BH2" s="155"/>
      <c r="BI2" s="155"/>
      <c r="BJ2" s="155"/>
      <c r="BK2" s="155"/>
      <c r="BL2" s="155"/>
      <c r="BM2" s="155"/>
      <c r="BN2" s="155"/>
      <c r="BO2" s="155"/>
      <c r="BP2" s="155"/>
      <c r="BQ2" s="155"/>
      <c r="BR2" s="155"/>
      <c r="BS2" s="155"/>
      <c r="BT2" s="155"/>
      <c r="BU2" s="155"/>
      <c r="BV2" s="155"/>
      <c r="BW2" s="155"/>
      <c r="BX2" s="155"/>
      <c r="BY2" s="155"/>
      <c r="BZ2" s="155"/>
      <c r="CA2" s="155"/>
      <c r="CB2" s="155"/>
      <c r="CC2" s="155"/>
      <c r="CD2" s="111"/>
      <c r="CE2" s="111"/>
      <c r="CF2" s="111"/>
      <c r="CG2" s="111"/>
      <c r="CH2" s="111"/>
      <c r="CI2" s="111"/>
      <c r="CJ2" s="151"/>
    </row>
    <row r="3" spans="1:88" s="58" customFormat="1" ht="15" customHeight="1" x14ac:dyDescent="0.15">
      <c r="A3" s="141"/>
      <c r="AB3" s="46"/>
      <c r="AC3" s="1"/>
      <c r="AD3" s="1"/>
      <c r="AE3" s="1"/>
      <c r="AF3" s="1"/>
      <c r="AG3" s="1"/>
      <c r="AH3" s="1"/>
      <c r="AK3" s="141"/>
      <c r="AL3" s="141"/>
      <c r="AM3" s="141"/>
      <c r="AN3" s="141"/>
      <c r="AO3" s="141"/>
      <c r="AP3" s="141"/>
      <c r="AQ3" s="141"/>
      <c r="AR3" s="141"/>
      <c r="BC3" s="151"/>
      <c r="BD3" s="155"/>
      <c r="BE3" s="155"/>
      <c r="BF3" s="155"/>
      <c r="BG3" s="155"/>
      <c r="BH3" s="155"/>
      <c r="BI3" s="155"/>
      <c r="BJ3" s="155"/>
      <c r="BK3" s="155"/>
      <c r="BL3" s="155"/>
      <c r="BM3" s="155"/>
      <c r="BN3" s="155"/>
      <c r="BO3" s="155"/>
      <c r="BP3" s="155"/>
      <c r="BQ3" s="155"/>
      <c r="BR3" s="155"/>
      <c r="BS3" s="155"/>
      <c r="BT3" s="155"/>
      <c r="BU3" s="155"/>
      <c r="BV3" s="155"/>
      <c r="BW3" s="155"/>
      <c r="BX3" s="155"/>
      <c r="BY3" s="155"/>
      <c r="BZ3" s="155"/>
      <c r="CA3" s="155"/>
      <c r="CB3" s="155"/>
      <c r="CC3" s="155" t="b">
        <v>1</v>
      </c>
      <c r="CD3" s="111"/>
      <c r="CE3" s="111"/>
      <c r="CF3" s="111"/>
      <c r="CG3" s="111"/>
      <c r="CH3" s="111"/>
      <c r="CI3" s="111"/>
      <c r="CJ3" s="151"/>
    </row>
    <row r="4" spans="1:88" s="58" customFormat="1" ht="13.5" customHeight="1" x14ac:dyDescent="0.15">
      <c r="A4" s="141"/>
      <c r="C4" s="59" t="s">
        <v>146</v>
      </c>
      <c r="AC4" s="1"/>
      <c r="AD4" s="1"/>
      <c r="AE4" s="1"/>
      <c r="AF4" s="1"/>
      <c r="AG4" s="1"/>
      <c r="AH4" s="1"/>
      <c r="AK4" s="141"/>
      <c r="AL4" s="141"/>
      <c r="AM4" s="141"/>
      <c r="AN4" s="141"/>
      <c r="AO4" s="141"/>
      <c r="AP4" s="141"/>
      <c r="AQ4" s="141"/>
      <c r="AR4" s="141"/>
      <c r="BC4" s="151"/>
      <c r="BD4" s="154" t="s">
        <v>146</v>
      </c>
      <c r="BE4" s="155"/>
      <c r="BF4" s="155"/>
      <c r="BG4" s="155"/>
      <c r="BH4" s="155"/>
      <c r="BI4" s="155"/>
      <c r="BJ4" s="155"/>
      <c r="BK4" s="155"/>
      <c r="BL4" s="155"/>
      <c r="BM4" s="155"/>
      <c r="BN4" s="155"/>
      <c r="BO4" s="155"/>
      <c r="BP4" s="155"/>
      <c r="BQ4" s="155"/>
      <c r="BR4" s="155"/>
      <c r="BS4" s="155"/>
      <c r="BT4" s="155"/>
      <c r="BU4" s="155"/>
      <c r="BV4" s="155"/>
      <c r="BW4" s="155"/>
      <c r="BX4" s="155"/>
      <c r="BY4" s="155"/>
      <c r="BZ4" s="155"/>
      <c r="CA4" s="155"/>
      <c r="CB4" s="155"/>
      <c r="CC4" s="155"/>
      <c r="CD4" s="111"/>
      <c r="CE4" s="111"/>
      <c r="CF4" s="111"/>
      <c r="CG4" s="111"/>
      <c r="CH4" s="111"/>
      <c r="CI4" s="111"/>
      <c r="CJ4" s="151"/>
    </row>
    <row r="5" spans="1:88" s="58" customFormat="1" ht="3" customHeight="1" thickBot="1" x14ac:dyDescent="0.2">
      <c r="A5" s="141"/>
      <c r="AC5" s="1"/>
      <c r="AD5" s="1"/>
      <c r="AE5" s="1"/>
      <c r="AF5" s="1"/>
      <c r="AG5" s="1"/>
      <c r="AH5" s="1"/>
      <c r="AK5" s="141"/>
      <c r="AL5" s="141"/>
      <c r="AM5" s="141"/>
      <c r="AN5" s="141"/>
      <c r="AO5" s="141"/>
      <c r="AP5" s="141"/>
      <c r="AQ5" s="141"/>
      <c r="AR5" s="141"/>
      <c r="BC5" s="151"/>
      <c r="BD5" s="155"/>
      <c r="BE5" s="155"/>
      <c r="BF5" s="155"/>
      <c r="BG5" s="155"/>
      <c r="BH5" s="155"/>
      <c r="BI5" s="155"/>
      <c r="BJ5" s="155"/>
      <c r="BK5" s="155"/>
      <c r="BL5" s="155"/>
      <c r="BM5" s="155"/>
      <c r="BN5" s="155"/>
      <c r="BO5" s="155"/>
      <c r="BP5" s="155"/>
      <c r="BQ5" s="155"/>
      <c r="BR5" s="155"/>
      <c r="BS5" s="155"/>
      <c r="BT5" s="155"/>
      <c r="BU5" s="155"/>
      <c r="BV5" s="155"/>
      <c r="BW5" s="155"/>
      <c r="BX5" s="155"/>
      <c r="BY5" s="155"/>
      <c r="BZ5" s="155"/>
      <c r="CA5" s="155"/>
      <c r="CB5" s="155"/>
      <c r="CC5" s="155"/>
      <c r="CD5" s="111"/>
      <c r="CE5" s="111"/>
      <c r="CF5" s="111"/>
      <c r="CG5" s="111"/>
      <c r="CH5" s="111"/>
      <c r="CI5" s="111"/>
      <c r="CJ5" s="151"/>
    </row>
    <row r="6" spans="1:88" ht="15" customHeight="1" x14ac:dyDescent="0.15">
      <c r="C6" s="621" t="s">
        <v>74</v>
      </c>
      <c r="D6" s="622"/>
      <c r="E6" s="601" t="s">
        <v>71</v>
      </c>
      <c r="F6" s="601"/>
      <c r="G6" s="601"/>
      <c r="H6" s="601" t="s">
        <v>76</v>
      </c>
      <c r="I6" s="601"/>
      <c r="J6" s="601"/>
      <c r="K6" s="601"/>
      <c r="L6" s="601"/>
      <c r="M6" s="601"/>
      <c r="N6" s="601"/>
      <c r="O6" s="601"/>
      <c r="P6" s="601"/>
      <c r="Q6" s="601"/>
      <c r="R6" s="601"/>
      <c r="S6" s="601"/>
      <c r="T6" s="601"/>
      <c r="U6" s="601"/>
      <c r="V6" s="601"/>
      <c r="W6" s="601"/>
      <c r="X6" s="601"/>
      <c r="Y6" s="601"/>
      <c r="Z6" s="601"/>
      <c r="AA6" s="601"/>
      <c r="AB6" s="601"/>
      <c r="AC6" s="601"/>
      <c r="AD6" s="601"/>
      <c r="AE6" s="601"/>
      <c r="AF6" s="581" t="s">
        <v>75</v>
      </c>
      <c r="AG6" s="581"/>
      <c r="AH6" s="582"/>
      <c r="BD6" s="789" t="s">
        <v>74</v>
      </c>
      <c r="BE6" s="790"/>
      <c r="BF6" s="790" t="s">
        <v>71</v>
      </c>
      <c r="BG6" s="790"/>
      <c r="BH6" s="790"/>
      <c r="BI6" s="790" t="s">
        <v>76</v>
      </c>
      <c r="BJ6" s="790"/>
      <c r="BK6" s="790"/>
      <c r="BL6" s="790"/>
      <c r="BM6" s="790"/>
      <c r="BN6" s="790"/>
      <c r="BO6" s="790"/>
      <c r="BP6" s="790"/>
      <c r="BQ6" s="790"/>
      <c r="BR6" s="790"/>
      <c r="BS6" s="790"/>
      <c r="BT6" s="790"/>
      <c r="BU6" s="790"/>
      <c r="BV6" s="790"/>
      <c r="BW6" s="790"/>
      <c r="BX6" s="790"/>
      <c r="BY6" s="790"/>
      <c r="BZ6" s="790"/>
      <c r="CA6" s="790"/>
      <c r="CB6" s="790"/>
      <c r="CC6" s="790"/>
      <c r="CD6" s="790"/>
      <c r="CE6" s="790"/>
      <c r="CF6" s="790"/>
      <c r="CG6" s="790" t="s">
        <v>75</v>
      </c>
      <c r="CH6" s="790"/>
      <c r="CI6" s="793"/>
    </row>
    <row r="7" spans="1:88" ht="15" customHeight="1" x14ac:dyDescent="0.15">
      <c r="C7" s="623"/>
      <c r="D7" s="624"/>
      <c r="E7" s="585"/>
      <c r="F7" s="585"/>
      <c r="G7" s="585"/>
      <c r="H7" s="585" t="s">
        <v>72</v>
      </c>
      <c r="I7" s="585"/>
      <c r="J7" s="585"/>
      <c r="K7" s="585"/>
      <c r="L7" s="585" t="s">
        <v>15</v>
      </c>
      <c r="M7" s="585"/>
      <c r="N7" s="585"/>
      <c r="O7" s="585"/>
      <c r="P7" s="585"/>
      <c r="Q7" s="585"/>
      <c r="R7" s="585"/>
      <c r="S7" s="585"/>
      <c r="T7" s="585"/>
      <c r="U7" s="585"/>
      <c r="V7" s="585"/>
      <c r="W7" s="585"/>
      <c r="X7" s="585"/>
      <c r="Y7" s="585"/>
      <c r="Z7" s="585"/>
      <c r="AA7" s="585"/>
      <c r="AB7" s="585"/>
      <c r="AC7" s="586" t="s">
        <v>73</v>
      </c>
      <c r="AD7" s="586"/>
      <c r="AE7" s="586"/>
      <c r="AF7" s="583"/>
      <c r="AG7" s="583"/>
      <c r="AH7" s="584"/>
      <c r="BD7" s="791"/>
      <c r="BE7" s="792"/>
      <c r="BF7" s="792"/>
      <c r="BG7" s="792"/>
      <c r="BH7" s="792"/>
      <c r="BI7" s="792" t="s">
        <v>72</v>
      </c>
      <c r="BJ7" s="792"/>
      <c r="BK7" s="792"/>
      <c r="BL7" s="792"/>
      <c r="BM7" s="792" t="s">
        <v>15</v>
      </c>
      <c r="BN7" s="792"/>
      <c r="BO7" s="792"/>
      <c r="BP7" s="792"/>
      <c r="BQ7" s="792"/>
      <c r="BR7" s="792"/>
      <c r="BS7" s="792"/>
      <c r="BT7" s="792"/>
      <c r="BU7" s="792"/>
      <c r="BV7" s="792"/>
      <c r="BW7" s="792"/>
      <c r="BX7" s="792"/>
      <c r="BY7" s="792"/>
      <c r="BZ7" s="792"/>
      <c r="CA7" s="792"/>
      <c r="CB7" s="792"/>
      <c r="CC7" s="792"/>
      <c r="CD7" s="792" t="s">
        <v>73</v>
      </c>
      <c r="CE7" s="792"/>
      <c r="CF7" s="792"/>
      <c r="CG7" s="792"/>
      <c r="CH7" s="792"/>
      <c r="CI7" s="794"/>
    </row>
    <row r="8" spans="1:88" ht="14.1" customHeight="1" x14ac:dyDescent="0.15">
      <c r="A8" s="128" t="b">
        <v>0</v>
      </c>
      <c r="C8" s="551" t="s">
        <v>145</v>
      </c>
      <c r="D8" s="552"/>
      <c r="E8" s="5"/>
      <c r="F8" s="6"/>
      <c r="G8" s="27"/>
      <c r="H8" s="557" t="s">
        <v>85</v>
      </c>
      <c r="I8" s="558"/>
      <c r="J8" s="558"/>
      <c r="K8" s="559"/>
      <c r="L8" s="28" t="str">
        <f>IF(A8=TRUE,"■","□")</f>
        <v>□</v>
      </c>
      <c r="M8" s="6" t="s">
        <v>294</v>
      </c>
      <c r="N8" s="6"/>
      <c r="O8" s="6"/>
      <c r="P8" s="6"/>
      <c r="Q8" s="6"/>
      <c r="R8" s="6"/>
      <c r="S8" s="6"/>
      <c r="T8" s="6"/>
      <c r="U8" s="6"/>
      <c r="V8" s="6"/>
      <c r="W8" s="6"/>
      <c r="X8" s="6"/>
      <c r="Y8" s="6"/>
      <c r="Z8" s="6"/>
      <c r="AA8" s="6"/>
      <c r="AB8" s="6"/>
      <c r="AC8" s="143" t="str">
        <f t="shared" ref="AC8:AC14" si="0">IF(CD8=TRUE,"■","□")</f>
        <v>■</v>
      </c>
      <c r="AD8" s="85" t="s">
        <v>82</v>
      </c>
      <c r="AE8" s="85"/>
      <c r="AF8" s="251"/>
      <c r="AG8" s="252"/>
      <c r="AH8" s="253"/>
      <c r="BD8" s="797" t="s">
        <v>145</v>
      </c>
      <c r="BE8" s="798"/>
      <c r="BF8" s="156"/>
      <c r="BG8" s="130"/>
      <c r="BH8" s="131"/>
      <c r="BI8" s="803" t="s">
        <v>85</v>
      </c>
      <c r="BJ8" s="804"/>
      <c r="BK8" s="804"/>
      <c r="BL8" s="805"/>
      <c r="BM8" s="130" t="s">
        <v>86</v>
      </c>
      <c r="BN8" s="130"/>
      <c r="BO8" s="130"/>
      <c r="BP8" s="130"/>
      <c r="BQ8" s="130"/>
      <c r="BR8" s="812"/>
      <c r="BS8" s="812"/>
      <c r="BT8" s="812"/>
      <c r="BU8" s="130"/>
      <c r="BV8" s="130" t="s">
        <v>87</v>
      </c>
      <c r="BW8" s="130"/>
      <c r="BX8" s="130"/>
      <c r="BY8" s="130"/>
      <c r="BZ8" s="130"/>
      <c r="CA8" s="130"/>
      <c r="CB8" s="130"/>
      <c r="CC8" s="130"/>
      <c r="CD8" s="157" t="b">
        <v>1</v>
      </c>
      <c r="CE8" s="130" t="s">
        <v>82</v>
      </c>
      <c r="CF8" s="130"/>
      <c r="CG8" s="813" t="s">
        <v>80</v>
      </c>
      <c r="CH8" s="814"/>
      <c r="CI8" s="815"/>
    </row>
    <row r="9" spans="1:88" ht="14.1" customHeight="1" x14ac:dyDescent="0.15">
      <c r="C9" s="553"/>
      <c r="D9" s="554"/>
      <c r="E9" s="15"/>
      <c r="G9" s="16"/>
      <c r="H9" s="560"/>
      <c r="I9" s="406"/>
      <c r="J9" s="406"/>
      <c r="K9" s="561"/>
      <c r="AC9" s="45" t="str">
        <f t="shared" si="0"/>
        <v>■</v>
      </c>
      <c r="AD9" s="21" t="s">
        <v>88</v>
      </c>
      <c r="AE9" s="21"/>
      <c r="AF9" s="254"/>
      <c r="AG9" s="255"/>
      <c r="AH9" s="256"/>
      <c r="BD9" s="799"/>
      <c r="BE9" s="800"/>
      <c r="BF9" s="158"/>
      <c r="BH9" s="132"/>
      <c r="BI9" s="806"/>
      <c r="BJ9" s="807"/>
      <c r="BK9" s="807"/>
      <c r="BL9" s="808"/>
      <c r="CD9" s="159" t="b">
        <v>1</v>
      </c>
      <c r="CE9" s="111" t="s">
        <v>88</v>
      </c>
      <c r="CG9" s="816"/>
      <c r="CH9" s="817"/>
      <c r="CI9" s="818"/>
    </row>
    <row r="10" spans="1:88" ht="14.1" customHeight="1" x14ac:dyDescent="0.15">
      <c r="C10" s="555"/>
      <c r="D10" s="556"/>
      <c r="E10" s="8"/>
      <c r="F10" s="9"/>
      <c r="G10" s="20"/>
      <c r="H10" s="640"/>
      <c r="I10" s="641"/>
      <c r="J10" s="641"/>
      <c r="K10" s="642"/>
      <c r="L10" s="9"/>
      <c r="M10" s="9"/>
      <c r="N10" s="9"/>
      <c r="O10" s="9"/>
      <c r="P10" s="9"/>
      <c r="Q10" s="9"/>
      <c r="R10" s="9"/>
      <c r="S10" s="9"/>
      <c r="T10" s="9"/>
      <c r="U10" s="9"/>
      <c r="V10" s="9"/>
      <c r="W10" s="9"/>
      <c r="X10" s="9"/>
      <c r="Y10" s="9"/>
      <c r="Z10" s="9"/>
      <c r="AA10" s="9"/>
      <c r="AB10" s="9"/>
      <c r="AC10" s="146" t="str">
        <f t="shared" si="0"/>
        <v>□</v>
      </c>
      <c r="AD10" s="87"/>
      <c r="AE10" s="87"/>
      <c r="AF10" s="254"/>
      <c r="AG10" s="255"/>
      <c r="AH10" s="256"/>
      <c r="BD10" s="801"/>
      <c r="BE10" s="802"/>
      <c r="BF10" s="160"/>
      <c r="BG10" s="133"/>
      <c r="BH10" s="134"/>
      <c r="BI10" s="809"/>
      <c r="BJ10" s="810"/>
      <c r="BK10" s="810"/>
      <c r="BL10" s="811"/>
      <c r="BM10" s="133"/>
      <c r="BN10" s="133"/>
      <c r="BO10" s="133"/>
      <c r="BP10" s="133"/>
      <c r="BQ10" s="133"/>
      <c r="BR10" s="133"/>
      <c r="BS10" s="133"/>
      <c r="BT10" s="133"/>
      <c r="BU10" s="133"/>
      <c r="BV10" s="133"/>
      <c r="BW10" s="133"/>
      <c r="BX10" s="133"/>
      <c r="BY10" s="133"/>
      <c r="BZ10" s="133"/>
      <c r="CA10" s="133"/>
      <c r="CB10" s="133"/>
      <c r="CC10" s="133"/>
      <c r="CD10" s="159" t="b">
        <v>0</v>
      </c>
      <c r="CE10" s="133"/>
      <c r="CF10" s="133"/>
      <c r="CG10" s="816"/>
      <c r="CH10" s="817"/>
      <c r="CI10" s="818"/>
    </row>
    <row r="11" spans="1:88" ht="15" customHeight="1" x14ac:dyDescent="0.15">
      <c r="A11" s="128" t="b">
        <v>0</v>
      </c>
      <c r="C11" s="551" t="s">
        <v>10</v>
      </c>
      <c r="D11" s="552"/>
      <c r="E11" s="6"/>
      <c r="F11" s="6"/>
      <c r="G11" s="6"/>
      <c r="H11" s="5" t="s">
        <v>9</v>
      </c>
      <c r="I11" s="6"/>
      <c r="J11" s="6"/>
      <c r="K11" s="27"/>
      <c r="L11" s="46" t="str">
        <f>IF(A11=TRUE,"■","□")</f>
        <v>□</v>
      </c>
      <c r="M11" s="6" t="s">
        <v>129</v>
      </c>
      <c r="N11" s="6"/>
      <c r="O11" s="6"/>
      <c r="P11" s="6"/>
      <c r="Q11" s="6"/>
      <c r="R11" s="6"/>
      <c r="S11" s="6"/>
      <c r="T11" s="6"/>
      <c r="U11" s="6"/>
      <c r="V11" s="6"/>
      <c r="W11" s="6"/>
      <c r="X11" s="6"/>
      <c r="Y11" s="6"/>
      <c r="Z11" s="6"/>
      <c r="AA11" s="6"/>
      <c r="AB11" s="6"/>
      <c r="AC11" s="143" t="str">
        <f t="shared" si="0"/>
        <v>■</v>
      </c>
      <c r="AD11" s="85" t="s">
        <v>3</v>
      </c>
      <c r="AE11" s="86"/>
      <c r="AF11" s="254"/>
      <c r="AG11" s="255"/>
      <c r="AH11" s="256"/>
      <c r="BD11" s="797" t="s">
        <v>10</v>
      </c>
      <c r="BE11" s="798"/>
      <c r="BF11" s="130"/>
      <c r="BG11" s="130"/>
      <c r="BH11" s="130"/>
      <c r="BI11" s="156" t="s">
        <v>9</v>
      </c>
      <c r="BJ11" s="130"/>
      <c r="BK11" s="130"/>
      <c r="BL11" s="131"/>
      <c r="BM11" s="157" t="b">
        <v>0</v>
      </c>
      <c r="BN11" s="130" t="s">
        <v>129</v>
      </c>
      <c r="BO11" s="130"/>
      <c r="BP11" s="130"/>
      <c r="BQ11" s="130"/>
      <c r="BR11" s="130"/>
      <c r="BS11" s="130"/>
      <c r="BT11" s="130"/>
      <c r="BU11" s="130"/>
      <c r="BV11" s="130"/>
      <c r="BW11" s="130"/>
      <c r="BX11" s="130"/>
      <c r="BY11" s="130"/>
      <c r="BZ11" s="130"/>
      <c r="CA11" s="130"/>
      <c r="CB11" s="130"/>
      <c r="CC11" s="130"/>
      <c r="CD11" s="157" t="b">
        <v>1</v>
      </c>
      <c r="CE11" s="130" t="s">
        <v>3</v>
      </c>
      <c r="CF11" s="131"/>
      <c r="CG11" s="816"/>
      <c r="CH11" s="817"/>
      <c r="CI11" s="818"/>
    </row>
    <row r="12" spans="1:88" ht="15" customHeight="1" x14ac:dyDescent="0.15">
      <c r="C12" s="553"/>
      <c r="D12" s="554"/>
      <c r="H12" s="15"/>
      <c r="K12" s="16"/>
      <c r="L12" s="39" t="s">
        <v>90</v>
      </c>
      <c r="M12" s="1" t="s">
        <v>91</v>
      </c>
      <c r="AC12" s="45" t="str">
        <f t="shared" si="0"/>
        <v>■</v>
      </c>
      <c r="AD12" s="21" t="s">
        <v>7</v>
      </c>
      <c r="AE12" s="89"/>
      <c r="AF12" s="254"/>
      <c r="AG12" s="255"/>
      <c r="AH12" s="256"/>
      <c r="BD12" s="799"/>
      <c r="BE12" s="800"/>
      <c r="BI12" s="158"/>
      <c r="BL12" s="132"/>
      <c r="BM12" s="161" t="s">
        <v>90</v>
      </c>
      <c r="BN12" s="111" t="s">
        <v>91</v>
      </c>
      <c r="CD12" s="159" t="b">
        <v>1</v>
      </c>
      <c r="CE12" s="111" t="s">
        <v>7</v>
      </c>
      <c r="CF12" s="132"/>
      <c r="CG12" s="816"/>
      <c r="CH12" s="817"/>
      <c r="CI12" s="818"/>
    </row>
    <row r="13" spans="1:88" ht="15" customHeight="1" x14ac:dyDescent="0.15">
      <c r="C13" s="553"/>
      <c r="D13" s="554"/>
      <c r="H13" s="15"/>
      <c r="K13" s="16"/>
      <c r="L13" s="39"/>
      <c r="N13" s="1" t="s">
        <v>0</v>
      </c>
      <c r="O13" s="676"/>
      <c r="P13" s="676"/>
      <c r="Q13" s="676"/>
      <c r="R13" s="676"/>
      <c r="S13" s="676"/>
      <c r="T13" s="1" t="s">
        <v>89</v>
      </c>
      <c r="AC13" s="45" t="str">
        <f t="shared" si="0"/>
        <v>□</v>
      </c>
      <c r="AD13" s="21"/>
      <c r="AE13" s="89"/>
      <c r="AF13" s="647" t="str">
        <f>IF(A11=TRUE,"☑　適","□　適")</f>
        <v>□　適</v>
      </c>
      <c r="AG13" s="648"/>
      <c r="AH13" s="649"/>
      <c r="BD13" s="799"/>
      <c r="BE13" s="800"/>
      <c r="BI13" s="158"/>
      <c r="BL13" s="132"/>
      <c r="BM13" s="161"/>
      <c r="BO13" s="111" t="s">
        <v>0</v>
      </c>
      <c r="BP13" s="838"/>
      <c r="BQ13" s="838"/>
      <c r="BR13" s="838"/>
      <c r="BS13" s="838"/>
      <c r="BT13" s="838"/>
      <c r="BU13" s="111" t="s">
        <v>89</v>
      </c>
      <c r="CD13" s="159" t="b">
        <v>0</v>
      </c>
      <c r="CF13" s="132"/>
      <c r="CG13" s="816"/>
      <c r="CH13" s="817"/>
      <c r="CI13" s="818"/>
    </row>
    <row r="14" spans="1:88" ht="15" customHeight="1" x14ac:dyDescent="0.15">
      <c r="C14" s="553"/>
      <c r="D14" s="554"/>
      <c r="H14" s="15"/>
      <c r="K14" s="16"/>
      <c r="L14" s="39" t="s">
        <v>90</v>
      </c>
      <c r="M14" s="1" t="s">
        <v>92</v>
      </c>
      <c r="AC14" s="45" t="str">
        <f t="shared" si="0"/>
        <v>□</v>
      </c>
      <c r="AD14" s="21"/>
      <c r="AE14" s="89"/>
      <c r="AF14" s="254"/>
      <c r="AG14" s="255"/>
      <c r="AH14" s="256"/>
      <c r="BD14" s="799"/>
      <c r="BE14" s="800"/>
      <c r="BI14" s="158"/>
      <c r="BL14" s="132"/>
      <c r="BM14" s="161" t="s">
        <v>90</v>
      </c>
      <c r="BN14" s="111" t="s">
        <v>92</v>
      </c>
      <c r="CD14" s="159" t="b">
        <v>0</v>
      </c>
      <c r="CF14" s="132"/>
      <c r="CG14" s="816"/>
      <c r="CH14" s="817"/>
      <c r="CI14" s="818"/>
    </row>
    <row r="15" spans="1:88" ht="15" customHeight="1" x14ac:dyDescent="0.15">
      <c r="C15" s="553"/>
      <c r="D15" s="554"/>
      <c r="H15" s="15"/>
      <c r="K15" s="16"/>
      <c r="L15" s="39"/>
      <c r="N15" s="1" t="s">
        <v>0</v>
      </c>
      <c r="O15" s="676"/>
      <c r="P15" s="676"/>
      <c r="Q15" s="676"/>
      <c r="R15" s="676"/>
      <c r="S15" s="676"/>
      <c r="T15" s="40" t="s">
        <v>89</v>
      </c>
      <c r="AC15" s="15"/>
      <c r="AE15" s="16"/>
      <c r="AF15" s="254"/>
      <c r="AG15" s="255"/>
      <c r="AH15" s="256"/>
      <c r="BD15" s="799"/>
      <c r="BE15" s="800"/>
      <c r="BI15" s="158"/>
      <c r="BL15" s="132"/>
      <c r="BM15" s="161"/>
      <c r="BO15" s="111" t="s">
        <v>0</v>
      </c>
      <c r="BP15" s="838"/>
      <c r="BQ15" s="838"/>
      <c r="BR15" s="838"/>
      <c r="BS15" s="838"/>
      <c r="BT15" s="838"/>
      <c r="BU15" s="162" t="s">
        <v>89</v>
      </c>
      <c r="CD15" s="158"/>
      <c r="CF15" s="132"/>
      <c r="CG15" s="816"/>
      <c r="CH15" s="817"/>
      <c r="CI15" s="818"/>
    </row>
    <row r="16" spans="1:88" ht="15" customHeight="1" x14ac:dyDescent="0.15">
      <c r="C16" s="553"/>
      <c r="D16" s="554"/>
      <c r="H16" s="15"/>
      <c r="K16" s="16"/>
      <c r="L16" s="39"/>
      <c r="O16" s="40"/>
      <c r="P16" s="40"/>
      <c r="Q16" s="40"/>
      <c r="R16" s="40"/>
      <c r="S16" s="40"/>
      <c r="T16" s="40"/>
      <c r="AC16" s="15"/>
      <c r="AE16" s="16"/>
      <c r="AF16" s="254"/>
      <c r="AG16" s="255"/>
      <c r="AH16" s="256"/>
      <c r="BD16" s="799"/>
      <c r="BE16" s="800"/>
      <c r="BI16" s="158"/>
      <c r="BL16" s="132"/>
      <c r="BM16" s="161"/>
      <c r="BP16" s="162"/>
      <c r="BQ16" s="162"/>
      <c r="BR16" s="162"/>
      <c r="BS16" s="162"/>
      <c r="BT16" s="162"/>
      <c r="BU16" s="162"/>
      <c r="CD16" s="158"/>
      <c r="CF16" s="132"/>
      <c r="CG16" s="816"/>
      <c r="CH16" s="817"/>
      <c r="CI16" s="818"/>
    </row>
    <row r="17" spans="1:88" ht="15" customHeight="1" x14ac:dyDescent="0.15">
      <c r="C17" s="553"/>
      <c r="D17" s="554"/>
      <c r="H17" s="15"/>
      <c r="K17" s="16"/>
      <c r="L17" s="39"/>
      <c r="O17" s="40"/>
      <c r="P17" s="40"/>
      <c r="Q17" s="40"/>
      <c r="R17" s="40"/>
      <c r="S17" s="40"/>
      <c r="T17" s="40"/>
      <c r="AC17" s="15"/>
      <c r="AE17" s="16"/>
      <c r="AF17" s="254"/>
      <c r="AG17" s="255"/>
      <c r="AH17" s="256"/>
      <c r="BD17" s="799"/>
      <c r="BE17" s="800"/>
      <c r="BI17" s="158"/>
      <c r="BL17" s="132"/>
      <c r="BM17" s="161"/>
      <c r="BP17" s="162"/>
      <c r="BQ17" s="162"/>
      <c r="BR17" s="162"/>
      <c r="BS17" s="162"/>
      <c r="BT17" s="162"/>
      <c r="BU17" s="162"/>
      <c r="CD17" s="158"/>
      <c r="CF17" s="132"/>
      <c r="CG17" s="816"/>
      <c r="CH17" s="817"/>
      <c r="CI17" s="818"/>
    </row>
    <row r="18" spans="1:88" ht="15" customHeight="1" x14ac:dyDescent="0.15">
      <c r="C18" s="555"/>
      <c r="D18" s="771"/>
      <c r="E18" s="15"/>
      <c r="G18" s="16"/>
      <c r="H18" s="8"/>
      <c r="I18" s="9"/>
      <c r="J18" s="9"/>
      <c r="K18" s="20"/>
      <c r="AC18" s="8"/>
      <c r="AD18" s="9"/>
      <c r="AE18" s="20"/>
      <c r="AF18" s="257"/>
      <c r="AG18" s="258"/>
      <c r="AH18" s="259"/>
      <c r="BD18" s="801"/>
      <c r="BE18" s="802"/>
      <c r="BI18" s="160"/>
      <c r="BJ18" s="133"/>
      <c r="BK18" s="133"/>
      <c r="BL18" s="134"/>
      <c r="CD18" s="160"/>
      <c r="CE18" s="133"/>
      <c r="CF18" s="134"/>
      <c r="CG18" s="819"/>
      <c r="CH18" s="820"/>
      <c r="CI18" s="821"/>
    </row>
    <row r="19" spans="1:88" s="58" customFormat="1" ht="17.100000000000001" customHeight="1" x14ac:dyDescent="0.15">
      <c r="A19" s="141"/>
      <c r="C19" s="377" t="s">
        <v>131</v>
      </c>
      <c r="D19" s="774"/>
      <c r="E19" s="368" t="s">
        <v>94</v>
      </c>
      <c r="F19" s="372"/>
      <c r="G19" s="369"/>
      <c r="H19" s="52" t="s">
        <v>132</v>
      </c>
      <c r="I19" s="53"/>
      <c r="J19" s="53"/>
      <c r="K19" s="53"/>
      <c r="L19" s="243" t="str">
        <f>IF(A11=TRUE,"■","□")</f>
        <v>□</v>
      </c>
      <c r="M19" s="53" t="s">
        <v>100</v>
      </c>
      <c r="N19" s="53"/>
      <c r="O19" s="53"/>
      <c r="P19" s="53"/>
      <c r="Q19" s="53"/>
      <c r="R19" s="53"/>
      <c r="S19" s="53"/>
      <c r="T19" s="53"/>
      <c r="U19" s="53"/>
      <c r="V19" s="53"/>
      <c r="W19" s="53"/>
      <c r="X19" s="53"/>
      <c r="Y19" s="53"/>
      <c r="Z19" s="53"/>
      <c r="AA19" s="53"/>
      <c r="AB19" s="54"/>
      <c r="AC19" s="143" t="str">
        <f t="shared" ref="AC19:AC25" si="1">IF(CD19=TRUE,"■","□")</f>
        <v>■</v>
      </c>
      <c r="AD19" s="85" t="s">
        <v>101</v>
      </c>
      <c r="AE19" s="86"/>
      <c r="AF19" s="251"/>
      <c r="AG19" s="252"/>
      <c r="AH19" s="253"/>
      <c r="AK19" s="141"/>
      <c r="AL19" s="141"/>
      <c r="AM19" s="141"/>
      <c r="AN19" s="141"/>
      <c r="AO19" s="141"/>
      <c r="AP19" s="141"/>
      <c r="AQ19" s="141"/>
      <c r="AR19" s="141"/>
      <c r="BC19" s="151"/>
      <c r="BD19" s="797" t="s">
        <v>131</v>
      </c>
      <c r="BE19" s="798"/>
      <c r="BF19" s="841" t="s">
        <v>94</v>
      </c>
      <c r="BG19" s="842"/>
      <c r="BH19" s="843"/>
      <c r="BI19" s="163" t="s">
        <v>132</v>
      </c>
      <c r="BJ19" s="136"/>
      <c r="BK19" s="136"/>
      <c r="BL19" s="136"/>
      <c r="BM19" s="164" t="b">
        <v>0</v>
      </c>
      <c r="BN19" s="136" t="s">
        <v>100</v>
      </c>
      <c r="BO19" s="136"/>
      <c r="BP19" s="136"/>
      <c r="BQ19" s="136"/>
      <c r="BR19" s="136"/>
      <c r="BS19" s="136"/>
      <c r="BT19" s="136"/>
      <c r="BU19" s="136"/>
      <c r="BV19" s="136"/>
      <c r="BW19" s="136"/>
      <c r="BX19" s="136"/>
      <c r="BY19" s="136"/>
      <c r="BZ19" s="136"/>
      <c r="CA19" s="136"/>
      <c r="CB19" s="136"/>
      <c r="CC19" s="137"/>
      <c r="CD19" s="157" t="b">
        <v>1</v>
      </c>
      <c r="CE19" s="130" t="s">
        <v>101</v>
      </c>
      <c r="CF19" s="131"/>
      <c r="CG19" s="813" t="s">
        <v>80</v>
      </c>
      <c r="CH19" s="814"/>
      <c r="CI19" s="815"/>
      <c r="CJ19" s="151"/>
    </row>
    <row r="20" spans="1:88" s="58" customFormat="1" ht="17.100000000000001" customHeight="1" x14ac:dyDescent="0.15">
      <c r="A20" s="141"/>
      <c r="C20" s="379"/>
      <c r="D20" s="667"/>
      <c r="E20" s="370"/>
      <c r="F20" s="373"/>
      <c r="G20" s="371"/>
      <c r="H20" s="52" t="s">
        <v>133</v>
      </c>
      <c r="I20" s="53"/>
      <c r="J20" s="53"/>
      <c r="K20" s="53"/>
      <c r="L20" s="243" t="str">
        <f>IF(A11=TRUE,"■","□")</f>
        <v>□</v>
      </c>
      <c r="M20" s="53" t="s">
        <v>100</v>
      </c>
      <c r="N20" s="53"/>
      <c r="O20" s="53"/>
      <c r="P20" s="53"/>
      <c r="Q20" s="53"/>
      <c r="R20" s="53"/>
      <c r="S20" s="53"/>
      <c r="T20" s="53"/>
      <c r="U20" s="53"/>
      <c r="V20" s="53"/>
      <c r="W20" s="53"/>
      <c r="X20" s="53"/>
      <c r="Y20" s="53"/>
      <c r="Z20" s="53"/>
      <c r="AA20" s="53"/>
      <c r="AB20" s="54"/>
      <c r="AC20" s="45" t="str">
        <f t="shared" si="1"/>
        <v>■</v>
      </c>
      <c r="AD20" s="21" t="s">
        <v>84</v>
      </c>
      <c r="AE20" s="89"/>
      <c r="AF20" s="254"/>
      <c r="AG20" s="255"/>
      <c r="AH20" s="256"/>
      <c r="AK20" s="141"/>
      <c r="AL20" s="141"/>
      <c r="AM20" s="141"/>
      <c r="AN20" s="141"/>
      <c r="AO20" s="141"/>
      <c r="AP20" s="141"/>
      <c r="AQ20" s="141"/>
      <c r="AR20" s="141"/>
      <c r="BC20" s="151"/>
      <c r="BD20" s="799"/>
      <c r="BE20" s="800"/>
      <c r="BF20" s="844"/>
      <c r="BG20" s="845"/>
      <c r="BH20" s="846"/>
      <c r="BI20" s="163" t="s">
        <v>133</v>
      </c>
      <c r="BJ20" s="136"/>
      <c r="BK20" s="136"/>
      <c r="BL20" s="136"/>
      <c r="BM20" s="164" t="b">
        <v>0</v>
      </c>
      <c r="BN20" s="136" t="s">
        <v>100</v>
      </c>
      <c r="BO20" s="136"/>
      <c r="BP20" s="136"/>
      <c r="BQ20" s="136"/>
      <c r="BR20" s="136"/>
      <c r="BS20" s="136"/>
      <c r="BT20" s="136"/>
      <c r="BU20" s="136"/>
      <c r="BV20" s="136"/>
      <c r="BW20" s="136"/>
      <c r="BX20" s="136"/>
      <c r="BY20" s="136"/>
      <c r="BZ20" s="136"/>
      <c r="CA20" s="136"/>
      <c r="CB20" s="136"/>
      <c r="CC20" s="137"/>
      <c r="CD20" s="159" t="b">
        <v>1</v>
      </c>
      <c r="CE20" s="111" t="s">
        <v>84</v>
      </c>
      <c r="CF20" s="132"/>
      <c r="CG20" s="816"/>
      <c r="CH20" s="817"/>
      <c r="CI20" s="818"/>
      <c r="CJ20" s="151"/>
    </row>
    <row r="21" spans="1:88" s="58" customFormat="1" ht="17.100000000000001" customHeight="1" x14ac:dyDescent="0.15">
      <c r="A21" s="141"/>
      <c r="C21" s="379"/>
      <c r="D21" s="667"/>
      <c r="E21" s="370"/>
      <c r="F21" s="373"/>
      <c r="G21" s="371"/>
      <c r="H21" s="52" t="s">
        <v>99</v>
      </c>
      <c r="I21" s="53"/>
      <c r="J21" s="53"/>
      <c r="K21" s="53"/>
      <c r="L21" s="243" t="str">
        <f>IF(A11=TRUE,"■","□")</f>
        <v>□</v>
      </c>
      <c r="M21" s="53" t="s">
        <v>100</v>
      </c>
      <c r="N21" s="53"/>
      <c r="O21" s="53"/>
      <c r="P21" s="53"/>
      <c r="Q21" s="53"/>
      <c r="R21" s="53"/>
      <c r="S21" s="53"/>
      <c r="T21" s="53"/>
      <c r="U21" s="53"/>
      <c r="V21" s="53"/>
      <c r="W21" s="53"/>
      <c r="X21" s="53"/>
      <c r="Y21" s="53"/>
      <c r="Z21" s="53"/>
      <c r="AA21" s="53"/>
      <c r="AB21" s="54"/>
      <c r="AC21" s="45" t="str">
        <f t="shared" si="1"/>
        <v>■</v>
      </c>
      <c r="AD21" s="21" t="s">
        <v>102</v>
      </c>
      <c r="AE21" s="89"/>
      <c r="AF21" s="647" t="str">
        <f>IF(A11=TRUE,"☑　適","□　適")</f>
        <v>□　適</v>
      </c>
      <c r="AG21" s="648"/>
      <c r="AH21" s="649"/>
      <c r="AK21" s="141"/>
      <c r="AL21" s="141"/>
      <c r="AM21" s="141"/>
      <c r="AN21" s="141"/>
      <c r="AO21" s="141"/>
      <c r="AP21" s="141"/>
      <c r="AQ21" s="141"/>
      <c r="AR21" s="141"/>
      <c r="BC21" s="151"/>
      <c r="BD21" s="799"/>
      <c r="BE21" s="800"/>
      <c r="BF21" s="844"/>
      <c r="BG21" s="845"/>
      <c r="BH21" s="846"/>
      <c r="BI21" s="163" t="s">
        <v>99</v>
      </c>
      <c r="BJ21" s="136"/>
      <c r="BK21" s="136"/>
      <c r="BL21" s="136"/>
      <c r="BM21" s="164" t="b">
        <v>0</v>
      </c>
      <c r="BN21" s="136" t="s">
        <v>100</v>
      </c>
      <c r="BO21" s="136"/>
      <c r="BP21" s="136"/>
      <c r="BQ21" s="136"/>
      <c r="BR21" s="136"/>
      <c r="BS21" s="136"/>
      <c r="BT21" s="136"/>
      <c r="BU21" s="136"/>
      <c r="BV21" s="136"/>
      <c r="BW21" s="136"/>
      <c r="BX21" s="136"/>
      <c r="BY21" s="136"/>
      <c r="BZ21" s="136"/>
      <c r="CA21" s="136"/>
      <c r="CB21" s="136"/>
      <c r="CC21" s="137"/>
      <c r="CD21" s="159" t="b">
        <v>1</v>
      </c>
      <c r="CE21" s="111" t="s">
        <v>102</v>
      </c>
      <c r="CF21" s="132"/>
      <c r="CG21" s="816"/>
      <c r="CH21" s="817"/>
      <c r="CI21" s="818"/>
      <c r="CJ21" s="151"/>
    </row>
    <row r="22" spans="1:88" s="58" customFormat="1" ht="17.100000000000001" customHeight="1" x14ac:dyDescent="0.15">
      <c r="A22" s="141"/>
      <c r="C22" s="379"/>
      <c r="D22" s="667"/>
      <c r="E22" s="370"/>
      <c r="F22" s="373"/>
      <c r="G22" s="371"/>
      <c r="H22" s="52" t="s">
        <v>98</v>
      </c>
      <c r="I22" s="53"/>
      <c r="J22" s="53"/>
      <c r="K22" s="53"/>
      <c r="L22" s="243" t="str">
        <f>IF(A11=TRUE,"■","□")</f>
        <v>□</v>
      </c>
      <c r="M22" s="53" t="s">
        <v>100</v>
      </c>
      <c r="N22" s="53"/>
      <c r="O22" s="53"/>
      <c r="P22" s="53"/>
      <c r="Q22" s="53"/>
      <c r="R22" s="53"/>
      <c r="S22" s="53"/>
      <c r="T22" s="53"/>
      <c r="U22" s="53"/>
      <c r="V22" s="53"/>
      <c r="W22" s="53"/>
      <c r="X22" s="53"/>
      <c r="Y22" s="53"/>
      <c r="Z22" s="53"/>
      <c r="AA22" s="53"/>
      <c r="AB22" s="54"/>
      <c r="AC22" s="45" t="str">
        <f t="shared" si="1"/>
        <v>■</v>
      </c>
      <c r="AD22" s="21" t="s">
        <v>82</v>
      </c>
      <c r="AE22" s="89"/>
      <c r="AF22" s="254"/>
      <c r="AG22" s="255"/>
      <c r="AH22" s="256"/>
      <c r="AK22" s="141"/>
      <c r="AL22" s="141"/>
      <c r="AM22" s="141"/>
      <c r="AN22" s="141"/>
      <c r="AO22" s="141"/>
      <c r="AP22" s="141"/>
      <c r="AQ22" s="141"/>
      <c r="AR22" s="141"/>
      <c r="BC22" s="151"/>
      <c r="BD22" s="799"/>
      <c r="BE22" s="800"/>
      <c r="BF22" s="844"/>
      <c r="BG22" s="845"/>
      <c r="BH22" s="846"/>
      <c r="BI22" s="163" t="s">
        <v>98</v>
      </c>
      <c r="BJ22" s="136"/>
      <c r="BK22" s="136"/>
      <c r="BL22" s="136"/>
      <c r="BM22" s="164" t="b">
        <v>0</v>
      </c>
      <c r="BN22" s="136" t="s">
        <v>100</v>
      </c>
      <c r="BO22" s="136"/>
      <c r="BP22" s="136"/>
      <c r="BQ22" s="136"/>
      <c r="BR22" s="136"/>
      <c r="BS22" s="136"/>
      <c r="BT22" s="136"/>
      <c r="BU22" s="136"/>
      <c r="BV22" s="136"/>
      <c r="BW22" s="136"/>
      <c r="BX22" s="136"/>
      <c r="BY22" s="136"/>
      <c r="BZ22" s="136"/>
      <c r="CA22" s="136"/>
      <c r="CB22" s="136"/>
      <c r="CC22" s="137"/>
      <c r="CD22" s="159" t="b">
        <v>1</v>
      </c>
      <c r="CE22" s="111" t="s">
        <v>82</v>
      </c>
      <c r="CF22" s="132"/>
      <c r="CG22" s="816"/>
      <c r="CH22" s="817"/>
      <c r="CI22" s="818"/>
      <c r="CJ22" s="151"/>
    </row>
    <row r="23" spans="1:88" s="58" customFormat="1" ht="17.100000000000001" customHeight="1" x14ac:dyDescent="0.15">
      <c r="A23" s="141"/>
      <c r="C23" s="379"/>
      <c r="D23" s="667"/>
      <c r="E23" s="370"/>
      <c r="F23" s="373"/>
      <c r="G23" s="371"/>
      <c r="H23" s="75" t="s">
        <v>134</v>
      </c>
      <c r="I23" s="53"/>
      <c r="J23" s="53"/>
      <c r="K23" s="53"/>
      <c r="L23" s="243" t="str">
        <f>IF(A11=TRUE,"■","□")</f>
        <v>□</v>
      </c>
      <c r="M23" s="53" t="s">
        <v>100</v>
      </c>
      <c r="N23" s="53"/>
      <c r="O23" s="53"/>
      <c r="P23" s="53"/>
      <c r="Q23" s="53"/>
      <c r="R23" s="53"/>
      <c r="S23" s="53"/>
      <c r="T23" s="53"/>
      <c r="U23" s="53"/>
      <c r="V23" s="53"/>
      <c r="W23" s="53"/>
      <c r="X23" s="53"/>
      <c r="Y23" s="53"/>
      <c r="Z23" s="53"/>
      <c r="AA23" s="53"/>
      <c r="AB23" s="54"/>
      <c r="AC23" s="45" t="str">
        <f t="shared" si="1"/>
        <v>■</v>
      </c>
      <c r="AD23" s="21" t="s">
        <v>103</v>
      </c>
      <c r="AE23" s="89"/>
      <c r="AF23" s="254"/>
      <c r="AG23" s="255"/>
      <c r="AH23" s="256"/>
      <c r="AK23" s="141"/>
      <c r="AL23" s="141"/>
      <c r="AM23" s="141"/>
      <c r="AN23" s="141"/>
      <c r="AO23" s="141"/>
      <c r="AP23" s="141"/>
      <c r="AQ23" s="141"/>
      <c r="AR23" s="141"/>
      <c r="BC23" s="151"/>
      <c r="BD23" s="799"/>
      <c r="BE23" s="800"/>
      <c r="BF23" s="844"/>
      <c r="BG23" s="845"/>
      <c r="BH23" s="846"/>
      <c r="BI23" s="166" t="s">
        <v>134</v>
      </c>
      <c r="BJ23" s="136"/>
      <c r="BK23" s="136"/>
      <c r="BL23" s="136"/>
      <c r="BM23" s="164" t="b">
        <v>0</v>
      </c>
      <c r="BN23" s="136" t="s">
        <v>100</v>
      </c>
      <c r="BO23" s="136"/>
      <c r="BP23" s="136"/>
      <c r="BQ23" s="136"/>
      <c r="BR23" s="136"/>
      <c r="BS23" s="136"/>
      <c r="BT23" s="136"/>
      <c r="BU23" s="136"/>
      <c r="BV23" s="136"/>
      <c r="BW23" s="136"/>
      <c r="BX23" s="136"/>
      <c r="BY23" s="136"/>
      <c r="BZ23" s="136"/>
      <c r="CA23" s="136"/>
      <c r="CB23" s="136"/>
      <c r="CC23" s="137"/>
      <c r="CD23" s="159" t="b">
        <v>1</v>
      </c>
      <c r="CE23" s="111" t="s">
        <v>103</v>
      </c>
      <c r="CF23" s="132"/>
      <c r="CG23" s="816"/>
      <c r="CH23" s="817"/>
      <c r="CI23" s="818"/>
      <c r="CJ23" s="151"/>
    </row>
    <row r="24" spans="1:88" s="58" customFormat="1" ht="17.100000000000001" customHeight="1" x14ac:dyDescent="0.15">
      <c r="A24" s="141"/>
      <c r="C24" s="379"/>
      <c r="D24" s="667"/>
      <c r="E24" s="370"/>
      <c r="F24" s="373"/>
      <c r="G24" s="371"/>
      <c r="H24" s="772" t="s">
        <v>332</v>
      </c>
      <c r="I24" s="773"/>
      <c r="J24" s="773"/>
      <c r="K24" s="773"/>
      <c r="L24" s="244" t="str">
        <f>IF(A11=TRUE,"■","□")</f>
        <v>□</v>
      </c>
      <c r="M24" s="6" t="s">
        <v>100</v>
      </c>
      <c r="N24" s="6"/>
      <c r="O24" s="6"/>
      <c r="P24" s="6"/>
      <c r="Q24" s="6"/>
      <c r="R24" s="6"/>
      <c r="S24" s="6"/>
      <c r="T24" s="6"/>
      <c r="U24" s="6"/>
      <c r="V24" s="6"/>
      <c r="W24" s="6"/>
      <c r="X24" s="6"/>
      <c r="Y24" s="6"/>
      <c r="Z24" s="6"/>
      <c r="AA24" s="6"/>
      <c r="AB24" s="27"/>
      <c r="AC24" s="45" t="str">
        <f t="shared" si="1"/>
        <v>■</v>
      </c>
      <c r="AD24" s="21" t="s">
        <v>104</v>
      </c>
      <c r="AE24" s="89"/>
      <c r="AF24" s="254"/>
      <c r="AG24" s="255"/>
      <c r="AH24" s="256"/>
      <c r="AK24" s="141"/>
      <c r="AL24" s="141"/>
      <c r="AM24" s="141"/>
      <c r="AN24" s="141"/>
      <c r="AO24" s="141"/>
      <c r="AP24" s="141"/>
      <c r="AQ24" s="141"/>
      <c r="AR24" s="141"/>
      <c r="BC24" s="151"/>
      <c r="BD24" s="799"/>
      <c r="BE24" s="800"/>
      <c r="BF24" s="844"/>
      <c r="BG24" s="845"/>
      <c r="BH24" s="846"/>
      <c r="BI24" s="833" t="s">
        <v>135</v>
      </c>
      <c r="BJ24" s="834"/>
      <c r="BK24" s="834"/>
      <c r="BL24" s="834"/>
      <c r="BM24" s="157" t="b">
        <v>0</v>
      </c>
      <c r="BN24" s="130" t="s">
        <v>100</v>
      </c>
      <c r="BO24" s="130"/>
      <c r="BP24" s="130"/>
      <c r="BQ24" s="130"/>
      <c r="BR24" s="130"/>
      <c r="BS24" s="130"/>
      <c r="BT24" s="130"/>
      <c r="BU24" s="130"/>
      <c r="BV24" s="130"/>
      <c r="BW24" s="130"/>
      <c r="BX24" s="130"/>
      <c r="BY24" s="130"/>
      <c r="BZ24" s="130"/>
      <c r="CA24" s="130"/>
      <c r="CB24" s="130"/>
      <c r="CC24" s="131"/>
      <c r="CD24" s="159" t="b">
        <v>1</v>
      </c>
      <c r="CE24" s="111" t="s">
        <v>104</v>
      </c>
      <c r="CF24" s="132"/>
      <c r="CG24" s="816"/>
      <c r="CH24" s="817"/>
      <c r="CI24" s="818"/>
      <c r="CJ24" s="151"/>
    </row>
    <row r="25" spans="1:88" s="58" customFormat="1" ht="17.100000000000001" customHeight="1" thickBot="1" x14ac:dyDescent="0.2">
      <c r="A25" s="141"/>
      <c r="C25" s="379"/>
      <c r="D25" s="667"/>
      <c r="E25" s="370"/>
      <c r="F25" s="373"/>
      <c r="G25" s="371"/>
      <c r="H25" s="603"/>
      <c r="I25" s="604"/>
      <c r="J25" s="604"/>
      <c r="K25" s="604"/>
      <c r="L25" s="15"/>
      <c r="M25" s="1"/>
      <c r="N25" s="1"/>
      <c r="O25" s="1"/>
      <c r="P25" s="1"/>
      <c r="Q25" s="1"/>
      <c r="R25" s="1"/>
      <c r="S25" s="1"/>
      <c r="T25" s="1"/>
      <c r="U25" s="1"/>
      <c r="V25" s="1"/>
      <c r="W25" s="1"/>
      <c r="X25" s="1"/>
      <c r="Y25" s="1"/>
      <c r="Z25" s="1"/>
      <c r="AA25" s="1"/>
      <c r="AB25" s="16"/>
      <c r="AC25" s="45" t="str">
        <f t="shared" si="1"/>
        <v>■</v>
      </c>
      <c r="AD25" s="672" t="s">
        <v>142</v>
      </c>
      <c r="AE25" s="673"/>
      <c r="AF25" s="254"/>
      <c r="AG25" s="255"/>
      <c r="AH25" s="256"/>
      <c r="AK25" s="141"/>
      <c r="AL25" s="141"/>
      <c r="AM25" s="141"/>
      <c r="AN25" s="141"/>
      <c r="AO25" s="141"/>
      <c r="AP25" s="141"/>
      <c r="AQ25" s="141"/>
      <c r="AR25" s="141"/>
      <c r="BC25" s="151"/>
      <c r="BD25" s="839"/>
      <c r="BE25" s="840"/>
      <c r="BF25" s="847"/>
      <c r="BG25" s="848"/>
      <c r="BH25" s="849"/>
      <c r="BI25" s="835"/>
      <c r="BJ25" s="836"/>
      <c r="BK25" s="836"/>
      <c r="BL25" s="836"/>
      <c r="BM25" s="167"/>
      <c r="BN25" s="114"/>
      <c r="BO25" s="114"/>
      <c r="BP25" s="114"/>
      <c r="BQ25" s="114"/>
      <c r="BR25" s="114"/>
      <c r="BS25" s="114"/>
      <c r="BT25" s="114"/>
      <c r="BU25" s="114"/>
      <c r="BV25" s="114"/>
      <c r="BW25" s="114"/>
      <c r="BX25" s="114"/>
      <c r="BY25" s="114"/>
      <c r="BZ25" s="114"/>
      <c r="CA25" s="114"/>
      <c r="CB25" s="114"/>
      <c r="CC25" s="135"/>
      <c r="CD25" s="168" t="b">
        <v>1</v>
      </c>
      <c r="CE25" s="831" t="s">
        <v>142</v>
      </c>
      <c r="CF25" s="837"/>
      <c r="CG25" s="830"/>
      <c r="CH25" s="831"/>
      <c r="CI25" s="832"/>
      <c r="CJ25" s="151"/>
    </row>
    <row r="26" spans="1:88" s="58" customFormat="1" ht="17.100000000000001" customHeight="1" x14ac:dyDescent="0.15">
      <c r="A26" s="141"/>
      <c r="C26" s="379"/>
      <c r="D26" s="667"/>
      <c r="E26" s="370"/>
      <c r="F26" s="373"/>
      <c r="G26" s="371"/>
      <c r="H26" s="772" t="s">
        <v>337</v>
      </c>
      <c r="I26" s="773"/>
      <c r="J26" s="773"/>
      <c r="K26" s="776"/>
      <c r="L26" s="356" t="str">
        <f>IF(A11=TRUE,"■","□")</f>
        <v>□</v>
      </c>
      <c r="M26" s="6" t="s">
        <v>336</v>
      </c>
      <c r="N26" s="6"/>
      <c r="O26" s="6"/>
      <c r="P26" s="6"/>
      <c r="Q26" s="6"/>
      <c r="R26" s="6"/>
      <c r="S26" s="6"/>
      <c r="T26" s="6"/>
      <c r="U26" s="6"/>
      <c r="V26" s="6"/>
      <c r="W26" s="6"/>
      <c r="X26" s="6"/>
      <c r="Y26" s="6"/>
      <c r="Z26" s="6"/>
      <c r="AA26" s="6"/>
      <c r="AB26" s="6"/>
      <c r="AC26" s="45"/>
      <c r="AD26" s="354"/>
      <c r="AE26" s="355"/>
      <c r="AF26" s="255"/>
      <c r="AG26" s="255"/>
      <c r="AH26" s="256"/>
      <c r="AK26" s="141"/>
      <c r="AL26" s="141"/>
      <c r="AM26" s="141"/>
      <c r="AN26" s="141"/>
      <c r="AO26" s="141"/>
      <c r="AP26" s="141"/>
      <c r="AQ26" s="141"/>
      <c r="AR26" s="141"/>
      <c r="BC26" s="151"/>
      <c r="BD26" s="169"/>
      <c r="BE26" s="169"/>
      <c r="BF26" s="165"/>
      <c r="BG26" s="165"/>
      <c r="BH26" s="165"/>
      <c r="BI26" s="111"/>
      <c r="BJ26" s="111"/>
      <c r="BK26" s="111"/>
      <c r="BL26" s="111"/>
      <c r="BM26" s="111"/>
      <c r="BN26" s="111"/>
      <c r="BO26" s="111"/>
      <c r="BP26" s="111"/>
      <c r="BQ26" s="111"/>
      <c r="BR26" s="111"/>
      <c r="BS26" s="111"/>
      <c r="BT26" s="111"/>
      <c r="BU26" s="111"/>
      <c r="BV26" s="111"/>
      <c r="BW26" s="111"/>
      <c r="BX26" s="111"/>
      <c r="BY26" s="111"/>
      <c r="BZ26" s="111"/>
      <c r="CA26" s="111"/>
      <c r="CB26" s="111"/>
      <c r="CC26" s="111"/>
      <c r="CD26" s="152"/>
      <c r="CE26" s="152"/>
      <c r="CF26" s="152"/>
      <c r="CG26" s="152"/>
      <c r="CH26" s="152"/>
      <c r="CI26" s="152"/>
      <c r="CJ26" s="151"/>
    </row>
    <row r="27" spans="1:88" s="58" customFormat="1" ht="17.100000000000001" customHeight="1" thickBot="1" x14ac:dyDescent="0.2">
      <c r="A27" s="141"/>
      <c r="C27" s="381"/>
      <c r="D27" s="775"/>
      <c r="E27" s="374"/>
      <c r="F27" s="375"/>
      <c r="G27" s="376"/>
      <c r="H27" s="777"/>
      <c r="I27" s="778"/>
      <c r="J27" s="778"/>
      <c r="K27" s="779"/>
      <c r="L27" s="23"/>
      <c r="M27" s="23"/>
      <c r="N27" s="23"/>
      <c r="O27" s="23"/>
      <c r="P27" s="23"/>
      <c r="Q27" s="23"/>
      <c r="R27" s="23"/>
      <c r="S27" s="23"/>
      <c r="T27" s="23"/>
      <c r="U27" s="23"/>
      <c r="V27" s="23"/>
      <c r="W27" s="23"/>
      <c r="X27" s="23"/>
      <c r="Y27" s="23"/>
      <c r="Z27" s="23"/>
      <c r="AA27" s="23"/>
      <c r="AB27" s="23"/>
      <c r="AC27" s="153"/>
      <c r="AD27" s="282"/>
      <c r="AE27" s="283"/>
      <c r="AF27" s="260"/>
      <c r="AG27" s="260"/>
      <c r="AH27" s="261"/>
      <c r="AK27" s="141"/>
      <c r="AL27" s="141"/>
      <c r="AM27" s="141"/>
      <c r="AN27" s="141"/>
      <c r="AO27" s="141"/>
      <c r="AP27" s="141"/>
      <c r="AQ27" s="141"/>
      <c r="AR27" s="141"/>
      <c r="BC27" s="151"/>
      <c r="BD27" s="169"/>
      <c r="BE27" s="169"/>
      <c r="BF27" s="165"/>
      <c r="BG27" s="165"/>
      <c r="BH27" s="165"/>
      <c r="BI27" s="111"/>
      <c r="BJ27" s="111"/>
      <c r="BK27" s="111"/>
      <c r="BL27" s="111"/>
      <c r="BM27" s="111"/>
      <c r="BN27" s="111"/>
      <c r="BO27" s="111"/>
      <c r="BP27" s="111"/>
      <c r="BQ27" s="111"/>
      <c r="BR27" s="111"/>
      <c r="BS27" s="111"/>
      <c r="BT27" s="111"/>
      <c r="BU27" s="111"/>
      <c r="BV27" s="111"/>
      <c r="BW27" s="111"/>
      <c r="BX27" s="111"/>
      <c r="BY27" s="111"/>
      <c r="BZ27" s="111"/>
      <c r="CA27" s="111"/>
      <c r="CB27" s="111"/>
      <c r="CC27" s="111"/>
      <c r="CD27" s="152"/>
      <c r="CE27" s="152"/>
      <c r="CF27" s="152"/>
      <c r="CG27" s="152"/>
      <c r="CH27" s="152"/>
      <c r="CI27" s="152"/>
      <c r="CJ27" s="151"/>
    </row>
    <row r="28" spans="1:88" s="58" customFormat="1" ht="15" customHeight="1" x14ac:dyDescent="0.15">
      <c r="A28" s="141"/>
      <c r="C28" s="76"/>
      <c r="D28" s="76"/>
      <c r="E28" s="12"/>
      <c r="F28" s="12"/>
      <c r="G28" s="12"/>
      <c r="H28" s="77"/>
      <c r="I28" s="77"/>
      <c r="J28" s="77"/>
      <c r="K28" s="77"/>
      <c r="L28" s="1"/>
      <c r="M28" s="1"/>
      <c r="N28" s="1"/>
      <c r="O28" s="1"/>
      <c r="P28" s="1"/>
      <c r="Q28" s="1"/>
      <c r="R28" s="1"/>
      <c r="S28" s="1"/>
      <c r="T28" s="1"/>
      <c r="U28" s="1"/>
      <c r="V28" s="1"/>
      <c r="W28" s="1"/>
      <c r="X28" s="1"/>
      <c r="Y28" s="1"/>
      <c r="Z28" s="1"/>
      <c r="AA28" s="1"/>
      <c r="AB28" s="1"/>
      <c r="AC28" s="1"/>
      <c r="AD28" s="78"/>
      <c r="AE28" s="78"/>
      <c r="AF28" s="46"/>
      <c r="AG28" s="46"/>
      <c r="AH28" s="46"/>
      <c r="AK28" s="141"/>
      <c r="AL28" s="141"/>
      <c r="AM28" s="141"/>
      <c r="AN28" s="141"/>
      <c r="AO28" s="141"/>
      <c r="AP28" s="141"/>
      <c r="AQ28" s="141"/>
      <c r="AR28" s="141"/>
      <c r="BC28" s="151"/>
      <c r="BD28" s="169"/>
      <c r="BE28" s="169"/>
      <c r="BF28" s="165"/>
      <c r="BG28" s="165"/>
      <c r="BH28" s="165"/>
      <c r="BI28" s="111"/>
      <c r="BJ28" s="111"/>
      <c r="BK28" s="111"/>
      <c r="BL28" s="111"/>
      <c r="BM28" s="111"/>
      <c r="BN28" s="111"/>
      <c r="BO28" s="111"/>
      <c r="BP28" s="111"/>
      <c r="BQ28" s="111"/>
      <c r="BR28" s="111"/>
      <c r="BS28" s="111"/>
      <c r="BT28" s="111"/>
      <c r="BU28" s="111"/>
      <c r="BV28" s="111"/>
      <c r="BW28" s="111"/>
      <c r="BX28" s="111"/>
      <c r="BY28" s="111"/>
      <c r="BZ28" s="111"/>
      <c r="CA28" s="111"/>
      <c r="CB28" s="111"/>
      <c r="CC28" s="111"/>
      <c r="CD28" s="111"/>
      <c r="CE28" s="152"/>
      <c r="CF28" s="152"/>
      <c r="CG28" s="152"/>
      <c r="CH28" s="152"/>
      <c r="CI28" s="152"/>
      <c r="CJ28" s="151"/>
    </row>
    <row r="29" spans="1:88" s="58" customFormat="1" ht="15" customHeight="1" thickBot="1" x14ac:dyDescent="0.2">
      <c r="A29" s="141"/>
      <c r="C29" s="76"/>
      <c r="D29" s="76"/>
      <c r="E29" s="12"/>
      <c r="F29" s="12"/>
      <c r="G29" s="12"/>
      <c r="H29" s="77"/>
      <c r="I29" s="77"/>
      <c r="J29" s="77"/>
      <c r="K29" s="77"/>
      <c r="L29" s="1"/>
      <c r="M29" s="1"/>
      <c r="N29" s="1"/>
      <c r="O29" s="1"/>
      <c r="P29" s="1"/>
      <c r="Q29" s="1"/>
      <c r="R29" s="1"/>
      <c r="S29" s="1"/>
      <c r="T29" s="1"/>
      <c r="U29" s="1"/>
      <c r="V29" s="1"/>
      <c r="W29" s="1"/>
      <c r="X29" s="1"/>
      <c r="Y29" s="1"/>
      <c r="Z29" s="1"/>
      <c r="AA29" s="1"/>
      <c r="AB29" s="1"/>
      <c r="AC29" s="1"/>
      <c r="AD29" s="78"/>
      <c r="AE29" s="78"/>
      <c r="AF29" s="46"/>
      <c r="AG29" s="46"/>
      <c r="AH29" s="46"/>
      <c r="AK29" s="141"/>
      <c r="AL29" s="141"/>
      <c r="AM29" s="141"/>
      <c r="AN29" s="141"/>
      <c r="AO29" s="141"/>
      <c r="AP29" s="141"/>
      <c r="AQ29" s="141"/>
      <c r="AR29" s="141"/>
      <c r="BC29" s="151"/>
      <c r="BD29" s="169"/>
      <c r="BE29" s="169"/>
      <c r="BF29" s="165"/>
      <c r="BG29" s="165"/>
      <c r="BH29" s="165"/>
      <c r="BI29" s="111"/>
      <c r="BJ29" s="111"/>
      <c r="BK29" s="111"/>
      <c r="BL29" s="111"/>
      <c r="BM29" s="111"/>
      <c r="BN29" s="111"/>
      <c r="BO29" s="111"/>
      <c r="BP29" s="111"/>
      <c r="BQ29" s="111"/>
      <c r="BR29" s="111"/>
      <c r="BS29" s="111"/>
      <c r="BT29" s="111"/>
      <c r="BU29" s="111"/>
      <c r="BV29" s="111"/>
      <c r="BW29" s="111"/>
      <c r="BX29" s="111"/>
      <c r="BY29" s="111"/>
      <c r="BZ29" s="111"/>
      <c r="CA29" s="111"/>
      <c r="CB29" s="111"/>
      <c r="CC29" s="111"/>
      <c r="CD29" s="111"/>
      <c r="CE29" s="152"/>
      <c r="CF29" s="152"/>
      <c r="CG29" s="152"/>
      <c r="CH29" s="152"/>
      <c r="CI29" s="152"/>
      <c r="CJ29" s="151"/>
    </row>
    <row r="30" spans="1:88" ht="14.1" customHeight="1" x14ac:dyDescent="0.15">
      <c r="C30" s="79" t="s">
        <v>144</v>
      </c>
      <c r="D30" s="80"/>
      <c r="E30" s="80"/>
      <c r="F30" s="80"/>
      <c r="G30" s="81"/>
      <c r="H30" s="782"/>
      <c r="I30" s="782"/>
      <c r="J30" s="782"/>
      <c r="K30" s="782"/>
      <c r="L30" s="782"/>
      <c r="M30" s="782"/>
      <c r="N30" s="782"/>
      <c r="O30" s="782"/>
      <c r="P30" s="782"/>
      <c r="Q30" s="782"/>
      <c r="R30" s="782"/>
      <c r="S30" s="782"/>
      <c r="T30" s="782"/>
      <c r="U30" s="782"/>
      <c r="V30" s="782"/>
      <c r="W30" s="782"/>
      <c r="X30" s="782"/>
      <c r="Y30" s="782"/>
      <c r="Z30" s="782"/>
      <c r="AA30" s="782"/>
      <c r="AB30" s="782"/>
      <c r="AC30" s="782"/>
      <c r="AD30" s="782"/>
      <c r="AE30" s="782"/>
      <c r="AF30" s="782"/>
      <c r="AG30" s="782"/>
      <c r="AH30" s="783"/>
      <c r="BD30" s="170" t="s">
        <v>144</v>
      </c>
      <c r="BE30" s="171"/>
      <c r="BF30" s="171"/>
      <c r="BG30" s="171"/>
      <c r="BH30" s="172"/>
      <c r="BI30" s="795"/>
      <c r="BJ30" s="795"/>
      <c r="BK30" s="795"/>
      <c r="BL30" s="795"/>
      <c r="BM30" s="795"/>
      <c r="BN30" s="795"/>
      <c r="BO30" s="795"/>
      <c r="BP30" s="795"/>
      <c r="BQ30" s="795"/>
      <c r="BR30" s="795"/>
      <c r="BS30" s="795"/>
      <c r="BT30" s="795"/>
      <c r="BU30" s="795"/>
      <c r="BV30" s="795"/>
      <c r="BW30" s="795"/>
      <c r="BX30" s="795"/>
      <c r="BY30" s="795"/>
      <c r="BZ30" s="795"/>
      <c r="CA30" s="795"/>
      <c r="CB30" s="795"/>
      <c r="CC30" s="795"/>
      <c r="CD30" s="795"/>
      <c r="CE30" s="795"/>
      <c r="CF30" s="795"/>
      <c r="CG30" s="795"/>
      <c r="CH30" s="795"/>
      <c r="CI30" s="796"/>
    </row>
    <row r="31" spans="1:88" ht="14.1" customHeight="1" x14ac:dyDescent="0.15">
      <c r="C31" s="780" t="s">
        <v>143</v>
      </c>
      <c r="D31" s="406"/>
      <c r="E31" s="406"/>
      <c r="F31" s="406"/>
      <c r="G31" s="561"/>
      <c r="H31" s="784"/>
      <c r="I31" s="784"/>
      <c r="J31" s="784"/>
      <c r="K31" s="784"/>
      <c r="L31" s="784"/>
      <c r="M31" s="784"/>
      <c r="N31" s="784"/>
      <c r="O31" s="784"/>
      <c r="P31" s="784"/>
      <c r="Q31" s="784"/>
      <c r="R31" s="784"/>
      <c r="S31" s="784"/>
      <c r="T31" s="784"/>
      <c r="U31" s="784"/>
      <c r="V31" s="784"/>
      <c r="W31" s="784"/>
      <c r="X31" s="784"/>
      <c r="Y31" s="784"/>
      <c r="Z31" s="784"/>
      <c r="AA31" s="784"/>
      <c r="AB31" s="784"/>
      <c r="AC31" s="784"/>
      <c r="AD31" s="784"/>
      <c r="AE31" s="784"/>
      <c r="AF31" s="784"/>
      <c r="AG31" s="784"/>
      <c r="AH31" s="785"/>
      <c r="BD31" s="822" t="s">
        <v>143</v>
      </c>
      <c r="BE31" s="807"/>
      <c r="BF31" s="807"/>
      <c r="BG31" s="807"/>
      <c r="BH31" s="808"/>
      <c r="BI31" s="826"/>
      <c r="BJ31" s="826"/>
      <c r="BK31" s="826"/>
      <c r="BL31" s="826"/>
      <c r="BM31" s="826"/>
      <c r="BN31" s="826"/>
      <c r="BO31" s="826"/>
      <c r="BP31" s="826"/>
      <c r="BQ31" s="826"/>
      <c r="BR31" s="826"/>
      <c r="BS31" s="826"/>
      <c r="BT31" s="826"/>
      <c r="BU31" s="826"/>
      <c r="BV31" s="826"/>
      <c r="BW31" s="826"/>
      <c r="BX31" s="826"/>
      <c r="BY31" s="826"/>
      <c r="BZ31" s="826"/>
      <c r="CA31" s="826"/>
      <c r="CB31" s="826"/>
      <c r="CC31" s="826"/>
      <c r="CD31" s="826"/>
      <c r="CE31" s="826"/>
      <c r="CF31" s="826"/>
      <c r="CG31" s="826"/>
      <c r="CH31" s="826"/>
      <c r="CI31" s="827"/>
    </row>
    <row r="32" spans="1:88" ht="14.1" customHeight="1" x14ac:dyDescent="0.15">
      <c r="C32" s="780"/>
      <c r="D32" s="406"/>
      <c r="E32" s="406"/>
      <c r="F32" s="406"/>
      <c r="G32" s="561"/>
      <c r="H32" s="784"/>
      <c r="I32" s="784"/>
      <c r="J32" s="784"/>
      <c r="K32" s="784"/>
      <c r="L32" s="784"/>
      <c r="M32" s="784"/>
      <c r="N32" s="784"/>
      <c r="O32" s="784"/>
      <c r="P32" s="784"/>
      <c r="Q32" s="784"/>
      <c r="R32" s="784"/>
      <c r="S32" s="784"/>
      <c r="T32" s="784"/>
      <c r="U32" s="784"/>
      <c r="V32" s="784"/>
      <c r="W32" s="784"/>
      <c r="X32" s="784"/>
      <c r="Y32" s="784"/>
      <c r="Z32" s="784"/>
      <c r="AA32" s="784"/>
      <c r="AB32" s="784"/>
      <c r="AC32" s="784"/>
      <c r="AD32" s="784"/>
      <c r="AE32" s="784"/>
      <c r="AF32" s="784"/>
      <c r="AG32" s="784"/>
      <c r="AH32" s="785"/>
      <c r="BD32" s="822"/>
      <c r="BE32" s="807"/>
      <c r="BF32" s="807"/>
      <c r="BG32" s="807"/>
      <c r="BH32" s="808"/>
      <c r="BI32" s="826"/>
      <c r="BJ32" s="826"/>
      <c r="BK32" s="826"/>
      <c r="BL32" s="826"/>
      <c r="BM32" s="826"/>
      <c r="BN32" s="826"/>
      <c r="BO32" s="826"/>
      <c r="BP32" s="826"/>
      <c r="BQ32" s="826"/>
      <c r="BR32" s="826"/>
      <c r="BS32" s="826"/>
      <c r="BT32" s="826"/>
      <c r="BU32" s="826"/>
      <c r="BV32" s="826"/>
      <c r="BW32" s="826"/>
      <c r="BX32" s="826"/>
      <c r="BY32" s="826"/>
      <c r="BZ32" s="826"/>
      <c r="CA32" s="826"/>
      <c r="CB32" s="826"/>
      <c r="CC32" s="826"/>
      <c r="CD32" s="826"/>
      <c r="CE32" s="826"/>
      <c r="CF32" s="826"/>
      <c r="CG32" s="826"/>
      <c r="CH32" s="826"/>
      <c r="CI32" s="827"/>
    </row>
    <row r="33" spans="3:87" ht="14.1" customHeight="1" x14ac:dyDescent="0.15">
      <c r="C33" s="780"/>
      <c r="D33" s="406"/>
      <c r="E33" s="406"/>
      <c r="F33" s="406"/>
      <c r="G33" s="561"/>
      <c r="H33" s="784"/>
      <c r="I33" s="784"/>
      <c r="J33" s="784"/>
      <c r="K33" s="784"/>
      <c r="L33" s="784"/>
      <c r="M33" s="784"/>
      <c r="N33" s="784"/>
      <c r="O33" s="784"/>
      <c r="P33" s="784"/>
      <c r="Q33" s="784"/>
      <c r="R33" s="784"/>
      <c r="S33" s="784"/>
      <c r="T33" s="784"/>
      <c r="U33" s="784"/>
      <c r="V33" s="784"/>
      <c r="W33" s="784"/>
      <c r="X33" s="784"/>
      <c r="Y33" s="784"/>
      <c r="Z33" s="784"/>
      <c r="AA33" s="784"/>
      <c r="AB33" s="784"/>
      <c r="AC33" s="784"/>
      <c r="AD33" s="784"/>
      <c r="AE33" s="784"/>
      <c r="AF33" s="784"/>
      <c r="AG33" s="784"/>
      <c r="AH33" s="785"/>
      <c r="BD33" s="822"/>
      <c r="BE33" s="807"/>
      <c r="BF33" s="807"/>
      <c r="BG33" s="807"/>
      <c r="BH33" s="808"/>
      <c r="BI33" s="826"/>
      <c r="BJ33" s="826"/>
      <c r="BK33" s="826"/>
      <c r="BL33" s="826"/>
      <c r="BM33" s="826"/>
      <c r="BN33" s="826"/>
      <c r="BO33" s="826"/>
      <c r="BP33" s="826"/>
      <c r="BQ33" s="826"/>
      <c r="BR33" s="826"/>
      <c r="BS33" s="826"/>
      <c r="BT33" s="826"/>
      <c r="BU33" s="826"/>
      <c r="BV33" s="826"/>
      <c r="BW33" s="826"/>
      <c r="BX33" s="826"/>
      <c r="BY33" s="826"/>
      <c r="BZ33" s="826"/>
      <c r="CA33" s="826"/>
      <c r="CB33" s="826"/>
      <c r="CC33" s="826"/>
      <c r="CD33" s="826"/>
      <c r="CE33" s="826"/>
      <c r="CF33" s="826"/>
      <c r="CG33" s="826"/>
      <c r="CH33" s="826"/>
      <c r="CI33" s="827"/>
    </row>
    <row r="34" spans="3:87" ht="14.1" customHeight="1" x14ac:dyDescent="0.15">
      <c r="C34" s="780"/>
      <c r="D34" s="406"/>
      <c r="E34" s="406"/>
      <c r="F34" s="406"/>
      <c r="G34" s="561"/>
      <c r="H34" s="784"/>
      <c r="I34" s="784"/>
      <c r="J34" s="784"/>
      <c r="K34" s="784"/>
      <c r="L34" s="784"/>
      <c r="M34" s="784"/>
      <c r="N34" s="784"/>
      <c r="O34" s="784"/>
      <c r="P34" s="784"/>
      <c r="Q34" s="784"/>
      <c r="R34" s="784"/>
      <c r="S34" s="784"/>
      <c r="T34" s="784"/>
      <c r="U34" s="784"/>
      <c r="V34" s="784"/>
      <c r="W34" s="784"/>
      <c r="X34" s="784"/>
      <c r="Y34" s="784"/>
      <c r="Z34" s="784"/>
      <c r="AA34" s="784"/>
      <c r="AB34" s="784"/>
      <c r="AC34" s="784"/>
      <c r="AD34" s="784"/>
      <c r="AE34" s="784"/>
      <c r="AF34" s="784"/>
      <c r="AG34" s="784"/>
      <c r="AH34" s="785"/>
      <c r="BD34" s="822"/>
      <c r="BE34" s="807"/>
      <c r="BF34" s="807"/>
      <c r="BG34" s="807"/>
      <c r="BH34" s="808"/>
      <c r="BI34" s="826"/>
      <c r="BJ34" s="826"/>
      <c r="BK34" s="826"/>
      <c r="BL34" s="826"/>
      <c r="BM34" s="826"/>
      <c r="BN34" s="826"/>
      <c r="BO34" s="826"/>
      <c r="BP34" s="826"/>
      <c r="BQ34" s="826"/>
      <c r="BR34" s="826"/>
      <c r="BS34" s="826"/>
      <c r="BT34" s="826"/>
      <c r="BU34" s="826"/>
      <c r="BV34" s="826"/>
      <c r="BW34" s="826"/>
      <c r="BX34" s="826"/>
      <c r="BY34" s="826"/>
      <c r="BZ34" s="826"/>
      <c r="CA34" s="826"/>
      <c r="CB34" s="826"/>
      <c r="CC34" s="826"/>
      <c r="CD34" s="826"/>
      <c r="CE34" s="826"/>
      <c r="CF34" s="826"/>
      <c r="CG34" s="826"/>
      <c r="CH34" s="826"/>
      <c r="CI34" s="827"/>
    </row>
    <row r="35" spans="3:87" ht="14.1" customHeight="1" thickBot="1" x14ac:dyDescent="0.2">
      <c r="C35" s="781"/>
      <c r="D35" s="563"/>
      <c r="E35" s="563"/>
      <c r="F35" s="563"/>
      <c r="G35" s="564"/>
      <c r="H35" s="786"/>
      <c r="I35" s="786"/>
      <c r="J35" s="786"/>
      <c r="K35" s="786"/>
      <c r="L35" s="786"/>
      <c r="M35" s="786"/>
      <c r="N35" s="786"/>
      <c r="O35" s="786"/>
      <c r="P35" s="786"/>
      <c r="Q35" s="786"/>
      <c r="R35" s="786"/>
      <c r="S35" s="786"/>
      <c r="T35" s="786"/>
      <c r="U35" s="786"/>
      <c r="V35" s="786"/>
      <c r="W35" s="786"/>
      <c r="X35" s="786"/>
      <c r="Y35" s="786"/>
      <c r="Z35" s="786"/>
      <c r="AA35" s="786"/>
      <c r="AB35" s="786"/>
      <c r="AC35" s="786"/>
      <c r="AD35" s="786"/>
      <c r="AE35" s="786"/>
      <c r="AF35" s="786"/>
      <c r="AG35" s="786"/>
      <c r="AH35" s="787"/>
      <c r="BD35" s="823"/>
      <c r="BE35" s="824"/>
      <c r="BF35" s="824"/>
      <c r="BG35" s="824"/>
      <c r="BH35" s="825"/>
      <c r="BI35" s="828"/>
      <c r="BJ35" s="828"/>
      <c r="BK35" s="828"/>
      <c r="BL35" s="828"/>
      <c r="BM35" s="828"/>
      <c r="BN35" s="828"/>
      <c r="BO35" s="828"/>
      <c r="BP35" s="828"/>
      <c r="BQ35" s="828"/>
      <c r="BR35" s="828"/>
      <c r="BS35" s="828"/>
      <c r="BT35" s="828"/>
      <c r="BU35" s="828"/>
      <c r="BV35" s="828"/>
      <c r="BW35" s="828"/>
      <c r="BX35" s="828"/>
      <c r="BY35" s="828"/>
      <c r="BZ35" s="828"/>
      <c r="CA35" s="828"/>
      <c r="CB35" s="828"/>
      <c r="CC35" s="828"/>
      <c r="CD35" s="828"/>
      <c r="CE35" s="828"/>
      <c r="CF35" s="828"/>
      <c r="CG35" s="828"/>
      <c r="CH35" s="828"/>
      <c r="CI35" s="829"/>
    </row>
    <row r="36" spans="3:87" ht="14.1" customHeight="1" x14ac:dyDescent="0.15"/>
    <row r="37" spans="3:87" ht="14.1" customHeight="1" x14ac:dyDescent="0.15"/>
    <row r="38" spans="3:87" ht="14.1" customHeight="1" x14ac:dyDescent="0.15"/>
    <row r="39" spans="3:87" ht="14.1" customHeight="1" x14ac:dyDescent="0.15"/>
    <row r="40" spans="3:87" ht="14.1" customHeight="1" x14ac:dyDescent="0.15"/>
    <row r="41" spans="3:87" ht="14.1" customHeight="1" x14ac:dyDescent="0.15"/>
    <row r="42" spans="3:87" ht="14.1" customHeight="1" x14ac:dyDescent="0.15"/>
    <row r="43" spans="3:87" ht="14.1" customHeight="1" x14ac:dyDescent="0.15"/>
    <row r="44" spans="3:87" ht="14.1" customHeight="1" x14ac:dyDescent="0.15"/>
    <row r="45" spans="3:87" ht="14.1" customHeight="1" x14ac:dyDescent="0.15"/>
    <row r="46" spans="3:87" ht="14.1" customHeight="1" x14ac:dyDescent="0.15"/>
    <row r="47" spans="3:87" ht="14.1" customHeight="1" x14ac:dyDescent="0.15"/>
    <row r="48" spans="3:87" ht="14.1" customHeight="1" x14ac:dyDescent="0.15"/>
    <row r="49" ht="14.1" customHeight="1" x14ac:dyDescent="0.15"/>
    <row r="50" ht="14.1" customHeight="1" x14ac:dyDescent="0.15"/>
    <row r="51" ht="14.1" customHeight="1" x14ac:dyDescent="0.15"/>
    <row r="52" ht="14.1" customHeight="1" x14ac:dyDescent="0.15"/>
    <row r="53" ht="14.1" customHeight="1" x14ac:dyDescent="0.15"/>
    <row r="54" ht="14.1" customHeight="1" x14ac:dyDescent="0.15"/>
    <row r="55" ht="14.1" customHeight="1" x14ac:dyDescent="0.15"/>
    <row r="56" ht="14.1" customHeight="1" x14ac:dyDescent="0.15"/>
    <row r="57" ht="14.1" customHeight="1" x14ac:dyDescent="0.15"/>
    <row r="58" ht="14.1" customHeight="1" x14ac:dyDescent="0.15"/>
    <row r="59" ht="14.1" customHeight="1" x14ac:dyDescent="0.15"/>
    <row r="60" ht="14.1" customHeight="1" x14ac:dyDescent="0.15"/>
    <row r="61" ht="14.1" customHeight="1" x14ac:dyDescent="0.15"/>
    <row r="62" ht="14.1" customHeight="1" x14ac:dyDescent="0.15"/>
    <row r="63" ht="14.1" customHeight="1" x14ac:dyDescent="0.15"/>
    <row r="64" ht="14.1" customHeight="1" x14ac:dyDescent="0.15"/>
    <row r="65" ht="14.1" customHeight="1" x14ac:dyDescent="0.15"/>
    <row r="66" ht="14.1" customHeight="1" x14ac:dyDescent="0.15"/>
    <row r="67" ht="14.1" customHeight="1" x14ac:dyDescent="0.15"/>
    <row r="68" ht="14.1" customHeight="1" x14ac:dyDescent="0.15"/>
    <row r="69" ht="14.1" customHeight="1" x14ac:dyDescent="0.15"/>
    <row r="70" ht="14.1" customHeight="1" x14ac:dyDescent="0.15"/>
    <row r="71" ht="14.1" customHeight="1" x14ac:dyDescent="0.15"/>
    <row r="72" ht="14.1" customHeight="1" x14ac:dyDescent="0.15"/>
    <row r="73" ht="14.1" customHeight="1" x14ac:dyDescent="0.15"/>
    <row r="74" ht="14.1" customHeight="1" x14ac:dyDescent="0.15"/>
    <row r="75" ht="14.1" customHeight="1" x14ac:dyDescent="0.15"/>
    <row r="76" ht="14.1" customHeight="1" x14ac:dyDescent="0.15"/>
    <row r="77" ht="14.1" customHeight="1" x14ac:dyDescent="0.15"/>
    <row r="78" ht="14.1" customHeight="1" x14ac:dyDescent="0.15"/>
    <row r="79" ht="14.1" customHeight="1" x14ac:dyDescent="0.15"/>
    <row r="80" ht="14.1" customHeight="1" x14ac:dyDescent="0.15"/>
    <row r="81" ht="14.1" customHeight="1" x14ac:dyDescent="0.15"/>
    <row r="82" ht="14.1" customHeight="1" x14ac:dyDescent="0.15"/>
    <row r="83" ht="14.1" customHeight="1" x14ac:dyDescent="0.15"/>
    <row r="84" ht="14.1" customHeight="1" x14ac:dyDescent="0.15"/>
    <row r="85" ht="14.1" customHeight="1" x14ac:dyDescent="0.15"/>
    <row r="86" ht="14.1" customHeight="1" x14ac:dyDescent="0.15"/>
    <row r="87" ht="14.1" customHeight="1" x14ac:dyDescent="0.15"/>
    <row r="88" ht="14.1" customHeight="1" x14ac:dyDescent="0.15"/>
    <row r="89" ht="14.1" customHeight="1" x14ac:dyDescent="0.15"/>
    <row r="90" ht="14.1" customHeight="1" x14ac:dyDescent="0.15"/>
    <row r="91" ht="14.1" customHeight="1" x14ac:dyDescent="0.15"/>
    <row r="92" ht="14.1" customHeight="1" x14ac:dyDescent="0.15"/>
    <row r="93" ht="14.1" customHeight="1" x14ac:dyDescent="0.15"/>
    <row r="94" ht="14.1" customHeight="1" x14ac:dyDescent="0.15"/>
    <row r="95" ht="14.1" customHeight="1" x14ac:dyDescent="0.15"/>
    <row r="96" ht="14.1" customHeight="1" x14ac:dyDescent="0.15"/>
    <row r="97" ht="14.1" customHeight="1" x14ac:dyDescent="0.15"/>
    <row r="98" ht="14.1" customHeight="1" x14ac:dyDescent="0.15"/>
    <row r="99" ht="14.1" customHeight="1" x14ac:dyDescent="0.15"/>
    <row r="100" ht="14.1" customHeight="1" x14ac:dyDescent="0.15"/>
    <row r="101" ht="14.1" customHeight="1" x14ac:dyDescent="0.15"/>
    <row r="102" ht="14.1" customHeight="1" x14ac:dyDescent="0.15"/>
    <row r="103" ht="14.1" customHeight="1" x14ac:dyDescent="0.15"/>
    <row r="104" ht="14.1" customHeight="1" x14ac:dyDescent="0.15"/>
    <row r="105" ht="14.1" customHeight="1" x14ac:dyDescent="0.15"/>
    <row r="106" ht="14.1" customHeight="1" x14ac:dyDescent="0.15"/>
    <row r="107" ht="14.1" customHeight="1" x14ac:dyDescent="0.15"/>
    <row r="108" ht="14.1" customHeight="1" x14ac:dyDescent="0.15"/>
    <row r="109" ht="14.1" customHeight="1" x14ac:dyDescent="0.15"/>
    <row r="110" ht="14.1" customHeight="1" x14ac:dyDescent="0.15"/>
    <row r="111" ht="14.1" customHeight="1" x14ac:dyDescent="0.15"/>
    <row r="112" ht="14.1" customHeight="1" x14ac:dyDescent="0.15"/>
    <row r="113" ht="14.1" customHeight="1" x14ac:dyDescent="0.15"/>
    <row r="114" ht="14.1" customHeight="1" x14ac:dyDescent="0.15"/>
    <row r="115" ht="14.1" customHeight="1" x14ac:dyDescent="0.15"/>
    <row r="116" ht="14.1" customHeight="1" x14ac:dyDescent="0.15"/>
    <row r="117" ht="14.1" customHeight="1" x14ac:dyDescent="0.15"/>
    <row r="118" ht="14.1" customHeight="1" x14ac:dyDescent="0.15"/>
    <row r="119" ht="14.1" customHeight="1" x14ac:dyDescent="0.15"/>
    <row r="120" ht="14.1" customHeight="1" x14ac:dyDescent="0.15"/>
    <row r="121" ht="14.1" customHeight="1" x14ac:dyDescent="0.15"/>
    <row r="122" ht="14.1" customHeight="1" x14ac:dyDescent="0.15"/>
    <row r="123" ht="14.1" customHeight="1" x14ac:dyDescent="0.15"/>
    <row r="124" ht="14.1" customHeight="1" x14ac:dyDescent="0.15"/>
    <row r="125" ht="14.1" customHeight="1" x14ac:dyDescent="0.15"/>
    <row r="126" ht="14.1" customHeight="1" x14ac:dyDescent="0.15"/>
    <row r="127" ht="14.1" customHeight="1" x14ac:dyDescent="0.15"/>
    <row r="128" ht="14.1" customHeight="1" x14ac:dyDescent="0.15"/>
    <row r="129" ht="14.1" customHeight="1" x14ac:dyDescent="0.15"/>
    <row r="130" ht="14.1" customHeight="1" x14ac:dyDescent="0.15"/>
    <row r="131" ht="14.1" customHeight="1" x14ac:dyDescent="0.15"/>
    <row r="132" ht="14.1" customHeight="1" x14ac:dyDescent="0.15"/>
    <row r="133" ht="14.1" customHeight="1" x14ac:dyDescent="0.15"/>
    <row r="134" ht="14.1" customHeight="1" x14ac:dyDescent="0.15"/>
    <row r="135" ht="14.1" customHeight="1" x14ac:dyDescent="0.15"/>
    <row r="136" ht="14.1" customHeight="1" x14ac:dyDescent="0.15"/>
    <row r="137" ht="14.1" customHeight="1" x14ac:dyDescent="0.15"/>
    <row r="138" ht="14.1" customHeight="1" x14ac:dyDescent="0.15"/>
    <row r="139" ht="14.1" customHeight="1" x14ac:dyDescent="0.15"/>
    <row r="140" ht="14.1" customHeight="1" x14ac:dyDescent="0.15"/>
    <row r="141" ht="14.1" customHeight="1" x14ac:dyDescent="0.15"/>
    <row r="142" ht="14.1" customHeight="1" x14ac:dyDescent="0.15"/>
    <row r="143" ht="14.1" customHeight="1" x14ac:dyDescent="0.15"/>
    <row r="144" ht="14.1" customHeight="1" x14ac:dyDescent="0.15"/>
    <row r="145" ht="14.1" customHeight="1" x14ac:dyDescent="0.15"/>
    <row r="146" ht="14.1" customHeight="1" x14ac:dyDescent="0.15"/>
    <row r="147" ht="14.1" customHeight="1" x14ac:dyDescent="0.15"/>
    <row r="148" ht="14.1" customHeight="1" x14ac:dyDescent="0.15"/>
    <row r="149" ht="14.1" customHeight="1" x14ac:dyDescent="0.15"/>
    <row r="150" ht="14.1" customHeight="1" x14ac:dyDescent="0.15"/>
    <row r="151" ht="14.1" customHeight="1" x14ac:dyDescent="0.15"/>
    <row r="152" ht="14.1" customHeight="1" x14ac:dyDescent="0.15"/>
    <row r="153" ht="14.1" customHeight="1" x14ac:dyDescent="0.15"/>
    <row r="154" ht="14.1" customHeight="1" x14ac:dyDescent="0.15"/>
    <row r="155" ht="14.1" customHeight="1" x14ac:dyDescent="0.15"/>
    <row r="156" ht="14.1" customHeight="1" x14ac:dyDescent="0.15"/>
    <row r="157" ht="14.1" customHeight="1" x14ac:dyDescent="0.15"/>
    <row r="158" ht="14.1" customHeight="1" x14ac:dyDescent="0.15"/>
    <row r="159" ht="14.1" customHeight="1" x14ac:dyDescent="0.15"/>
    <row r="160" ht="14.1" customHeight="1" x14ac:dyDescent="0.15"/>
    <row r="161" ht="14.1" customHeight="1" x14ac:dyDescent="0.15"/>
    <row r="162" ht="14.1" customHeight="1" x14ac:dyDescent="0.15"/>
    <row r="163" ht="14.1" customHeight="1" x14ac:dyDescent="0.15"/>
    <row r="164" ht="14.1" customHeight="1" x14ac:dyDescent="0.15"/>
    <row r="165" ht="14.1" customHeight="1" x14ac:dyDescent="0.15"/>
    <row r="166" ht="14.1" customHeight="1" x14ac:dyDescent="0.15"/>
    <row r="167" ht="14.1" customHeight="1" x14ac:dyDescent="0.15"/>
    <row r="168" ht="14.1" customHeight="1" x14ac:dyDescent="0.15"/>
    <row r="169" ht="14.1" customHeight="1" x14ac:dyDescent="0.15"/>
    <row r="170" ht="14.1" customHeight="1" x14ac:dyDescent="0.15"/>
    <row r="171" ht="14.1" customHeight="1" x14ac:dyDescent="0.15"/>
    <row r="172" ht="14.1" customHeight="1" x14ac:dyDescent="0.15"/>
    <row r="173" ht="14.1" customHeight="1" x14ac:dyDescent="0.15"/>
    <row r="174" ht="14.1" customHeight="1" x14ac:dyDescent="0.15"/>
    <row r="175" ht="14.1" customHeight="1" x14ac:dyDescent="0.15"/>
    <row r="176" ht="14.1" customHeight="1" x14ac:dyDescent="0.15"/>
    <row r="177" ht="14.1" customHeight="1" x14ac:dyDescent="0.15"/>
    <row r="178" ht="14.1" customHeight="1" x14ac:dyDescent="0.15"/>
    <row r="179" ht="14.1" customHeight="1" x14ac:dyDescent="0.15"/>
    <row r="180" ht="14.1" customHeight="1" x14ac:dyDescent="0.15"/>
    <row r="181" ht="14.1" customHeight="1" x14ac:dyDescent="0.15"/>
    <row r="182" ht="14.1" customHeight="1" x14ac:dyDescent="0.15"/>
    <row r="183" ht="14.1" customHeight="1" x14ac:dyDescent="0.15"/>
    <row r="184" ht="14.1" customHeight="1" x14ac:dyDescent="0.15"/>
    <row r="185" ht="14.1" customHeight="1" x14ac:dyDescent="0.15"/>
    <row r="186" ht="14.1" customHeight="1" x14ac:dyDescent="0.15"/>
    <row r="187" ht="14.1" customHeight="1" x14ac:dyDescent="0.15"/>
    <row r="188" ht="14.1" customHeight="1" x14ac:dyDescent="0.15"/>
    <row r="189" ht="14.1" customHeight="1" x14ac:dyDescent="0.15"/>
    <row r="190" ht="14.1" customHeight="1" x14ac:dyDescent="0.15"/>
    <row r="191" ht="14.1" customHeight="1" x14ac:dyDescent="0.15"/>
    <row r="192" ht="14.1" customHeight="1" x14ac:dyDescent="0.15"/>
    <row r="193" ht="14.1" customHeight="1" x14ac:dyDescent="0.15"/>
    <row r="194" ht="14.1" customHeight="1" x14ac:dyDescent="0.15"/>
    <row r="195" ht="14.1" customHeight="1" x14ac:dyDescent="0.15"/>
    <row r="196" ht="14.1" customHeight="1" x14ac:dyDescent="0.15"/>
    <row r="197" ht="14.1" customHeight="1" x14ac:dyDescent="0.15"/>
    <row r="198" ht="14.1" customHeight="1" x14ac:dyDescent="0.15"/>
    <row r="199" ht="14.1" customHeight="1" x14ac:dyDescent="0.15"/>
    <row r="200" ht="14.1" customHeight="1" x14ac:dyDescent="0.15"/>
    <row r="201" ht="14.1" customHeight="1" x14ac:dyDescent="0.15"/>
    <row r="202" ht="14.1" customHeight="1" x14ac:dyDescent="0.15"/>
    <row r="203" ht="14.1" customHeight="1" x14ac:dyDescent="0.15"/>
    <row r="204" ht="14.1" customHeight="1" x14ac:dyDescent="0.15"/>
    <row r="205" ht="14.1" customHeight="1" x14ac:dyDescent="0.15"/>
    <row r="206" ht="14.1" customHeight="1" x14ac:dyDescent="0.15"/>
    <row r="207" ht="14.1" customHeight="1" x14ac:dyDescent="0.15"/>
    <row r="208" ht="14.1" customHeight="1" x14ac:dyDescent="0.15"/>
    <row r="209" ht="14.1" customHeight="1" x14ac:dyDescent="0.15"/>
    <row r="210" ht="14.1" customHeight="1" x14ac:dyDescent="0.15"/>
    <row r="211" ht="14.1" customHeight="1" x14ac:dyDescent="0.15"/>
    <row r="212" ht="14.1" customHeight="1" x14ac:dyDescent="0.15"/>
    <row r="213" ht="14.1" customHeight="1" x14ac:dyDescent="0.15"/>
    <row r="214" ht="14.1" customHeight="1" x14ac:dyDescent="0.15"/>
    <row r="215" ht="14.1" customHeight="1" x14ac:dyDescent="0.15"/>
    <row r="216" ht="14.1" customHeight="1" x14ac:dyDescent="0.15"/>
    <row r="217" ht="14.1" customHeight="1" x14ac:dyDescent="0.15"/>
    <row r="218" ht="14.1" customHeight="1" x14ac:dyDescent="0.15"/>
    <row r="219" ht="14.1" customHeight="1" x14ac:dyDescent="0.15"/>
    <row r="220" ht="14.1" customHeight="1" x14ac:dyDescent="0.15"/>
    <row r="221" ht="14.1" customHeight="1" x14ac:dyDescent="0.15"/>
    <row r="222" ht="14.1" customHeight="1" x14ac:dyDescent="0.15"/>
    <row r="223" ht="14.1" customHeight="1" x14ac:dyDescent="0.15"/>
    <row r="224" ht="14.1" customHeight="1" x14ac:dyDescent="0.15"/>
    <row r="225" ht="14.1" customHeight="1" x14ac:dyDescent="0.15"/>
    <row r="226" ht="14.1" customHeight="1" x14ac:dyDescent="0.15"/>
    <row r="227" ht="14.1" customHeight="1" x14ac:dyDescent="0.15"/>
    <row r="228" ht="14.1" customHeight="1" x14ac:dyDescent="0.15"/>
    <row r="229" ht="14.1" customHeight="1" x14ac:dyDescent="0.15"/>
    <row r="230" ht="14.1" customHeight="1" x14ac:dyDescent="0.15"/>
    <row r="231" ht="14.1" customHeight="1" x14ac:dyDescent="0.15"/>
    <row r="232" ht="14.1" customHeight="1" x14ac:dyDescent="0.15"/>
    <row r="233" ht="14.1" customHeight="1" x14ac:dyDescent="0.15"/>
    <row r="234" ht="14.1" customHeight="1" x14ac:dyDescent="0.15"/>
    <row r="235" ht="14.1" customHeight="1" x14ac:dyDescent="0.15"/>
    <row r="236" ht="14.1" customHeight="1" x14ac:dyDescent="0.15"/>
    <row r="237" ht="14.1" customHeight="1" x14ac:dyDescent="0.15"/>
    <row r="238" ht="14.1" customHeight="1" x14ac:dyDescent="0.15"/>
    <row r="239" ht="14.1" customHeight="1" x14ac:dyDescent="0.15"/>
    <row r="240" ht="14.1" customHeight="1" x14ac:dyDescent="0.15"/>
    <row r="241" ht="14.1" customHeight="1" x14ac:dyDescent="0.15"/>
    <row r="242" ht="14.1" customHeight="1" x14ac:dyDescent="0.15"/>
    <row r="243" ht="14.1" customHeight="1" x14ac:dyDescent="0.15"/>
    <row r="244" ht="14.1" customHeight="1" x14ac:dyDescent="0.15"/>
    <row r="245" ht="14.1" customHeight="1" x14ac:dyDescent="0.15"/>
    <row r="246" ht="14.1" customHeight="1" x14ac:dyDescent="0.15"/>
    <row r="247" ht="14.1" customHeight="1" x14ac:dyDescent="0.15"/>
    <row r="248" ht="14.1" customHeight="1" x14ac:dyDescent="0.15"/>
    <row r="249" ht="14.1" customHeight="1" x14ac:dyDescent="0.15"/>
    <row r="250" ht="14.1" customHeight="1" x14ac:dyDescent="0.15"/>
    <row r="251" ht="14.1" customHeight="1" x14ac:dyDescent="0.15"/>
    <row r="252" ht="14.1" customHeight="1" x14ac:dyDescent="0.15"/>
    <row r="253" ht="14.1" customHeight="1" x14ac:dyDescent="0.15"/>
    <row r="254" ht="14.1" customHeight="1" x14ac:dyDescent="0.15"/>
    <row r="255" ht="14.1" customHeight="1" x14ac:dyDescent="0.15"/>
    <row r="256" ht="14.1" customHeight="1" x14ac:dyDescent="0.15"/>
    <row r="257" ht="14.1" customHeight="1" x14ac:dyDescent="0.15"/>
    <row r="258" ht="14.1" customHeight="1" x14ac:dyDescent="0.15"/>
    <row r="259" ht="14.1" customHeight="1" x14ac:dyDescent="0.15"/>
    <row r="260" ht="14.1" customHeight="1" x14ac:dyDescent="0.15"/>
    <row r="261" ht="14.1" customHeight="1" x14ac:dyDescent="0.15"/>
    <row r="262" ht="14.1" customHeight="1" x14ac:dyDescent="0.15"/>
    <row r="263" ht="14.1" customHeight="1" x14ac:dyDescent="0.15"/>
    <row r="264" ht="14.1" customHeight="1" x14ac:dyDescent="0.15"/>
    <row r="265" ht="14.1" customHeight="1" x14ac:dyDescent="0.15"/>
    <row r="266" ht="14.1" customHeight="1" x14ac:dyDescent="0.15"/>
    <row r="267" ht="14.1" customHeight="1" x14ac:dyDescent="0.15"/>
    <row r="268" ht="14.1" customHeight="1" x14ac:dyDescent="0.15"/>
    <row r="269" ht="14.1" customHeight="1" x14ac:dyDescent="0.15"/>
    <row r="270" ht="14.1" customHeight="1" x14ac:dyDescent="0.15"/>
    <row r="271" ht="14.1" customHeight="1" x14ac:dyDescent="0.15"/>
    <row r="272" ht="14.1" customHeight="1" x14ac:dyDescent="0.15"/>
    <row r="273" ht="14.1" customHeight="1" x14ac:dyDescent="0.15"/>
    <row r="274" ht="14.1" customHeight="1" x14ac:dyDescent="0.15"/>
    <row r="275" ht="14.1" customHeight="1" x14ac:dyDescent="0.15"/>
    <row r="276" ht="14.1" customHeight="1" x14ac:dyDescent="0.15"/>
    <row r="277" ht="14.1" customHeight="1" x14ac:dyDescent="0.15"/>
    <row r="278" ht="14.1" customHeight="1" x14ac:dyDescent="0.15"/>
    <row r="279" ht="14.1" customHeight="1" x14ac:dyDescent="0.15"/>
    <row r="280" ht="14.1" customHeight="1" x14ac:dyDescent="0.15"/>
    <row r="281" ht="14.1" customHeight="1" x14ac:dyDescent="0.15"/>
    <row r="282" ht="14.1" customHeight="1" x14ac:dyDescent="0.15"/>
    <row r="283" ht="14.1" customHeight="1" x14ac:dyDescent="0.15"/>
    <row r="284" ht="14.1" customHeight="1" x14ac:dyDescent="0.15"/>
    <row r="285" ht="14.1" customHeight="1" x14ac:dyDescent="0.15"/>
    <row r="286" ht="14.1" customHeight="1" x14ac:dyDescent="0.15"/>
    <row r="287" ht="14.1" customHeight="1" x14ac:dyDescent="0.15"/>
    <row r="288" ht="14.1" customHeight="1" x14ac:dyDescent="0.15"/>
    <row r="289" ht="14.1" customHeight="1" x14ac:dyDescent="0.15"/>
    <row r="290" ht="14.1" customHeight="1" x14ac:dyDescent="0.15"/>
    <row r="291" ht="14.1" customHeight="1" x14ac:dyDescent="0.15"/>
    <row r="292" ht="14.1" customHeight="1" x14ac:dyDescent="0.15"/>
    <row r="293" ht="14.1" customHeight="1" x14ac:dyDescent="0.15"/>
    <row r="294" ht="14.1" customHeight="1" x14ac:dyDescent="0.15"/>
    <row r="295" ht="14.1" customHeight="1" x14ac:dyDescent="0.15"/>
    <row r="296" ht="14.1" customHeight="1" x14ac:dyDescent="0.15"/>
    <row r="297" ht="14.1" customHeight="1" x14ac:dyDescent="0.15"/>
    <row r="298" ht="14.1" customHeight="1" x14ac:dyDescent="0.15"/>
    <row r="299" ht="14.1" customHeight="1" x14ac:dyDescent="0.15"/>
    <row r="300" ht="14.1" customHeight="1" x14ac:dyDescent="0.15"/>
    <row r="301" ht="14.1" customHeight="1" x14ac:dyDescent="0.15"/>
    <row r="302" ht="14.1" customHeight="1" x14ac:dyDescent="0.15"/>
    <row r="303" ht="14.1" customHeight="1" x14ac:dyDescent="0.15"/>
    <row r="304" ht="14.1" customHeight="1" x14ac:dyDescent="0.15"/>
    <row r="305" ht="14.1" customHeight="1" x14ac:dyDescent="0.15"/>
    <row r="306" ht="14.1" customHeight="1" x14ac:dyDescent="0.15"/>
    <row r="307" ht="14.1" customHeight="1" x14ac:dyDescent="0.15"/>
    <row r="308" ht="14.1" customHeight="1" x14ac:dyDescent="0.15"/>
    <row r="309" ht="14.1" customHeight="1" x14ac:dyDescent="0.15"/>
    <row r="310" ht="14.1" customHeight="1" x14ac:dyDescent="0.15"/>
    <row r="311" ht="14.1" customHeight="1" x14ac:dyDescent="0.15"/>
    <row r="312" ht="14.1" customHeight="1" x14ac:dyDescent="0.15"/>
    <row r="313" ht="14.1" customHeight="1" x14ac:dyDescent="0.15"/>
    <row r="314" ht="14.1" customHeight="1" x14ac:dyDescent="0.15"/>
    <row r="315" ht="14.1" customHeight="1" x14ac:dyDescent="0.15"/>
    <row r="316" ht="14.1" customHeight="1" x14ac:dyDescent="0.15"/>
    <row r="317" ht="14.1" customHeight="1" x14ac:dyDescent="0.15"/>
    <row r="318" ht="14.1" customHeight="1" x14ac:dyDescent="0.15"/>
    <row r="319" ht="14.1" customHeight="1" x14ac:dyDescent="0.15"/>
    <row r="320" ht="14.1" customHeight="1" x14ac:dyDescent="0.15"/>
    <row r="321" ht="14.1" customHeight="1" x14ac:dyDescent="0.15"/>
    <row r="322" ht="14.1" customHeight="1" x14ac:dyDescent="0.15"/>
    <row r="323" ht="14.1" customHeight="1" x14ac:dyDescent="0.15"/>
    <row r="324" ht="14.1" customHeight="1" x14ac:dyDescent="0.15"/>
    <row r="325" ht="14.1" customHeight="1" x14ac:dyDescent="0.15"/>
    <row r="326" ht="14.1" customHeight="1" x14ac:dyDescent="0.15"/>
    <row r="327" ht="14.1" customHeight="1" x14ac:dyDescent="0.15"/>
    <row r="328" ht="14.1" customHeight="1" x14ac:dyDescent="0.15"/>
    <row r="329" ht="14.1" customHeight="1" x14ac:dyDescent="0.15"/>
    <row r="330" ht="14.1" customHeight="1" x14ac:dyDescent="0.15"/>
    <row r="331" ht="14.1" customHeight="1" x14ac:dyDescent="0.15"/>
    <row r="332" ht="14.1" customHeight="1" x14ac:dyDescent="0.15"/>
    <row r="333" ht="14.1" customHeight="1" x14ac:dyDescent="0.15"/>
    <row r="334" ht="14.1" customHeight="1" x14ac:dyDescent="0.15"/>
    <row r="335" ht="14.1" customHeight="1" x14ac:dyDescent="0.15"/>
    <row r="336" ht="14.1" customHeight="1" x14ac:dyDescent="0.15"/>
    <row r="337" ht="14.1" customHeight="1" x14ac:dyDescent="0.15"/>
    <row r="338" ht="14.1" customHeight="1" x14ac:dyDescent="0.15"/>
    <row r="339" ht="14.1" customHeight="1" x14ac:dyDescent="0.15"/>
    <row r="340" ht="14.1" customHeight="1" x14ac:dyDescent="0.15"/>
    <row r="341" ht="14.1" customHeight="1" x14ac:dyDescent="0.15"/>
    <row r="342" ht="14.1" customHeight="1" x14ac:dyDescent="0.15"/>
    <row r="343" ht="14.1" customHeight="1" x14ac:dyDescent="0.15"/>
    <row r="344" ht="14.1" customHeight="1" x14ac:dyDescent="0.15"/>
    <row r="345" ht="14.1" customHeight="1" x14ac:dyDescent="0.15"/>
    <row r="346" ht="14.1" customHeight="1" x14ac:dyDescent="0.15"/>
    <row r="347" ht="14.1" customHeight="1" x14ac:dyDescent="0.15"/>
    <row r="348" ht="14.1" customHeight="1" x14ac:dyDescent="0.15"/>
    <row r="349" ht="14.1" customHeight="1" x14ac:dyDescent="0.15"/>
    <row r="350" ht="14.1" customHeight="1" x14ac:dyDescent="0.15"/>
    <row r="351" ht="14.1" customHeight="1" x14ac:dyDescent="0.15"/>
    <row r="352" ht="14.1" customHeight="1" x14ac:dyDescent="0.15"/>
    <row r="353" ht="14.1" customHeight="1" x14ac:dyDescent="0.15"/>
    <row r="354" ht="14.1" customHeight="1" x14ac:dyDescent="0.15"/>
    <row r="355" ht="14.1" customHeight="1" x14ac:dyDescent="0.15"/>
    <row r="356" ht="14.1" customHeight="1" x14ac:dyDescent="0.15"/>
    <row r="357" ht="14.1" customHeight="1" x14ac:dyDescent="0.15"/>
    <row r="358" ht="14.1" customHeight="1" x14ac:dyDescent="0.15"/>
    <row r="359" ht="14.1" customHeight="1" x14ac:dyDescent="0.15"/>
    <row r="360" ht="14.1" customHeight="1" x14ac:dyDescent="0.15"/>
    <row r="361" ht="14.1" customHeight="1" x14ac:dyDescent="0.15"/>
    <row r="362" ht="14.1" customHeight="1" x14ac:dyDescent="0.15"/>
    <row r="363" ht="14.1" customHeight="1" x14ac:dyDescent="0.15"/>
    <row r="364" ht="14.1" customHeight="1" x14ac:dyDescent="0.15"/>
    <row r="365" ht="14.1" customHeight="1" x14ac:dyDescent="0.15"/>
    <row r="366" ht="14.1" customHeight="1" x14ac:dyDescent="0.15"/>
    <row r="367" ht="14.1" customHeight="1" x14ac:dyDescent="0.15"/>
    <row r="368" ht="14.1" customHeight="1" x14ac:dyDescent="0.15"/>
    <row r="369" ht="14.1" customHeight="1" x14ac:dyDescent="0.15"/>
    <row r="370" ht="14.1" customHeight="1" x14ac:dyDescent="0.15"/>
    <row r="371" ht="14.1" customHeight="1" x14ac:dyDescent="0.15"/>
    <row r="372" ht="14.1" customHeight="1" x14ac:dyDescent="0.15"/>
    <row r="373" ht="14.1" customHeight="1" x14ac:dyDescent="0.15"/>
    <row r="374" ht="14.1" customHeight="1" x14ac:dyDescent="0.15"/>
    <row r="375" ht="14.1" customHeight="1" x14ac:dyDescent="0.15"/>
    <row r="376" ht="14.1" customHeight="1" x14ac:dyDescent="0.15"/>
    <row r="377" ht="14.1" customHeight="1" x14ac:dyDescent="0.15"/>
    <row r="378" ht="14.1" customHeight="1" x14ac:dyDescent="0.15"/>
    <row r="379" ht="14.1" customHeight="1" x14ac:dyDescent="0.15"/>
    <row r="380" ht="14.1" customHeight="1" x14ac:dyDescent="0.15"/>
    <row r="381" ht="14.1" customHeight="1" x14ac:dyDescent="0.15"/>
    <row r="382" ht="14.1" customHeight="1" x14ac:dyDescent="0.15"/>
    <row r="383" ht="14.1" customHeight="1" x14ac:dyDescent="0.15"/>
    <row r="384" ht="14.1" customHeight="1" x14ac:dyDescent="0.15"/>
    <row r="385" ht="14.1" customHeight="1" x14ac:dyDescent="0.15"/>
    <row r="386" ht="14.1" customHeight="1" x14ac:dyDescent="0.15"/>
    <row r="387" ht="14.1" customHeight="1" x14ac:dyDescent="0.15"/>
    <row r="388" ht="14.1" customHeight="1" x14ac:dyDescent="0.15"/>
    <row r="389" ht="14.1" customHeight="1" x14ac:dyDescent="0.15"/>
    <row r="390" ht="14.1" customHeight="1" x14ac:dyDescent="0.15"/>
    <row r="391" ht="14.1" customHeight="1" x14ac:dyDescent="0.15"/>
    <row r="392" ht="14.1" customHeight="1" x14ac:dyDescent="0.15"/>
    <row r="393" ht="14.1" customHeight="1" x14ac:dyDescent="0.15"/>
    <row r="394" ht="14.1" customHeight="1" x14ac:dyDescent="0.15"/>
    <row r="395" ht="14.1" customHeight="1" x14ac:dyDescent="0.15"/>
    <row r="396" ht="14.1" customHeight="1" x14ac:dyDescent="0.15"/>
    <row r="397" ht="14.1" customHeight="1" x14ac:dyDescent="0.15"/>
    <row r="398" ht="14.1" customHeight="1" x14ac:dyDescent="0.15"/>
    <row r="399" ht="14.1" customHeight="1" x14ac:dyDescent="0.15"/>
    <row r="400" ht="14.1" customHeight="1" x14ac:dyDescent="0.15"/>
    <row r="401" ht="14.1" customHeight="1" x14ac:dyDescent="0.15"/>
    <row r="402" ht="14.1" customHeight="1" x14ac:dyDescent="0.15"/>
    <row r="403" ht="14.1" customHeight="1" x14ac:dyDescent="0.15"/>
    <row r="404" ht="14.1" customHeight="1" x14ac:dyDescent="0.15"/>
    <row r="405" ht="14.1" customHeight="1" x14ac:dyDescent="0.15"/>
    <row r="406" ht="14.1" customHeight="1" x14ac:dyDescent="0.15"/>
    <row r="407" ht="14.1" customHeight="1" x14ac:dyDescent="0.15"/>
    <row r="408" ht="14.1" customHeight="1" x14ac:dyDescent="0.15"/>
    <row r="409" ht="14.1" customHeight="1" x14ac:dyDescent="0.15"/>
    <row r="410" ht="14.1" customHeight="1" x14ac:dyDescent="0.15"/>
    <row r="411" ht="14.1" customHeight="1" x14ac:dyDescent="0.15"/>
    <row r="412" ht="14.1" customHeight="1" x14ac:dyDescent="0.15"/>
    <row r="413" ht="14.1" customHeight="1" x14ac:dyDescent="0.15"/>
    <row r="414" ht="14.1" customHeight="1" x14ac:dyDescent="0.15"/>
    <row r="415" ht="14.1" customHeight="1" x14ac:dyDescent="0.15"/>
    <row r="416" ht="14.1" customHeight="1" x14ac:dyDescent="0.15"/>
    <row r="417" ht="14.1" customHeight="1" x14ac:dyDescent="0.15"/>
    <row r="418" ht="14.1" customHeight="1" x14ac:dyDescent="0.15"/>
    <row r="419" ht="14.1" customHeight="1" x14ac:dyDescent="0.15"/>
    <row r="420" ht="14.1" customHeight="1" x14ac:dyDescent="0.15"/>
    <row r="421" ht="14.1" customHeight="1" x14ac:dyDescent="0.15"/>
    <row r="422" ht="14.1" customHeight="1" x14ac:dyDescent="0.15"/>
    <row r="423" ht="14.1" customHeight="1" x14ac:dyDescent="0.15"/>
    <row r="424" ht="14.1" customHeight="1" x14ac:dyDescent="0.15"/>
    <row r="425" ht="14.1" customHeight="1" x14ac:dyDescent="0.15"/>
    <row r="426" ht="14.1" customHeight="1" x14ac:dyDescent="0.15"/>
    <row r="427" ht="14.1" customHeight="1" x14ac:dyDescent="0.15"/>
    <row r="428" ht="14.1" customHeight="1" x14ac:dyDescent="0.15"/>
    <row r="429" ht="14.1" customHeight="1" x14ac:dyDescent="0.15"/>
    <row r="430" ht="14.1" customHeight="1" x14ac:dyDescent="0.15"/>
    <row r="431" ht="14.1" customHeight="1" x14ac:dyDescent="0.15"/>
    <row r="432" ht="14.1" customHeight="1" x14ac:dyDescent="0.15"/>
    <row r="433" ht="14.1" customHeight="1" x14ac:dyDescent="0.15"/>
    <row r="434" ht="14.1" customHeight="1" x14ac:dyDescent="0.15"/>
    <row r="435" ht="14.1" customHeight="1" x14ac:dyDescent="0.15"/>
    <row r="436" ht="14.1" customHeight="1" x14ac:dyDescent="0.15"/>
    <row r="437" ht="14.1" customHeight="1" x14ac:dyDescent="0.15"/>
    <row r="438" ht="14.1" customHeight="1" x14ac:dyDescent="0.15"/>
    <row r="439" ht="14.1" customHeight="1" x14ac:dyDescent="0.15"/>
    <row r="440" ht="14.1" customHeight="1" x14ac:dyDescent="0.15"/>
    <row r="441" ht="14.1" customHeight="1" x14ac:dyDescent="0.15"/>
    <row r="442" ht="14.1" customHeight="1" x14ac:dyDescent="0.15"/>
    <row r="443" ht="14.1" customHeight="1" x14ac:dyDescent="0.15"/>
    <row r="444" ht="14.1" customHeight="1" x14ac:dyDescent="0.15"/>
    <row r="445" ht="14.1" customHeight="1" x14ac:dyDescent="0.15"/>
    <row r="446" ht="14.1" customHeight="1" x14ac:dyDescent="0.15"/>
    <row r="447" ht="14.1" customHeight="1" x14ac:dyDescent="0.15"/>
    <row r="448" ht="14.1" customHeight="1" x14ac:dyDescent="0.15"/>
    <row r="449" ht="14.1" customHeight="1" x14ac:dyDescent="0.15"/>
    <row r="450" ht="14.1" customHeight="1" x14ac:dyDescent="0.15"/>
    <row r="451" ht="14.1" customHeight="1" x14ac:dyDescent="0.15"/>
    <row r="452" ht="14.1" customHeight="1" x14ac:dyDescent="0.15"/>
    <row r="453" ht="14.1" customHeight="1" x14ac:dyDescent="0.15"/>
    <row r="454" ht="14.1" customHeight="1" x14ac:dyDescent="0.15"/>
    <row r="455" ht="14.1" customHeight="1" x14ac:dyDescent="0.15"/>
    <row r="456" ht="14.1" customHeight="1" x14ac:dyDescent="0.15"/>
    <row r="457" ht="14.1" customHeight="1" x14ac:dyDescent="0.15"/>
    <row r="458" ht="14.1" customHeight="1" x14ac:dyDescent="0.15"/>
    <row r="459" ht="14.1" customHeight="1" x14ac:dyDescent="0.15"/>
    <row r="460" ht="14.1" customHeight="1" x14ac:dyDescent="0.15"/>
    <row r="461" ht="14.1" customHeight="1" x14ac:dyDescent="0.15"/>
    <row r="462" ht="14.1" customHeight="1" x14ac:dyDescent="0.15"/>
    <row r="463" ht="14.1" customHeight="1" x14ac:dyDescent="0.15"/>
    <row r="464" ht="14.1" customHeight="1" x14ac:dyDescent="0.15"/>
    <row r="465" ht="14.1" customHeight="1" x14ac:dyDescent="0.15"/>
    <row r="466" ht="14.1" customHeight="1" x14ac:dyDescent="0.15"/>
    <row r="467" ht="14.1" customHeight="1" x14ac:dyDescent="0.15"/>
    <row r="468" ht="14.1" customHeight="1" x14ac:dyDescent="0.15"/>
    <row r="469" ht="14.1" customHeight="1" x14ac:dyDescent="0.15"/>
    <row r="470" ht="14.1" customHeight="1" x14ac:dyDescent="0.15"/>
  </sheetData>
  <sheetProtection sheet="1" objects="1" scenarios="1" selectLockedCells="1"/>
  <mergeCells count="54">
    <mergeCell ref="AF13:AH13"/>
    <mergeCell ref="AF21:AH21"/>
    <mergeCell ref="CG19:CI25"/>
    <mergeCell ref="BI24:BL25"/>
    <mergeCell ref="CE25:CF25"/>
    <mergeCell ref="BD11:BE18"/>
    <mergeCell ref="BP13:BT13"/>
    <mergeCell ref="BP15:BT15"/>
    <mergeCell ref="BD19:BE25"/>
    <mergeCell ref="BF19:BH25"/>
    <mergeCell ref="BD31:BH35"/>
    <mergeCell ref="BI31:CI31"/>
    <mergeCell ref="BI32:CI32"/>
    <mergeCell ref="BI33:CI33"/>
    <mergeCell ref="BI34:CI34"/>
    <mergeCell ref="BI35:CI35"/>
    <mergeCell ref="BI30:CI30"/>
    <mergeCell ref="BD8:BE10"/>
    <mergeCell ref="BI8:BL10"/>
    <mergeCell ref="BR8:BT8"/>
    <mergeCell ref="CG8:CI18"/>
    <mergeCell ref="BD1:CI1"/>
    <mergeCell ref="BD6:BE7"/>
    <mergeCell ref="BF6:BH7"/>
    <mergeCell ref="BI6:CF6"/>
    <mergeCell ref="CG6:CI7"/>
    <mergeCell ref="BI7:BL7"/>
    <mergeCell ref="BM7:CC7"/>
    <mergeCell ref="CD7:CF7"/>
    <mergeCell ref="C31:G35"/>
    <mergeCell ref="H30:AH30"/>
    <mergeCell ref="H31:AH31"/>
    <mergeCell ref="H35:AH35"/>
    <mergeCell ref="H32:AH32"/>
    <mergeCell ref="H33:AH33"/>
    <mergeCell ref="H34:AH34"/>
    <mergeCell ref="H24:K25"/>
    <mergeCell ref="AD25:AE25"/>
    <mergeCell ref="C19:D27"/>
    <mergeCell ref="E19:G27"/>
    <mergeCell ref="H26:K27"/>
    <mergeCell ref="C8:D10"/>
    <mergeCell ref="H8:K10"/>
    <mergeCell ref="O13:S13"/>
    <mergeCell ref="O15:S15"/>
    <mergeCell ref="C11:D18"/>
    <mergeCell ref="C1:AH1"/>
    <mergeCell ref="C6:D7"/>
    <mergeCell ref="E6:G7"/>
    <mergeCell ref="H6:AE6"/>
    <mergeCell ref="AF6:AH7"/>
    <mergeCell ref="H7:K7"/>
    <mergeCell ref="L7:AB7"/>
    <mergeCell ref="AC7:AE7"/>
  </mergeCells>
  <phoneticPr fontId="1"/>
  <pageMargins left="0.70866141732283472" right="0.70866141732283472" top="0.74803149606299213" bottom="0.74803149606299213" header="0.31496062992125984" footer="0.31496062992125984"/>
  <pageSetup paperSize="9"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4098" r:id="rId4" name="Check Box 2">
              <controlPr defaultSize="0" print="0" autoFill="0" autoLine="0" autoPict="0">
                <anchor moveWithCells="1">
                  <from>
                    <xdr:col>28</xdr:col>
                    <xdr:colOff>0</xdr:colOff>
                    <xdr:row>6</xdr:row>
                    <xdr:rowOff>161925</xdr:rowOff>
                  </from>
                  <to>
                    <xdr:col>29</xdr:col>
                    <xdr:colOff>85725</xdr:colOff>
                    <xdr:row>8</xdr:row>
                    <xdr:rowOff>9525</xdr:rowOff>
                  </to>
                </anchor>
              </controlPr>
            </control>
          </mc:Choice>
        </mc:AlternateContent>
        <mc:AlternateContent xmlns:mc="http://schemas.openxmlformats.org/markup-compatibility/2006">
          <mc:Choice Requires="x14">
            <control shapeId="4099" r:id="rId5" name="Check Box 3">
              <controlPr defaultSize="0" print="0" autoFill="0" autoLine="0" autoPict="0">
                <anchor moveWithCells="1">
                  <from>
                    <xdr:col>28</xdr:col>
                    <xdr:colOff>0</xdr:colOff>
                    <xdr:row>7</xdr:row>
                    <xdr:rowOff>161925</xdr:rowOff>
                  </from>
                  <to>
                    <xdr:col>29</xdr:col>
                    <xdr:colOff>85725</xdr:colOff>
                    <xdr:row>9</xdr:row>
                    <xdr:rowOff>28575</xdr:rowOff>
                  </to>
                </anchor>
              </controlPr>
            </control>
          </mc:Choice>
        </mc:AlternateContent>
        <mc:AlternateContent xmlns:mc="http://schemas.openxmlformats.org/markup-compatibility/2006">
          <mc:Choice Requires="x14">
            <control shapeId="4100" r:id="rId6" name="Check Box 4">
              <controlPr defaultSize="0" print="0" autoFill="0" autoLine="0" autoPict="0">
                <anchor moveWithCells="1">
                  <from>
                    <xdr:col>28</xdr:col>
                    <xdr:colOff>0</xdr:colOff>
                    <xdr:row>8</xdr:row>
                    <xdr:rowOff>161925</xdr:rowOff>
                  </from>
                  <to>
                    <xdr:col>29</xdr:col>
                    <xdr:colOff>85725</xdr:colOff>
                    <xdr:row>10</xdr:row>
                    <xdr:rowOff>28575</xdr:rowOff>
                  </to>
                </anchor>
              </controlPr>
            </control>
          </mc:Choice>
        </mc:AlternateContent>
        <mc:AlternateContent xmlns:mc="http://schemas.openxmlformats.org/markup-compatibility/2006">
          <mc:Choice Requires="x14">
            <control shapeId="4101" r:id="rId7" name="Check Box 5">
              <controlPr defaultSize="0" print="0" autoFill="0" autoLine="0" autoPict="0">
                <anchor moveWithCells="1">
                  <from>
                    <xdr:col>28</xdr:col>
                    <xdr:colOff>0</xdr:colOff>
                    <xdr:row>9</xdr:row>
                    <xdr:rowOff>161925</xdr:rowOff>
                  </from>
                  <to>
                    <xdr:col>29</xdr:col>
                    <xdr:colOff>85725</xdr:colOff>
                    <xdr:row>11</xdr:row>
                    <xdr:rowOff>9525</xdr:rowOff>
                  </to>
                </anchor>
              </controlPr>
            </control>
          </mc:Choice>
        </mc:AlternateContent>
        <mc:AlternateContent xmlns:mc="http://schemas.openxmlformats.org/markup-compatibility/2006">
          <mc:Choice Requires="x14">
            <control shapeId="4102" r:id="rId8" name="Check Box 6">
              <controlPr defaultSize="0" print="0" autoFill="0" autoLine="0" autoPict="0">
                <anchor moveWithCells="1">
                  <from>
                    <xdr:col>28</xdr:col>
                    <xdr:colOff>0</xdr:colOff>
                    <xdr:row>10</xdr:row>
                    <xdr:rowOff>161925</xdr:rowOff>
                  </from>
                  <to>
                    <xdr:col>29</xdr:col>
                    <xdr:colOff>85725</xdr:colOff>
                    <xdr:row>11</xdr:row>
                    <xdr:rowOff>180975</xdr:rowOff>
                  </to>
                </anchor>
              </controlPr>
            </control>
          </mc:Choice>
        </mc:AlternateContent>
        <mc:AlternateContent xmlns:mc="http://schemas.openxmlformats.org/markup-compatibility/2006">
          <mc:Choice Requires="x14">
            <control shapeId="4103" r:id="rId9" name="Check Box 7">
              <controlPr defaultSize="0" print="0" autoFill="0" autoLine="0" autoPict="0">
                <anchor moveWithCells="1">
                  <from>
                    <xdr:col>28</xdr:col>
                    <xdr:colOff>0</xdr:colOff>
                    <xdr:row>11</xdr:row>
                    <xdr:rowOff>161925</xdr:rowOff>
                  </from>
                  <to>
                    <xdr:col>29</xdr:col>
                    <xdr:colOff>85725</xdr:colOff>
                    <xdr:row>12</xdr:row>
                    <xdr:rowOff>180975</xdr:rowOff>
                  </to>
                </anchor>
              </controlPr>
            </control>
          </mc:Choice>
        </mc:AlternateContent>
        <mc:AlternateContent xmlns:mc="http://schemas.openxmlformats.org/markup-compatibility/2006">
          <mc:Choice Requires="x14">
            <control shapeId="4104" r:id="rId10" name="Check Box 8">
              <controlPr defaultSize="0" print="0" autoFill="0" autoLine="0" autoPict="0">
                <anchor moveWithCells="1">
                  <from>
                    <xdr:col>28</xdr:col>
                    <xdr:colOff>0</xdr:colOff>
                    <xdr:row>12</xdr:row>
                    <xdr:rowOff>161925</xdr:rowOff>
                  </from>
                  <to>
                    <xdr:col>29</xdr:col>
                    <xdr:colOff>85725</xdr:colOff>
                    <xdr:row>13</xdr:row>
                    <xdr:rowOff>180975</xdr:rowOff>
                  </to>
                </anchor>
              </controlPr>
            </control>
          </mc:Choice>
        </mc:AlternateContent>
        <mc:AlternateContent xmlns:mc="http://schemas.openxmlformats.org/markup-compatibility/2006">
          <mc:Choice Requires="x14">
            <control shapeId="4106" r:id="rId11" name="Check Box 10">
              <controlPr defaultSize="0" print="0" autoFill="0" autoLine="0" autoPict="0">
                <anchor moveWithCells="1">
                  <from>
                    <xdr:col>28</xdr:col>
                    <xdr:colOff>0</xdr:colOff>
                    <xdr:row>17</xdr:row>
                    <xdr:rowOff>180975</xdr:rowOff>
                  </from>
                  <to>
                    <xdr:col>29</xdr:col>
                    <xdr:colOff>85725</xdr:colOff>
                    <xdr:row>18</xdr:row>
                    <xdr:rowOff>200025</xdr:rowOff>
                  </to>
                </anchor>
              </controlPr>
            </control>
          </mc:Choice>
        </mc:AlternateContent>
        <mc:AlternateContent xmlns:mc="http://schemas.openxmlformats.org/markup-compatibility/2006">
          <mc:Choice Requires="x14">
            <control shapeId="4107" r:id="rId12" name="Check Box 11">
              <controlPr defaultSize="0" print="0" autoFill="0" autoLine="0" autoPict="0">
                <anchor moveWithCells="1">
                  <from>
                    <xdr:col>28</xdr:col>
                    <xdr:colOff>0</xdr:colOff>
                    <xdr:row>19</xdr:row>
                    <xdr:rowOff>0</xdr:rowOff>
                  </from>
                  <to>
                    <xdr:col>29</xdr:col>
                    <xdr:colOff>85725</xdr:colOff>
                    <xdr:row>20</xdr:row>
                    <xdr:rowOff>0</xdr:rowOff>
                  </to>
                </anchor>
              </controlPr>
            </control>
          </mc:Choice>
        </mc:AlternateContent>
        <mc:AlternateContent xmlns:mc="http://schemas.openxmlformats.org/markup-compatibility/2006">
          <mc:Choice Requires="x14">
            <control shapeId="4108" r:id="rId13" name="Check Box 12">
              <controlPr defaultSize="0" print="0" autoFill="0" autoLine="0" autoPict="0">
                <anchor moveWithCells="1">
                  <from>
                    <xdr:col>28</xdr:col>
                    <xdr:colOff>0</xdr:colOff>
                    <xdr:row>20</xdr:row>
                    <xdr:rowOff>0</xdr:rowOff>
                  </from>
                  <to>
                    <xdr:col>29</xdr:col>
                    <xdr:colOff>85725</xdr:colOff>
                    <xdr:row>21</xdr:row>
                    <xdr:rowOff>0</xdr:rowOff>
                  </to>
                </anchor>
              </controlPr>
            </control>
          </mc:Choice>
        </mc:AlternateContent>
        <mc:AlternateContent xmlns:mc="http://schemas.openxmlformats.org/markup-compatibility/2006">
          <mc:Choice Requires="x14">
            <control shapeId="4109" r:id="rId14" name="Check Box 13">
              <controlPr defaultSize="0" print="0" autoFill="0" autoLine="0" autoPict="0">
                <anchor moveWithCells="1">
                  <from>
                    <xdr:col>28</xdr:col>
                    <xdr:colOff>0</xdr:colOff>
                    <xdr:row>21</xdr:row>
                    <xdr:rowOff>0</xdr:rowOff>
                  </from>
                  <to>
                    <xdr:col>29</xdr:col>
                    <xdr:colOff>85725</xdr:colOff>
                    <xdr:row>22</xdr:row>
                    <xdr:rowOff>0</xdr:rowOff>
                  </to>
                </anchor>
              </controlPr>
            </control>
          </mc:Choice>
        </mc:AlternateContent>
        <mc:AlternateContent xmlns:mc="http://schemas.openxmlformats.org/markup-compatibility/2006">
          <mc:Choice Requires="x14">
            <control shapeId="4110" r:id="rId15" name="Check Box 14">
              <controlPr defaultSize="0" print="0" autoFill="0" autoLine="0" autoPict="0">
                <anchor moveWithCells="1">
                  <from>
                    <xdr:col>28</xdr:col>
                    <xdr:colOff>0</xdr:colOff>
                    <xdr:row>22</xdr:row>
                    <xdr:rowOff>0</xdr:rowOff>
                  </from>
                  <to>
                    <xdr:col>29</xdr:col>
                    <xdr:colOff>85725</xdr:colOff>
                    <xdr:row>23</xdr:row>
                    <xdr:rowOff>0</xdr:rowOff>
                  </to>
                </anchor>
              </controlPr>
            </control>
          </mc:Choice>
        </mc:AlternateContent>
        <mc:AlternateContent xmlns:mc="http://schemas.openxmlformats.org/markup-compatibility/2006">
          <mc:Choice Requires="x14">
            <control shapeId="4111" r:id="rId16" name="Check Box 15">
              <controlPr defaultSize="0" print="0" autoFill="0" autoLine="0" autoPict="0">
                <anchor moveWithCells="1">
                  <from>
                    <xdr:col>28</xdr:col>
                    <xdr:colOff>0</xdr:colOff>
                    <xdr:row>23</xdr:row>
                    <xdr:rowOff>0</xdr:rowOff>
                  </from>
                  <to>
                    <xdr:col>29</xdr:col>
                    <xdr:colOff>85725</xdr:colOff>
                    <xdr:row>24</xdr:row>
                    <xdr:rowOff>0</xdr:rowOff>
                  </to>
                </anchor>
              </controlPr>
            </control>
          </mc:Choice>
        </mc:AlternateContent>
        <mc:AlternateContent xmlns:mc="http://schemas.openxmlformats.org/markup-compatibility/2006">
          <mc:Choice Requires="x14">
            <control shapeId="4112" r:id="rId17" name="Check Box 16">
              <controlPr defaultSize="0" print="0" autoFill="0" autoLine="0" autoPict="0">
                <anchor moveWithCells="1">
                  <from>
                    <xdr:col>28</xdr:col>
                    <xdr:colOff>0</xdr:colOff>
                    <xdr:row>24</xdr:row>
                    <xdr:rowOff>0</xdr:rowOff>
                  </from>
                  <to>
                    <xdr:col>29</xdr:col>
                    <xdr:colOff>85725</xdr:colOff>
                    <xdr:row>25</xdr:row>
                    <xdr:rowOff>0</xdr:rowOff>
                  </to>
                </anchor>
              </controlPr>
            </control>
          </mc:Choice>
        </mc:AlternateContent>
        <mc:AlternateContent xmlns:mc="http://schemas.openxmlformats.org/markup-compatibility/2006">
          <mc:Choice Requires="x14">
            <control shapeId="4113" r:id="rId18" name="Check Box 17">
              <controlPr defaultSize="0" print="0" autoFill="0" autoLine="0" autoPict="0">
                <anchor moveWithCells="1">
                  <from>
                    <xdr:col>11</xdr:col>
                    <xdr:colOff>0</xdr:colOff>
                    <xdr:row>9</xdr:row>
                    <xdr:rowOff>161925</xdr:rowOff>
                  </from>
                  <to>
                    <xdr:col>12</xdr:col>
                    <xdr:colOff>85725</xdr:colOff>
                    <xdr:row>11</xdr:row>
                    <xdr:rowOff>9525</xdr:rowOff>
                  </to>
                </anchor>
              </controlPr>
            </control>
          </mc:Choice>
        </mc:AlternateContent>
        <mc:AlternateContent xmlns:mc="http://schemas.openxmlformats.org/markup-compatibility/2006">
          <mc:Choice Requires="x14">
            <control shapeId="4114" r:id="rId19" name="Check Box 18">
              <controlPr defaultSize="0" print="0" autoFill="0" autoLine="0" autoPict="0">
                <anchor moveWithCells="1">
                  <from>
                    <xdr:col>11</xdr:col>
                    <xdr:colOff>0</xdr:colOff>
                    <xdr:row>6</xdr:row>
                    <xdr:rowOff>180975</xdr:rowOff>
                  </from>
                  <to>
                    <xdr:col>12</xdr:col>
                    <xdr:colOff>85725</xdr:colOff>
                    <xdr:row>8</xdr:row>
                    <xdr:rowOff>28575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J469"/>
  <sheetViews>
    <sheetView view="pageBreakPreview" topLeftCell="B1" zoomScaleNormal="100" zoomScaleSheetLayoutView="100" workbookViewId="0">
      <selection activeCell="O9" sqref="O9:Q9"/>
    </sheetView>
  </sheetViews>
  <sheetFormatPr defaultRowHeight="11.25" x14ac:dyDescent="0.15"/>
  <cols>
    <col min="1" max="1" width="0" style="128" hidden="1" customWidth="1"/>
    <col min="2" max="2" width="9" style="1"/>
    <col min="3" max="4" width="2.375" style="1" customWidth="1"/>
    <col min="5" max="25" width="2.875" style="1" customWidth="1"/>
    <col min="26" max="26" width="3.625" style="1" customWidth="1"/>
    <col min="27" max="31" width="2.875" style="1" customWidth="1"/>
    <col min="32" max="34" width="2.25" style="1" customWidth="1"/>
    <col min="35" max="35" width="2.875" style="1" customWidth="1"/>
    <col min="36" max="44" width="2.875" style="128" customWidth="1"/>
    <col min="45" max="48" width="2.875" style="1" customWidth="1"/>
    <col min="49" max="53" width="9" style="1"/>
    <col min="54" max="54" width="0" style="1" hidden="1" customWidth="1"/>
    <col min="55" max="88" width="0.125" style="111" hidden="1" customWidth="1"/>
    <col min="89" max="89" width="0" style="1" hidden="1" customWidth="1"/>
    <col min="90" max="16384" width="9" style="1"/>
  </cols>
  <sheetData>
    <row r="1" spans="1:88" s="58" customFormat="1" ht="16.5" customHeight="1" x14ac:dyDescent="0.15">
      <c r="A1" s="141"/>
      <c r="C1" s="393" t="s">
        <v>151</v>
      </c>
      <c r="D1" s="393"/>
      <c r="E1" s="393"/>
      <c r="F1" s="393"/>
      <c r="G1" s="393"/>
      <c r="H1" s="393"/>
      <c r="I1" s="393"/>
      <c r="J1" s="393"/>
      <c r="K1" s="393"/>
      <c r="L1" s="393"/>
      <c r="M1" s="393"/>
      <c r="N1" s="393"/>
      <c r="O1" s="393"/>
      <c r="P1" s="393"/>
      <c r="Q1" s="393"/>
      <c r="R1" s="393"/>
      <c r="S1" s="393"/>
      <c r="T1" s="393"/>
      <c r="U1" s="393"/>
      <c r="V1" s="393"/>
      <c r="W1" s="393"/>
      <c r="X1" s="393"/>
      <c r="Y1" s="393"/>
      <c r="Z1" s="393"/>
      <c r="AA1" s="393"/>
      <c r="AB1" s="393"/>
      <c r="AC1" s="393"/>
      <c r="AD1" s="393"/>
      <c r="AE1" s="393"/>
      <c r="AF1" s="393"/>
      <c r="AG1" s="393"/>
      <c r="AH1" s="393"/>
      <c r="AJ1" s="141"/>
      <c r="AK1" s="141"/>
      <c r="AL1" s="141"/>
      <c r="AM1" s="141"/>
      <c r="AN1" s="141"/>
      <c r="AO1" s="141"/>
      <c r="AP1" s="141"/>
      <c r="AQ1" s="141"/>
      <c r="AR1" s="141"/>
      <c r="BC1" s="155"/>
      <c r="BD1" s="788" t="s">
        <v>151</v>
      </c>
      <c r="BE1" s="788"/>
      <c r="BF1" s="788"/>
      <c r="BG1" s="788"/>
      <c r="BH1" s="788"/>
      <c r="BI1" s="788"/>
      <c r="BJ1" s="788"/>
      <c r="BK1" s="788"/>
      <c r="BL1" s="788"/>
      <c r="BM1" s="788"/>
      <c r="BN1" s="788"/>
      <c r="BO1" s="788"/>
      <c r="BP1" s="788"/>
      <c r="BQ1" s="788"/>
      <c r="BR1" s="788"/>
      <c r="BS1" s="788"/>
      <c r="BT1" s="788"/>
      <c r="BU1" s="788"/>
      <c r="BV1" s="788"/>
      <c r="BW1" s="788"/>
      <c r="BX1" s="788"/>
      <c r="BY1" s="788"/>
      <c r="BZ1" s="788"/>
      <c r="CA1" s="788"/>
      <c r="CB1" s="788"/>
      <c r="CC1" s="788"/>
      <c r="CD1" s="788"/>
      <c r="CE1" s="788"/>
      <c r="CF1" s="788"/>
      <c r="CG1" s="788"/>
      <c r="CH1" s="788"/>
      <c r="CI1" s="788"/>
      <c r="CJ1" s="155"/>
    </row>
    <row r="2" spans="1:88" s="58" customFormat="1" ht="14.1" customHeight="1" x14ac:dyDescent="0.15">
      <c r="A2" s="141"/>
      <c r="C2" s="59" t="s">
        <v>152</v>
      </c>
      <c r="AC2" s="1"/>
      <c r="AD2" s="1"/>
      <c r="AE2" s="1"/>
      <c r="AF2" s="1"/>
      <c r="AG2" s="1"/>
      <c r="AH2" s="1"/>
      <c r="AJ2" s="141"/>
      <c r="AK2" s="141"/>
      <c r="AL2" s="141"/>
      <c r="AM2" s="141"/>
      <c r="AN2" s="141"/>
      <c r="AO2" s="141"/>
      <c r="AP2" s="141"/>
      <c r="AQ2" s="141"/>
      <c r="AR2" s="141"/>
      <c r="BC2" s="155"/>
      <c r="BD2" s="154" t="s">
        <v>152</v>
      </c>
      <c r="BE2" s="155"/>
      <c r="BF2" s="155"/>
      <c r="BG2" s="155"/>
      <c r="BH2" s="155"/>
      <c r="BI2" s="155"/>
      <c r="BJ2" s="155"/>
      <c r="BK2" s="155"/>
      <c r="BL2" s="155"/>
      <c r="BM2" s="155"/>
      <c r="BN2" s="155"/>
      <c r="BO2" s="155"/>
      <c r="BP2" s="155"/>
      <c r="BQ2" s="155"/>
      <c r="BR2" s="155"/>
      <c r="BS2" s="155"/>
      <c r="BT2" s="155"/>
      <c r="BU2" s="155"/>
      <c r="BV2" s="155"/>
      <c r="BW2" s="155"/>
      <c r="BX2" s="155"/>
      <c r="BY2" s="155"/>
      <c r="BZ2" s="155"/>
      <c r="CA2" s="155"/>
      <c r="CB2" s="155"/>
      <c r="CC2" s="155"/>
      <c r="CD2" s="111"/>
      <c r="CE2" s="111"/>
      <c r="CF2" s="111"/>
      <c r="CG2" s="111"/>
      <c r="CH2" s="111"/>
      <c r="CI2" s="111"/>
      <c r="CJ2" s="155"/>
    </row>
    <row r="3" spans="1:88" s="58" customFormat="1" ht="15" customHeight="1" x14ac:dyDescent="0.15">
      <c r="A3" s="141"/>
      <c r="AC3" s="1"/>
      <c r="AD3" s="1"/>
      <c r="AE3" s="1"/>
      <c r="AF3" s="1"/>
      <c r="AG3" s="1"/>
      <c r="AH3" s="1"/>
      <c r="AJ3" s="141"/>
      <c r="AK3" s="141"/>
      <c r="AL3" s="141"/>
      <c r="AM3" s="141"/>
      <c r="AN3" s="141"/>
      <c r="AO3" s="141"/>
      <c r="AP3" s="141"/>
      <c r="AQ3" s="141"/>
      <c r="AR3" s="141"/>
      <c r="BC3" s="155"/>
      <c r="BD3" s="155"/>
      <c r="BE3" s="155"/>
      <c r="BF3" s="155"/>
      <c r="BG3" s="155"/>
      <c r="BH3" s="155"/>
      <c r="BI3" s="155"/>
      <c r="BJ3" s="155"/>
      <c r="BK3" s="155"/>
      <c r="BL3" s="155"/>
      <c r="BM3" s="155"/>
      <c r="BN3" s="155"/>
      <c r="BO3" s="155"/>
      <c r="BP3" s="155"/>
      <c r="BQ3" s="155"/>
      <c r="BR3" s="155"/>
      <c r="BS3" s="155"/>
      <c r="BT3" s="155"/>
      <c r="BU3" s="155"/>
      <c r="BV3" s="155"/>
      <c r="BW3" s="155"/>
      <c r="BX3" s="155"/>
      <c r="BY3" s="155"/>
      <c r="BZ3" s="155"/>
      <c r="CA3" s="155"/>
      <c r="CB3" s="155"/>
      <c r="CC3" s="155"/>
      <c r="CD3" s="111"/>
      <c r="CE3" s="111"/>
      <c r="CF3" s="111"/>
      <c r="CG3" s="111"/>
      <c r="CH3" s="111"/>
      <c r="CI3" s="111"/>
      <c r="CJ3" s="155"/>
    </row>
    <row r="4" spans="1:88" s="58" customFormat="1" ht="13.5" customHeight="1" x14ac:dyDescent="0.15">
      <c r="A4" s="141"/>
      <c r="C4" s="59" t="s">
        <v>123</v>
      </c>
      <c r="AB4" s="46"/>
      <c r="AC4" s="1"/>
      <c r="AD4" s="1"/>
      <c r="AE4" s="1"/>
      <c r="AF4" s="1"/>
      <c r="AG4" s="1"/>
      <c r="AH4" s="1"/>
      <c r="AJ4" s="141"/>
      <c r="AK4" s="141"/>
      <c r="AL4" s="141"/>
      <c r="AM4" s="141"/>
      <c r="AN4" s="141"/>
      <c r="AO4" s="141"/>
      <c r="AP4" s="141"/>
      <c r="AQ4" s="141"/>
      <c r="AR4" s="141"/>
      <c r="BC4" s="155"/>
      <c r="BD4" s="154" t="s">
        <v>123</v>
      </c>
      <c r="BE4" s="155"/>
      <c r="BF4" s="155"/>
      <c r="BG4" s="155"/>
      <c r="BH4" s="155"/>
      <c r="BI4" s="155"/>
      <c r="BJ4" s="155"/>
      <c r="BK4" s="155"/>
      <c r="BL4" s="155"/>
      <c r="BM4" s="155"/>
      <c r="BN4" s="155"/>
      <c r="BO4" s="155"/>
      <c r="BP4" s="155"/>
      <c r="BQ4" s="155"/>
      <c r="BR4" s="155"/>
      <c r="BS4" s="155"/>
      <c r="BT4" s="155"/>
      <c r="BU4" s="155"/>
      <c r="BV4" s="155"/>
      <c r="BW4" s="155"/>
      <c r="BX4" s="155"/>
      <c r="BY4" s="155"/>
      <c r="BZ4" s="155"/>
      <c r="CA4" s="155"/>
      <c r="CB4" s="155"/>
      <c r="CC4" s="152" t="b">
        <v>1</v>
      </c>
      <c r="CD4" s="111"/>
      <c r="CE4" s="111"/>
      <c r="CF4" s="111"/>
      <c r="CG4" s="111"/>
      <c r="CH4" s="111"/>
      <c r="CI4" s="111"/>
      <c r="CJ4" s="155"/>
    </row>
    <row r="5" spans="1:88" s="58" customFormat="1" ht="3" customHeight="1" thickBot="1" x14ac:dyDescent="0.2">
      <c r="A5" s="141"/>
      <c r="AC5" s="1"/>
      <c r="AD5" s="1"/>
      <c r="AE5" s="1"/>
      <c r="AF5" s="1"/>
      <c r="AG5" s="1"/>
      <c r="AH5" s="1"/>
      <c r="AJ5" s="141"/>
      <c r="AK5" s="141"/>
      <c r="AL5" s="141"/>
      <c r="AM5" s="141"/>
      <c r="AN5" s="141"/>
      <c r="AO5" s="141"/>
      <c r="AP5" s="141"/>
      <c r="AQ5" s="141"/>
      <c r="AR5" s="141"/>
      <c r="BC5" s="155"/>
      <c r="BD5" s="155"/>
      <c r="BE5" s="155"/>
      <c r="BF5" s="155"/>
      <c r="BG5" s="155"/>
      <c r="BH5" s="155"/>
      <c r="BI5" s="155"/>
      <c r="BJ5" s="155"/>
      <c r="BK5" s="155"/>
      <c r="BL5" s="155"/>
      <c r="BM5" s="155"/>
      <c r="BN5" s="155"/>
      <c r="BO5" s="155"/>
      <c r="BP5" s="155"/>
      <c r="BQ5" s="155"/>
      <c r="BR5" s="155"/>
      <c r="BS5" s="155"/>
      <c r="BT5" s="155"/>
      <c r="BU5" s="155"/>
      <c r="BV5" s="155"/>
      <c r="BW5" s="155"/>
      <c r="BX5" s="155"/>
      <c r="BY5" s="155"/>
      <c r="BZ5" s="155"/>
      <c r="CA5" s="155"/>
      <c r="CB5" s="155"/>
      <c r="CC5" s="155"/>
      <c r="CD5" s="111"/>
      <c r="CE5" s="111"/>
      <c r="CF5" s="111"/>
      <c r="CG5" s="111"/>
      <c r="CH5" s="111"/>
      <c r="CI5" s="111"/>
      <c r="CJ5" s="155"/>
    </row>
    <row r="6" spans="1:88" ht="15" customHeight="1" x14ac:dyDescent="0.15">
      <c r="C6" s="621" t="s">
        <v>74</v>
      </c>
      <c r="D6" s="622"/>
      <c r="E6" s="601" t="s">
        <v>71</v>
      </c>
      <c r="F6" s="601"/>
      <c r="G6" s="601"/>
      <c r="H6" s="601" t="s">
        <v>76</v>
      </c>
      <c r="I6" s="601"/>
      <c r="J6" s="601"/>
      <c r="K6" s="601"/>
      <c r="L6" s="601"/>
      <c r="M6" s="601"/>
      <c r="N6" s="601"/>
      <c r="O6" s="601"/>
      <c r="P6" s="601"/>
      <c r="Q6" s="601"/>
      <c r="R6" s="601"/>
      <c r="S6" s="601"/>
      <c r="T6" s="601"/>
      <c r="U6" s="601"/>
      <c r="V6" s="601"/>
      <c r="W6" s="601"/>
      <c r="X6" s="601"/>
      <c r="Y6" s="601"/>
      <c r="Z6" s="601"/>
      <c r="AA6" s="601"/>
      <c r="AB6" s="601"/>
      <c r="AC6" s="601"/>
      <c r="AD6" s="601"/>
      <c r="AE6" s="601"/>
      <c r="AF6" s="581" t="s">
        <v>75</v>
      </c>
      <c r="AG6" s="581"/>
      <c r="AH6" s="582"/>
      <c r="BD6" s="789" t="s">
        <v>74</v>
      </c>
      <c r="BE6" s="790"/>
      <c r="BF6" s="790" t="s">
        <v>71</v>
      </c>
      <c r="BG6" s="790"/>
      <c r="BH6" s="790"/>
      <c r="BI6" s="790" t="s">
        <v>76</v>
      </c>
      <c r="BJ6" s="790"/>
      <c r="BK6" s="790"/>
      <c r="BL6" s="790"/>
      <c r="BM6" s="790"/>
      <c r="BN6" s="790"/>
      <c r="BO6" s="790"/>
      <c r="BP6" s="790"/>
      <c r="BQ6" s="790"/>
      <c r="BR6" s="790"/>
      <c r="BS6" s="790"/>
      <c r="BT6" s="790"/>
      <c r="BU6" s="790"/>
      <c r="BV6" s="790"/>
      <c r="BW6" s="790"/>
      <c r="BX6" s="790"/>
      <c r="BY6" s="790"/>
      <c r="BZ6" s="790"/>
      <c r="CA6" s="790"/>
      <c r="CB6" s="790"/>
      <c r="CC6" s="790"/>
      <c r="CD6" s="790"/>
      <c r="CE6" s="790"/>
      <c r="CF6" s="790"/>
      <c r="CG6" s="790" t="s">
        <v>75</v>
      </c>
      <c r="CH6" s="790"/>
      <c r="CI6" s="793"/>
    </row>
    <row r="7" spans="1:88" ht="15" customHeight="1" x14ac:dyDescent="0.15">
      <c r="C7" s="623"/>
      <c r="D7" s="624"/>
      <c r="E7" s="585"/>
      <c r="F7" s="585"/>
      <c r="G7" s="585"/>
      <c r="H7" s="585" t="s">
        <v>72</v>
      </c>
      <c r="I7" s="585"/>
      <c r="J7" s="585"/>
      <c r="K7" s="585"/>
      <c r="L7" s="585" t="s">
        <v>15</v>
      </c>
      <c r="M7" s="585"/>
      <c r="N7" s="585"/>
      <c r="O7" s="585"/>
      <c r="P7" s="585"/>
      <c r="Q7" s="585"/>
      <c r="R7" s="585"/>
      <c r="S7" s="585"/>
      <c r="T7" s="585"/>
      <c r="U7" s="585"/>
      <c r="V7" s="585"/>
      <c r="W7" s="585"/>
      <c r="X7" s="585"/>
      <c r="Y7" s="585"/>
      <c r="Z7" s="585"/>
      <c r="AA7" s="585"/>
      <c r="AB7" s="585"/>
      <c r="AC7" s="586" t="s">
        <v>73</v>
      </c>
      <c r="AD7" s="586"/>
      <c r="AE7" s="586"/>
      <c r="AF7" s="583"/>
      <c r="AG7" s="583"/>
      <c r="AH7" s="584"/>
      <c r="BD7" s="791"/>
      <c r="BE7" s="792"/>
      <c r="BF7" s="792"/>
      <c r="BG7" s="792"/>
      <c r="BH7" s="792"/>
      <c r="BI7" s="792" t="s">
        <v>72</v>
      </c>
      <c r="BJ7" s="792"/>
      <c r="BK7" s="792"/>
      <c r="BL7" s="792"/>
      <c r="BM7" s="792" t="s">
        <v>15</v>
      </c>
      <c r="BN7" s="792"/>
      <c r="BO7" s="792"/>
      <c r="BP7" s="792"/>
      <c r="BQ7" s="792"/>
      <c r="BR7" s="792"/>
      <c r="BS7" s="792"/>
      <c r="BT7" s="792"/>
      <c r="BU7" s="792"/>
      <c r="BV7" s="792"/>
      <c r="BW7" s="792"/>
      <c r="BX7" s="792"/>
      <c r="BY7" s="792"/>
      <c r="BZ7" s="792"/>
      <c r="CA7" s="792"/>
      <c r="CB7" s="792"/>
      <c r="CC7" s="792"/>
      <c r="CD7" s="792" t="s">
        <v>73</v>
      </c>
      <c r="CE7" s="792"/>
      <c r="CF7" s="792"/>
      <c r="CG7" s="792"/>
      <c r="CH7" s="792"/>
      <c r="CI7" s="794"/>
    </row>
    <row r="8" spans="1:88" ht="17.100000000000001" customHeight="1" x14ac:dyDescent="0.15">
      <c r="C8" s="617" t="s">
        <v>172</v>
      </c>
      <c r="D8" s="618"/>
      <c r="E8" s="5"/>
      <c r="F8" s="6"/>
      <c r="G8" s="27"/>
      <c r="H8" s="557" t="s">
        <v>4</v>
      </c>
      <c r="I8" s="558"/>
      <c r="J8" s="558"/>
      <c r="K8" s="559"/>
      <c r="L8" s="6" t="s">
        <v>173</v>
      </c>
      <c r="M8" s="6"/>
      <c r="N8" s="6"/>
      <c r="O8" s="6"/>
      <c r="P8" s="6"/>
      <c r="Q8" s="6"/>
      <c r="R8" s="6"/>
      <c r="S8" s="6"/>
      <c r="T8" s="6"/>
      <c r="U8" s="6"/>
      <c r="V8" s="6"/>
      <c r="W8" s="6"/>
      <c r="X8" s="6"/>
      <c r="Y8" s="6"/>
      <c r="Z8" s="6"/>
      <c r="AA8" s="6"/>
      <c r="AB8" s="6"/>
      <c r="AC8" s="143" t="str">
        <f t="shared" ref="AC8:AC9" si="0">IF(CD8=TRUE,"■","□")</f>
        <v>■</v>
      </c>
      <c r="AD8" s="566" t="s">
        <v>3</v>
      </c>
      <c r="AE8" s="567"/>
      <c r="AF8" s="5"/>
      <c r="AG8" s="6"/>
      <c r="AH8" s="7"/>
      <c r="BD8" s="867" t="s">
        <v>8</v>
      </c>
      <c r="BE8" s="868"/>
      <c r="BF8" s="156"/>
      <c r="BG8" s="130"/>
      <c r="BH8" s="131"/>
      <c r="BI8" s="803" t="s">
        <v>4</v>
      </c>
      <c r="BJ8" s="804"/>
      <c r="BK8" s="804"/>
      <c r="BL8" s="805"/>
      <c r="BM8" s="130" t="s">
        <v>179</v>
      </c>
      <c r="BN8" s="130"/>
      <c r="BO8" s="130"/>
      <c r="BP8" s="130"/>
      <c r="BQ8" s="130"/>
      <c r="BR8" s="130"/>
      <c r="BS8" s="130"/>
      <c r="BT8" s="130"/>
      <c r="BU8" s="130"/>
      <c r="BV8" s="130"/>
      <c r="BW8" s="130"/>
      <c r="BX8" s="130"/>
      <c r="BY8" s="130"/>
      <c r="BZ8" s="130"/>
      <c r="CA8" s="130"/>
      <c r="CB8" s="130"/>
      <c r="CC8" s="131"/>
      <c r="CD8" s="157" t="b">
        <v>1</v>
      </c>
      <c r="CE8" s="857" t="s">
        <v>3</v>
      </c>
      <c r="CF8" s="858"/>
      <c r="CG8" s="813" t="s">
        <v>80</v>
      </c>
      <c r="CH8" s="814"/>
      <c r="CI8" s="815"/>
    </row>
    <row r="9" spans="1:88" ht="17.100000000000001" customHeight="1" x14ac:dyDescent="0.15">
      <c r="C9" s="853"/>
      <c r="D9" s="854"/>
      <c r="E9" s="15" t="s">
        <v>149</v>
      </c>
      <c r="G9" s="16"/>
      <c r="H9" s="560"/>
      <c r="I9" s="406"/>
      <c r="J9" s="406"/>
      <c r="K9" s="561"/>
      <c r="L9" s="1" t="s">
        <v>153</v>
      </c>
      <c r="O9" s="851"/>
      <c r="P9" s="851"/>
      <c r="Q9" s="851"/>
      <c r="R9" s="1" t="s">
        <v>155</v>
      </c>
      <c r="U9" s="1" t="s">
        <v>361</v>
      </c>
      <c r="AC9" s="45" t="str">
        <f t="shared" si="0"/>
        <v>■</v>
      </c>
      <c r="AD9" s="568" t="s">
        <v>7</v>
      </c>
      <c r="AE9" s="569"/>
      <c r="AF9" s="15"/>
      <c r="AH9" s="14"/>
      <c r="BD9" s="869"/>
      <c r="BE9" s="870"/>
      <c r="BF9" s="158" t="s">
        <v>149</v>
      </c>
      <c r="BH9" s="132"/>
      <c r="BI9" s="806"/>
      <c r="BJ9" s="807"/>
      <c r="BK9" s="807"/>
      <c r="BL9" s="808"/>
      <c r="BM9" s="111" t="s">
        <v>153</v>
      </c>
      <c r="BP9" s="859"/>
      <c r="BQ9" s="859"/>
      <c r="BR9" s="859"/>
      <c r="BS9" s="111" t="s">
        <v>155</v>
      </c>
      <c r="CC9" s="132"/>
      <c r="CD9" s="159" t="b">
        <v>1</v>
      </c>
      <c r="CE9" s="860" t="s">
        <v>7</v>
      </c>
      <c r="CF9" s="861"/>
      <c r="CG9" s="816"/>
      <c r="CH9" s="817"/>
      <c r="CI9" s="818"/>
    </row>
    <row r="10" spans="1:88" ht="17.100000000000001" customHeight="1" x14ac:dyDescent="0.15">
      <c r="C10" s="853"/>
      <c r="D10" s="854"/>
      <c r="E10" s="15"/>
      <c r="G10" s="16"/>
      <c r="H10" s="560"/>
      <c r="I10" s="406"/>
      <c r="J10" s="406"/>
      <c r="K10" s="561"/>
      <c r="U10" s="211"/>
      <c r="AC10" s="45" t="str">
        <f>IF(CD11=TRUE,"■","□")</f>
        <v>■</v>
      </c>
      <c r="AD10" s="21" t="s">
        <v>82</v>
      </c>
      <c r="AE10" s="89"/>
      <c r="AF10" s="647" t="s">
        <v>277</v>
      </c>
      <c r="AG10" s="648"/>
      <c r="AH10" s="649"/>
      <c r="BD10" s="869"/>
      <c r="BE10" s="870"/>
      <c r="BF10" s="158"/>
      <c r="BH10" s="132"/>
      <c r="BI10" s="806"/>
      <c r="BJ10" s="807"/>
      <c r="BK10" s="807"/>
      <c r="BL10" s="808"/>
      <c r="BP10" s="236"/>
      <c r="BQ10" s="236"/>
      <c r="BR10" s="236"/>
      <c r="CC10" s="132"/>
      <c r="CD10" s="159"/>
      <c r="CF10" s="132"/>
      <c r="CG10" s="816"/>
      <c r="CH10" s="817"/>
      <c r="CI10" s="818"/>
    </row>
    <row r="11" spans="1:88" ht="17.100000000000001" customHeight="1" x14ac:dyDescent="0.15">
      <c r="C11" s="853"/>
      <c r="D11" s="854"/>
      <c r="E11" s="15"/>
      <c r="G11" s="16"/>
      <c r="H11" s="640"/>
      <c r="I11" s="641"/>
      <c r="J11" s="641"/>
      <c r="K11" s="642"/>
      <c r="L11" s="9" t="s">
        <v>154</v>
      </c>
      <c r="M11" s="9"/>
      <c r="N11" s="9"/>
      <c r="O11" s="852"/>
      <c r="P11" s="852"/>
      <c r="Q11" s="852"/>
      <c r="R11" s="9" t="s">
        <v>78</v>
      </c>
      <c r="S11" s="9"/>
      <c r="T11" s="9"/>
      <c r="U11" s="9"/>
      <c r="V11" s="9"/>
      <c r="W11" s="9"/>
      <c r="X11" s="9"/>
      <c r="Y11" s="9"/>
      <c r="Z11" s="9"/>
      <c r="AA11" s="9"/>
      <c r="AB11" s="9"/>
      <c r="AC11" s="45" t="str">
        <f>IF(CD12=TRUE,"■","□")</f>
        <v>■</v>
      </c>
      <c r="AD11" s="21" t="s">
        <v>83</v>
      </c>
      <c r="AE11" s="89"/>
      <c r="AF11" s="15"/>
      <c r="AH11" s="14"/>
      <c r="BD11" s="869"/>
      <c r="BE11" s="870"/>
      <c r="BF11" s="158"/>
      <c r="BH11" s="132"/>
      <c r="BI11" s="809"/>
      <c r="BJ11" s="810"/>
      <c r="BK11" s="810"/>
      <c r="BL11" s="811"/>
      <c r="BM11" s="133" t="s">
        <v>154</v>
      </c>
      <c r="BN11" s="133"/>
      <c r="BO11" s="133"/>
      <c r="BP11" s="862"/>
      <c r="BQ11" s="862"/>
      <c r="BR11" s="862"/>
      <c r="BS11" s="133" t="s">
        <v>78</v>
      </c>
      <c r="BT11" s="133"/>
      <c r="BU11" s="133"/>
      <c r="BV11" s="133"/>
      <c r="BW11" s="133"/>
      <c r="BX11" s="133"/>
      <c r="BY11" s="133"/>
      <c r="BZ11" s="133"/>
      <c r="CA11" s="133"/>
      <c r="CB11" s="133"/>
      <c r="CC11" s="134"/>
      <c r="CD11" s="159" t="b">
        <v>1</v>
      </c>
      <c r="CE11" s="111" t="s">
        <v>82</v>
      </c>
      <c r="CF11" s="132"/>
      <c r="CG11" s="816"/>
      <c r="CH11" s="817"/>
      <c r="CI11" s="818"/>
    </row>
    <row r="12" spans="1:88" ht="17.100000000000001" customHeight="1" x14ac:dyDescent="0.15">
      <c r="C12" s="853"/>
      <c r="D12" s="854"/>
      <c r="E12" s="15"/>
      <c r="G12" s="16"/>
      <c r="H12" s="557" t="s">
        <v>5</v>
      </c>
      <c r="I12" s="558"/>
      <c r="J12" s="558"/>
      <c r="K12" s="559"/>
      <c r="L12" s="1" t="s">
        <v>174</v>
      </c>
      <c r="AC12" s="45" t="str">
        <f>IF(CD13=TRUE,"■","□")</f>
        <v>■</v>
      </c>
      <c r="AD12" s="21" t="s">
        <v>84</v>
      </c>
      <c r="AE12" s="89"/>
      <c r="AF12" s="15"/>
      <c r="AH12" s="14"/>
      <c r="BD12" s="869"/>
      <c r="BE12" s="870"/>
      <c r="BF12" s="158"/>
      <c r="BH12" s="132"/>
      <c r="BI12" s="803" t="s">
        <v>5</v>
      </c>
      <c r="BJ12" s="804"/>
      <c r="BK12" s="804"/>
      <c r="BL12" s="805"/>
      <c r="BM12" s="111" t="s">
        <v>180</v>
      </c>
      <c r="CD12" s="159" t="b">
        <v>1</v>
      </c>
      <c r="CE12" s="111" t="s">
        <v>83</v>
      </c>
      <c r="CF12" s="132"/>
      <c r="CG12" s="816"/>
      <c r="CH12" s="817"/>
      <c r="CI12" s="818"/>
    </row>
    <row r="13" spans="1:88" ht="17.100000000000001" customHeight="1" x14ac:dyDescent="0.15">
      <c r="C13" s="853"/>
      <c r="D13" s="854"/>
      <c r="E13" s="15"/>
      <c r="G13" s="16"/>
      <c r="H13" s="560"/>
      <c r="I13" s="406"/>
      <c r="J13" s="406"/>
      <c r="K13" s="561"/>
      <c r="L13" s="1" t="s">
        <v>153</v>
      </c>
      <c r="O13" s="600"/>
      <c r="P13" s="600"/>
      <c r="Q13" s="600"/>
      <c r="R13" s="1" t="s">
        <v>299</v>
      </c>
      <c r="AC13" s="45" t="str">
        <f>IF(CD14=TRUE,"■","□")</f>
        <v>□</v>
      </c>
      <c r="AD13" s="568"/>
      <c r="AE13" s="569"/>
      <c r="AF13" s="15"/>
      <c r="AH13" s="14"/>
      <c r="BD13" s="869"/>
      <c r="BE13" s="870"/>
      <c r="BF13" s="158"/>
      <c r="BH13" s="132"/>
      <c r="BI13" s="806"/>
      <c r="BJ13" s="807"/>
      <c r="BK13" s="807"/>
      <c r="BL13" s="808"/>
      <c r="BM13" s="111" t="s">
        <v>153</v>
      </c>
      <c r="BP13" s="864"/>
      <c r="BQ13" s="864"/>
      <c r="BR13" s="864"/>
      <c r="BS13" s="111" t="s">
        <v>156</v>
      </c>
      <c r="CD13" s="159" t="b">
        <v>1</v>
      </c>
      <c r="CE13" s="111" t="s">
        <v>84</v>
      </c>
      <c r="CF13" s="132"/>
      <c r="CG13" s="816"/>
      <c r="CH13" s="817"/>
      <c r="CI13" s="818"/>
    </row>
    <row r="14" spans="1:88" ht="17.100000000000001" customHeight="1" thickBot="1" x14ac:dyDescent="0.2">
      <c r="C14" s="855"/>
      <c r="D14" s="856"/>
      <c r="E14" s="22"/>
      <c r="F14" s="23"/>
      <c r="G14" s="32"/>
      <c r="H14" s="562"/>
      <c r="I14" s="563"/>
      <c r="J14" s="563"/>
      <c r="K14" s="564"/>
      <c r="L14" s="23" t="s">
        <v>154</v>
      </c>
      <c r="M14" s="23"/>
      <c r="N14" s="23"/>
      <c r="O14" s="850"/>
      <c r="P14" s="850"/>
      <c r="Q14" s="850"/>
      <c r="R14" s="23" t="s">
        <v>81</v>
      </c>
      <c r="S14" s="23" t="s">
        <v>325</v>
      </c>
      <c r="T14" s="23"/>
      <c r="U14" s="23"/>
      <c r="V14" s="23"/>
      <c r="W14" s="23"/>
      <c r="X14" s="23"/>
      <c r="Y14" s="23"/>
      <c r="Z14" s="23"/>
      <c r="AA14" s="23"/>
      <c r="AB14" s="23"/>
      <c r="AC14" s="22"/>
      <c r="AD14" s="23"/>
      <c r="AE14" s="32"/>
      <c r="AF14" s="22"/>
      <c r="AG14" s="23"/>
      <c r="AH14" s="206"/>
      <c r="BD14" s="871"/>
      <c r="BE14" s="872"/>
      <c r="BF14" s="167"/>
      <c r="BG14" s="114"/>
      <c r="BH14" s="135"/>
      <c r="BI14" s="863"/>
      <c r="BJ14" s="824"/>
      <c r="BK14" s="824"/>
      <c r="BL14" s="825"/>
      <c r="BM14" s="114" t="s">
        <v>154</v>
      </c>
      <c r="BN14" s="114"/>
      <c r="BO14" s="114"/>
      <c r="BP14" s="865"/>
      <c r="BQ14" s="865"/>
      <c r="BR14" s="865"/>
      <c r="BS14" s="114" t="s">
        <v>81</v>
      </c>
      <c r="BT14" s="114"/>
      <c r="BU14" s="114"/>
      <c r="BV14" s="114"/>
      <c r="BW14" s="114"/>
      <c r="BX14" s="114"/>
      <c r="BY14" s="114"/>
      <c r="BZ14" s="114"/>
      <c r="CA14" s="114"/>
      <c r="CB14" s="114"/>
      <c r="CC14" s="114"/>
      <c r="CD14" s="168" t="b">
        <v>0</v>
      </c>
      <c r="CE14" s="504"/>
      <c r="CF14" s="866"/>
      <c r="CG14" s="830"/>
      <c r="CH14" s="831"/>
      <c r="CI14" s="832"/>
    </row>
    <row r="15" spans="1:88" ht="15.95" customHeight="1" x14ac:dyDescent="0.15">
      <c r="C15" s="82"/>
      <c r="D15" s="82"/>
      <c r="E15" s="1" t="s">
        <v>276</v>
      </c>
      <c r="BD15" s="169"/>
      <c r="BE15" s="169"/>
      <c r="BF15" s="111" t="s">
        <v>157</v>
      </c>
    </row>
    <row r="16" spans="1:88" ht="15.95" customHeight="1" x14ac:dyDescent="0.15">
      <c r="C16" s="82"/>
      <c r="D16" s="82"/>
      <c r="E16" s="1" t="s">
        <v>61</v>
      </c>
      <c r="F16" s="1" t="s">
        <v>326</v>
      </c>
      <c r="BD16" s="169"/>
      <c r="BE16" s="169"/>
    </row>
    <row r="17" spans="1:87" ht="15.95" customHeight="1" x14ac:dyDescent="0.15">
      <c r="C17" s="82"/>
      <c r="D17" s="82"/>
      <c r="BD17" s="169"/>
      <c r="BE17" s="169"/>
    </row>
    <row r="18" spans="1:87" ht="15.95" customHeight="1" thickBot="1" x14ac:dyDescent="0.2">
      <c r="C18" s="83" t="s">
        <v>158</v>
      </c>
      <c r="D18" s="76"/>
      <c r="BD18" s="165" t="s">
        <v>158</v>
      </c>
      <c r="BE18" s="169"/>
    </row>
    <row r="19" spans="1:87" ht="15" customHeight="1" x14ac:dyDescent="0.15">
      <c r="C19" s="621" t="s">
        <v>74</v>
      </c>
      <c r="D19" s="622"/>
      <c r="E19" s="601" t="s">
        <v>71</v>
      </c>
      <c r="F19" s="601"/>
      <c r="G19" s="601"/>
      <c r="H19" s="601" t="s">
        <v>76</v>
      </c>
      <c r="I19" s="601"/>
      <c r="J19" s="601"/>
      <c r="K19" s="601"/>
      <c r="L19" s="601"/>
      <c r="M19" s="601"/>
      <c r="N19" s="601"/>
      <c r="O19" s="601"/>
      <c r="P19" s="601"/>
      <c r="Q19" s="601"/>
      <c r="R19" s="601"/>
      <c r="S19" s="601"/>
      <c r="T19" s="601"/>
      <c r="U19" s="601"/>
      <c r="V19" s="601"/>
      <c r="W19" s="601"/>
      <c r="X19" s="601"/>
      <c r="Y19" s="601"/>
      <c r="Z19" s="601"/>
      <c r="AA19" s="601"/>
      <c r="AB19" s="601"/>
      <c r="AC19" s="601"/>
      <c r="AD19" s="601"/>
      <c r="AE19" s="601"/>
      <c r="AF19" s="581" t="s">
        <v>75</v>
      </c>
      <c r="AG19" s="581"/>
      <c r="AH19" s="582"/>
      <c r="BD19" s="789" t="s">
        <v>74</v>
      </c>
      <c r="BE19" s="790"/>
      <c r="BF19" s="790" t="s">
        <v>71</v>
      </c>
      <c r="BG19" s="790"/>
      <c r="BH19" s="790"/>
      <c r="BI19" s="790" t="s">
        <v>76</v>
      </c>
      <c r="BJ19" s="790"/>
      <c r="BK19" s="790"/>
      <c r="BL19" s="790"/>
      <c r="BM19" s="790"/>
      <c r="BN19" s="790"/>
      <c r="BO19" s="790"/>
      <c r="BP19" s="790"/>
      <c r="BQ19" s="790"/>
      <c r="BR19" s="790"/>
      <c r="BS19" s="790"/>
      <c r="BT19" s="790"/>
      <c r="BU19" s="790"/>
      <c r="BV19" s="790"/>
      <c r="BW19" s="790"/>
      <c r="BX19" s="790"/>
      <c r="BY19" s="790"/>
      <c r="BZ19" s="790"/>
      <c r="CA19" s="790"/>
      <c r="CB19" s="790"/>
      <c r="CC19" s="790"/>
      <c r="CD19" s="790"/>
      <c r="CE19" s="790"/>
      <c r="CF19" s="790"/>
      <c r="CG19" s="790" t="s">
        <v>75</v>
      </c>
      <c r="CH19" s="790"/>
      <c r="CI19" s="793"/>
    </row>
    <row r="20" spans="1:87" ht="15" customHeight="1" x14ac:dyDescent="0.15">
      <c r="C20" s="623"/>
      <c r="D20" s="624"/>
      <c r="E20" s="585"/>
      <c r="F20" s="585"/>
      <c r="G20" s="585"/>
      <c r="H20" s="585" t="s">
        <v>72</v>
      </c>
      <c r="I20" s="585"/>
      <c r="J20" s="585"/>
      <c r="K20" s="585"/>
      <c r="L20" s="585" t="s">
        <v>15</v>
      </c>
      <c r="M20" s="585"/>
      <c r="N20" s="585"/>
      <c r="O20" s="585"/>
      <c r="P20" s="585"/>
      <c r="Q20" s="585"/>
      <c r="R20" s="585"/>
      <c r="S20" s="585"/>
      <c r="T20" s="585"/>
      <c r="U20" s="585"/>
      <c r="V20" s="585"/>
      <c r="W20" s="585"/>
      <c r="X20" s="585"/>
      <c r="Y20" s="585"/>
      <c r="Z20" s="585"/>
      <c r="AA20" s="585"/>
      <c r="AB20" s="585"/>
      <c r="AC20" s="586" t="s">
        <v>73</v>
      </c>
      <c r="AD20" s="586"/>
      <c r="AE20" s="586"/>
      <c r="AF20" s="583"/>
      <c r="AG20" s="583"/>
      <c r="AH20" s="584"/>
      <c r="BD20" s="791"/>
      <c r="BE20" s="792"/>
      <c r="BF20" s="792"/>
      <c r="BG20" s="792"/>
      <c r="BH20" s="792"/>
      <c r="BI20" s="792" t="s">
        <v>72</v>
      </c>
      <c r="BJ20" s="792"/>
      <c r="BK20" s="792"/>
      <c r="BL20" s="792"/>
      <c r="BM20" s="792" t="s">
        <v>15</v>
      </c>
      <c r="BN20" s="792"/>
      <c r="BO20" s="792"/>
      <c r="BP20" s="792"/>
      <c r="BQ20" s="792"/>
      <c r="BR20" s="792"/>
      <c r="BS20" s="792"/>
      <c r="BT20" s="792"/>
      <c r="BU20" s="792"/>
      <c r="BV20" s="792"/>
      <c r="BW20" s="792"/>
      <c r="BX20" s="792"/>
      <c r="BY20" s="792"/>
      <c r="BZ20" s="792"/>
      <c r="CA20" s="792"/>
      <c r="CB20" s="792"/>
      <c r="CC20" s="792"/>
      <c r="CD20" s="792" t="s">
        <v>73</v>
      </c>
      <c r="CE20" s="792"/>
      <c r="CF20" s="792"/>
      <c r="CG20" s="792"/>
      <c r="CH20" s="792"/>
      <c r="CI20" s="794"/>
    </row>
    <row r="21" spans="1:87" ht="15.95" customHeight="1" x14ac:dyDescent="0.15">
      <c r="A21" s="128" t="b">
        <v>1</v>
      </c>
      <c r="C21" s="551" t="s">
        <v>145</v>
      </c>
      <c r="D21" s="552"/>
      <c r="E21" s="5"/>
      <c r="F21" s="6"/>
      <c r="G21" s="27"/>
      <c r="H21" s="557" t="s">
        <v>85</v>
      </c>
      <c r="I21" s="558"/>
      <c r="J21" s="558"/>
      <c r="K21" s="559"/>
      <c r="L21" s="28" t="str">
        <f>IF(A21=TRUE,"■","□")</f>
        <v>■</v>
      </c>
      <c r="M21" s="6" t="s">
        <v>294</v>
      </c>
      <c r="N21" s="6"/>
      <c r="O21" s="6"/>
      <c r="P21" s="6"/>
      <c r="Q21" s="6"/>
      <c r="R21" s="6"/>
      <c r="S21" s="6"/>
      <c r="T21" s="6"/>
      <c r="U21" s="6"/>
      <c r="V21" s="6"/>
      <c r="W21" s="6"/>
      <c r="X21" s="6"/>
      <c r="Y21" s="6"/>
      <c r="Z21" s="6"/>
      <c r="AA21" s="6"/>
      <c r="AB21" s="6"/>
      <c r="AC21" s="45" t="str">
        <f t="shared" ref="AC21:AC27" si="1">IF(CD21=TRUE,"■","□")</f>
        <v>■</v>
      </c>
      <c r="AD21" s="85" t="s">
        <v>82</v>
      </c>
      <c r="AE21" s="85"/>
      <c r="AF21" s="5"/>
      <c r="AG21" s="6"/>
      <c r="AH21" s="7"/>
      <c r="BD21" s="797" t="s">
        <v>145</v>
      </c>
      <c r="BE21" s="798"/>
      <c r="BF21" s="156"/>
      <c r="BG21" s="130"/>
      <c r="BH21" s="131"/>
      <c r="BI21" s="803" t="s">
        <v>85</v>
      </c>
      <c r="BJ21" s="804"/>
      <c r="BK21" s="804"/>
      <c r="BL21" s="805"/>
      <c r="BM21" s="130" t="s">
        <v>86</v>
      </c>
      <c r="BN21" s="130"/>
      <c r="BO21" s="130"/>
      <c r="BP21" s="130"/>
      <c r="BQ21" s="130"/>
      <c r="BR21" s="812"/>
      <c r="BS21" s="812"/>
      <c r="BT21" s="812"/>
      <c r="BU21" s="130"/>
      <c r="BV21" s="130" t="s">
        <v>87</v>
      </c>
      <c r="BW21" s="130"/>
      <c r="BX21" s="130"/>
      <c r="BY21" s="130"/>
      <c r="BZ21" s="130"/>
      <c r="CA21" s="130"/>
      <c r="CB21" s="130"/>
      <c r="CC21" s="130"/>
      <c r="CD21" s="157" t="b">
        <v>1</v>
      </c>
      <c r="CE21" s="130" t="s">
        <v>82</v>
      </c>
      <c r="CF21" s="130"/>
      <c r="CG21" s="813" t="s">
        <v>80</v>
      </c>
      <c r="CH21" s="814"/>
      <c r="CI21" s="815"/>
    </row>
    <row r="22" spans="1:87" ht="15.95" customHeight="1" x14ac:dyDescent="0.15">
      <c r="C22" s="553"/>
      <c r="D22" s="554"/>
      <c r="E22" s="15"/>
      <c r="G22" s="16"/>
      <c r="H22" s="560"/>
      <c r="I22" s="406"/>
      <c r="J22" s="406"/>
      <c r="K22" s="561"/>
      <c r="AC22" s="45" t="str">
        <f t="shared" si="1"/>
        <v>■</v>
      </c>
      <c r="AD22" s="21" t="s">
        <v>88</v>
      </c>
      <c r="AE22" s="21"/>
      <c r="AF22" s="15"/>
      <c r="AH22" s="14"/>
      <c r="BD22" s="799"/>
      <c r="BE22" s="800"/>
      <c r="BF22" s="158"/>
      <c r="BH22" s="132"/>
      <c r="BI22" s="806"/>
      <c r="BJ22" s="807"/>
      <c r="BK22" s="807"/>
      <c r="BL22" s="808"/>
      <c r="CD22" s="159" t="b">
        <v>1</v>
      </c>
      <c r="CE22" s="111" t="s">
        <v>88</v>
      </c>
      <c r="CG22" s="816"/>
      <c r="CH22" s="817"/>
      <c r="CI22" s="818"/>
    </row>
    <row r="23" spans="1:87" ht="15.95" customHeight="1" x14ac:dyDescent="0.15">
      <c r="C23" s="553"/>
      <c r="D23" s="554"/>
      <c r="E23" s="15"/>
      <c r="G23" s="16"/>
      <c r="H23" s="560"/>
      <c r="I23" s="406"/>
      <c r="J23" s="406"/>
      <c r="K23" s="561"/>
      <c r="AC23" s="45" t="str">
        <f t="shared" si="1"/>
        <v>□</v>
      </c>
      <c r="AD23" s="21"/>
      <c r="AE23" s="21"/>
      <c r="AF23" s="647" t="s">
        <v>277</v>
      </c>
      <c r="AG23" s="648"/>
      <c r="AH23" s="649"/>
      <c r="BD23" s="799"/>
      <c r="BE23" s="800"/>
      <c r="BF23" s="158"/>
      <c r="BH23" s="132"/>
      <c r="BI23" s="806"/>
      <c r="BJ23" s="807"/>
      <c r="BK23" s="807"/>
      <c r="BL23" s="808"/>
      <c r="CD23" s="159" t="b">
        <v>0</v>
      </c>
      <c r="CG23" s="816"/>
      <c r="CH23" s="817"/>
      <c r="CI23" s="818"/>
    </row>
    <row r="24" spans="1:87" ht="15.95" customHeight="1" x14ac:dyDescent="0.15">
      <c r="A24" s="128" t="b">
        <v>1</v>
      </c>
      <c r="C24" s="551" t="s">
        <v>148</v>
      </c>
      <c r="D24" s="552"/>
      <c r="E24" s="5"/>
      <c r="F24" s="6"/>
      <c r="G24" s="27"/>
      <c r="H24" s="5" t="s">
        <v>9</v>
      </c>
      <c r="I24" s="6"/>
      <c r="J24" s="6"/>
      <c r="K24" s="27"/>
      <c r="L24" s="143" t="str">
        <f>IF(A24=TRUE,"■","□")</f>
        <v>■</v>
      </c>
      <c r="M24" s="6" t="s">
        <v>100</v>
      </c>
      <c r="N24" s="6"/>
      <c r="O24" s="6"/>
      <c r="P24" s="6"/>
      <c r="Q24" s="6"/>
      <c r="R24" s="6"/>
      <c r="S24" s="6"/>
      <c r="T24" s="6"/>
      <c r="U24" s="6"/>
      <c r="V24" s="6"/>
      <c r="W24" s="6"/>
      <c r="X24" s="6"/>
      <c r="Y24" s="6"/>
      <c r="Z24" s="6"/>
      <c r="AA24" s="6"/>
      <c r="AB24" s="27"/>
      <c r="AC24" s="143" t="str">
        <f t="shared" si="1"/>
        <v>■</v>
      </c>
      <c r="AD24" s="85" t="s">
        <v>3</v>
      </c>
      <c r="AE24" s="86"/>
      <c r="AF24" s="15"/>
      <c r="AH24" s="14"/>
      <c r="BD24" s="797" t="s">
        <v>148</v>
      </c>
      <c r="BE24" s="798"/>
      <c r="BF24" s="156"/>
      <c r="BG24" s="130"/>
      <c r="BH24" s="131"/>
      <c r="BI24" s="156" t="s">
        <v>9</v>
      </c>
      <c r="BJ24" s="130"/>
      <c r="BK24" s="130"/>
      <c r="BL24" s="131"/>
      <c r="BM24" s="157" t="b">
        <v>0</v>
      </c>
      <c r="BN24" s="130" t="s">
        <v>129</v>
      </c>
      <c r="BO24" s="130"/>
      <c r="BP24" s="130"/>
      <c r="BQ24" s="130"/>
      <c r="BR24" s="130"/>
      <c r="BS24" s="130"/>
      <c r="BT24" s="130"/>
      <c r="BU24" s="130"/>
      <c r="BV24" s="130"/>
      <c r="BW24" s="130"/>
      <c r="BX24" s="130"/>
      <c r="BY24" s="130"/>
      <c r="BZ24" s="130"/>
      <c r="CA24" s="130"/>
      <c r="CB24" s="130"/>
      <c r="CC24" s="131"/>
      <c r="CD24" s="157" t="b">
        <v>1</v>
      </c>
      <c r="CE24" s="130" t="s">
        <v>3</v>
      </c>
      <c r="CF24" s="131"/>
      <c r="CG24" s="816"/>
      <c r="CH24" s="817"/>
      <c r="CI24" s="818"/>
    </row>
    <row r="25" spans="1:87" ht="15.95" customHeight="1" x14ac:dyDescent="0.15">
      <c r="C25" s="553"/>
      <c r="D25" s="554"/>
      <c r="E25" s="15"/>
      <c r="G25" s="16"/>
      <c r="H25" s="15"/>
      <c r="K25" s="16"/>
      <c r="L25" s="70"/>
      <c r="AB25" s="16"/>
      <c r="AC25" s="45" t="str">
        <f t="shared" si="1"/>
        <v>■</v>
      </c>
      <c r="AD25" s="21" t="s">
        <v>7</v>
      </c>
      <c r="AE25" s="89"/>
      <c r="AF25" s="15"/>
      <c r="AH25" s="14"/>
      <c r="BD25" s="799"/>
      <c r="BE25" s="800"/>
      <c r="BF25" s="158"/>
      <c r="BH25" s="132"/>
      <c r="BI25" s="158"/>
      <c r="BL25" s="132"/>
      <c r="BM25" s="173" t="s">
        <v>90</v>
      </c>
      <c r="BN25" s="111" t="s">
        <v>91</v>
      </c>
      <c r="CC25" s="132"/>
      <c r="CD25" s="159" t="b">
        <v>1</v>
      </c>
      <c r="CE25" s="111" t="s">
        <v>7</v>
      </c>
      <c r="CF25" s="132"/>
      <c r="CG25" s="816"/>
      <c r="CH25" s="817"/>
      <c r="CI25" s="818"/>
    </row>
    <row r="26" spans="1:87" ht="15.95" customHeight="1" x14ac:dyDescent="0.15">
      <c r="C26" s="553"/>
      <c r="D26" s="554"/>
      <c r="E26" s="15"/>
      <c r="G26" s="16"/>
      <c r="H26" s="15"/>
      <c r="K26" s="16"/>
      <c r="L26" s="70"/>
      <c r="O26" s="39"/>
      <c r="AB26" s="16"/>
      <c r="AC26" s="45" t="str">
        <f t="shared" si="1"/>
        <v>□</v>
      </c>
      <c r="AD26" s="21"/>
      <c r="AE26" s="89"/>
      <c r="AF26" s="15"/>
      <c r="AH26" s="14"/>
      <c r="BD26" s="799"/>
      <c r="BE26" s="800"/>
      <c r="BF26" s="158"/>
      <c r="BH26" s="132"/>
      <c r="BI26" s="158"/>
      <c r="BL26" s="132"/>
      <c r="BM26" s="173"/>
      <c r="BP26" s="161" t="s">
        <v>0</v>
      </c>
      <c r="BQ26" s="838"/>
      <c r="BR26" s="838"/>
      <c r="BS26" s="838"/>
      <c r="BT26" s="838"/>
      <c r="BU26" s="838"/>
      <c r="BV26" s="111" t="s">
        <v>159</v>
      </c>
      <c r="CC26" s="132"/>
      <c r="CD26" s="159" t="b">
        <v>0</v>
      </c>
      <c r="CF26" s="132"/>
      <c r="CG26" s="816"/>
      <c r="CH26" s="817"/>
      <c r="CI26" s="818"/>
    </row>
    <row r="27" spans="1:87" ht="15.95" customHeight="1" x14ac:dyDescent="0.15">
      <c r="C27" s="553"/>
      <c r="D27" s="554"/>
      <c r="E27" s="15"/>
      <c r="G27" s="16"/>
      <c r="H27" s="15"/>
      <c r="K27" s="16"/>
      <c r="L27" s="70"/>
      <c r="AB27" s="16"/>
      <c r="AC27" s="45" t="str">
        <f t="shared" si="1"/>
        <v>□</v>
      </c>
      <c r="AD27" s="21"/>
      <c r="AE27" s="89"/>
      <c r="AF27" s="15"/>
      <c r="AH27" s="14"/>
      <c r="BD27" s="799"/>
      <c r="BE27" s="800"/>
      <c r="BF27" s="158"/>
      <c r="BH27" s="132"/>
      <c r="BI27" s="158"/>
      <c r="BL27" s="132"/>
      <c r="BM27" s="173" t="s">
        <v>90</v>
      </c>
      <c r="BN27" s="111" t="s">
        <v>92</v>
      </c>
      <c r="CC27" s="132"/>
      <c r="CD27" s="159" t="b">
        <v>0</v>
      </c>
      <c r="CF27" s="132"/>
      <c r="CG27" s="816"/>
      <c r="CH27" s="817"/>
      <c r="CI27" s="818"/>
    </row>
    <row r="28" spans="1:87" ht="15.95" customHeight="1" x14ac:dyDescent="0.15">
      <c r="C28" s="553"/>
      <c r="D28" s="554"/>
      <c r="E28" s="15"/>
      <c r="G28" s="16"/>
      <c r="H28" s="15"/>
      <c r="K28" s="16"/>
      <c r="L28" s="70"/>
      <c r="O28" s="39"/>
      <c r="U28" s="40"/>
      <c r="AB28" s="16"/>
      <c r="AC28" s="15"/>
      <c r="AE28" s="16"/>
      <c r="AF28" s="15"/>
      <c r="AH28" s="14"/>
      <c r="BD28" s="799"/>
      <c r="BE28" s="800"/>
      <c r="BF28" s="158"/>
      <c r="BH28" s="132"/>
      <c r="BI28" s="158"/>
      <c r="BL28" s="132"/>
      <c r="BM28" s="173"/>
      <c r="BP28" s="161" t="s">
        <v>0</v>
      </c>
      <c r="BQ28" s="838"/>
      <c r="BR28" s="838"/>
      <c r="BS28" s="838"/>
      <c r="BT28" s="838"/>
      <c r="BU28" s="838"/>
      <c r="BV28" s="162" t="s">
        <v>159</v>
      </c>
      <c r="CC28" s="132"/>
      <c r="CD28" s="158"/>
      <c r="CF28" s="132"/>
      <c r="CG28" s="816"/>
      <c r="CH28" s="817"/>
      <c r="CI28" s="818"/>
    </row>
    <row r="29" spans="1:87" ht="15.95" customHeight="1" thickBot="1" x14ac:dyDescent="0.2">
      <c r="C29" s="674"/>
      <c r="D29" s="675"/>
      <c r="E29" s="22"/>
      <c r="F29" s="23"/>
      <c r="G29" s="32"/>
      <c r="H29" s="22"/>
      <c r="I29" s="23"/>
      <c r="J29" s="23"/>
      <c r="K29" s="32"/>
      <c r="L29" s="84"/>
      <c r="M29" s="23"/>
      <c r="N29" s="23"/>
      <c r="O29" s="57"/>
      <c r="P29" s="23"/>
      <c r="Q29" s="23"/>
      <c r="R29" s="23"/>
      <c r="S29" s="23"/>
      <c r="T29" s="23"/>
      <c r="U29" s="23"/>
      <c r="V29" s="23"/>
      <c r="W29" s="23"/>
      <c r="X29" s="23"/>
      <c r="Y29" s="23"/>
      <c r="Z29" s="23"/>
      <c r="AA29" s="23"/>
      <c r="AB29" s="32"/>
      <c r="AC29" s="22"/>
      <c r="AD29" s="23"/>
      <c r="AE29" s="32"/>
      <c r="AF29" s="22"/>
      <c r="AG29" s="23"/>
      <c r="AH29" s="206"/>
      <c r="BD29" s="839"/>
      <c r="BE29" s="840"/>
      <c r="BF29" s="167"/>
      <c r="BG29" s="114"/>
      <c r="BH29" s="135"/>
      <c r="BI29" s="167"/>
      <c r="BJ29" s="114"/>
      <c r="BK29" s="114"/>
      <c r="BL29" s="135"/>
      <c r="BM29" s="174" t="s">
        <v>90</v>
      </c>
      <c r="BN29" s="114" t="s">
        <v>167</v>
      </c>
      <c r="BO29" s="114"/>
      <c r="BP29" s="175" t="s">
        <v>175</v>
      </c>
      <c r="BQ29" s="114"/>
      <c r="BR29" s="873"/>
      <c r="BS29" s="873"/>
      <c r="BT29" s="873"/>
      <c r="BU29" s="873"/>
      <c r="BV29" s="176" t="s">
        <v>6</v>
      </c>
      <c r="BW29" s="114"/>
      <c r="BX29" s="114"/>
      <c r="BY29" s="114"/>
      <c r="BZ29" s="114"/>
      <c r="CA29" s="114"/>
      <c r="CB29" s="114"/>
      <c r="CC29" s="135"/>
      <c r="CD29" s="167"/>
      <c r="CE29" s="114"/>
      <c r="CF29" s="135"/>
      <c r="CG29" s="830"/>
      <c r="CH29" s="831"/>
      <c r="CI29" s="832"/>
    </row>
    <row r="30" spans="1:87" ht="15.95" customHeight="1" x14ac:dyDescent="0.15">
      <c r="E30" s="1" t="s">
        <v>257</v>
      </c>
      <c r="BF30" s="111" t="s">
        <v>160</v>
      </c>
    </row>
    <row r="31" spans="1:87" ht="12" customHeight="1" x14ac:dyDescent="0.15">
      <c r="F31" s="1" t="s">
        <v>161</v>
      </c>
      <c r="BG31" s="111" t="s">
        <v>161</v>
      </c>
    </row>
    <row r="32" spans="1:87" ht="12" customHeight="1" x14ac:dyDescent="0.15"/>
    <row r="33" spans="3:87" ht="15.95" customHeight="1" thickBot="1" x14ac:dyDescent="0.2"/>
    <row r="34" spans="3:87" ht="15.95" customHeight="1" x14ac:dyDescent="0.15">
      <c r="C34" s="79" t="s">
        <v>144</v>
      </c>
      <c r="D34" s="80"/>
      <c r="E34" s="80"/>
      <c r="F34" s="80"/>
      <c r="G34" s="81"/>
      <c r="H34" s="782"/>
      <c r="I34" s="782"/>
      <c r="J34" s="782"/>
      <c r="K34" s="782"/>
      <c r="L34" s="782"/>
      <c r="M34" s="782"/>
      <c r="N34" s="782"/>
      <c r="O34" s="782"/>
      <c r="P34" s="782"/>
      <c r="Q34" s="782"/>
      <c r="R34" s="782"/>
      <c r="S34" s="782"/>
      <c r="T34" s="782"/>
      <c r="U34" s="782"/>
      <c r="V34" s="782"/>
      <c r="W34" s="782"/>
      <c r="X34" s="782"/>
      <c r="Y34" s="782"/>
      <c r="Z34" s="782"/>
      <c r="AA34" s="782"/>
      <c r="AB34" s="782"/>
      <c r="AC34" s="782"/>
      <c r="AD34" s="782"/>
      <c r="AE34" s="782"/>
      <c r="AF34" s="782"/>
      <c r="AG34" s="782"/>
      <c r="AH34" s="783"/>
      <c r="BD34" s="170" t="s">
        <v>144</v>
      </c>
      <c r="BE34" s="171"/>
      <c r="BF34" s="171"/>
      <c r="BG34" s="171"/>
      <c r="BH34" s="172"/>
      <c r="BI34" s="795"/>
      <c r="BJ34" s="795"/>
      <c r="BK34" s="795"/>
      <c r="BL34" s="795"/>
      <c r="BM34" s="795"/>
      <c r="BN34" s="795"/>
      <c r="BO34" s="795"/>
      <c r="BP34" s="795"/>
      <c r="BQ34" s="795"/>
      <c r="BR34" s="795"/>
      <c r="BS34" s="795"/>
      <c r="BT34" s="795"/>
      <c r="BU34" s="795"/>
      <c r="BV34" s="795"/>
      <c r="BW34" s="795"/>
      <c r="BX34" s="795"/>
      <c r="BY34" s="795"/>
      <c r="BZ34" s="795"/>
      <c r="CA34" s="795"/>
      <c r="CB34" s="795"/>
      <c r="CC34" s="795"/>
      <c r="CD34" s="795"/>
      <c r="CE34" s="795"/>
      <c r="CF34" s="795"/>
      <c r="CG34" s="795"/>
      <c r="CH34" s="795"/>
      <c r="CI34" s="796"/>
    </row>
    <row r="35" spans="3:87" ht="15.95" customHeight="1" x14ac:dyDescent="0.15">
      <c r="C35" s="780" t="s">
        <v>143</v>
      </c>
      <c r="D35" s="406"/>
      <c r="E35" s="406"/>
      <c r="F35" s="406"/>
      <c r="G35" s="561"/>
      <c r="H35" s="784"/>
      <c r="I35" s="784"/>
      <c r="J35" s="784"/>
      <c r="K35" s="784"/>
      <c r="L35" s="784"/>
      <c r="M35" s="784"/>
      <c r="N35" s="784"/>
      <c r="O35" s="784"/>
      <c r="P35" s="784"/>
      <c r="Q35" s="784"/>
      <c r="R35" s="784"/>
      <c r="S35" s="784"/>
      <c r="T35" s="784"/>
      <c r="U35" s="784"/>
      <c r="V35" s="784"/>
      <c r="W35" s="784"/>
      <c r="X35" s="784"/>
      <c r="Y35" s="784"/>
      <c r="Z35" s="784"/>
      <c r="AA35" s="784"/>
      <c r="AB35" s="784"/>
      <c r="AC35" s="784"/>
      <c r="AD35" s="784"/>
      <c r="AE35" s="784"/>
      <c r="AF35" s="784"/>
      <c r="AG35" s="784"/>
      <c r="AH35" s="785"/>
      <c r="BD35" s="822" t="s">
        <v>143</v>
      </c>
      <c r="BE35" s="807"/>
      <c r="BF35" s="807"/>
      <c r="BG35" s="807"/>
      <c r="BH35" s="808"/>
      <c r="BI35" s="826"/>
      <c r="BJ35" s="826"/>
      <c r="BK35" s="826"/>
      <c r="BL35" s="826"/>
      <c r="BM35" s="826"/>
      <c r="BN35" s="826"/>
      <c r="BO35" s="826"/>
      <c r="BP35" s="826"/>
      <c r="BQ35" s="826"/>
      <c r="BR35" s="826"/>
      <c r="BS35" s="826"/>
      <c r="BT35" s="826"/>
      <c r="BU35" s="826"/>
      <c r="BV35" s="826"/>
      <c r="BW35" s="826"/>
      <c r="BX35" s="826"/>
      <c r="BY35" s="826"/>
      <c r="BZ35" s="826"/>
      <c r="CA35" s="826"/>
      <c r="CB35" s="826"/>
      <c r="CC35" s="826"/>
      <c r="CD35" s="826"/>
      <c r="CE35" s="826"/>
      <c r="CF35" s="826"/>
      <c r="CG35" s="826"/>
      <c r="CH35" s="826"/>
      <c r="CI35" s="827"/>
    </row>
    <row r="36" spans="3:87" ht="15.95" customHeight="1" x14ac:dyDescent="0.15">
      <c r="C36" s="780"/>
      <c r="D36" s="406"/>
      <c r="E36" s="406"/>
      <c r="F36" s="406"/>
      <c r="G36" s="561"/>
      <c r="H36" s="784"/>
      <c r="I36" s="784"/>
      <c r="J36" s="784"/>
      <c r="K36" s="784"/>
      <c r="L36" s="784"/>
      <c r="M36" s="784"/>
      <c r="N36" s="784"/>
      <c r="O36" s="784"/>
      <c r="P36" s="784"/>
      <c r="Q36" s="784"/>
      <c r="R36" s="784"/>
      <c r="S36" s="784"/>
      <c r="T36" s="784"/>
      <c r="U36" s="784"/>
      <c r="V36" s="784"/>
      <c r="W36" s="784"/>
      <c r="X36" s="784"/>
      <c r="Y36" s="784"/>
      <c r="Z36" s="784"/>
      <c r="AA36" s="784"/>
      <c r="AB36" s="784"/>
      <c r="AC36" s="784"/>
      <c r="AD36" s="784"/>
      <c r="AE36" s="784"/>
      <c r="AF36" s="784"/>
      <c r="AG36" s="784"/>
      <c r="AH36" s="785"/>
      <c r="BD36" s="822"/>
      <c r="BE36" s="807"/>
      <c r="BF36" s="807"/>
      <c r="BG36" s="807"/>
      <c r="BH36" s="808"/>
      <c r="BI36" s="826"/>
      <c r="BJ36" s="826"/>
      <c r="BK36" s="826"/>
      <c r="BL36" s="826"/>
      <c r="BM36" s="826"/>
      <c r="BN36" s="826"/>
      <c r="BO36" s="826"/>
      <c r="BP36" s="826"/>
      <c r="BQ36" s="826"/>
      <c r="BR36" s="826"/>
      <c r="BS36" s="826"/>
      <c r="BT36" s="826"/>
      <c r="BU36" s="826"/>
      <c r="BV36" s="826"/>
      <c r="BW36" s="826"/>
      <c r="BX36" s="826"/>
      <c r="BY36" s="826"/>
      <c r="BZ36" s="826"/>
      <c r="CA36" s="826"/>
      <c r="CB36" s="826"/>
      <c r="CC36" s="826"/>
      <c r="CD36" s="826"/>
      <c r="CE36" s="826"/>
      <c r="CF36" s="826"/>
      <c r="CG36" s="826"/>
      <c r="CH36" s="826"/>
      <c r="CI36" s="827"/>
    </row>
    <row r="37" spans="3:87" ht="15.95" customHeight="1" x14ac:dyDescent="0.15">
      <c r="C37" s="780"/>
      <c r="D37" s="406"/>
      <c r="E37" s="406"/>
      <c r="F37" s="406"/>
      <c r="G37" s="561"/>
      <c r="H37" s="784"/>
      <c r="I37" s="784"/>
      <c r="J37" s="784"/>
      <c r="K37" s="784"/>
      <c r="L37" s="784"/>
      <c r="M37" s="784"/>
      <c r="N37" s="784"/>
      <c r="O37" s="784"/>
      <c r="P37" s="784"/>
      <c r="Q37" s="784"/>
      <c r="R37" s="784"/>
      <c r="S37" s="784"/>
      <c r="T37" s="784"/>
      <c r="U37" s="784"/>
      <c r="V37" s="784"/>
      <c r="W37" s="784"/>
      <c r="X37" s="784"/>
      <c r="Y37" s="784"/>
      <c r="Z37" s="784"/>
      <c r="AA37" s="784"/>
      <c r="AB37" s="784"/>
      <c r="AC37" s="784"/>
      <c r="AD37" s="784"/>
      <c r="AE37" s="784"/>
      <c r="AF37" s="784"/>
      <c r="AG37" s="784"/>
      <c r="AH37" s="785"/>
      <c r="BD37" s="822"/>
      <c r="BE37" s="807"/>
      <c r="BF37" s="807"/>
      <c r="BG37" s="807"/>
      <c r="BH37" s="808"/>
      <c r="BI37" s="826"/>
      <c r="BJ37" s="826"/>
      <c r="BK37" s="826"/>
      <c r="BL37" s="826"/>
      <c r="BM37" s="826"/>
      <c r="BN37" s="826"/>
      <c r="BO37" s="826"/>
      <c r="BP37" s="826"/>
      <c r="BQ37" s="826"/>
      <c r="BR37" s="826"/>
      <c r="BS37" s="826"/>
      <c r="BT37" s="826"/>
      <c r="BU37" s="826"/>
      <c r="BV37" s="826"/>
      <c r="BW37" s="826"/>
      <c r="BX37" s="826"/>
      <c r="BY37" s="826"/>
      <c r="BZ37" s="826"/>
      <c r="CA37" s="826"/>
      <c r="CB37" s="826"/>
      <c r="CC37" s="826"/>
      <c r="CD37" s="826"/>
      <c r="CE37" s="826"/>
      <c r="CF37" s="826"/>
      <c r="CG37" s="826"/>
      <c r="CH37" s="826"/>
      <c r="CI37" s="827"/>
    </row>
    <row r="38" spans="3:87" ht="15.95" customHeight="1" x14ac:dyDescent="0.15">
      <c r="C38" s="780"/>
      <c r="D38" s="406"/>
      <c r="E38" s="406"/>
      <c r="F38" s="406"/>
      <c r="G38" s="561"/>
      <c r="H38" s="784"/>
      <c r="I38" s="784"/>
      <c r="J38" s="784"/>
      <c r="K38" s="784"/>
      <c r="L38" s="784"/>
      <c r="M38" s="784"/>
      <c r="N38" s="784"/>
      <c r="O38" s="784"/>
      <c r="P38" s="784"/>
      <c r="Q38" s="784"/>
      <c r="R38" s="784"/>
      <c r="S38" s="784"/>
      <c r="T38" s="784"/>
      <c r="U38" s="784"/>
      <c r="V38" s="784"/>
      <c r="W38" s="784"/>
      <c r="X38" s="784"/>
      <c r="Y38" s="784"/>
      <c r="Z38" s="784"/>
      <c r="AA38" s="784"/>
      <c r="AB38" s="784"/>
      <c r="AC38" s="784"/>
      <c r="AD38" s="784"/>
      <c r="AE38" s="784"/>
      <c r="AF38" s="784"/>
      <c r="AG38" s="784"/>
      <c r="AH38" s="785"/>
      <c r="BD38" s="822"/>
      <c r="BE38" s="807"/>
      <c r="BF38" s="807"/>
      <c r="BG38" s="807"/>
      <c r="BH38" s="808"/>
      <c r="BI38" s="826"/>
      <c r="BJ38" s="826"/>
      <c r="BK38" s="826"/>
      <c r="BL38" s="826"/>
      <c r="BM38" s="826"/>
      <c r="BN38" s="826"/>
      <c r="BO38" s="826"/>
      <c r="BP38" s="826"/>
      <c r="BQ38" s="826"/>
      <c r="BR38" s="826"/>
      <c r="BS38" s="826"/>
      <c r="BT38" s="826"/>
      <c r="BU38" s="826"/>
      <c r="BV38" s="826"/>
      <c r="BW38" s="826"/>
      <c r="BX38" s="826"/>
      <c r="BY38" s="826"/>
      <c r="BZ38" s="826"/>
      <c r="CA38" s="826"/>
      <c r="CB38" s="826"/>
      <c r="CC38" s="826"/>
      <c r="CD38" s="826"/>
      <c r="CE38" s="826"/>
      <c r="CF38" s="826"/>
      <c r="CG38" s="826"/>
      <c r="CH38" s="826"/>
      <c r="CI38" s="827"/>
    </row>
    <row r="39" spans="3:87" ht="15.95" customHeight="1" thickBot="1" x14ac:dyDescent="0.2">
      <c r="C39" s="781"/>
      <c r="D39" s="563"/>
      <c r="E39" s="563"/>
      <c r="F39" s="563"/>
      <c r="G39" s="564"/>
      <c r="H39" s="786"/>
      <c r="I39" s="786"/>
      <c r="J39" s="786"/>
      <c r="K39" s="786"/>
      <c r="L39" s="786"/>
      <c r="M39" s="786"/>
      <c r="N39" s="786"/>
      <c r="O39" s="786"/>
      <c r="P39" s="786"/>
      <c r="Q39" s="786"/>
      <c r="R39" s="786"/>
      <c r="S39" s="786"/>
      <c r="T39" s="786"/>
      <c r="U39" s="786"/>
      <c r="V39" s="786"/>
      <c r="W39" s="786"/>
      <c r="X39" s="786"/>
      <c r="Y39" s="786"/>
      <c r="Z39" s="786"/>
      <c r="AA39" s="786"/>
      <c r="AB39" s="786"/>
      <c r="AC39" s="786"/>
      <c r="AD39" s="786"/>
      <c r="AE39" s="786"/>
      <c r="AF39" s="786"/>
      <c r="AG39" s="786"/>
      <c r="AH39" s="787"/>
      <c r="BD39" s="823"/>
      <c r="BE39" s="824"/>
      <c r="BF39" s="824"/>
      <c r="BG39" s="824"/>
      <c r="BH39" s="825"/>
      <c r="BI39" s="828"/>
      <c r="BJ39" s="828"/>
      <c r="BK39" s="828"/>
      <c r="BL39" s="828"/>
      <c r="BM39" s="828"/>
      <c r="BN39" s="828"/>
      <c r="BO39" s="828"/>
      <c r="BP39" s="828"/>
      <c r="BQ39" s="828"/>
      <c r="BR39" s="828"/>
      <c r="BS39" s="828"/>
      <c r="BT39" s="828"/>
      <c r="BU39" s="828"/>
      <c r="BV39" s="828"/>
      <c r="BW39" s="828"/>
      <c r="BX39" s="828"/>
      <c r="BY39" s="828"/>
      <c r="BZ39" s="828"/>
      <c r="CA39" s="828"/>
      <c r="CB39" s="828"/>
      <c r="CC39" s="828"/>
      <c r="CD39" s="828"/>
      <c r="CE39" s="828"/>
      <c r="CF39" s="828"/>
      <c r="CG39" s="828"/>
      <c r="CH39" s="828"/>
      <c r="CI39" s="829"/>
    </row>
    <row r="40" spans="3:87" ht="14.1" customHeight="1" x14ac:dyDescent="0.15"/>
    <row r="41" spans="3:87" ht="14.1" customHeight="1" x14ac:dyDescent="0.15"/>
    <row r="42" spans="3:87" ht="14.1" customHeight="1" x14ac:dyDescent="0.15"/>
    <row r="43" spans="3:87" ht="14.1" customHeight="1" x14ac:dyDescent="0.15"/>
    <row r="44" spans="3:87" ht="14.1" customHeight="1" x14ac:dyDescent="0.15"/>
    <row r="45" spans="3:87" ht="14.1" customHeight="1" x14ac:dyDescent="0.15"/>
    <row r="46" spans="3:87" ht="14.1" customHeight="1" x14ac:dyDescent="0.15"/>
    <row r="47" spans="3:87" ht="14.1" customHeight="1" x14ac:dyDescent="0.15"/>
    <row r="48" spans="3:87" ht="14.1" customHeight="1" x14ac:dyDescent="0.15"/>
    <row r="49" ht="14.1" customHeight="1" x14ac:dyDescent="0.15"/>
    <row r="50" ht="14.1" customHeight="1" x14ac:dyDescent="0.15"/>
    <row r="51" ht="14.1" customHeight="1" x14ac:dyDescent="0.15"/>
    <row r="52" ht="14.1" customHeight="1" x14ac:dyDescent="0.15"/>
    <row r="53" ht="14.1" customHeight="1" x14ac:dyDescent="0.15"/>
    <row r="54" ht="14.1" customHeight="1" x14ac:dyDescent="0.15"/>
    <row r="55" ht="14.1" customHeight="1" x14ac:dyDescent="0.15"/>
    <row r="56" ht="14.1" customHeight="1" x14ac:dyDescent="0.15"/>
    <row r="57" ht="14.1" customHeight="1" x14ac:dyDescent="0.15"/>
    <row r="58" ht="14.1" customHeight="1" x14ac:dyDescent="0.15"/>
    <row r="59" ht="14.1" customHeight="1" x14ac:dyDescent="0.15"/>
    <row r="60" ht="14.1" customHeight="1" x14ac:dyDescent="0.15"/>
    <row r="61" ht="14.1" customHeight="1" x14ac:dyDescent="0.15"/>
    <row r="62" ht="14.1" customHeight="1" x14ac:dyDescent="0.15"/>
    <row r="63" ht="14.1" customHeight="1" x14ac:dyDescent="0.15"/>
    <row r="64" ht="14.1" customHeight="1" x14ac:dyDescent="0.15"/>
    <row r="65" ht="14.1" customHeight="1" x14ac:dyDescent="0.15"/>
    <row r="66" ht="14.1" customHeight="1" x14ac:dyDescent="0.15"/>
    <row r="67" ht="14.1" customHeight="1" x14ac:dyDescent="0.15"/>
    <row r="68" ht="14.1" customHeight="1" x14ac:dyDescent="0.15"/>
    <row r="69" ht="14.1" customHeight="1" x14ac:dyDescent="0.15"/>
    <row r="70" ht="14.1" customHeight="1" x14ac:dyDescent="0.15"/>
    <row r="71" ht="14.1" customHeight="1" x14ac:dyDescent="0.15"/>
    <row r="72" ht="14.1" customHeight="1" x14ac:dyDescent="0.15"/>
    <row r="73" ht="14.1" customHeight="1" x14ac:dyDescent="0.15"/>
    <row r="74" ht="14.1" customHeight="1" x14ac:dyDescent="0.15"/>
    <row r="75" ht="14.1" customHeight="1" x14ac:dyDescent="0.15"/>
    <row r="76" ht="14.1" customHeight="1" x14ac:dyDescent="0.15"/>
    <row r="77" ht="14.1" customHeight="1" x14ac:dyDescent="0.15"/>
    <row r="78" ht="14.1" customHeight="1" x14ac:dyDescent="0.15"/>
    <row r="79" ht="14.1" customHeight="1" x14ac:dyDescent="0.15"/>
    <row r="80" ht="14.1" customHeight="1" x14ac:dyDescent="0.15"/>
    <row r="81" ht="14.1" customHeight="1" x14ac:dyDescent="0.15"/>
    <row r="82" ht="14.1" customHeight="1" x14ac:dyDescent="0.15"/>
    <row r="83" ht="14.1" customHeight="1" x14ac:dyDescent="0.15"/>
    <row r="84" ht="14.1" customHeight="1" x14ac:dyDescent="0.15"/>
    <row r="85" ht="14.1" customHeight="1" x14ac:dyDescent="0.15"/>
    <row r="86" ht="14.1" customHeight="1" x14ac:dyDescent="0.15"/>
    <row r="87" ht="14.1" customHeight="1" x14ac:dyDescent="0.15"/>
    <row r="88" ht="14.1" customHeight="1" x14ac:dyDescent="0.15"/>
    <row r="89" ht="14.1" customHeight="1" x14ac:dyDescent="0.15"/>
    <row r="90" ht="14.1" customHeight="1" x14ac:dyDescent="0.15"/>
    <row r="91" ht="14.1" customHeight="1" x14ac:dyDescent="0.15"/>
    <row r="92" ht="14.1" customHeight="1" x14ac:dyDescent="0.15"/>
    <row r="93" ht="14.1" customHeight="1" x14ac:dyDescent="0.15"/>
    <row r="94" ht="14.1" customHeight="1" x14ac:dyDescent="0.15"/>
    <row r="95" ht="14.1" customHeight="1" x14ac:dyDescent="0.15"/>
    <row r="96" ht="14.1" customHeight="1" x14ac:dyDescent="0.15"/>
    <row r="97" ht="14.1" customHeight="1" x14ac:dyDescent="0.15"/>
    <row r="98" ht="14.1" customHeight="1" x14ac:dyDescent="0.15"/>
    <row r="99" ht="14.1" customHeight="1" x14ac:dyDescent="0.15"/>
    <row r="100" ht="14.1" customHeight="1" x14ac:dyDescent="0.15"/>
    <row r="101" ht="14.1" customHeight="1" x14ac:dyDescent="0.15"/>
    <row r="102" ht="14.1" customHeight="1" x14ac:dyDescent="0.15"/>
    <row r="103" ht="14.1" customHeight="1" x14ac:dyDescent="0.15"/>
    <row r="104" ht="14.1" customHeight="1" x14ac:dyDescent="0.15"/>
    <row r="105" ht="14.1" customHeight="1" x14ac:dyDescent="0.15"/>
    <row r="106" ht="14.1" customHeight="1" x14ac:dyDescent="0.15"/>
    <row r="107" ht="14.1" customHeight="1" x14ac:dyDescent="0.15"/>
    <row r="108" ht="14.1" customHeight="1" x14ac:dyDescent="0.15"/>
    <row r="109" ht="14.1" customHeight="1" x14ac:dyDescent="0.15"/>
    <row r="110" ht="14.1" customHeight="1" x14ac:dyDescent="0.15"/>
    <row r="111" ht="14.1" customHeight="1" x14ac:dyDescent="0.15"/>
    <row r="112" ht="14.1" customHeight="1" x14ac:dyDescent="0.15"/>
    <row r="113" ht="14.1" customHeight="1" x14ac:dyDescent="0.15"/>
    <row r="114" ht="14.1" customHeight="1" x14ac:dyDescent="0.15"/>
    <row r="115" ht="14.1" customHeight="1" x14ac:dyDescent="0.15"/>
    <row r="116" ht="14.1" customHeight="1" x14ac:dyDescent="0.15"/>
    <row r="117" ht="14.1" customHeight="1" x14ac:dyDescent="0.15"/>
    <row r="118" ht="14.1" customHeight="1" x14ac:dyDescent="0.15"/>
    <row r="119" ht="14.1" customHeight="1" x14ac:dyDescent="0.15"/>
    <row r="120" ht="14.1" customHeight="1" x14ac:dyDescent="0.15"/>
    <row r="121" ht="14.1" customHeight="1" x14ac:dyDescent="0.15"/>
    <row r="122" ht="14.1" customHeight="1" x14ac:dyDescent="0.15"/>
    <row r="123" ht="14.1" customHeight="1" x14ac:dyDescent="0.15"/>
    <row r="124" ht="14.1" customHeight="1" x14ac:dyDescent="0.15"/>
    <row r="125" ht="14.1" customHeight="1" x14ac:dyDescent="0.15"/>
    <row r="126" ht="14.1" customHeight="1" x14ac:dyDescent="0.15"/>
    <row r="127" ht="14.1" customHeight="1" x14ac:dyDescent="0.15"/>
    <row r="128" ht="14.1" customHeight="1" x14ac:dyDescent="0.15"/>
    <row r="129" ht="14.1" customHeight="1" x14ac:dyDescent="0.15"/>
    <row r="130" ht="14.1" customHeight="1" x14ac:dyDescent="0.15"/>
    <row r="131" ht="14.1" customHeight="1" x14ac:dyDescent="0.15"/>
    <row r="132" ht="14.1" customHeight="1" x14ac:dyDescent="0.15"/>
    <row r="133" ht="14.1" customHeight="1" x14ac:dyDescent="0.15"/>
    <row r="134" ht="14.1" customHeight="1" x14ac:dyDescent="0.15"/>
    <row r="135" ht="14.1" customHeight="1" x14ac:dyDescent="0.15"/>
    <row r="136" ht="14.1" customHeight="1" x14ac:dyDescent="0.15"/>
    <row r="137" ht="14.1" customHeight="1" x14ac:dyDescent="0.15"/>
    <row r="138" ht="14.1" customHeight="1" x14ac:dyDescent="0.15"/>
    <row r="139" ht="14.1" customHeight="1" x14ac:dyDescent="0.15"/>
    <row r="140" ht="14.1" customHeight="1" x14ac:dyDescent="0.15"/>
    <row r="141" ht="14.1" customHeight="1" x14ac:dyDescent="0.15"/>
    <row r="142" ht="14.1" customHeight="1" x14ac:dyDescent="0.15"/>
    <row r="143" ht="14.1" customHeight="1" x14ac:dyDescent="0.15"/>
    <row r="144" ht="14.1" customHeight="1" x14ac:dyDescent="0.15"/>
    <row r="145" ht="14.1" customHeight="1" x14ac:dyDescent="0.15"/>
    <row r="146" ht="14.1" customHeight="1" x14ac:dyDescent="0.15"/>
    <row r="147" ht="14.1" customHeight="1" x14ac:dyDescent="0.15"/>
    <row r="148" ht="14.1" customHeight="1" x14ac:dyDescent="0.15"/>
    <row r="149" ht="14.1" customHeight="1" x14ac:dyDescent="0.15"/>
    <row r="150" ht="14.1" customHeight="1" x14ac:dyDescent="0.15"/>
    <row r="151" ht="14.1" customHeight="1" x14ac:dyDescent="0.15"/>
    <row r="152" ht="14.1" customHeight="1" x14ac:dyDescent="0.15"/>
    <row r="153" ht="14.1" customHeight="1" x14ac:dyDescent="0.15"/>
    <row r="154" ht="14.1" customHeight="1" x14ac:dyDescent="0.15"/>
    <row r="155" ht="14.1" customHeight="1" x14ac:dyDescent="0.15"/>
    <row r="156" ht="14.1" customHeight="1" x14ac:dyDescent="0.15"/>
    <row r="157" ht="14.1" customHeight="1" x14ac:dyDescent="0.15"/>
    <row r="158" ht="14.1" customHeight="1" x14ac:dyDescent="0.15"/>
    <row r="159" ht="14.1" customHeight="1" x14ac:dyDescent="0.15"/>
    <row r="160" ht="14.1" customHeight="1" x14ac:dyDescent="0.15"/>
    <row r="161" ht="14.1" customHeight="1" x14ac:dyDescent="0.15"/>
    <row r="162" ht="14.1" customHeight="1" x14ac:dyDescent="0.15"/>
    <row r="163" ht="14.1" customHeight="1" x14ac:dyDescent="0.15"/>
    <row r="164" ht="14.1" customHeight="1" x14ac:dyDescent="0.15"/>
    <row r="165" ht="14.1" customHeight="1" x14ac:dyDescent="0.15"/>
    <row r="166" ht="14.1" customHeight="1" x14ac:dyDescent="0.15"/>
    <row r="167" ht="14.1" customHeight="1" x14ac:dyDescent="0.15"/>
    <row r="168" ht="14.1" customHeight="1" x14ac:dyDescent="0.15"/>
    <row r="169" ht="14.1" customHeight="1" x14ac:dyDescent="0.15"/>
    <row r="170" ht="14.1" customHeight="1" x14ac:dyDescent="0.15"/>
    <row r="171" ht="14.1" customHeight="1" x14ac:dyDescent="0.15"/>
    <row r="172" ht="14.1" customHeight="1" x14ac:dyDescent="0.15"/>
    <row r="173" ht="14.1" customHeight="1" x14ac:dyDescent="0.15"/>
    <row r="174" ht="14.1" customHeight="1" x14ac:dyDescent="0.15"/>
    <row r="175" ht="14.1" customHeight="1" x14ac:dyDescent="0.15"/>
    <row r="176" ht="14.1" customHeight="1" x14ac:dyDescent="0.15"/>
    <row r="177" ht="14.1" customHeight="1" x14ac:dyDescent="0.15"/>
    <row r="178" ht="14.1" customHeight="1" x14ac:dyDescent="0.15"/>
    <row r="179" ht="14.1" customHeight="1" x14ac:dyDescent="0.15"/>
    <row r="180" ht="14.1" customHeight="1" x14ac:dyDescent="0.15"/>
    <row r="181" ht="14.1" customHeight="1" x14ac:dyDescent="0.15"/>
    <row r="182" ht="14.1" customHeight="1" x14ac:dyDescent="0.15"/>
    <row r="183" ht="14.1" customHeight="1" x14ac:dyDescent="0.15"/>
    <row r="184" ht="14.1" customHeight="1" x14ac:dyDescent="0.15"/>
    <row r="185" ht="14.1" customHeight="1" x14ac:dyDescent="0.15"/>
    <row r="186" ht="14.1" customHeight="1" x14ac:dyDescent="0.15"/>
    <row r="187" ht="14.1" customHeight="1" x14ac:dyDescent="0.15"/>
    <row r="188" ht="14.1" customHeight="1" x14ac:dyDescent="0.15"/>
    <row r="189" ht="14.1" customHeight="1" x14ac:dyDescent="0.15"/>
    <row r="190" ht="14.1" customHeight="1" x14ac:dyDescent="0.15"/>
    <row r="191" ht="14.1" customHeight="1" x14ac:dyDescent="0.15"/>
    <row r="192" ht="14.1" customHeight="1" x14ac:dyDescent="0.15"/>
    <row r="193" ht="14.1" customHeight="1" x14ac:dyDescent="0.15"/>
    <row r="194" ht="14.1" customHeight="1" x14ac:dyDescent="0.15"/>
    <row r="195" ht="14.1" customHeight="1" x14ac:dyDescent="0.15"/>
    <row r="196" ht="14.1" customHeight="1" x14ac:dyDescent="0.15"/>
    <row r="197" ht="14.1" customHeight="1" x14ac:dyDescent="0.15"/>
    <row r="198" ht="14.1" customHeight="1" x14ac:dyDescent="0.15"/>
    <row r="199" ht="14.1" customHeight="1" x14ac:dyDescent="0.15"/>
    <row r="200" ht="14.1" customHeight="1" x14ac:dyDescent="0.15"/>
    <row r="201" ht="14.1" customHeight="1" x14ac:dyDescent="0.15"/>
    <row r="202" ht="14.1" customHeight="1" x14ac:dyDescent="0.15"/>
    <row r="203" ht="14.1" customHeight="1" x14ac:dyDescent="0.15"/>
    <row r="204" ht="14.1" customHeight="1" x14ac:dyDescent="0.15"/>
    <row r="205" ht="14.1" customHeight="1" x14ac:dyDescent="0.15"/>
    <row r="206" ht="14.1" customHeight="1" x14ac:dyDescent="0.15"/>
    <row r="207" ht="14.1" customHeight="1" x14ac:dyDescent="0.15"/>
    <row r="208" ht="14.1" customHeight="1" x14ac:dyDescent="0.15"/>
    <row r="209" ht="14.1" customHeight="1" x14ac:dyDescent="0.15"/>
    <row r="210" ht="14.1" customHeight="1" x14ac:dyDescent="0.15"/>
    <row r="211" ht="14.1" customHeight="1" x14ac:dyDescent="0.15"/>
    <row r="212" ht="14.1" customHeight="1" x14ac:dyDescent="0.15"/>
    <row r="213" ht="14.1" customHeight="1" x14ac:dyDescent="0.15"/>
    <row r="214" ht="14.1" customHeight="1" x14ac:dyDescent="0.15"/>
    <row r="215" ht="14.1" customHeight="1" x14ac:dyDescent="0.15"/>
    <row r="216" ht="14.1" customHeight="1" x14ac:dyDescent="0.15"/>
    <row r="217" ht="14.1" customHeight="1" x14ac:dyDescent="0.15"/>
    <row r="218" ht="14.1" customHeight="1" x14ac:dyDescent="0.15"/>
    <row r="219" ht="14.1" customHeight="1" x14ac:dyDescent="0.15"/>
    <row r="220" ht="14.1" customHeight="1" x14ac:dyDescent="0.15"/>
    <row r="221" ht="14.1" customHeight="1" x14ac:dyDescent="0.15"/>
    <row r="222" ht="14.1" customHeight="1" x14ac:dyDescent="0.15"/>
    <row r="223" ht="14.1" customHeight="1" x14ac:dyDescent="0.15"/>
    <row r="224" ht="14.1" customHeight="1" x14ac:dyDescent="0.15"/>
    <row r="225" ht="14.1" customHeight="1" x14ac:dyDescent="0.15"/>
    <row r="226" ht="14.1" customHeight="1" x14ac:dyDescent="0.15"/>
    <row r="227" ht="14.1" customHeight="1" x14ac:dyDescent="0.15"/>
    <row r="228" ht="14.1" customHeight="1" x14ac:dyDescent="0.15"/>
    <row r="229" ht="14.1" customHeight="1" x14ac:dyDescent="0.15"/>
    <row r="230" ht="14.1" customHeight="1" x14ac:dyDescent="0.15"/>
    <row r="231" ht="14.1" customHeight="1" x14ac:dyDescent="0.15"/>
    <row r="232" ht="14.1" customHeight="1" x14ac:dyDescent="0.15"/>
    <row r="233" ht="14.1" customHeight="1" x14ac:dyDescent="0.15"/>
    <row r="234" ht="14.1" customHeight="1" x14ac:dyDescent="0.15"/>
    <row r="235" ht="14.1" customHeight="1" x14ac:dyDescent="0.15"/>
    <row r="236" ht="14.1" customHeight="1" x14ac:dyDescent="0.15"/>
    <row r="237" ht="14.1" customHeight="1" x14ac:dyDescent="0.15"/>
    <row r="238" ht="14.1" customHeight="1" x14ac:dyDescent="0.15"/>
    <row r="239" ht="14.1" customHeight="1" x14ac:dyDescent="0.15"/>
    <row r="240" ht="14.1" customHeight="1" x14ac:dyDescent="0.15"/>
    <row r="241" ht="14.1" customHeight="1" x14ac:dyDescent="0.15"/>
    <row r="242" ht="14.1" customHeight="1" x14ac:dyDescent="0.15"/>
    <row r="243" ht="14.1" customHeight="1" x14ac:dyDescent="0.15"/>
    <row r="244" ht="14.1" customHeight="1" x14ac:dyDescent="0.15"/>
    <row r="245" ht="14.1" customHeight="1" x14ac:dyDescent="0.15"/>
    <row r="246" ht="14.1" customHeight="1" x14ac:dyDescent="0.15"/>
    <row r="247" ht="14.1" customHeight="1" x14ac:dyDescent="0.15"/>
    <row r="248" ht="14.1" customHeight="1" x14ac:dyDescent="0.15"/>
    <row r="249" ht="14.1" customHeight="1" x14ac:dyDescent="0.15"/>
    <row r="250" ht="14.1" customHeight="1" x14ac:dyDescent="0.15"/>
    <row r="251" ht="14.1" customHeight="1" x14ac:dyDescent="0.15"/>
    <row r="252" ht="14.1" customHeight="1" x14ac:dyDescent="0.15"/>
    <row r="253" ht="14.1" customHeight="1" x14ac:dyDescent="0.15"/>
    <row r="254" ht="14.1" customHeight="1" x14ac:dyDescent="0.15"/>
    <row r="255" ht="14.1" customHeight="1" x14ac:dyDescent="0.15"/>
    <row r="256" ht="14.1" customHeight="1" x14ac:dyDescent="0.15"/>
    <row r="257" ht="14.1" customHeight="1" x14ac:dyDescent="0.15"/>
    <row r="258" ht="14.1" customHeight="1" x14ac:dyDescent="0.15"/>
    <row r="259" ht="14.1" customHeight="1" x14ac:dyDescent="0.15"/>
    <row r="260" ht="14.1" customHeight="1" x14ac:dyDescent="0.15"/>
    <row r="261" ht="14.1" customHeight="1" x14ac:dyDescent="0.15"/>
    <row r="262" ht="14.1" customHeight="1" x14ac:dyDescent="0.15"/>
    <row r="263" ht="14.1" customHeight="1" x14ac:dyDescent="0.15"/>
    <row r="264" ht="14.1" customHeight="1" x14ac:dyDescent="0.15"/>
    <row r="265" ht="14.1" customHeight="1" x14ac:dyDescent="0.15"/>
    <row r="266" ht="14.1" customHeight="1" x14ac:dyDescent="0.15"/>
    <row r="267" ht="14.1" customHeight="1" x14ac:dyDescent="0.15"/>
    <row r="268" ht="14.1" customHeight="1" x14ac:dyDescent="0.15"/>
    <row r="269" ht="14.1" customHeight="1" x14ac:dyDescent="0.15"/>
    <row r="270" ht="14.1" customHeight="1" x14ac:dyDescent="0.15"/>
    <row r="271" ht="14.1" customHeight="1" x14ac:dyDescent="0.15"/>
    <row r="272" ht="14.1" customHeight="1" x14ac:dyDescent="0.15"/>
    <row r="273" ht="14.1" customHeight="1" x14ac:dyDescent="0.15"/>
    <row r="274" ht="14.1" customHeight="1" x14ac:dyDescent="0.15"/>
    <row r="275" ht="14.1" customHeight="1" x14ac:dyDescent="0.15"/>
    <row r="276" ht="14.1" customHeight="1" x14ac:dyDescent="0.15"/>
    <row r="277" ht="14.1" customHeight="1" x14ac:dyDescent="0.15"/>
    <row r="278" ht="14.1" customHeight="1" x14ac:dyDescent="0.15"/>
    <row r="279" ht="14.1" customHeight="1" x14ac:dyDescent="0.15"/>
    <row r="280" ht="14.1" customHeight="1" x14ac:dyDescent="0.15"/>
    <row r="281" ht="14.1" customHeight="1" x14ac:dyDescent="0.15"/>
    <row r="282" ht="14.1" customHeight="1" x14ac:dyDescent="0.15"/>
    <row r="283" ht="14.1" customHeight="1" x14ac:dyDescent="0.15"/>
    <row r="284" ht="14.1" customHeight="1" x14ac:dyDescent="0.15"/>
    <row r="285" ht="14.1" customHeight="1" x14ac:dyDescent="0.15"/>
    <row r="286" ht="14.1" customHeight="1" x14ac:dyDescent="0.15"/>
    <row r="287" ht="14.1" customHeight="1" x14ac:dyDescent="0.15"/>
    <row r="288" ht="14.1" customHeight="1" x14ac:dyDescent="0.15"/>
    <row r="289" ht="14.1" customHeight="1" x14ac:dyDescent="0.15"/>
    <row r="290" ht="14.1" customHeight="1" x14ac:dyDescent="0.15"/>
    <row r="291" ht="14.1" customHeight="1" x14ac:dyDescent="0.15"/>
    <row r="292" ht="14.1" customHeight="1" x14ac:dyDescent="0.15"/>
    <row r="293" ht="14.1" customHeight="1" x14ac:dyDescent="0.15"/>
    <row r="294" ht="14.1" customHeight="1" x14ac:dyDescent="0.15"/>
    <row r="295" ht="14.1" customHeight="1" x14ac:dyDescent="0.15"/>
    <row r="296" ht="14.1" customHeight="1" x14ac:dyDescent="0.15"/>
    <row r="297" ht="14.1" customHeight="1" x14ac:dyDescent="0.15"/>
    <row r="298" ht="14.1" customHeight="1" x14ac:dyDescent="0.15"/>
    <row r="299" ht="14.1" customHeight="1" x14ac:dyDescent="0.15"/>
    <row r="300" ht="14.1" customHeight="1" x14ac:dyDescent="0.15"/>
    <row r="301" ht="14.1" customHeight="1" x14ac:dyDescent="0.15"/>
    <row r="302" ht="14.1" customHeight="1" x14ac:dyDescent="0.15"/>
    <row r="303" ht="14.1" customHeight="1" x14ac:dyDescent="0.15"/>
    <row r="304" ht="14.1" customHeight="1" x14ac:dyDescent="0.15"/>
    <row r="305" ht="14.1" customHeight="1" x14ac:dyDescent="0.15"/>
    <row r="306" ht="14.1" customHeight="1" x14ac:dyDescent="0.15"/>
    <row r="307" ht="14.1" customHeight="1" x14ac:dyDescent="0.15"/>
    <row r="308" ht="14.1" customHeight="1" x14ac:dyDescent="0.15"/>
    <row r="309" ht="14.1" customHeight="1" x14ac:dyDescent="0.15"/>
    <row r="310" ht="14.1" customHeight="1" x14ac:dyDescent="0.15"/>
    <row r="311" ht="14.1" customHeight="1" x14ac:dyDescent="0.15"/>
    <row r="312" ht="14.1" customHeight="1" x14ac:dyDescent="0.15"/>
    <row r="313" ht="14.1" customHeight="1" x14ac:dyDescent="0.15"/>
    <row r="314" ht="14.1" customHeight="1" x14ac:dyDescent="0.15"/>
    <row r="315" ht="14.1" customHeight="1" x14ac:dyDescent="0.15"/>
    <row r="316" ht="14.1" customHeight="1" x14ac:dyDescent="0.15"/>
    <row r="317" ht="14.1" customHeight="1" x14ac:dyDescent="0.15"/>
    <row r="318" ht="14.1" customHeight="1" x14ac:dyDescent="0.15"/>
    <row r="319" ht="14.1" customHeight="1" x14ac:dyDescent="0.15"/>
    <row r="320" ht="14.1" customHeight="1" x14ac:dyDescent="0.15"/>
    <row r="321" ht="14.1" customHeight="1" x14ac:dyDescent="0.15"/>
    <row r="322" ht="14.1" customHeight="1" x14ac:dyDescent="0.15"/>
    <row r="323" ht="14.1" customHeight="1" x14ac:dyDescent="0.15"/>
    <row r="324" ht="14.1" customHeight="1" x14ac:dyDescent="0.15"/>
    <row r="325" ht="14.1" customHeight="1" x14ac:dyDescent="0.15"/>
    <row r="326" ht="14.1" customHeight="1" x14ac:dyDescent="0.15"/>
    <row r="327" ht="14.1" customHeight="1" x14ac:dyDescent="0.15"/>
    <row r="328" ht="14.1" customHeight="1" x14ac:dyDescent="0.15"/>
    <row r="329" ht="14.1" customHeight="1" x14ac:dyDescent="0.15"/>
    <row r="330" ht="14.1" customHeight="1" x14ac:dyDescent="0.15"/>
    <row r="331" ht="14.1" customHeight="1" x14ac:dyDescent="0.15"/>
    <row r="332" ht="14.1" customHeight="1" x14ac:dyDescent="0.15"/>
    <row r="333" ht="14.1" customHeight="1" x14ac:dyDescent="0.15"/>
    <row r="334" ht="14.1" customHeight="1" x14ac:dyDescent="0.15"/>
    <row r="335" ht="14.1" customHeight="1" x14ac:dyDescent="0.15"/>
    <row r="336" ht="14.1" customHeight="1" x14ac:dyDescent="0.15"/>
    <row r="337" ht="14.1" customHeight="1" x14ac:dyDescent="0.15"/>
    <row r="338" ht="14.1" customHeight="1" x14ac:dyDescent="0.15"/>
    <row r="339" ht="14.1" customHeight="1" x14ac:dyDescent="0.15"/>
    <row r="340" ht="14.1" customHeight="1" x14ac:dyDescent="0.15"/>
    <row r="341" ht="14.1" customHeight="1" x14ac:dyDescent="0.15"/>
    <row r="342" ht="14.1" customHeight="1" x14ac:dyDescent="0.15"/>
    <row r="343" ht="14.1" customHeight="1" x14ac:dyDescent="0.15"/>
    <row r="344" ht="14.1" customHeight="1" x14ac:dyDescent="0.15"/>
    <row r="345" ht="14.1" customHeight="1" x14ac:dyDescent="0.15"/>
    <row r="346" ht="14.1" customHeight="1" x14ac:dyDescent="0.15"/>
    <row r="347" ht="14.1" customHeight="1" x14ac:dyDescent="0.15"/>
    <row r="348" ht="14.1" customHeight="1" x14ac:dyDescent="0.15"/>
    <row r="349" ht="14.1" customHeight="1" x14ac:dyDescent="0.15"/>
    <row r="350" ht="14.1" customHeight="1" x14ac:dyDescent="0.15"/>
    <row r="351" ht="14.1" customHeight="1" x14ac:dyDescent="0.15"/>
    <row r="352" ht="14.1" customHeight="1" x14ac:dyDescent="0.15"/>
    <row r="353" ht="14.1" customHeight="1" x14ac:dyDescent="0.15"/>
    <row r="354" ht="14.1" customHeight="1" x14ac:dyDescent="0.15"/>
    <row r="355" ht="14.1" customHeight="1" x14ac:dyDescent="0.15"/>
    <row r="356" ht="14.1" customHeight="1" x14ac:dyDescent="0.15"/>
    <row r="357" ht="14.1" customHeight="1" x14ac:dyDescent="0.15"/>
    <row r="358" ht="14.1" customHeight="1" x14ac:dyDescent="0.15"/>
    <row r="359" ht="14.1" customHeight="1" x14ac:dyDescent="0.15"/>
    <row r="360" ht="14.1" customHeight="1" x14ac:dyDescent="0.15"/>
    <row r="361" ht="14.1" customHeight="1" x14ac:dyDescent="0.15"/>
    <row r="362" ht="14.1" customHeight="1" x14ac:dyDescent="0.15"/>
    <row r="363" ht="14.1" customHeight="1" x14ac:dyDescent="0.15"/>
    <row r="364" ht="14.1" customHeight="1" x14ac:dyDescent="0.15"/>
    <row r="365" ht="14.1" customHeight="1" x14ac:dyDescent="0.15"/>
    <row r="366" ht="14.1" customHeight="1" x14ac:dyDescent="0.15"/>
    <row r="367" ht="14.1" customHeight="1" x14ac:dyDescent="0.15"/>
    <row r="368" ht="14.1" customHeight="1" x14ac:dyDescent="0.15"/>
    <row r="369" ht="14.1" customHeight="1" x14ac:dyDescent="0.15"/>
    <row r="370" ht="14.1" customHeight="1" x14ac:dyDescent="0.15"/>
    <row r="371" ht="14.1" customHeight="1" x14ac:dyDescent="0.15"/>
    <row r="372" ht="14.1" customHeight="1" x14ac:dyDescent="0.15"/>
    <row r="373" ht="14.1" customHeight="1" x14ac:dyDescent="0.15"/>
    <row r="374" ht="14.1" customHeight="1" x14ac:dyDescent="0.15"/>
    <row r="375" ht="14.1" customHeight="1" x14ac:dyDescent="0.15"/>
    <row r="376" ht="14.1" customHeight="1" x14ac:dyDescent="0.15"/>
    <row r="377" ht="14.1" customHeight="1" x14ac:dyDescent="0.15"/>
    <row r="378" ht="14.1" customHeight="1" x14ac:dyDescent="0.15"/>
    <row r="379" ht="14.1" customHeight="1" x14ac:dyDescent="0.15"/>
    <row r="380" ht="14.1" customHeight="1" x14ac:dyDescent="0.15"/>
    <row r="381" ht="14.1" customHeight="1" x14ac:dyDescent="0.15"/>
    <row r="382" ht="14.1" customHeight="1" x14ac:dyDescent="0.15"/>
    <row r="383" ht="14.1" customHeight="1" x14ac:dyDescent="0.15"/>
    <row r="384" ht="14.1" customHeight="1" x14ac:dyDescent="0.15"/>
    <row r="385" ht="14.1" customHeight="1" x14ac:dyDescent="0.15"/>
    <row r="386" ht="14.1" customHeight="1" x14ac:dyDescent="0.15"/>
    <row r="387" ht="14.1" customHeight="1" x14ac:dyDescent="0.15"/>
    <row r="388" ht="14.1" customHeight="1" x14ac:dyDescent="0.15"/>
    <row r="389" ht="14.1" customHeight="1" x14ac:dyDescent="0.15"/>
    <row r="390" ht="14.1" customHeight="1" x14ac:dyDescent="0.15"/>
    <row r="391" ht="14.1" customHeight="1" x14ac:dyDescent="0.15"/>
    <row r="392" ht="14.1" customHeight="1" x14ac:dyDescent="0.15"/>
    <row r="393" ht="14.1" customHeight="1" x14ac:dyDescent="0.15"/>
    <row r="394" ht="14.1" customHeight="1" x14ac:dyDescent="0.15"/>
    <row r="395" ht="14.1" customHeight="1" x14ac:dyDescent="0.15"/>
    <row r="396" ht="14.1" customHeight="1" x14ac:dyDescent="0.15"/>
    <row r="397" ht="14.1" customHeight="1" x14ac:dyDescent="0.15"/>
    <row r="398" ht="14.1" customHeight="1" x14ac:dyDescent="0.15"/>
    <row r="399" ht="14.1" customHeight="1" x14ac:dyDescent="0.15"/>
    <row r="400" ht="14.1" customHeight="1" x14ac:dyDescent="0.15"/>
    <row r="401" ht="14.1" customHeight="1" x14ac:dyDescent="0.15"/>
    <row r="402" ht="14.1" customHeight="1" x14ac:dyDescent="0.15"/>
    <row r="403" ht="14.1" customHeight="1" x14ac:dyDescent="0.15"/>
    <row r="404" ht="14.1" customHeight="1" x14ac:dyDescent="0.15"/>
    <row r="405" ht="14.1" customHeight="1" x14ac:dyDescent="0.15"/>
    <row r="406" ht="14.1" customHeight="1" x14ac:dyDescent="0.15"/>
    <row r="407" ht="14.1" customHeight="1" x14ac:dyDescent="0.15"/>
    <row r="408" ht="14.1" customHeight="1" x14ac:dyDescent="0.15"/>
    <row r="409" ht="14.1" customHeight="1" x14ac:dyDescent="0.15"/>
    <row r="410" ht="14.1" customHeight="1" x14ac:dyDescent="0.15"/>
    <row r="411" ht="14.1" customHeight="1" x14ac:dyDescent="0.15"/>
    <row r="412" ht="14.1" customHeight="1" x14ac:dyDescent="0.15"/>
    <row r="413" ht="14.1" customHeight="1" x14ac:dyDescent="0.15"/>
    <row r="414" ht="14.1" customHeight="1" x14ac:dyDescent="0.15"/>
    <row r="415" ht="14.1" customHeight="1" x14ac:dyDescent="0.15"/>
    <row r="416" ht="14.1" customHeight="1" x14ac:dyDescent="0.15"/>
    <row r="417" ht="14.1" customHeight="1" x14ac:dyDescent="0.15"/>
    <row r="418" ht="14.1" customHeight="1" x14ac:dyDescent="0.15"/>
    <row r="419" ht="14.1" customHeight="1" x14ac:dyDescent="0.15"/>
    <row r="420" ht="14.1" customHeight="1" x14ac:dyDescent="0.15"/>
    <row r="421" ht="14.1" customHeight="1" x14ac:dyDescent="0.15"/>
    <row r="422" ht="14.1" customHeight="1" x14ac:dyDescent="0.15"/>
    <row r="423" ht="14.1" customHeight="1" x14ac:dyDescent="0.15"/>
    <row r="424" ht="14.1" customHeight="1" x14ac:dyDescent="0.15"/>
    <row r="425" ht="14.1" customHeight="1" x14ac:dyDescent="0.15"/>
    <row r="426" ht="14.1" customHeight="1" x14ac:dyDescent="0.15"/>
    <row r="427" ht="14.1" customHeight="1" x14ac:dyDescent="0.15"/>
    <row r="428" ht="14.1" customHeight="1" x14ac:dyDescent="0.15"/>
    <row r="429" ht="14.1" customHeight="1" x14ac:dyDescent="0.15"/>
    <row r="430" ht="14.1" customHeight="1" x14ac:dyDescent="0.15"/>
    <row r="431" ht="14.1" customHeight="1" x14ac:dyDescent="0.15"/>
    <row r="432" ht="14.1" customHeight="1" x14ac:dyDescent="0.15"/>
    <row r="433" ht="14.1" customHeight="1" x14ac:dyDescent="0.15"/>
    <row r="434" ht="14.1" customHeight="1" x14ac:dyDescent="0.15"/>
    <row r="435" ht="14.1" customHeight="1" x14ac:dyDescent="0.15"/>
    <row r="436" ht="14.1" customHeight="1" x14ac:dyDescent="0.15"/>
    <row r="437" ht="14.1" customHeight="1" x14ac:dyDescent="0.15"/>
    <row r="438" ht="14.1" customHeight="1" x14ac:dyDescent="0.15"/>
    <row r="439" ht="14.1" customHeight="1" x14ac:dyDescent="0.15"/>
    <row r="440" ht="14.1" customHeight="1" x14ac:dyDescent="0.15"/>
    <row r="441" ht="14.1" customHeight="1" x14ac:dyDescent="0.15"/>
    <row r="442" ht="14.1" customHeight="1" x14ac:dyDescent="0.15"/>
    <row r="443" ht="14.1" customHeight="1" x14ac:dyDescent="0.15"/>
    <row r="444" ht="14.1" customHeight="1" x14ac:dyDescent="0.15"/>
    <row r="445" ht="14.1" customHeight="1" x14ac:dyDescent="0.15"/>
    <row r="446" ht="14.1" customHeight="1" x14ac:dyDescent="0.15"/>
    <row r="447" ht="14.1" customHeight="1" x14ac:dyDescent="0.15"/>
    <row r="448" ht="14.1" customHeight="1" x14ac:dyDescent="0.15"/>
    <row r="449" ht="14.1" customHeight="1" x14ac:dyDescent="0.15"/>
    <row r="450" ht="14.1" customHeight="1" x14ac:dyDescent="0.15"/>
    <row r="451" ht="14.1" customHeight="1" x14ac:dyDescent="0.15"/>
    <row r="452" ht="14.1" customHeight="1" x14ac:dyDescent="0.15"/>
    <row r="453" ht="14.1" customHeight="1" x14ac:dyDescent="0.15"/>
    <row r="454" ht="14.1" customHeight="1" x14ac:dyDescent="0.15"/>
    <row r="455" ht="14.1" customHeight="1" x14ac:dyDescent="0.15"/>
    <row r="456" ht="14.1" customHeight="1" x14ac:dyDescent="0.15"/>
    <row r="457" ht="14.1" customHeight="1" x14ac:dyDescent="0.15"/>
    <row r="458" ht="14.1" customHeight="1" x14ac:dyDescent="0.15"/>
    <row r="459" ht="14.1" customHeight="1" x14ac:dyDescent="0.15"/>
    <row r="460" ht="14.1" customHeight="1" x14ac:dyDescent="0.15"/>
    <row r="461" ht="14.1" customHeight="1" x14ac:dyDescent="0.15"/>
    <row r="462" ht="14.1" customHeight="1" x14ac:dyDescent="0.15"/>
    <row r="463" ht="14.1" customHeight="1" x14ac:dyDescent="0.15"/>
    <row r="464" ht="14.1" customHeight="1" x14ac:dyDescent="0.15"/>
    <row r="465" ht="14.1" customHeight="1" x14ac:dyDescent="0.15"/>
    <row r="466" ht="14.1" customHeight="1" x14ac:dyDescent="0.15"/>
    <row r="467" ht="14.1" customHeight="1" x14ac:dyDescent="0.15"/>
    <row r="468" ht="14.1" customHeight="1" x14ac:dyDescent="0.15"/>
    <row r="469" ht="14.1" customHeight="1" x14ac:dyDescent="0.15"/>
  </sheetData>
  <sheetProtection sheet="1" objects="1" scenarios="1" selectLockedCells="1"/>
  <mergeCells count="78">
    <mergeCell ref="H34:AH34"/>
    <mergeCell ref="CG21:CI29"/>
    <mergeCell ref="BD24:BE29"/>
    <mergeCell ref="BQ26:BU26"/>
    <mergeCell ref="BQ28:BU28"/>
    <mergeCell ref="BR29:BU29"/>
    <mergeCell ref="BI34:CI34"/>
    <mergeCell ref="BD35:BH39"/>
    <mergeCell ref="BI35:CI35"/>
    <mergeCell ref="BI36:CI36"/>
    <mergeCell ref="BI37:CI37"/>
    <mergeCell ref="BI38:CI38"/>
    <mergeCell ref="BI39:CI39"/>
    <mergeCell ref="BD8:BE14"/>
    <mergeCell ref="BI8:BL11"/>
    <mergeCell ref="BD21:BE23"/>
    <mergeCell ref="BI21:BL23"/>
    <mergeCell ref="BR21:BT21"/>
    <mergeCell ref="BD19:BE20"/>
    <mergeCell ref="BF19:BH20"/>
    <mergeCell ref="BI19:CF19"/>
    <mergeCell ref="CG19:CI20"/>
    <mergeCell ref="BI20:BL20"/>
    <mergeCell ref="BM20:CC20"/>
    <mergeCell ref="CD20:CF20"/>
    <mergeCell ref="CE8:CF8"/>
    <mergeCell ref="CG8:CI14"/>
    <mergeCell ref="BP9:BR9"/>
    <mergeCell ref="CE9:CF9"/>
    <mergeCell ref="BP11:BR11"/>
    <mergeCell ref="BI12:BL14"/>
    <mergeCell ref="BP13:BR13"/>
    <mergeCell ref="BP14:BR14"/>
    <mergeCell ref="CE14:CF14"/>
    <mergeCell ref="BD1:CI1"/>
    <mergeCell ref="BD6:BE7"/>
    <mergeCell ref="BF6:BH7"/>
    <mergeCell ref="BI6:CF6"/>
    <mergeCell ref="CG6:CI7"/>
    <mergeCell ref="BI7:BL7"/>
    <mergeCell ref="BM7:CC7"/>
    <mergeCell ref="CD7:CF7"/>
    <mergeCell ref="C35:G39"/>
    <mergeCell ref="H35:AH35"/>
    <mergeCell ref="H36:AH36"/>
    <mergeCell ref="H37:AH37"/>
    <mergeCell ref="H38:AH38"/>
    <mergeCell ref="H39:AH39"/>
    <mergeCell ref="C21:D23"/>
    <mergeCell ref="O9:Q9"/>
    <mergeCell ref="O11:Q11"/>
    <mergeCell ref="C24:D29"/>
    <mergeCell ref="C19:D20"/>
    <mergeCell ref="E19:G20"/>
    <mergeCell ref="C8:D14"/>
    <mergeCell ref="AC20:AE20"/>
    <mergeCell ref="H8:K11"/>
    <mergeCell ref="AF6:AH7"/>
    <mergeCell ref="H21:K23"/>
    <mergeCell ref="H12:K14"/>
    <mergeCell ref="H19:AE19"/>
    <mergeCell ref="AF19:AH20"/>
    <mergeCell ref="AD8:AE8"/>
    <mergeCell ref="H20:K20"/>
    <mergeCell ref="L20:AB20"/>
    <mergeCell ref="AD9:AE9"/>
    <mergeCell ref="AD13:AE13"/>
    <mergeCell ref="O13:Q13"/>
    <mergeCell ref="O14:Q14"/>
    <mergeCell ref="AF23:AH23"/>
    <mergeCell ref="AF10:AH10"/>
    <mergeCell ref="C1:AH1"/>
    <mergeCell ref="E6:G7"/>
    <mergeCell ref="H6:AE6"/>
    <mergeCell ref="H7:K7"/>
    <mergeCell ref="L7:AB7"/>
    <mergeCell ref="C6:D7"/>
    <mergeCell ref="AC7:AE7"/>
  </mergeCells>
  <phoneticPr fontId="1"/>
  <pageMargins left="0.70866141732283472" right="0.31496062992125984" top="0.74803149606299213" bottom="0.74803149606299213" header="0.31496062992125984" footer="0.31496062992125984"/>
  <pageSetup paperSize="9"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5123" r:id="rId4" name="Check Box 3">
              <controlPr defaultSize="0" print="0" autoFill="0" autoLine="0" autoPict="0">
                <anchor moveWithCells="1">
                  <from>
                    <xdr:col>28</xdr:col>
                    <xdr:colOff>0</xdr:colOff>
                    <xdr:row>6</xdr:row>
                    <xdr:rowOff>180975</xdr:rowOff>
                  </from>
                  <to>
                    <xdr:col>29</xdr:col>
                    <xdr:colOff>85725</xdr:colOff>
                    <xdr:row>7</xdr:row>
                    <xdr:rowOff>200025</xdr:rowOff>
                  </to>
                </anchor>
              </controlPr>
            </control>
          </mc:Choice>
        </mc:AlternateContent>
        <mc:AlternateContent xmlns:mc="http://schemas.openxmlformats.org/markup-compatibility/2006">
          <mc:Choice Requires="x14">
            <control shapeId="5124" r:id="rId5" name="Check Box 4">
              <controlPr defaultSize="0" print="0" autoFill="0" autoLine="0" autoPict="0">
                <anchor moveWithCells="1">
                  <from>
                    <xdr:col>28</xdr:col>
                    <xdr:colOff>0</xdr:colOff>
                    <xdr:row>8</xdr:row>
                    <xdr:rowOff>0</xdr:rowOff>
                  </from>
                  <to>
                    <xdr:col>29</xdr:col>
                    <xdr:colOff>85725</xdr:colOff>
                    <xdr:row>9</xdr:row>
                    <xdr:rowOff>0</xdr:rowOff>
                  </to>
                </anchor>
              </controlPr>
            </control>
          </mc:Choice>
        </mc:AlternateContent>
        <mc:AlternateContent xmlns:mc="http://schemas.openxmlformats.org/markup-compatibility/2006">
          <mc:Choice Requires="x14">
            <control shapeId="5125" r:id="rId6" name="Check Box 5">
              <controlPr defaultSize="0" print="0" autoFill="0" autoLine="0" autoPict="0">
                <anchor moveWithCells="1">
                  <from>
                    <xdr:col>28</xdr:col>
                    <xdr:colOff>0</xdr:colOff>
                    <xdr:row>9</xdr:row>
                    <xdr:rowOff>0</xdr:rowOff>
                  </from>
                  <to>
                    <xdr:col>29</xdr:col>
                    <xdr:colOff>85725</xdr:colOff>
                    <xdr:row>10</xdr:row>
                    <xdr:rowOff>0</xdr:rowOff>
                  </to>
                </anchor>
              </controlPr>
            </control>
          </mc:Choice>
        </mc:AlternateContent>
        <mc:AlternateContent xmlns:mc="http://schemas.openxmlformats.org/markup-compatibility/2006">
          <mc:Choice Requires="x14">
            <control shapeId="5126" r:id="rId7" name="Check Box 6">
              <controlPr defaultSize="0" print="0" autoFill="0" autoLine="0" autoPict="0">
                <anchor moveWithCells="1">
                  <from>
                    <xdr:col>28</xdr:col>
                    <xdr:colOff>0</xdr:colOff>
                    <xdr:row>10</xdr:row>
                    <xdr:rowOff>0</xdr:rowOff>
                  </from>
                  <to>
                    <xdr:col>29</xdr:col>
                    <xdr:colOff>85725</xdr:colOff>
                    <xdr:row>11</xdr:row>
                    <xdr:rowOff>0</xdr:rowOff>
                  </to>
                </anchor>
              </controlPr>
            </control>
          </mc:Choice>
        </mc:AlternateContent>
        <mc:AlternateContent xmlns:mc="http://schemas.openxmlformats.org/markup-compatibility/2006">
          <mc:Choice Requires="x14">
            <control shapeId="5127" r:id="rId8" name="Check Box 7">
              <controlPr defaultSize="0" print="0" autoFill="0" autoLine="0" autoPict="0">
                <anchor moveWithCells="1">
                  <from>
                    <xdr:col>28</xdr:col>
                    <xdr:colOff>0</xdr:colOff>
                    <xdr:row>11</xdr:row>
                    <xdr:rowOff>0</xdr:rowOff>
                  </from>
                  <to>
                    <xdr:col>29</xdr:col>
                    <xdr:colOff>85725</xdr:colOff>
                    <xdr:row>12</xdr:row>
                    <xdr:rowOff>0</xdr:rowOff>
                  </to>
                </anchor>
              </controlPr>
            </control>
          </mc:Choice>
        </mc:AlternateContent>
        <mc:AlternateContent xmlns:mc="http://schemas.openxmlformats.org/markup-compatibility/2006">
          <mc:Choice Requires="x14">
            <control shapeId="5128" r:id="rId9" name="Check Box 8">
              <controlPr defaultSize="0" print="0" autoFill="0" autoLine="0" autoPict="0">
                <anchor moveWithCells="1">
                  <from>
                    <xdr:col>28</xdr:col>
                    <xdr:colOff>0</xdr:colOff>
                    <xdr:row>12</xdr:row>
                    <xdr:rowOff>0</xdr:rowOff>
                  </from>
                  <to>
                    <xdr:col>29</xdr:col>
                    <xdr:colOff>85725</xdr:colOff>
                    <xdr:row>13</xdr:row>
                    <xdr:rowOff>0</xdr:rowOff>
                  </to>
                </anchor>
              </controlPr>
            </control>
          </mc:Choice>
        </mc:AlternateContent>
        <mc:AlternateContent xmlns:mc="http://schemas.openxmlformats.org/markup-compatibility/2006">
          <mc:Choice Requires="x14">
            <control shapeId="5129" r:id="rId10" name="Check Box 9">
              <controlPr defaultSize="0" print="0" autoFill="0" autoLine="0" autoPict="0">
                <anchor moveWithCells="1">
                  <from>
                    <xdr:col>11</xdr:col>
                    <xdr:colOff>0</xdr:colOff>
                    <xdr:row>22</xdr:row>
                    <xdr:rowOff>190500</xdr:rowOff>
                  </from>
                  <to>
                    <xdr:col>12</xdr:col>
                    <xdr:colOff>85725</xdr:colOff>
                    <xdr:row>24</xdr:row>
                    <xdr:rowOff>0</xdr:rowOff>
                  </to>
                </anchor>
              </controlPr>
            </control>
          </mc:Choice>
        </mc:AlternateContent>
        <mc:AlternateContent xmlns:mc="http://schemas.openxmlformats.org/markup-compatibility/2006">
          <mc:Choice Requires="x14">
            <control shapeId="5130" r:id="rId11" name="Check Box 10">
              <controlPr defaultSize="0" print="0" autoFill="0" autoLine="0" autoPict="0">
                <anchor moveWithCells="1">
                  <from>
                    <xdr:col>28</xdr:col>
                    <xdr:colOff>0</xdr:colOff>
                    <xdr:row>20</xdr:row>
                    <xdr:rowOff>0</xdr:rowOff>
                  </from>
                  <to>
                    <xdr:col>29</xdr:col>
                    <xdr:colOff>85725</xdr:colOff>
                    <xdr:row>21</xdr:row>
                    <xdr:rowOff>9525</xdr:rowOff>
                  </to>
                </anchor>
              </controlPr>
            </control>
          </mc:Choice>
        </mc:AlternateContent>
        <mc:AlternateContent xmlns:mc="http://schemas.openxmlformats.org/markup-compatibility/2006">
          <mc:Choice Requires="x14">
            <control shapeId="5131" r:id="rId12" name="Check Box 11">
              <controlPr defaultSize="0" print="0" autoFill="0" autoLine="0" autoPict="0">
                <anchor moveWithCells="1">
                  <from>
                    <xdr:col>28</xdr:col>
                    <xdr:colOff>0</xdr:colOff>
                    <xdr:row>21</xdr:row>
                    <xdr:rowOff>0</xdr:rowOff>
                  </from>
                  <to>
                    <xdr:col>29</xdr:col>
                    <xdr:colOff>85725</xdr:colOff>
                    <xdr:row>22</xdr:row>
                    <xdr:rowOff>9525</xdr:rowOff>
                  </to>
                </anchor>
              </controlPr>
            </control>
          </mc:Choice>
        </mc:AlternateContent>
        <mc:AlternateContent xmlns:mc="http://schemas.openxmlformats.org/markup-compatibility/2006">
          <mc:Choice Requires="x14">
            <control shapeId="5132" r:id="rId13" name="Check Box 12">
              <controlPr defaultSize="0" print="0" autoFill="0" autoLine="0" autoPict="0">
                <anchor moveWithCells="1">
                  <from>
                    <xdr:col>28</xdr:col>
                    <xdr:colOff>0</xdr:colOff>
                    <xdr:row>22</xdr:row>
                    <xdr:rowOff>0</xdr:rowOff>
                  </from>
                  <to>
                    <xdr:col>29</xdr:col>
                    <xdr:colOff>85725</xdr:colOff>
                    <xdr:row>23</xdr:row>
                    <xdr:rowOff>9525</xdr:rowOff>
                  </to>
                </anchor>
              </controlPr>
            </control>
          </mc:Choice>
        </mc:AlternateContent>
        <mc:AlternateContent xmlns:mc="http://schemas.openxmlformats.org/markup-compatibility/2006">
          <mc:Choice Requires="x14">
            <control shapeId="5133" r:id="rId14" name="Check Box 13">
              <controlPr defaultSize="0" print="0" autoFill="0" autoLine="0" autoPict="0">
                <anchor moveWithCells="1">
                  <from>
                    <xdr:col>28</xdr:col>
                    <xdr:colOff>0</xdr:colOff>
                    <xdr:row>23</xdr:row>
                    <xdr:rowOff>0</xdr:rowOff>
                  </from>
                  <to>
                    <xdr:col>29</xdr:col>
                    <xdr:colOff>85725</xdr:colOff>
                    <xdr:row>24</xdr:row>
                    <xdr:rowOff>9525</xdr:rowOff>
                  </to>
                </anchor>
              </controlPr>
            </control>
          </mc:Choice>
        </mc:AlternateContent>
        <mc:AlternateContent xmlns:mc="http://schemas.openxmlformats.org/markup-compatibility/2006">
          <mc:Choice Requires="x14">
            <control shapeId="5134" r:id="rId15" name="Check Box 14">
              <controlPr defaultSize="0" print="0" autoFill="0" autoLine="0" autoPict="0">
                <anchor moveWithCells="1">
                  <from>
                    <xdr:col>28</xdr:col>
                    <xdr:colOff>0</xdr:colOff>
                    <xdr:row>24</xdr:row>
                    <xdr:rowOff>0</xdr:rowOff>
                  </from>
                  <to>
                    <xdr:col>29</xdr:col>
                    <xdr:colOff>85725</xdr:colOff>
                    <xdr:row>25</xdr:row>
                    <xdr:rowOff>9525</xdr:rowOff>
                  </to>
                </anchor>
              </controlPr>
            </control>
          </mc:Choice>
        </mc:AlternateContent>
        <mc:AlternateContent xmlns:mc="http://schemas.openxmlformats.org/markup-compatibility/2006">
          <mc:Choice Requires="x14">
            <control shapeId="5135" r:id="rId16" name="Check Box 15">
              <controlPr defaultSize="0" print="0" autoFill="0" autoLine="0" autoPict="0">
                <anchor moveWithCells="1">
                  <from>
                    <xdr:col>28</xdr:col>
                    <xdr:colOff>0</xdr:colOff>
                    <xdr:row>25</xdr:row>
                    <xdr:rowOff>0</xdr:rowOff>
                  </from>
                  <to>
                    <xdr:col>29</xdr:col>
                    <xdr:colOff>85725</xdr:colOff>
                    <xdr:row>26</xdr:row>
                    <xdr:rowOff>9525</xdr:rowOff>
                  </to>
                </anchor>
              </controlPr>
            </control>
          </mc:Choice>
        </mc:AlternateContent>
        <mc:AlternateContent xmlns:mc="http://schemas.openxmlformats.org/markup-compatibility/2006">
          <mc:Choice Requires="x14">
            <control shapeId="5136" r:id="rId17" name="Check Box 16">
              <controlPr defaultSize="0" print="0" autoFill="0" autoLine="0" autoPict="0">
                <anchor moveWithCells="1">
                  <from>
                    <xdr:col>28</xdr:col>
                    <xdr:colOff>0</xdr:colOff>
                    <xdr:row>26</xdr:row>
                    <xdr:rowOff>0</xdr:rowOff>
                  </from>
                  <to>
                    <xdr:col>29</xdr:col>
                    <xdr:colOff>85725</xdr:colOff>
                    <xdr:row>27</xdr:row>
                    <xdr:rowOff>9525</xdr:rowOff>
                  </to>
                </anchor>
              </controlPr>
            </control>
          </mc:Choice>
        </mc:AlternateContent>
        <mc:AlternateContent xmlns:mc="http://schemas.openxmlformats.org/markup-compatibility/2006">
          <mc:Choice Requires="x14">
            <control shapeId="5137" r:id="rId18" name="Check Box 17">
              <controlPr defaultSize="0" print="0" autoFill="0" autoLine="0" autoPict="0">
                <anchor moveWithCells="1">
                  <from>
                    <xdr:col>11</xdr:col>
                    <xdr:colOff>9525</xdr:colOff>
                    <xdr:row>19</xdr:row>
                    <xdr:rowOff>190500</xdr:rowOff>
                  </from>
                  <to>
                    <xdr:col>12</xdr:col>
                    <xdr:colOff>95250</xdr:colOff>
                    <xdr:row>21</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【第一面】</vt:lpstr>
      <vt:lpstr>【第二面】</vt:lpstr>
      <vt:lpstr>【第三面】</vt:lpstr>
      <vt:lpstr>【第四面】</vt:lpstr>
      <vt:lpstr>【第五面】</vt:lpstr>
      <vt:lpstr>【第一面】!Print_Area</vt:lpstr>
      <vt:lpstr>【第五面】!Print_Area</vt:lpstr>
      <vt:lpstr>【第三面】!Print_Area</vt:lpstr>
      <vt:lpstr>【第四面】!Print_Area</vt:lpstr>
      <vt:lpstr>【第二面】!Print_Area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熊谷信樹</dc:creator>
  <cp:lastModifiedBy>信樹 熊谷</cp:lastModifiedBy>
  <cp:lastPrinted>2026-09-25T10:22:16Z</cp:lastPrinted>
  <dcterms:created xsi:type="dcterms:W3CDTF">2000-09-11T08:55:57Z</dcterms:created>
  <dcterms:modified xsi:type="dcterms:W3CDTF">2026-09-25T10:24:00Z</dcterms:modified>
</cp:coreProperties>
</file>