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3.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4.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5.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C:\Users\plan2\Downloads\"/>
    </mc:Choice>
  </mc:AlternateContent>
  <xr:revisionPtr revIDLastSave="0" documentId="13_ncr:1_{6D71A4F7-0AB9-46C4-8F67-220ED6CE1958}" xr6:coauthVersionLast="47" xr6:coauthVersionMax="47" xr10:uidLastSave="{00000000-0000-0000-0000-000000000000}"/>
  <bookViews>
    <workbookView xWindow="480" yWindow="150" windowWidth="20805" windowHeight="14820" tabRatio="801" xr2:uid="{00000000-000D-0000-FFFF-FFFF00000000}"/>
  </bookViews>
  <sheets>
    <sheet name="【第一面】" sheetId="31" r:id="rId1"/>
    <sheet name="【第二面】" sheetId="32" r:id="rId2"/>
    <sheet name="【第三面】" sheetId="33" r:id="rId3"/>
    <sheet name="【第四面】" sheetId="34" r:id="rId4"/>
    <sheet name="【第五面】" sheetId="35" r:id="rId5"/>
  </sheets>
  <definedNames>
    <definedName name="_xlnm.Print_Area" localSheetId="0">【第一面】!$F$1:$AJ$61</definedName>
    <definedName name="_xlnm.Print_Area" localSheetId="4">【第五面】!$C$1:$AH$40</definedName>
    <definedName name="_xlnm.Print_Area" localSheetId="2">【第三面】!$G$1:$AL$94</definedName>
    <definedName name="_xlnm.Print_Area" localSheetId="3">【第四面】!$C$1:$AH$36</definedName>
    <definedName name="_xlnm.Print_Area" localSheetId="1">【第二面】!$E$1:$AJ$68</definedName>
  </definedNames>
  <calcPr calcId="181029"/>
</workbook>
</file>

<file path=xl/calcChain.xml><?xml version="1.0" encoding="utf-8"?>
<calcChain xmlns="http://schemas.openxmlformats.org/spreadsheetml/2006/main">
  <c r="N27" i="32" l="1"/>
  <c r="N28" i="32"/>
  <c r="Q52" i="33"/>
  <c r="P51" i="33"/>
  <c r="Q45" i="33"/>
  <c r="P44" i="33"/>
  <c r="P67" i="33"/>
  <c r="P66" i="33"/>
  <c r="P65" i="33"/>
  <c r="P71" i="33"/>
  <c r="P79" i="33"/>
  <c r="C87" i="33"/>
  <c r="C82" i="33" s="1"/>
  <c r="AG65" i="33" s="1"/>
  <c r="P82" i="33"/>
  <c r="P75" i="33"/>
  <c r="M60" i="33"/>
  <c r="M59" i="33"/>
  <c r="V57" i="33"/>
  <c r="AG46" i="33"/>
  <c r="AJ45" i="33"/>
  <c r="P33" i="33"/>
  <c r="AA43" i="33"/>
  <c r="V43" i="33"/>
  <c r="P42" i="33"/>
  <c r="N59" i="32"/>
  <c r="N55" i="32"/>
  <c r="N53" i="32"/>
  <c r="A6" i="32"/>
  <c r="AH16" i="32" s="1"/>
  <c r="L4" i="32"/>
  <c r="T4" i="32"/>
  <c r="AE4" i="32"/>
  <c r="U27" i="31"/>
  <c r="AE30" i="32"/>
  <c r="AE20" i="32"/>
  <c r="AG58" i="33"/>
  <c r="AG57" i="33"/>
  <c r="AJ57" i="33"/>
  <c r="P60" i="33"/>
  <c r="P57" i="33"/>
  <c r="P61" i="33"/>
  <c r="R66" i="32"/>
  <c r="P53" i="33"/>
  <c r="AH67" i="32"/>
  <c r="AH51" i="32"/>
  <c r="AE53" i="32"/>
  <c r="AE52" i="32"/>
  <c r="AE51" i="32"/>
  <c r="AE67" i="32"/>
  <c r="AE66" i="32"/>
  <c r="AH64" i="32"/>
  <c r="AE65" i="32"/>
  <c r="AE64" i="32"/>
  <c r="AE63" i="32"/>
  <c r="N68" i="32"/>
  <c r="N67" i="32"/>
  <c r="T67" i="32"/>
  <c r="N66" i="32"/>
  <c r="N63" i="32"/>
  <c r="N29" i="32"/>
  <c r="N22" i="32"/>
  <c r="N21" i="32"/>
  <c r="L21" i="35"/>
  <c r="L24" i="35"/>
  <c r="L8" i="34"/>
  <c r="L11" i="34"/>
  <c r="P47" i="33"/>
  <c r="P24" i="33"/>
  <c r="P27" i="33"/>
  <c r="N57" i="32"/>
  <c r="AE43" i="32"/>
  <c r="AE42" i="32"/>
  <c r="AE41" i="32"/>
  <c r="AE40" i="32"/>
  <c r="AE39" i="32"/>
  <c r="AE38" i="32"/>
  <c r="AE37" i="32"/>
  <c r="AE36" i="32"/>
  <c r="AE32" i="32"/>
  <c r="AE31" i="32"/>
  <c r="AE29" i="32"/>
  <c r="AE28" i="32"/>
  <c r="AE27" i="32"/>
  <c r="AE21" i="32"/>
  <c r="AE19" i="32"/>
  <c r="AE18" i="32"/>
  <c r="AE16" i="32"/>
  <c r="AE15" i="32"/>
  <c r="AE14" i="32"/>
  <c r="AE13" i="32"/>
  <c r="AE12" i="32"/>
  <c r="L29" i="31"/>
  <c r="L28" i="31"/>
  <c r="N49" i="32"/>
  <c r="N47" i="32"/>
  <c r="N45" i="32"/>
  <c r="N43" i="32"/>
  <c r="N40" i="32"/>
  <c r="N38" i="32"/>
  <c r="N36" i="32"/>
  <c r="B36" i="32"/>
  <c r="N37" i="32" s="1"/>
  <c r="N34" i="32"/>
  <c r="N33" i="32"/>
  <c r="G33" i="32"/>
  <c r="G29" i="32"/>
  <c r="AF13" i="34"/>
  <c r="L24" i="34"/>
  <c r="L23" i="34"/>
  <c r="L22" i="34"/>
  <c r="L21" i="34"/>
  <c r="L20" i="34"/>
  <c r="L19" i="34"/>
  <c r="AF21" i="34"/>
  <c r="C71" i="33"/>
  <c r="C88" i="33"/>
  <c r="C83" i="33"/>
  <c r="P13" i="33"/>
  <c r="P17" i="33"/>
  <c r="AG45" i="33"/>
  <c r="I44" i="33"/>
  <c r="O3" i="33"/>
  <c r="AC3" i="33"/>
  <c r="B7" i="33"/>
  <c r="AG28" i="33" s="1"/>
  <c r="A61" i="32"/>
  <c r="A56" i="32"/>
  <c r="F4" i="32"/>
  <c r="G51" i="32"/>
  <c r="T18" i="32"/>
  <c r="G18" i="32"/>
  <c r="G12" i="32"/>
  <c r="N12" i="32"/>
  <c r="N19" i="32"/>
  <c r="N20" i="32"/>
  <c r="N15" i="32"/>
  <c r="N18" i="32"/>
  <c r="AF22" i="31"/>
  <c r="U22" i="31"/>
  <c r="U21" i="31"/>
  <c r="U20" i="31"/>
  <c r="U19" i="31"/>
  <c r="Y3" i="33"/>
  <c r="U3" i="33"/>
  <c r="L3" i="33"/>
  <c r="I3" i="33"/>
  <c r="X91" i="33"/>
  <c r="X90" i="33"/>
  <c r="X89" i="33"/>
  <c r="X88" i="33"/>
  <c r="X87" i="33"/>
  <c r="X84" i="33"/>
  <c r="X83" i="33"/>
  <c r="X82" i="33"/>
  <c r="AG66" i="33"/>
  <c r="L34" i="31"/>
  <c r="L33" i="31"/>
  <c r="L32" i="31"/>
  <c r="L31" i="31"/>
  <c r="L30" i="31"/>
  <c r="L27" i="31"/>
  <c r="O25" i="31"/>
  <c r="O24" i="31"/>
  <c r="O23" i="31"/>
  <c r="AG22" i="31"/>
  <c r="AB22" i="31"/>
  <c r="V22" i="31"/>
  <c r="O22" i="31"/>
  <c r="AA22" i="31" s="1"/>
  <c r="V21" i="31"/>
  <c r="O21" i="31"/>
  <c r="AB20" i="31"/>
  <c r="V20" i="31"/>
  <c r="O20" i="31"/>
  <c r="AA20" i="31" s="1"/>
  <c r="V19" i="31"/>
  <c r="O19" i="31"/>
  <c r="O18" i="31"/>
  <c r="N25" i="31"/>
  <c r="N24" i="31"/>
  <c r="N23" i="31"/>
  <c r="N22" i="31"/>
  <c r="N21" i="31"/>
  <c r="N20" i="31"/>
  <c r="N19" i="31"/>
  <c r="N18" i="31"/>
  <c r="Y14" i="31"/>
  <c r="R14" i="31"/>
  <c r="N14" i="31"/>
  <c r="N16" i="31"/>
  <c r="T16" i="31"/>
  <c r="AB17" i="31"/>
  <c r="AC27" i="35"/>
  <c r="AC26" i="35"/>
  <c r="AC25" i="35"/>
  <c r="AC24" i="35"/>
  <c r="AC23" i="35"/>
  <c r="AC22" i="35"/>
  <c r="AC21" i="35"/>
  <c r="AC13" i="35"/>
  <c r="AC12" i="35"/>
  <c r="AC11" i="35"/>
  <c r="AC10" i="35"/>
  <c r="AC9" i="35"/>
  <c r="AC8" i="35"/>
  <c r="AC25" i="34"/>
  <c r="AC24" i="34"/>
  <c r="AC23" i="34"/>
  <c r="AC22" i="34"/>
  <c r="AC21" i="34"/>
  <c r="AC20" i="34"/>
  <c r="AC19" i="34"/>
  <c r="AC14" i="34"/>
  <c r="AC13" i="34"/>
  <c r="AC12" i="34"/>
  <c r="AC11" i="34"/>
  <c r="AC10" i="34"/>
  <c r="AC9" i="34"/>
  <c r="AC8" i="34"/>
  <c r="AG31" i="33"/>
  <c r="AG30" i="33"/>
  <c r="AG29" i="33"/>
  <c r="AG18" i="33"/>
  <c r="BU34" i="33"/>
  <c r="BU32" i="33"/>
  <c r="T32" i="33"/>
  <c r="AJ65" i="33" l="1"/>
  <c r="P41" i="33"/>
  <c r="N44" i="32"/>
  <c r="N46" i="32"/>
  <c r="N41" i="32"/>
  <c r="N39" i="32"/>
  <c r="AJ30" i="33"/>
  <c r="AJ38" i="33"/>
  <c r="P38" i="33"/>
  <c r="P39" i="33"/>
  <c r="P40" i="33"/>
  <c r="AG39" i="33"/>
  <c r="AG40" i="33"/>
  <c r="AG24" i="33"/>
  <c r="AG36" i="33"/>
  <c r="AG37" i="33"/>
  <c r="AG38" i="33"/>
  <c r="P36" i="33"/>
  <c r="AG41" i="33"/>
  <c r="P37" i="33"/>
  <c r="AG42" i="33"/>
  <c r="AG27" i="33"/>
  <c r="AJ16" i="33"/>
  <c r="AG13" i="33"/>
  <c r="AG25" i="33"/>
  <c r="AG14" i="33"/>
  <c r="AG15" i="33"/>
  <c r="AG16" i="33"/>
  <c r="AG17" i="33"/>
  <c r="AH42" i="32"/>
  <c r="AH30" i="32"/>
</calcChain>
</file>

<file path=xl/sharedStrings.xml><?xml version="1.0" encoding="utf-8"?>
<sst xmlns="http://schemas.openxmlformats.org/spreadsheetml/2006/main" count="822" uniqueCount="327">
  <si>
    <t>（</t>
    <phoneticPr fontId="1"/>
  </si>
  <si>
    <t>）</t>
    <phoneticPr fontId="1"/>
  </si>
  <si>
    <t>確認
項目</t>
    <rPh sb="0" eb="2">
      <t>カクニン</t>
    </rPh>
    <rPh sb="3" eb="5">
      <t>コウモク</t>
    </rPh>
    <phoneticPr fontId="1"/>
  </si>
  <si>
    <t>計算書</t>
    <phoneticPr fontId="1"/>
  </si>
  <si>
    <t>住宅または、複合建築物の住宅部分</t>
    <phoneticPr fontId="1"/>
  </si>
  <si>
    <t>外皮平均熱貫流率</t>
    <phoneticPr fontId="1"/>
  </si>
  <si>
    <t>外皮平均日射熱取得率</t>
    <phoneticPr fontId="1"/>
  </si>
  <si>
    <t>　）</t>
    <phoneticPr fontId="1"/>
  </si>
  <si>
    <t>仕様書</t>
    <phoneticPr fontId="1"/>
  </si>
  <si>
    <t>躯体の外皮性能等</t>
    <phoneticPr fontId="1"/>
  </si>
  <si>
    <t>計算結果等</t>
    <phoneticPr fontId="1"/>
  </si>
  <si>
    <t>一次エネルギー消費量</t>
    <phoneticPr fontId="1"/>
  </si>
  <si>
    <t>（別記参考様式第2号）</t>
    <phoneticPr fontId="1"/>
  </si>
  <si>
    <t>（第一面）</t>
    <phoneticPr fontId="1"/>
  </si>
  <si>
    <t>確認
事項</t>
    <rPh sb="0" eb="2">
      <t>カクニン</t>
    </rPh>
    <rPh sb="3" eb="5">
      <t>ジコウ</t>
    </rPh>
    <phoneticPr fontId="1"/>
  </si>
  <si>
    <t>設　計　内　容（現　況）　説　明　欄</t>
    <phoneticPr fontId="1"/>
  </si>
  <si>
    <t>設計内容（現況）</t>
    <phoneticPr fontId="1"/>
  </si>
  <si>
    <t>・建築物の用途</t>
    <rPh sb="1" eb="4">
      <t>ケンチクブツ</t>
    </rPh>
    <rPh sb="5" eb="7">
      <t>ヨウト</t>
    </rPh>
    <phoneticPr fontId="1"/>
  </si>
  <si>
    <t>住宅</t>
    <rPh sb="0" eb="2">
      <t>ジュウタク</t>
    </rPh>
    <phoneticPr fontId="1"/>
  </si>
  <si>
    <t>非住宅建築物</t>
    <phoneticPr fontId="1"/>
  </si>
  <si>
    <t>複合建築物</t>
    <phoneticPr fontId="1"/>
  </si>
  <si>
    <t>・住宅　または複合建築物の住宅部分</t>
    <phoneticPr fontId="1"/>
  </si>
  <si>
    <t>一戸建ての住宅</t>
    <phoneticPr fontId="1"/>
  </si>
  <si>
    <t>申請建築物の用途</t>
    <rPh sb="0" eb="2">
      <t>シンセイ</t>
    </rPh>
    <rPh sb="2" eb="5">
      <t>ケンチクブツ</t>
    </rPh>
    <rPh sb="6" eb="8">
      <t>ヨウト</t>
    </rPh>
    <phoneticPr fontId="1"/>
  </si>
  <si>
    <t>【基本事項】</t>
    <phoneticPr fontId="1"/>
  </si>
  <si>
    <t>共同住宅等、複合建築物の住戸</t>
    <phoneticPr fontId="1"/>
  </si>
  <si>
    <t>非住宅</t>
    <rPh sb="0" eb="1">
      <t>ヒ</t>
    </rPh>
    <rPh sb="1" eb="3">
      <t>ジュウタク</t>
    </rPh>
    <phoneticPr fontId="1"/>
  </si>
  <si>
    <t>・申請する評価の範囲（該当する全て）</t>
    <phoneticPr fontId="1"/>
  </si>
  <si>
    <t>共同住宅等の住棟・複合建築物の住宅部分全体</t>
    <phoneticPr fontId="1"/>
  </si>
  <si>
    <t>　申請建物の概要</t>
    <rPh sb="1" eb="3">
      <t>シンセイ</t>
    </rPh>
    <rPh sb="3" eb="5">
      <t>タテモノ</t>
    </rPh>
    <rPh sb="6" eb="8">
      <t>ガイヨウ</t>
    </rPh>
    <phoneticPr fontId="1"/>
  </si>
  <si>
    <t>申請の対象となる範囲</t>
    <phoneticPr fontId="1"/>
  </si>
  <si>
    <t>住宅用
【第二面】</t>
    <phoneticPr fontId="1"/>
  </si>
  <si>
    <t>住棟用
【第五面】</t>
    <phoneticPr fontId="1"/>
  </si>
  <si>
    <t>共用部用
【第四面】</t>
    <phoneticPr fontId="1"/>
  </si>
  <si>
    <t>非住宅用
【第三面】</t>
    <phoneticPr fontId="1"/>
  </si>
  <si>
    <t>共同住宅等の住棟</t>
    <rPh sb="4" eb="5">
      <t>トウ</t>
    </rPh>
    <rPh sb="6" eb="8">
      <t>ジュウムネ</t>
    </rPh>
    <phoneticPr fontId="1"/>
  </si>
  <si>
    <t>※1</t>
    <phoneticPr fontId="1"/>
  </si>
  <si>
    <t>複合建築物の全体</t>
    <rPh sb="0" eb="2">
      <t>フクゴウ</t>
    </rPh>
    <rPh sb="2" eb="5">
      <t>ケンチクブツ</t>
    </rPh>
    <rPh sb="6" eb="8">
      <t>ゼンタイ</t>
    </rPh>
    <phoneticPr fontId="1"/>
  </si>
  <si>
    <t xml:space="preserve">（以下代表的な分類）
</t>
    <phoneticPr fontId="1"/>
  </si>
  <si>
    <t>○</t>
    <phoneticPr fontId="1"/>
  </si>
  <si>
    <t>-</t>
    <phoneticPr fontId="1"/>
  </si>
  <si>
    <t>・非住宅　または複合建築物の非住宅部分（モデル建物法による用途）</t>
    <phoneticPr fontId="1"/>
  </si>
  <si>
    <t>事務所モデル</t>
    <phoneticPr fontId="1"/>
  </si>
  <si>
    <t>ビジネスホテルモデル</t>
    <phoneticPr fontId="1"/>
  </si>
  <si>
    <t>シティホテルモデル</t>
    <phoneticPr fontId="1"/>
  </si>
  <si>
    <t>総合病院モデル</t>
    <phoneticPr fontId="1"/>
  </si>
  <si>
    <t>福祉施設モデル</t>
    <phoneticPr fontId="1"/>
  </si>
  <si>
    <t>クリニックモデル</t>
    <phoneticPr fontId="1"/>
  </si>
  <si>
    <t>大規模物販モデル</t>
    <phoneticPr fontId="1"/>
  </si>
  <si>
    <t>小規模物販モデル</t>
    <phoneticPr fontId="1"/>
  </si>
  <si>
    <t>学校モデル</t>
    <phoneticPr fontId="1"/>
  </si>
  <si>
    <t>幼稚園モデル</t>
    <phoneticPr fontId="1"/>
  </si>
  <si>
    <t>大学モデル</t>
    <phoneticPr fontId="1"/>
  </si>
  <si>
    <t>講堂モデル</t>
    <phoneticPr fontId="1"/>
  </si>
  <si>
    <t>飲食店モデル</t>
    <phoneticPr fontId="1"/>
  </si>
  <si>
    <t>集会所モデル</t>
    <phoneticPr fontId="1"/>
  </si>
  <si>
    <t>工場モデル</t>
    <phoneticPr fontId="1"/>
  </si>
  <si>
    <t xml:space="preserve">
申請の
範囲</t>
    <phoneticPr fontId="1"/>
  </si>
  <si>
    <t>設計内容（現況）説明書</t>
    <phoneticPr fontId="1"/>
  </si>
  <si>
    <t>建築物の名称</t>
    <phoneticPr fontId="1"/>
  </si>
  <si>
    <t>設計者等氏名</t>
    <phoneticPr fontId="1"/>
  </si>
  <si>
    <t xml:space="preserve">※1･･･住戸毎に作成する。ただし別の表を用いることも可能。
※2･･･住宅仕様基準を含む場合は作成不要。
</t>
    <phoneticPr fontId="1"/>
  </si>
  <si>
    <t>※2</t>
    <phoneticPr fontId="1"/>
  </si>
  <si>
    <t xml:space="preserve">BELSに関して記載する数値は以下のとおりとします。
　・ＵＡ　：　小数点第二位未満を切り上げた数値を記載してください。
　・ηＡＣ　：　小数点第一位未満を切り上げた数値を記載してください。
　・年間熱負荷係数（ＰＡＬ）　：　小数点第一位以下を切り上げた数値を記載してください。
　・ＢＰＩ　：　小数点第二位未満を切り上げた数値を記載してください。
　・ＢＥＩ　：　小数点第二位未満を切り上げた数値を記載してください。
　・設計・基準一次エネルギー消費量　：　小数点以下一位未満を切り上げた数値を記載してください。 
　・削減率　：　1未満の端数があるときは、これを切り捨てた数値を記載してください。
(一次エネルギー消費削減量とは「基準一次ｴﾈﾙｷﾞｰ消費量－設計一次ｴﾈﾙｷﾞｰ消費量」をいいます。)
</t>
    <phoneticPr fontId="1"/>
  </si>
  <si>
    <t>申請の対象となる用途</t>
    <rPh sb="0" eb="2">
      <t>シンセイ</t>
    </rPh>
    <rPh sb="3" eb="5">
      <t>タイショウ</t>
    </rPh>
    <rPh sb="8" eb="10">
      <t>ヨウト</t>
    </rPh>
    <phoneticPr fontId="1"/>
  </si>
  <si>
    <t>建築物全体（非住宅建築物全体・複合建築物の非住宅部分全体）</t>
    <rPh sb="0" eb="3">
      <t>ケンチクブツ</t>
    </rPh>
    <rPh sb="3" eb="5">
      <t>ゼンタイ</t>
    </rPh>
    <phoneticPr fontId="1"/>
  </si>
  <si>
    <t>住戸（共同住宅等、複合建築物の住戸）</t>
    <rPh sb="0" eb="1">
      <t>ジュウ</t>
    </rPh>
    <rPh sb="1" eb="2">
      <t>コ</t>
    </rPh>
    <phoneticPr fontId="1"/>
  </si>
  <si>
    <t>テナントによる（</t>
    <phoneticPr fontId="1"/>
  </si>
  <si>
    <t>その他部分による（</t>
    <rPh sb="2" eb="3">
      <t>タ</t>
    </rPh>
    <rPh sb="3" eb="5">
      <t>ブブン</t>
    </rPh>
    <phoneticPr fontId="1"/>
  </si>
  <si>
    <t>フロアによる（</t>
    <phoneticPr fontId="1"/>
  </si>
  <si>
    <t>（第二面）【住宅用】</t>
    <phoneticPr fontId="1"/>
  </si>
  <si>
    <t>別表に記載）</t>
    <phoneticPr fontId="1"/>
  </si>
  <si>
    <t>確認項目</t>
    <phoneticPr fontId="1"/>
  </si>
  <si>
    <t>項目</t>
    <phoneticPr fontId="1"/>
  </si>
  <si>
    <t>記載図書欄</t>
    <phoneticPr fontId="1"/>
  </si>
  <si>
    <t>確認
事項</t>
    <phoneticPr fontId="1"/>
  </si>
  <si>
    <t>設計内容
確認欄</t>
    <phoneticPr fontId="1"/>
  </si>
  <si>
    <t>設計内容（現況）説明欄</t>
    <phoneticPr fontId="1"/>
  </si>
  <si>
    <t>設計値（</t>
    <phoneticPr fontId="1"/>
  </si>
  <si>
    <t>）【W/m2K】</t>
    <phoneticPr fontId="1"/>
  </si>
  <si>
    <t>基準値（</t>
    <phoneticPr fontId="1"/>
  </si>
  <si>
    <t>□　適</t>
    <phoneticPr fontId="1"/>
  </si>
  <si>
    <t>）　</t>
    <phoneticPr fontId="1"/>
  </si>
  <si>
    <t>平面図</t>
    <phoneticPr fontId="1"/>
  </si>
  <si>
    <t>立面図</t>
    <phoneticPr fontId="1"/>
  </si>
  <si>
    <t>建具表</t>
    <phoneticPr fontId="1"/>
  </si>
  <si>
    <t>計算対象床面積</t>
    <phoneticPr fontId="1"/>
  </si>
  <si>
    <t>計算対象床面積（</t>
    <phoneticPr fontId="1"/>
  </si>
  <si>
    <t>）㎡</t>
    <phoneticPr fontId="1"/>
  </si>
  <si>
    <t>求積図</t>
    <phoneticPr fontId="1"/>
  </si>
  <si>
    <t>　）GJ／年</t>
    <phoneticPr fontId="1"/>
  </si>
  <si>
    <t>・</t>
    <phoneticPr fontId="1"/>
  </si>
  <si>
    <t>設計一次エネルギー消費量（その他除く）</t>
    <phoneticPr fontId="1"/>
  </si>
  <si>
    <t>基準一次エネルギー消費量（その他除く）</t>
    <phoneticPr fontId="1"/>
  </si>
  <si>
    <t>ＢＥＩ　（</t>
    <phoneticPr fontId="1"/>
  </si>
  <si>
    <t>設備機器に係る概要</t>
    <phoneticPr fontId="1"/>
  </si>
  <si>
    <t>暖房方式</t>
    <phoneticPr fontId="1"/>
  </si>
  <si>
    <t>冷房方式</t>
    <phoneticPr fontId="1"/>
  </si>
  <si>
    <t>換気設備方式</t>
    <phoneticPr fontId="1"/>
  </si>
  <si>
    <t>給湯設備</t>
    <phoneticPr fontId="1"/>
  </si>
  <si>
    <t>照明設備</t>
    <phoneticPr fontId="1"/>
  </si>
  <si>
    <t>太陽光発電の使用について</t>
    <phoneticPr fontId="1"/>
  </si>
  <si>
    <t>ｺｰｼﾞｪﾈﾚｰｼｮﾝの使用について</t>
    <phoneticPr fontId="1"/>
  </si>
  <si>
    <t>エネルギー消費性能計算プログラムの出力票による</t>
    <phoneticPr fontId="1"/>
  </si>
  <si>
    <t>仕上表</t>
    <phoneticPr fontId="1"/>
  </si>
  <si>
    <t>矩計図</t>
    <phoneticPr fontId="1"/>
  </si>
  <si>
    <t>機器表</t>
    <phoneticPr fontId="1"/>
  </si>
  <si>
    <t>系統図</t>
    <phoneticPr fontId="1"/>
  </si>
  <si>
    <t>　）【W/m2K】</t>
    <phoneticPr fontId="1"/>
  </si>
  <si>
    <t>　基準値（</t>
    <phoneticPr fontId="1"/>
  </si>
  <si>
    <t>外皮基準</t>
    <phoneticPr fontId="1"/>
  </si>
  <si>
    <t>（第三面）【非住宅用】</t>
    <phoneticPr fontId="1"/>
  </si>
  <si>
    <t>別表に記載）　）</t>
    <phoneticPr fontId="1"/>
  </si>
  <si>
    <t>※フロア・テナントを複数申請する場合以外は記入不要</t>
    <phoneticPr fontId="1"/>
  </si>
  <si>
    <t>　申請の部分※</t>
    <rPh sb="1" eb="3">
      <t>シンセイ</t>
    </rPh>
    <rPh sb="4" eb="6">
      <t>ブブン</t>
    </rPh>
    <phoneticPr fontId="1"/>
  </si>
  <si>
    <t>　【外皮に関する事項】</t>
    <phoneticPr fontId="1"/>
  </si>
  <si>
    <t>　【一次エネルギー消費量等に関する事項】</t>
    <phoneticPr fontId="1"/>
  </si>
  <si>
    <t>年間熱負荷係数</t>
    <phoneticPr fontId="1"/>
  </si>
  <si>
    <t>　）ＭＪ/（㎡・年）</t>
    <phoneticPr fontId="1"/>
  </si>
  <si>
    <t>・ＢＰＩ</t>
    <phoneticPr fontId="1"/>
  </si>
  <si>
    <t>モデル建物法</t>
    <phoneticPr fontId="1"/>
  </si>
  <si>
    <t>通常の計算法　計算結果の記入</t>
    <phoneticPr fontId="1"/>
  </si>
  <si>
    <t>　）GJ／年　･･･①</t>
    <phoneticPr fontId="1"/>
  </si>
  <si>
    <t>設備の概要</t>
    <phoneticPr fontId="1"/>
  </si>
  <si>
    <t>空調設備</t>
    <phoneticPr fontId="1"/>
  </si>
  <si>
    <t>換気設備</t>
    <phoneticPr fontId="1"/>
  </si>
  <si>
    <t>昇降機</t>
    <phoneticPr fontId="1"/>
  </si>
  <si>
    <t>エネルギー利用効率化設備</t>
    <phoneticPr fontId="1"/>
  </si>
  <si>
    <t>（第四面）【共同住宅の共用部用】</t>
    <phoneticPr fontId="1"/>
  </si>
  <si>
    <t>共同住宅の共用部分</t>
    <phoneticPr fontId="1"/>
  </si>
  <si>
    <t>全体</t>
    <phoneticPr fontId="1"/>
  </si>
  <si>
    <t>非住宅建築物または、複合建築物の非住宅部分</t>
    <phoneticPr fontId="1"/>
  </si>
  <si>
    <t>一戸建て住宅</t>
    <phoneticPr fontId="1"/>
  </si>
  <si>
    <t>入力ｼｰﾄ</t>
    <rPh sb="0" eb="2">
      <t>ニュウリョク</t>
    </rPh>
    <phoneticPr fontId="1"/>
  </si>
  <si>
    <t>※計算内容、入力内容等に関して、評価員への伝達事項があれば記入する。</t>
    <phoneticPr fontId="1"/>
  </si>
  <si>
    <t>備考</t>
    <phoneticPr fontId="1"/>
  </si>
  <si>
    <t>基本
事項</t>
    <phoneticPr fontId="1"/>
  </si>
  <si>
    <t>　【一次エネルギー消費量に関する事項】</t>
    <phoneticPr fontId="1"/>
  </si>
  <si>
    <t>外皮計算結果等</t>
    <phoneticPr fontId="1"/>
  </si>
  <si>
    <t>一次エネルギー
消費量</t>
    <phoneticPr fontId="1"/>
  </si>
  <si>
    <t>性能基準等</t>
    <phoneticPr fontId="1"/>
  </si>
  <si>
    <t>　設備の概要</t>
    <phoneticPr fontId="1"/>
  </si>
  <si>
    <t>（第五面）【住棟全体用】</t>
    <phoneticPr fontId="1"/>
  </si>
  <si>
    <t>共同住宅等全体及び複合建築物全体（住棟で合計値が必要な場合）</t>
    <phoneticPr fontId="1"/>
  </si>
  <si>
    <t>　設計値　（</t>
    <phoneticPr fontId="1"/>
  </si>
  <si>
    <t>　基準値　（</t>
    <phoneticPr fontId="1"/>
  </si>
  <si>
    <t>）【W/m2K】　　全住戸の平均値※1</t>
    <phoneticPr fontId="1"/>
  </si>
  <si>
    <t>）　　　全住戸の平均値※1</t>
    <phoneticPr fontId="1"/>
  </si>
  <si>
    <t>※1　共同住宅全体を評価する場合は全住戸の平均値が評価書の表示となります。</t>
    <phoneticPr fontId="1"/>
  </si>
  <si>
    <t>【一次エネルギー消費量に関する事項】</t>
    <phoneticPr fontId="1"/>
  </si>
  <si>
    <t>　）GJ／年　※2</t>
    <phoneticPr fontId="1"/>
  </si>
  <si>
    <t>※2　一次エネルギー消費量は、第二面（全住戸の合計したもの）、第三面（非住宅部分全体）、第四面（共用部）の合計値</t>
    <phoneticPr fontId="1"/>
  </si>
  <si>
    <t>の記入となります。</t>
    <phoneticPr fontId="1"/>
  </si>
  <si>
    <r>
      <t>共同住宅等、複合建築物の住戸</t>
    </r>
    <r>
      <rPr>
        <sz val="10.5"/>
        <rFont val="ＭＳ Ｐ明朝"/>
        <family val="1"/>
        <charset val="128"/>
      </rPr>
      <t>（</t>
    </r>
    <phoneticPr fontId="1"/>
  </si>
  <si>
    <r>
      <t>住戸番号　</t>
    </r>
    <r>
      <rPr>
        <sz val="8"/>
        <rFont val="ＭＳ Ｐ明朝"/>
        <family val="1"/>
        <charset val="128"/>
      </rPr>
      <t>※共同住宅等の場合以外は記入不要</t>
    </r>
    <phoneticPr fontId="1"/>
  </si>
  <si>
    <r>
      <t>冷房期の平均日射熱取得率の計算値（η</t>
    </r>
    <r>
      <rPr>
        <sz val="6"/>
        <rFont val="ＭＳ Ｐ明朝"/>
        <family val="1"/>
        <charset val="128"/>
      </rPr>
      <t>AC</t>
    </r>
    <r>
      <rPr>
        <sz val="9"/>
        <rFont val="ＭＳ Ｐ明朝"/>
        <family val="1"/>
        <charset val="128"/>
      </rPr>
      <t>）</t>
    </r>
    <phoneticPr fontId="1"/>
  </si>
  <si>
    <r>
      <t>外皮平均熱貫流率（U</t>
    </r>
    <r>
      <rPr>
        <sz val="6"/>
        <rFont val="ＭＳ Ｐ明朝"/>
        <family val="1"/>
        <charset val="128"/>
      </rPr>
      <t>A</t>
    </r>
    <r>
      <rPr>
        <sz val="9"/>
        <rFont val="ＭＳ Ｐ明朝"/>
        <family val="1"/>
        <charset val="128"/>
      </rPr>
      <t>）</t>
    </r>
    <phoneticPr fontId="1"/>
  </si>
  <si>
    <t>ＢＥＩ</t>
    <phoneticPr fontId="1"/>
  </si>
  <si>
    <t>躯体の外皮性能等</t>
    <phoneticPr fontId="1"/>
  </si>
  <si>
    <r>
      <t>　外皮平均熱貫流率（U</t>
    </r>
    <r>
      <rPr>
        <sz val="6"/>
        <rFont val="ＭＳ Ｐ明朝"/>
        <family val="1"/>
        <charset val="128"/>
      </rPr>
      <t>A</t>
    </r>
    <r>
      <rPr>
        <sz val="9"/>
        <rFont val="ＭＳ Ｐ明朝"/>
        <family val="1"/>
        <charset val="128"/>
      </rPr>
      <t>）</t>
    </r>
    <phoneticPr fontId="1"/>
  </si>
  <si>
    <r>
      <t>　冷房期の平均日射熱取得率の計算値（η</t>
    </r>
    <r>
      <rPr>
        <sz val="6"/>
        <rFont val="ＭＳ Ｐ明朝"/>
        <family val="1"/>
        <charset val="128"/>
      </rPr>
      <t>AC</t>
    </r>
    <r>
      <rPr>
        <sz val="9"/>
        <rFont val="ＭＳ Ｐ明朝"/>
        <family val="1"/>
        <charset val="128"/>
      </rPr>
      <t>）</t>
    </r>
    <phoneticPr fontId="1"/>
  </si>
  <si>
    <t>　（</t>
    <phoneticPr fontId="1"/>
  </si>
  <si>
    <t>【参考】申請の対象となる範囲と設計内容説明書の関係　(【第一面】及び次の表の書式を添付してください）</t>
    <rPh sb="28" eb="29">
      <t>ダイ</t>
    </rPh>
    <rPh sb="29" eb="31">
      <t>イチメン</t>
    </rPh>
    <rPh sb="32" eb="33">
      <t>オヨ</t>
    </rPh>
    <rPh sb="34" eb="35">
      <t>ツギ</t>
    </rPh>
    <rPh sb="36" eb="37">
      <t>ヒョウ</t>
    </rPh>
    <rPh sb="38" eb="40">
      <t>ショシキ</t>
    </rPh>
    <rPh sb="41" eb="43">
      <t>テンプ</t>
    </rPh>
    <phoneticPr fontId="1"/>
  </si>
  <si>
    <t>・住宅　または複合建築物の住宅部分</t>
    <phoneticPr fontId="1"/>
  </si>
  <si>
    <t>　外皮平均熱貫流率（UA）</t>
    <phoneticPr fontId="1"/>
  </si>
  <si>
    <t>　冷房期の平均日射熱取得率の計算値（ηAC）</t>
    <phoneticPr fontId="1"/>
  </si>
  <si>
    <t>※3</t>
    <phoneticPr fontId="1"/>
  </si>
  <si>
    <t>共同住宅等、複合建築物の住戸</t>
    <phoneticPr fontId="1"/>
  </si>
  <si>
    <t>フロア・テナントによる</t>
    <phoneticPr fontId="1"/>
  </si>
  <si>
    <t>フロア・テナントによる</t>
    <phoneticPr fontId="1"/>
  </si>
  <si>
    <t>非住宅建築物全体・複合建築物の非住宅部分全体</t>
    <phoneticPr fontId="1"/>
  </si>
  <si>
    <t>モデル建物法による用途</t>
    <phoneticPr fontId="1"/>
  </si>
  <si>
    <t>・非住宅　または複合建築物の非住宅部分</t>
    <phoneticPr fontId="1"/>
  </si>
  <si>
    <t>【参考】申請の対象となる範囲と設計内容説明書の関係</t>
    <phoneticPr fontId="1"/>
  </si>
  <si>
    <t>非住宅建築物 又は、複合建築物の非住宅部分</t>
    <rPh sb="7" eb="8">
      <t>マタ</t>
    </rPh>
    <phoneticPr fontId="1"/>
  </si>
  <si>
    <t>・ＢＰＩm</t>
    <phoneticPr fontId="1"/>
  </si>
  <si>
    <t>ＢＥＩm　（</t>
    <phoneticPr fontId="1"/>
  </si>
  <si>
    <t>（第四面）【共同住宅の共用部分用】</t>
    <rPh sb="14" eb="15">
      <t>ブン</t>
    </rPh>
    <phoneticPr fontId="1"/>
  </si>
  <si>
    <t>設備機器に係る概要（ＢＥＳＴを除く）</t>
    <phoneticPr fontId="1"/>
  </si>
  <si>
    <t xml:space="preserve"> ＺＥＢに関する事項①</t>
    <phoneticPr fontId="1"/>
  </si>
  <si>
    <t xml:space="preserve">
再生可能エネルギーを除き</t>
    <rPh sb="11" eb="12">
      <t>ノゾ</t>
    </rPh>
    <phoneticPr fontId="1"/>
  </si>
  <si>
    <t>再生可能エネルギーを加え</t>
    <rPh sb="10" eb="11">
      <t>クワ</t>
    </rPh>
    <phoneticPr fontId="1"/>
  </si>
  <si>
    <t>モデル建物法の場合</t>
    <phoneticPr fontId="1"/>
  </si>
  <si>
    <t>再生可能ｴﾈﾙｷﾞｰを除いたBEIｍ</t>
    <phoneticPr fontId="1"/>
  </si>
  <si>
    <t>再生可能ｴﾈﾙｷﾞｰを除いた削減率</t>
    <phoneticPr fontId="1"/>
  </si>
  <si>
    <t>）　･･･❶</t>
    <phoneticPr fontId="1"/>
  </si>
  <si>
    <t>）％削減　･･･（1－❶）×100</t>
    <phoneticPr fontId="1"/>
  </si>
  <si>
    <t>再生可能ｴﾈﾙｷﾞｰを加えたBEIｍ　</t>
    <phoneticPr fontId="1"/>
  </si>
  <si>
    <t>再生可能ｴﾈﾙｷﾞｰを加えた削減率</t>
    <phoneticPr fontId="1"/>
  </si>
  <si>
    <t>）　･･･❷</t>
    <phoneticPr fontId="1"/>
  </si>
  <si>
    <t>）％削減　･･･（1－❷）×100</t>
    <phoneticPr fontId="1"/>
  </si>
  <si>
    <t>計算書</t>
    <rPh sb="0" eb="3">
      <t>ケイサンショ</t>
    </rPh>
    <phoneticPr fontId="1"/>
  </si>
  <si>
    <t xml:space="preserve"> ＺＥＢに関する事項②</t>
    <phoneticPr fontId="1"/>
  </si>
  <si>
    <t>事務所等</t>
    <phoneticPr fontId="1"/>
  </si>
  <si>
    <t>学校等</t>
    <phoneticPr fontId="1"/>
  </si>
  <si>
    <t>工場等</t>
    <phoneticPr fontId="1"/>
  </si>
  <si>
    <t>ホテル等</t>
    <phoneticPr fontId="1"/>
  </si>
  <si>
    <t>病院等</t>
    <phoneticPr fontId="1"/>
  </si>
  <si>
    <t>百貨店等</t>
    <phoneticPr fontId="1"/>
  </si>
  <si>
    <t>飲食店等</t>
    <phoneticPr fontId="1"/>
  </si>
  <si>
    <t>集会所等</t>
    <phoneticPr fontId="1"/>
  </si>
  <si>
    <t>次ページに続く</t>
    <phoneticPr fontId="1"/>
  </si>
  <si>
    <r>
      <t>フロア</t>
    </r>
    <r>
      <rPr>
        <sz val="9"/>
        <rFont val="ＭＳ Ｐ明朝"/>
        <family val="1"/>
        <charset val="128"/>
      </rPr>
      <t>（</t>
    </r>
    <phoneticPr fontId="1"/>
  </si>
  <si>
    <t>別表に記載 ）</t>
    <phoneticPr fontId="1"/>
  </si>
  <si>
    <r>
      <t>テナント</t>
    </r>
    <r>
      <rPr>
        <sz val="9"/>
        <rFont val="ＭＳ Ｐ明朝"/>
        <family val="1"/>
        <charset val="128"/>
      </rPr>
      <t xml:space="preserve"> </t>
    </r>
    <phoneticPr fontId="1"/>
  </si>
  <si>
    <t>※フロア・テナント・建物用途を複数申請する場合以外は記入不要</t>
    <phoneticPr fontId="1"/>
  </si>
  <si>
    <r>
      <rPr>
        <b/>
        <sz val="9"/>
        <rFont val="ＭＳ Ｐ明朝"/>
        <family val="1"/>
        <charset val="128"/>
      </rPr>
      <t>建物用途</t>
    </r>
    <r>
      <rPr>
        <sz val="9"/>
        <rFont val="ＭＳ Ｐ明朝"/>
        <family val="1"/>
        <charset val="128"/>
      </rPr>
      <t>（</t>
    </r>
    <phoneticPr fontId="1"/>
  </si>
  <si>
    <t>※2　一次エネルギー消費量は、第二面（全住戸の合計したもの）、第三面（非住宅部分全体）、第四面（共用部分）の合計値</t>
    <phoneticPr fontId="1"/>
  </si>
  <si>
    <t>☑　適</t>
    <phoneticPr fontId="1"/>
  </si>
  <si>
    <t>□　適</t>
    <phoneticPr fontId="1"/>
  </si>
  <si>
    <t>仕様基準</t>
    <rPh sb="0" eb="4">
      <t>シヨウキジュン</t>
    </rPh>
    <phoneticPr fontId="1"/>
  </si>
  <si>
    <t>誘導仕様基準</t>
    <rPh sb="0" eb="2">
      <t>ユウドウ</t>
    </rPh>
    <rPh sb="2" eb="6">
      <t>シヨウキジュン</t>
    </rPh>
    <phoneticPr fontId="1"/>
  </si>
  <si>
    <t>性能</t>
    <rPh sb="0" eb="2">
      <t>セイノウ</t>
    </rPh>
    <phoneticPr fontId="1"/>
  </si>
  <si>
    <t>計算書</t>
    <phoneticPr fontId="1"/>
  </si>
  <si>
    <t>仕様書</t>
    <rPh sb="0" eb="3">
      <t>シヨウショ</t>
    </rPh>
    <phoneticPr fontId="1"/>
  </si>
  <si>
    <t>性能</t>
    <phoneticPr fontId="1"/>
  </si>
  <si>
    <t>基準等</t>
    <phoneticPr fontId="1"/>
  </si>
  <si>
    <t>仕様</t>
    <phoneticPr fontId="1"/>
  </si>
  <si>
    <t>基準</t>
    <phoneticPr fontId="1"/>
  </si>
  <si>
    <t>一次エネルギー消費量に関する性能基準　（計算結果の記入）</t>
    <rPh sb="0" eb="2">
      <t>イチジ</t>
    </rPh>
    <rPh sb="7" eb="10">
      <t>ショウヒリョウ</t>
    </rPh>
    <rPh sb="11" eb="12">
      <t>カン</t>
    </rPh>
    <rPh sb="14" eb="16">
      <t>セイノウ</t>
    </rPh>
    <rPh sb="16" eb="18">
      <t>キジュン</t>
    </rPh>
    <phoneticPr fontId="1"/>
  </si>
  <si>
    <t>仕様基準・誘導仕様基準に適合</t>
    <rPh sb="0" eb="4">
      <t>シヨウキジュン</t>
    </rPh>
    <rPh sb="5" eb="7">
      <t>ユウドウ</t>
    </rPh>
    <rPh sb="7" eb="11">
      <t>シヨウキジュン</t>
    </rPh>
    <rPh sb="12" eb="14">
      <t>テキゴウ</t>
    </rPh>
    <phoneticPr fontId="1"/>
  </si>
  <si>
    <t>仕様基準・誘導仕様基準に適合</t>
    <phoneticPr fontId="1"/>
  </si>
  <si>
    <t>仕様基準・誘導仕様基準に適合</t>
    <phoneticPr fontId="1"/>
  </si>
  <si>
    <t>モデル建物法の場合</t>
    <phoneticPr fontId="1"/>
  </si>
  <si>
    <t>通常計算法又はＢＥＳＴの場合</t>
    <phoneticPr fontId="1"/>
  </si>
  <si>
    <t>年間熱負荷係数（通常計算）</t>
    <rPh sb="8" eb="10">
      <t>ツウジョウ</t>
    </rPh>
    <rPh sb="10" eb="12">
      <t>ケイサン</t>
    </rPh>
    <phoneticPr fontId="1"/>
  </si>
  <si>
    <t>通常の計算法　計算結果の記入</t>
    <phoneticPr fontId="1"/>
  </si>
  <si>
    <t>※1　共同住宅全体を評価する場合は最も性能値が低い住戸の値が評価書の表示となります。</t>
    <rPh sb="17" eb="18">
      <t>モット</t>
    </rPh>
    <rPh sb="19" eb="21">
      <t>セイノウ</t>
    </rPh>
    <rPh sb="21" eb="22">
      <t>アタイ</t>
    </rPh>
    <rPh sb="23" eb="24">
      <t>ヒク</t>
    </rPh>
    <rPh sb="25" eb="27">
      <t>ジュウコ</t>
    </rPh>
    <rPh sb="28" eb="29">
      <t>アタイ</t>
    </rPh>
    <phoneticPr fontId="1"/>
  </si>
  <si>
    <t>☑　適</t>
    <phoneticPr fontId="1"/>
  </si>
  <si>
    <t>（別記参考様式第1）</t>
    <phoneticPr fontId="1"/>
  </si>
  <si>
    <t>共同住宅等の住棟・複合建築物の住宅部分全体</t>
    <phoneticPr fontId="1"/>
  </si>
  <si>
    <t>建物用途</t>
    <rPh sb="0" eb="2">
      <t>タテモノ</t>
    </rPh>
    <rPh sb="2" eb="4">
      <t>ヨウト</t>
    </rPh>
    <phoneticPr fontId="1"/>
  </si>
  <si>
    <t>共同住宅等の住棟、複合建築物の住宅部分全体</t>
    <phoneticPr fontId="1"/>
  </si>
  <si>
    <t>その他の部分</t>
    <phoneticPr fontId="1"/>
  </si>
  <si>
    <t>複合建築物全体</t>
    <phoneticPr fontId="1"/>
  </si>
  <si>
    <t>―</t>
    <phoneticPr fontId="1"/>
  </si>
  <si>
    <t>適宜選択</t>
    <phoneticPr fontId="1"/>
  </si>
  <si>
    <t>―</t>
    <phoneticPr fontId="1"/>
  </si>
  <si>
    <t xml:space="preserve">※1･･･住戸ごとに作成する。ただし別の表を用いることも可能。
※2･･･申請単位ごとに作成。ただし別の表を用いることも可能。
※3･･･住宅仕様基準、誘導仕様基準を含む場合は作成不要。
</t>
    <phoneticPr fontId="1"/>
  </si>
  <si>
    <t xml:space="preserve">BELSに関して記載する数値は以下のとおりとします。
・ＵＡ　小数第二位未満を切り上げた数値を記載してください。
　・ηＡＣ　小数第一位未満を切り上げた数値を記載してください。
　・年間熱負荷係数　小数第一位以下を切り上げた数値を記載してください。
　・ＢＰＩ　小数第二位未満を切り上げた数値を記載してください。
　・ＢＥＩ　小数第二位未満を切り上げた数値を記載してください。
　・設計・基準一次エネルギー消費量　小数以下一位未満を切り上げた数値を記載してください。 
　・削減率　1未満の端数があるときは、これを切り捨てた数値を記載してください。
(一次エネルギー消費削減量とは「基準一次ｴﾈﾙｷﾞｰ消費量－設計一次ｴﾈﾙｷﾞｰ消費量」をいいます。)
</t>
    <phoneticPr fontId="1"/>
  </si>
  <si>
    <t xml:space="preserve">｢ZEHマーク｣、
「ZEH-M」マークに関する表示
※選択した場合のみ
</t>
    <phoneticPr fontId="1"/>
  </si>
  <si>
    <t>再生可能エネルギーを除き</t>
    <phoneticPr fontId="1"/>
  </si>
  <si>
    <t>外皮基準・一次エネルギー消費量水準</t>
    <phoneticPr fontId="1"/>
  </si>
  <si>
    <t>再エネ設備の有無・種類</t>
    <phoneticPr fontId="1"/>
  </si>
  <si>
    <t>太陽光発電設備</t>
    <phoneticPr fontId="1"/>
  </si>
  <si>
    <t>エネルギー消費性能計算プログラムの出力票による</t>
    <phoneticPr fontId="1"/>
  </si>
  <si>
    <t>エネルギー消費性能計算プログラムの出力票による</t>
    <phoneticPr fontId="1"/>
  </si>
  <si>
    <t>非住宅建築物全体、複合建築物の非住宅部分全体</t>
    <rPh sb="0" eb="1">
      <t>ヒ</t>
    </rPh>
    <rPh sb="1" eb="3">
      <t>ジュウタク</t>
    </rPh>
    <rPh sb="3" eb="6">
      <t>ケンチクブツ</t>
    </rPh>
    <rPh sb="6" eb="8">
      <t>ゼンタイ</t>
    </rPh>
    <rPh sb="9" eb="11">
      <t>フクゴウ</t>
    </rPh>
    <rPh sb="11" eb="14">
      <t>ケンチクブツ</t>
    </rPh>
    <rPh sb="15" eb="16">
      <t>ヒ</t>
    </rPh>
    <rPh sb="16" eb="18">
      <t>ジュウタク</t>
    </rPh>
    <rPh sb="18" eb="20">
      <t>ブブン</t>
    </rPh>
    <rPh sb="20" eb="22">
      <t>ゼンタイ</t>
    </rPh>
    <phoneticPr fontId="1"/>
  </si>
  <si>
    <t>フロア･テナント・建物用途</t>
    <rPh sb="9" eb="13">
      <t>タテモノヨウト</t>
    </rPh>
    <phoneticPr fontId="1"/>
  </si>
  <si>
    <t>一次エネルギー消費量消費量削減率（省エネのみ）が基準を満</t>
    <phoneticPr fontId="1"/>
  </si>
  <si>
    <t>たしている。</t>
    <phoneticPr fontId="1"/>
  </si>
  <si>
    <t>一次エネルギー消費量消費量削減率（省エネ等含み）が基準を満</t>
    <phoneticPr fontId="1"/>
  </si>
  <si>
    <t>たしている。</t>
    <phoneticPr fontId="1"/>
  </si>
  <si>
    <t>）　　　最も性能値が低い住戸の値※1</t>
    <rPh sb="12" eb="14">
      <t>ジュウコ</t>
    </rPh>
    <phoneticPr fontId="1"/>
  </si>
  <si>
    <t>最も性能値が低い値住戸の値</t>
    <rPh sb="0" eb="1">
      <t>モット</t>
    </rPh>
    <rPh sb="2" eb="4">
      <t>セイノウ</t>
    </rPh>
    <rPh sb="4" eb="5">
      <t>アタイ</t>
    </rPh>
    <rPh sb="6" eb="7">
      <t>ヒク</t>
    </rPh>
    <rPh sb="8" eb="9">
      <t>アタイ</t>
    </rPh>
    <phoneticPr fontId="1"/>
  </si>
  <si>
    <t>※1</t>
    <phoneticPr fontId="1"/>
  </si>
  <si>
    <t>基準の選択</t>
    <rPh sb="0" eb="2">
      <t>キジュン</t>
    </rPh>
    <rPh sb="3" eb="5">
      <t>センタク</t>
    </rPh>
    <phoneticPr fontId="1"/>
  </si>
  <si>
    <t>躯体の断熱性能等</t>
    <phoneticPr fontId="1"/>
  </si>
  <si>
    <t>熱貫流率の基準又は断熱材の熱抵抗値の基準に適合</t>
    <rPh sb="7" eb="8">
      <t>マタ</t>
    </rPh>
    <phoneticPr fontId="1"/>
  </si>
  <si>
    <t>構造熱橋部の基準に適合（鉄筋コンクリート造等の場合</t>
    <phoneticPr fontId="1"/>
  </si>
  <si>
    <t>開口部の熱貫流率と日射遮蔽対策の基準に適合</t>
    <rPh sb="0" eb="3">
      <t>カイコウブ</t>
    </rPh>
    <rPh sb="4" eb="5">
      <t>ネツ</t>
    </rPh>
    <rPh sb="5" eb="7">
      <t>カンリュウ</t>
    </rPh>
    <rPh sb="7" eb="8">
      <t>リツ</t>
    </rPh>
    <rPh sb="9" eb="11">
      <t>ニッシャ</t>
    </rPh>
    <rPh sb="11" eb="13">
      <t>シャヘイ</t>
    </rPh>
    <rPh sb="13" eb="15">
      <t>タイサク</t>
    </rPh>
    <rPh sb="16" eb="18">
      <t>キジュン</t>
    </rPh>
    <rPh sb="19" eb="21">
      <t>テキゴウ</t>
    </rPh>
    <phoneticPr fontId="1"/>
  </si>
  <si>
    <t>緩和措置あり：窓の断熱（2％緩和）、窓の日射（4％緩和）の基準に適合</t>
    <rPh sb="29" eb="31">
      <t>キジュン</t>
    </rPh>
    <rPh sb="32" eb="34">
      <t>テキゴウ</t>
    </rPh>
    <phoneticPr fontId="1"/>
  </si>
  <si>
    <t>開口部の断熱性能等</t>
    <phoneticPr fontId="1"/>
  </si>
  <si>
    <t>エネルギー消費性能計算プログラムの出力票による</t>
    <phoneticPr fontId="1"/>
  </si>
  <si>
    <t>仕様基準・誘導仕様基準を採用</t>
    <phoneticPr fontId="1"/>
  </si>
  <si>
    <t>基準等</t>
    <rPh sb="2" eb="3">
      <t>トウ</t>
    </rPh>
    <phoneticPr fontId="1"/>
  </si>
  <si>
    <t>一次エネルギー消費量に関する仕様基準（住宅部分）に適合</t>
    <rPh sb="25" eb="27">
      <t>テキゴウ</t>
    </rPh>
    <phoneticPr fontId="1"/>
  </si>
  <si>
    <t>誘導仕様基準（住宅部分）に適合</t>
    <rPh sb="0" eb="2">
      <t>ユウドウ</t>
    </rPh>
    <rPh sb="2" eb="4">
      <t>シヨウ</t>
    </rPh>
    <rPh sb="4" eb="6">
      <t>キジュン</t>
    </rPh>
    <rPh sb="7" eb="9">
      <t>ジュウタク</t>
    </rPh>
    <rPh sb="9" eb="11">
      <t>ブブン</t>
    </rPh>
    <rPh sb="13" eb="15">
      <t>テキゴウ</t>
    </rPh>
    <phoneticPr fontId="1"/>
  </si>
  <si>
    <t>有</t>
    <rPh sb="0" eb="1">
      <t>ア</t>
    </rPh>
    <phoneticPr fontId="1"/>
  </si>
  <si>
    <t>無</t>
    <rPh sb="0" eb="1">
      <t>ナ</t>
    </rPh>
    <phoneticPr fontId="1"/>
  </si>
  <si>
    <t>太陽熱利用設備</t>
    <rPh sb="0" eb="5">
      <t>タイヨウネツリヨウ</t>
    </rPh>
    <rPh sb="5" eb="7">
      <t>セツビ</t>
    </rPh>
    <phoneticPr fontId="1"/>
  </si>
  <si>
    <t>その他（</t>
    <phoneticPr fontId="1"/>
  </si>
  <si>
    <t>）</t>
    <phoneticPr fontId="1"/>
  </si>
  <si>
    <t>再エネ設備の有無・種類</t>
    <rPh sb="0" eb="1">
      <t>サイ</t>
    </rPh>
    <rPh sb="3" eb="5">
      <t>セツビ</t>
    </rPh>
    <rPh sb="6" eb="8">
      <t>ウム</t>
    </rPh>
    <rPh sb="9" eb="11">
      <t>シュルイ</t>
    </rPh>
    <phoneticPr fontId="1"/>
  </si>
  <si>
    <t>有</t>
    <rPh sb="0" eb="1">
      <t>ア</t>
    </rPh>
    <phoneticPr fontId="1"/>
  </si>
  <si>
    <t>無</t>
    <rPh sb="0" eb="1">
      <t>ナ</t>
    </rPh>
    <phoneticPr fontId="1"/>
  </si>
  <si>
    <t>太陽光発電設備</t>
    <rPh sb="0" eb="5">
      <t>タイヨウコウハツデン</t>
    </rPh>
    <rPh sb="5" eb="7">
      <t>セツビ</t>
    </rPh>
    <phoneticPr fontId="1"/>
  </si>
  <si>
    <t>太陽熱利用設備</t>
    <rPh sb="0" eb="3">
      <t>タイヨウネツ</t>
    </rPh>
    <rPh sb="3" eb="5">
      <t>リヨウ</t>
    </rPh>
    <rPh sb="5" eb="7">
      <t>セツビ</t>
    </rPh>
    <phoneticPr fontId="1"/>
  </si>
  <si>
    <t>その他（</t>
    <rPh sb="2" eb="3">
      <t>タ</t>
    </rPh>
    <phoneticPr fontId="1"/>
  </si>
  <si>
    <t>※2</t>
    <phoneticPr fontId="1"/>
  </si>
  <si>
    <t>住戸ごとに基準値を満たす必要があります。</t>
    <rPh sb="9" eb="10">
      <t>ミ</t>
    </rPh>
    <rPh sb="12" eb="14">
      <t>ヒツヨウ</t>
    </rPh>
    <phoneticPr fontId="1"/>
  </si>
  <si>
    <t>店舗等併用住宅の住戸部分</t>
    <rPh sb="0" eb="3">
      <t>テンポトウ</t>
    </rPh>
    <rPh sb="3" eb="5">
      <t>ヘイヨウ</t>
    </rPh>
    <rPh sb="8" eb="12">
      <t>ジュウコブブン</t>
    </rPh>
    <phoneticPr fontId="1"/>
  </si>
  <si>
    <t>一戸建ての住宅・店舗併用住宅の住戸部分</t>
    <rPh sb="8" eb="10">
      <t>テンポ</t>
    </rPh>
    <rPh sb="10" eb="12">
      <t>ヘイヨウ</t>
    </rPh>
    <rPh sb="12" eb="14">
      <t>ジュウタク</t>
    </rPh>
    <rPh sb="15" eb="17">
      <t>ジュウコ</t>
    </rPh>
    <rPh sb="17" eb="19">
      <t>ブブン</t>
    </rPh>
    <phoneticPr fontId="1"/>
  </si>
  <si>
    <t>店舗併用住宅の住戸部分</t>
    <rPh sb="0" eb="6">
      <t>テンポヘイヨウジュウタク</t>
    </rPh>
    <rPh sb="7" eb="9">
      <t>ジュウコ</t>
    </rPh>
    <rPh sb="9" eb="11">
      <t>ブブン</t>
    </rPh>
    <phoneticPr fontId="1"/>
  </si>
  <si>
    <t>設計：エネルギー消費性能計算プログラムの出力票による</t>
    <phoneticPr fontId="1"/>
  </si>
  <si>
    <t>基準：エネルギー消費性能計算プログラムの出力票による</t>
    <phoneticPr fontId="1"/>
  </si>
  <si>
    <t>ＢＥＩ ：エネルギー消費性能計算プログラムの出力票による</t>
    <phoneticPr fontId="1"/>
  </si>
  <si>
    <t>｢ZEHマーク｣、「ZEH-Mマーク」に関する事項</t>
    <phoneticPr fontId="1"/>
  </si>
  <si>
    <t>※1但し、共用部が無い場合に限る</t>
    <phoneticPr fontId="1"/>
  </si>
  <si>
    <t>誘導仕様基準に適合している</t>
    <rPh sb="0" eb="2">
      <t>ユウドウ</t>
    </rPh>
    <rPh sb="2" eb="4">
      <t>シヨウ</t>
    </rPh>
    <rPh sb="4" eb="6">
      <t>キジュン</t>
    </rPh>
    <rPh sb="7" eb="9">
      <t>テキゴウ</t>
    </rPh>
    <phoneticPr fontId="1"/>
  </si>
  <si>
    <t>（ZEH Oriented又はZEH-M Oriented※1に限る）</t>
    <phoneticPr fontId="1"/>
  </si>
  <si>
    <t>太陽光発電設備が有る</t>
    <rPh sb="0" eb="5">
      <t>タイヨウコウハツデン</t>
    </rPh>
    <rPh sb="5" eb="7">
      <t>セツビ</t>
    </rPh>
    <rPh sb="8" eb="9">
      <t>ア</t>
    </rPh>
    <phoneticPr fontId="1"/>
  </si>
  <si>
    <t>全量自家消費</t>
    <rPh sb="0" eb="2">
      <t>ゼンリョウ</t>
    </rPh>
    <rPh sb="2" eb="4">
      <t>ジカ</t>
    </rPh>
    <rPh sb="4" eb="6">
      <t>ショウヒ</t>
    </rPh>
    <phoneticPr fontId="1"/>
  </si>
  <si>
    <t>売電有</t>
    <rPh sb="0" eb="2">
      <t>バイデン</t>
    </rPh>
    <rPh sb="2" eb="3">
      <t>アリ</t>
    </rPh>
    <phoneticPr fontId="1"/>
  </si>
  <si>
    <t>標準入力法（通常の計算方法の場合）</t>
    <rPh sb="0" eb="5">
      <t>ヒョウジュンニュウリョクホウ</t>
    </rPh>
    <phoneticPr fontId="1"/>
  </si>
  <si>
    <t>ZEB</t>
    <phoneticPr fontId="1"/>
  </si>
  <si>
    <t xml:space="preserve">「ＺＥＢマーク」に関する表示
※選択した場合のみ
</t>
    <phoneticPr fontId="1"/>
  </si>
  <si>
    <t>基準一次エネルギー消費量から 50％以上の削減</t>
    <phoneticPr fontId="1"/>
  </si>
  <si>
    <t>再生可能エネルギーを除く</t>
    <rPh sb="0" eb="4">
      <t>サイセイカノウ</t>
    </rPh>
    <rPh sb="10" eb="11">
      <t>ノゾ</t>
    </rPh>
    <phoneticPr fontId="1"/>
  </si>
  <si>
    <t>再生可能エネルギーを含む</t>
    <rPh sb="0" eb="4">
      <t>サイセイカノウ</t>
    </rPh>
    <rPh sb="10" eb="11">
      <t>フク</t>
    </rPh>
    <phoneticPr fontId="1"/>
  </si>
  <si>
    <t>基準一次エネルギー消費量から 100％以上の削減</t>
    <phoneticPr fontId="1"/>
  </si>
  <si>
    <t>基準一次エネルギー消費量から 75％以上 100％未満の削減</t>
    <rPh sb="25" eb="27">
      <t>ミマン</t>
    </rPh>
    <phoneticPr fontId="1"/>
  </si>
  <si>
    <t>非住宅用途A</t>
    <phoneticPr fontId="1"/>
  </si>
  <si>
    <t>非住宅用途B</t>
    <phoneticPr fontId="1"/>
  </si>
  <si>
    <t>基準一次エネルギー消費量から 40％以上の削減</t>
    <phoneticPr fontId="1"/>
  </si>
  <si>
    <t>基準一次エネルギー消費量から 30％以上の削減</t>
    <phoneticPr fontId="1"/>
  </si>
  <si>
    <t>ZEBＮｅａｒｌｙ</t>
    <phoneticPr fontId="1"/>
  </si>
  <si>
    <t>ZEBＲｅａｄy</t>
    <phoneticPr fontId="1"/>
  </si>
  <si>
    <t>Oriented</t>
    <phoneticPr fontId="1"/>
  </si>
  <si>
    <t xml:space="preserve">「ＺＥＢマーク」に関する表示
※選択した場合のみ
</t>
    <rPh sb="18" eb="20">
      <t>センタク</t>
    </rPh>
    <rPh sb="22" eb="24">
      <t>バアイ</t>
    </rPh>
    <phoneticPr fontId="1"/>
  </si>
  <si>
    <t>評価対象単位</t>
    <phoneticPr fontId="1"/>
  </si>
  <si>
    <t>ZEB評価書の種類</t>
    <rPh sb="3" eb="6">
      <t>ヒョウカショ</t>
    </rPh>
    <rPh sb="7" eb="9">
      <t>シュルイ</t>
    </rPh>
    <phoneticPr fontId="1"/>
  </si>
  <si>
    <t>建物（非住宅のみの建築物全体）</t>
    <rPh sb="0" eb="2">
      <t>タテモノ</t>
    </rPh>
    <rPh sb="3" eb="4">
      <t>ヒ</t>
    </rPh>
    <rPh sb="4" eb="6">
      <t>ジュウタク</t>
    </rPh>
    <rPh sb="9" eb="12">
      <t>ケンチクブツ</t>
    </rPh>
    <phoneticPr fontId="1"/>
  </si>
  <si>
    <t>部分（複合建築物の非住宅部分全体）</t>
    <rPh sb="0" eb="2">
      <t>ブブン</t>
    </rPh>
    <phoneticPr fontId="1"/>
  </si>
  <si>
    <t>（建物全体（評価対象外を含む非住宅部分）において、再生可能エネルギーを除き、基準一次エネルギー消費量から 20％以上の一次エネルギー消費量の削減を行なうこと。また、ZEB各表示項目の水準を満たしていること）</t>
    <phoneticPr fontId="1"/>
  </si>
  <si>
    <t>建物用途　（建物全体（評価対象外を含む非住宅部分））</t>
    <rPh sb="0" eb="4">
      <t>タテモノヨウト</t>
    </rPh>
    <phoneticPr fontId="1"/>
  </si>
  <si>
    <t>設計値：外皮計算プログラムによる</t>
    <rPh sb="4" eb="6">
      <t>ガイヒ</t>
    </rPh>
    <rPh sb="6" eb="8">
      <t>ケイサン</t>
    </rPh>
    <phoneticPr fontId="1"/>
  </si>
  <si>
    <t>基準値：（</t>
    <phoneticPr fontId="1"/>
  </si>
  <si>
    <t>）【W/㎡K】</t>
    <phoneticPr fontId="1"/>
  </si>
  <si>
    <t>ZEB評価基準による</t>
    <rPh sb="3" eb="7">
      <t>ヒョウカキジュン</t>
    </rPh>
    <phoneticPr fontId="1"/>
  </si>
  <si>
    <t>ZEB評価基準による</t>
    <phoneticPr fontId="1"/>
  </si>
  <si>
    <t>設計値：外皮計算プログラムによる</t>
    <phoneticPr fontId="1"/>
  </si>
  <si>
    <t>）</t>
    <phoneticPr fontId="1"/>
  </si>
  <si>
    <t>全量売電を行っている</t>
    <rPh sb="0" eb="2">
      <t>ゼンリョウ</t>
    </rPh>
    <rPh sb="2" eb="4">
      <t>バイデン</t>
    </rPh>
    <rPh sb="5" eb="6">
      <t>オコナ</t>
    </rPh>
    <phoneticPr fontId="1"/>
  </si>
  <si>
    <t>註：全量売電を行っている場合は再生可能エネルギー等を加えた計算は不可</t>
    <rPh sb="0" eb="1">
      <t>チュウ</t>
    </rPh>
    <rPh sb="2" eb="4">
      <t>ゼンリョウ</t>
    </rPh>
    <rPh sb="4" eb="6">
      <t>バイデン</t>
    </rPh>
    <rPh sb="7" eb="8">
      <t>オコナ</t>
    </rPh>
    <rPh sb="12" eb="14">
      <t>バアイ</t>
    </rPh>
    <rPh sb="15" eb="19">
      <t>サイセイカノウ</t>
    </rPh>
    <rPh sb="24" eb="25">
      <t>トウ</t>
    </rPh>
    <rPh sb="26" eb="27">
      <t>クワ</t>
    </rPh>
    <rPh sb="29" eb="31">
      <t>ケイサン</t>
    </rPh>
    <rPh sb="32" eb="34">
      <t>フカ</t>
    </rPh>
    <phoneticPr fontId="1"/>
  </si>
  <si>
    <t>註：全量売電を行っている場合は再生可能エネルギーを加えた計算は不可</t>
    <rPh sb="0" eb="1">
      <t>チュウ</t>
    </rPh>
    <rPh sb="2" eb="4">
      <t>ゼンリョウ</t>
    </rPh>
    <rPh sb="4" eb="6">
      <t>バイデン</t>
    </rPh>
    <rPh sb="7" eb="8">
      <t>オコナ</t>
    </rPh>
    <rPh sb="12" eb="14">
      <t>バアイ</t>
    </rPh>
    <rPh sb="15" eb="19">
      <t>サイセイカノウ</t>
    </rPh>
    <rPh sb="25" eb="26">
      <t>クワ</t>
    </rPh>
    <rPh sb="28" eb="30">
      <t>ケイサン</t>
    </rPh>
    <rPh sb="31" eb="33">
      <t>フカ</t>
    </rPh>
    <phoneticPr fontId="1"/>
  </si>
  <si>
    <t xml:space="preserve"> 註：共同住宅の共用部は標準入力法にて計算する(第四面へ）</t>
    <rPh sb="1" eb="2">
      <t>チュウ</t>
    </rPh>
    <rPh sb="3" eb="7">
      <t>キョウドウジュウタク</t>
    </rPh>
    <rPh sb="8" eb="11">
      <t>キョウヨウブ</t>
    </rPh>
    <rPh sb="12" eb="14">
      <t>ヒョウジュン</t>
    </rPh>
    <rPh sb="14" eb="17">
      <t>ニュウリョクホウ</t>
    </rPh>
    <rPh sb="19" eb="21">
      <t>ケイサン</t>
    </rPh>
    <rPh sb="24" eb="25">
      <t>ダイ</t>
    </rPh>
    <rPh sb="25" eb="26">
      <t>ヨン</t>
    </rPh>
    <rPh sb="26" eb="27">
      <t>メン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</si>
</sst>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_);[Red]\(0\)"/>
    <numFmt numFmtId="178" formatCode="0.00_);[Red]\(0.00\)"/>
    <numFmt numFmtId="179" formatCode="0.00_ "/>
  </numFmts>
  <fonts count="17"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b/>
      <sz val="10.5"/>
      <name val="ＭＳ Ｐ明朝"/>
      <family val="1"/>
      <charset val="128"/>
    </font>
    <font>
      <sz val="10.5"/>
      <name val="ＭＳ Ｐ明朝"/>
      <family val="1"/>
      <charset val="128"/>
    </font>
    <font>
      <b/>
      <sz val="9"/>
      <name val="ＭＳ Ｐ明朝"/>
      <family val="1"/>
      <charset val="128"/>
    </font>
    <font>
      <sz val="8"/>
      <name val="ＭＳ Ｐ明朝"/>
      <family val="1"/>
      <charset val="128"/>
    </font>
    <font>
      <b/>
      <sz val="8"/>
      <name val="ＭＳ Ｐ明朝"/>
      <family val="1"/>
      <charset val="128"/>
    </font>
    <font>
      <sz val="6"/>
      <name val="ＭＳ Ｐ明朝"/>
      <family val="1"/>
      <charset val="128"/>
    </font>
    <font>
      <b/>
      <sz val="6"/>
      <name val="ＭＳ Ｐ明朝"/>
      <family val="1"/>
      <charset val="128"/>
    </font>
    <font>
      <sz val="8"/>
      <color rgb="FF000000"/>
      <name val="ＭＳ Ｐ明朝"/>
      <family val="1"/>
      <charset val="128"/>
    </font>
    <font>
      <sz val="6"/>
      <color rgb="FF000000"/>
      <name val="ＭＳ Ｐ明朝"/>
      <family val="1"/>
      <charset val="128"/>
    </font>
    <font>
      <b/>
      <sz val="6"/>
      <color rgb="FF000000"/>
      <name val="ＭＳ Ｐ明朝"/>
      <family val="1"/>
      <charset val="128"/>
    </font>
    <font>
      <b/>
      <sz val="9"/>
      <color rgb="FF000000"/>
      <name val="ＭＳ Ｐ明朝"/>
      <family val="1"/>
      <charset val="128"/>
    </font>
    <font>
      <b/>
      <sz val="10"/>
      <name val="ＭＳ Ｐ明朝"/>
      <family val="1"/>
      <charset val="128"/>
    </font>
  </fonts>
  <fills count="3">
    <fill>
      <patternFill patternType="none"/>
    </fill>
    <fill>
      <patternFill patternType="gray125"/>
    </fill>
    <fill>
      <patternFill patternType="solid">
        <fgColor theme="6" tint="0.79998168889431442"/>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776">
    <xf numFmtId="0" fontId="0" fillId="0" borderId="0" xfId="0"/>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7" fillId="2" borderId="7" xfId="0" applyFont="1" applyFill="1" applyBorder="1" applyAlignment="1">
      <alignment vertical="top" wrapText="1"/>
    </xf>
    <xf numFmtId="0" fontId="7" fillId="2" borderId="0" xfId="0" applyFont="1" applyFill="1" applyAlignment="1">
      <alignment vertical="top" wrapText="1"/>
    </xf>
    <xf numFmtId="0" fontId="7" fillId="2" borderId="8" xfId="0" applyFont="1" applyFill="1" applyBorder="1" applyAlignment="1">
      <alignment vertical="top" wrapText="1"/>
    </xf>
    <xf numFmtId="0" fontId="3" fillId="2" borderId="9"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7" fillId="2" borderId="7" xfId="0" applyFont="1" applyFill="1" applyBorder="1" applyAlignment="1">
      <alignment vertical="center"/>
    </xf>
    <xf numFmtId="0" fontId="7" fillId="2" borderId="0" xfId="0" applyFont="1" applyFill="1" applyAlignment="1">
      <alignment vertical="center"/>
    </xf>
    <xf numFmtId="0" fontId="7" fillId="2" borderId="8" xfId="0" applyFont="1" applyFill="1" applyBorder="1" applyAlignment="1">
      <alignment vertical="center"/>
    </xf>
    <xf numFmtId="0" fontId="3" fillId="2" borderId="10" xfId="0" applyFont="1" applyFill="1" applyBorder="1" applyAlignment="1">
      <alignment vertical="center"/>
    </xf>
    <xf numFmtId="0" fontId="3" fillId="0" borderId="0" xfId="0" applyFont="1" applyAlignment="1" applyProtection="1">
      <alignment vertical="center"/>
      <protection locked="0"/>
    </xf>
    <xf numFmtId="0" fontId="3" fillId="2" borderId="11" xfId="0" applyFont="1" applyFill="1" applyBorder="1" applyAlignment="1">
      <alignment vertical="center"/>
    </xf>
    <xf numFmtId="0" fontId="3" fillId="2" borderId="12" xfId="0" applyFont="1" applyFill="1" applyBorder="1" applyAlignment="1">
      <alignment vertical="center"/>
    </xf>
    <xf numFmtId="0" fontId="3" fillId="2" borderId="13" xfId="0" applyFont="1" applyFill="1" applyBorder="1" applyAlignment="1">
      <alignment horizontal="center" vertical="center"/>
    </xf>
    <xf numFmtId="49" fontId="3" fillId="2" borderId="14" xfId="0" applyNumberFormat="1" applyFont="1" applyFill="1" applyBorder="1" applyAlignment="1">
      <alignment vertical="center"/>
    </xf>
    <xf numFmtId="49" fontId="3" fillId="2" borderId="15" xfId="0" applyNumberFormat="1" applyFont="1" applyFill="1" applyBorder="1" applyAlignment="1">
      <alignment vertical="center"/>
    </xf>
    <xf numFmtId="0" fontId="3" fillId="2" borderId="16" xfId="0" applyFont="1" applyFill="1" applyBorder="1" applyAlignment="1">
      <alignment vertical="center"/>
    </xf>
    <xf numFmtId="0" fontId="3" fillId="2" borderId="2" xfId="0" applyFont="1" applyFill="1" applyBorder="1" applyAlignment="1">
      <alignment horizontal="center" vertical="center"/>
    </xf>
    <xf numFmtId="0" fontId="3" fillId="2" borderId="4" xfId="0" applyFont="1" applyFill="1" applyBorder="1" applyAlignment="1">
      <alignment vertical="top" wrapText="1"/>
    </xf>
    <xf numFmtId="0" fontId="3" fillId="2" borderId="5" xfId="0" applyFont="1" applyFill="1" applyBorder="1" applyAlignment="1">
      <alignment vertical="top" wrapText="1"/>
    </xf>
    <xf numFmtId="0" fontId="3" fillId="2" borderId="10" xfId="0" applyFont="1" applyFill="1" applyBorder="1" applyAlignment="1">
      <alignment vertical="top" wrapText="1"/>
    </xf>
    <xf numFmtId="0" fontId="3" fillId="2" borderId="17"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7" fillId="2" borderId="16" xfId="0" applyFont="1" applyFill="1" applyBorder="1" applyAlignment="1">
      <alignment vertical="center"/>
    </xf>
    <xf numFmtId="0" fontId="7" fillId="2" borderId="4" xfId="0" applyFont="1" applyFill="1" applyBorder="1" applyAlignment="1">
      <alignment vertical="center"/>
    </xf>
    <xf numFmtId="0" fontId="7" fillId="2" borderId="5" xfId="0" applyFont="1" applyFill="1" applyBorder="1" applyAlignment="1">
      <alignment vertical="center"/>
    </xf>
    <xf numFmtId="0" fontId="7" fillId="2" borderId="10" xfId="0" applyFont="1" applyFill="1" applyBorder="1" applyAlignment="1">
      <alignment vertical="center"/>
    </xf>
    <xf numFmtId="0" fontId="3" fillId="2" borderId="0" xfId="0" applyFont="1" applyFill="1" applyAlignment="1">
      <alignment horizontal="right" vertical="center"/>
    </xf>
    <xf numFmtId="0" fontId="3" fillId="2" borderId="0" xfId="0" applyFont="1" applyFill="1" applyAlignment="1">
      <alignment horizontal="left" vertical="center"/>
    </xf>
    <xf numFmtId="0" fontId="3" fillId="2" borderId="18" xfId="0" applyFont="1" applyFill="1" applyBorder="1" applyAlignment="1">
      <alignment vertical="center"/>
    </xf>
    <xf numFmtId="0" fontId="3" fillId="2" borderId="19" xfId="0" applyFont="1" applyFill="1" applyBorder="1" applyAlignment="1">
      <alignment vertical="center"/>
    </xf>
    <xf numFmtId="0" fontId="3" fillId="2" borderId="20" xfId="0" applyFont="1" applyFill="1" applyBorder="1" applyAlignment="1">
      <alignment vertical="center"/>
    </xf>
    <xf numFmtId="0" fontId="3" fillId="2" borderId="21" xfId="0" applyFont="1" applyFill="1" applyBorder="1" applyAlignment="1">
      <alignment vertical="center"/>
    </xf>
    <xf numFmtId="0" fontId="3" fillId="2" borderId="7" xfId="0" applyFont="1" applyFill="1" applyBorder="1" applyAlignment="1">
      <alignment horizontal="center" vertical="center"/>
    </xf>
    <xf numFmtId="0" fontId="3" fillId="2" borderId="0" xfId="0" applyFont="1" applyFill="1" applyAlignment="1">
      <alignment horizontal="center" vertical="center"/>
    </xf>
    <xf numFmtId="0" fontId="3" fillId="2" borderId="8" xfId="0" applyFont="1" applyFill="1" applyBorder="1" applyAlignment="1">
      <alignment horizontal="center" vertical="center"/>
    </xf>
    <xf numFmtId="0" fontId="3" fillId="2" borderId="22" xfId="0" applyFont="1" applyFill="1" applyBorder="1" applyAlignment="1">
      <alignment vertical="center"/>
    </xf>
    <xf numFmtId="0" fontId="3" fillId="2" borderId="23" xfId="0" applyFont="1" applyFill="1" applyBorder="1" applyAlignment="1">
      <alignment vertical="center"/>
    </xf>
    <xf numFmtId="0" fontId="7" fillId="2" borderId="24" xfId="0" applyFont="1" applyFill="1" applyBorder="1" applyAlignment="1">
      <alignment vertical="center"/>
    </xf>
    <xf numFmtId="0" fontId="7" fillId="2" borderId="25" xfId="0" applyFont="1" applyFill="1" applyBorder="1" applyAlignment="1">
      <alignment vertical="center"/>
    </xf>
    <xf numFmtId="0" fontId="3" fillId="2" borderId="26" xfId="0" applyFont="1" applyFill="1" applyBorder="1" applyAlignment="1">
      <alignment vertical="center"/>
    </xf>
    <xf numFmtId="0" fontId="3" fillId="2" borderId="14" xfId="0" applyFont="1" applyFill="1" applyBorder="1" applyAlignment="1">
      <alignment vertical="center"/>
    </xf>
    <xf numFmtId="0" fontId="3" fillId="2" borderId="15" xfId="0" applyFont="1" applyFill="1" applyBorder="1" applyAlignment="1">
      <alignment vertical="center"/>
    </xf>
    <xf numFmtId="0" fontId="3" fillId="2" borderId="12" xfId="0" applyFont="1" applyFill="1" applyBorder="1" applyAlignment="1">
      <alignment horizontal="right" vertical="center"/>
    </xf>
    <xf numFmtId="0" fontId="3" fillId="2" borderId="0" xfId="0" applyFont="1" applyFill="1"/>
    <xf numFmtId="0" fontId="5" fillId="2" borderId="0" xfId="0" applyFont="1" applyFill="1"/>
    <xf numFmtId="0" fontId="3" fillId="2" borderId="1" xfId="0" applyFont="1" applyFill="1" applyBorder="1"/>
    <xf numFmtId="0" fontId="3" fillId="2" borderId="2" xfId="0" applyFont="1" applyFill="1" applyBorder="1"/>
    <xf numFmtId="0" fontId="3" fillId="2" borderId="16" xfId="0" applyFont="1" applyFill="1" applyBorder="1"/>
    <xf numFmtId="0" fontId="3" fillId="2" borderId="7" xfId="0" applyFont="1" applyFill="1" applyBorder="1"/>
    <xf numFmtId="0" fontId="3" fillId="2" borderId="8" xfId="0" applyFont="1" applyFill="1" applyBorder="1"/>
    <xf numFmtId="0" fontId="3" fillId="2" borderId="22" xfId="0" applyFont="1" applyFill="1" applyBorder="1"/>
    <xf numFmtId="0" fontId="3" fillId="2" borderId="23" xfId="0" applyFont="1" applyFill="1" applyBorder="1"/>
    <xf numFmtId="0" fontId="3" fillId="2" borderId="11" xfId="0" applyFont="1" applyFill="1" applyBorder="1"/>
    <xf numFmtId="0" fontId="3" fillId="2" borderId="12" xfId="0" applyFont="1" applyFill="1" applyBorder="1"/>
    <xf numFmtId="0" fontId="3" fillId="2" borderId="17" xfId="0" applyFont="1" applyFill="1" applyBorder="1"/>
    <xf numFmtId="0" fontId="3" fillId="2" borderId="7" xfId="0" applyFont="1" applyFill="1" applyBorder="1" applyAlignment="1">
      <alignment horizontal="right" vertical="center"/>
    </xf>
    <xf numFmtId="0" fontId="3" fillId="2" borderId="4" xfId="0" applyFont="1" applyFill="1" applyBorder="1"/>
    <xf numFmtId="0" fontId="3" fillId="2" borderId="5" xfId="0" applyFont="1" applyFill="1" applyBorder="1"/>
    <xf numFmtId="0" fontId="3" fillId="2" borderId="10" xfId="0" applyFont="1" applyFill="1" applyBorder="1"/>
    <xf numFmtId="0" fontId="12" fillId="2" borderId="26" xfId="0" applyFont="1" applyFill="1" applyBorder="1" applyAlignment="1">
      <alignment vertical="center"/>
    </xf>
    <xf numFmtId="0" fontId="7" fillId="2" borderId="0" xfId="0" applyFont="1" applyFill="1" applyAlignment="1">
      <alignment vertical="top" textRotation="255"/>
    </xf>
    <xf numFmtId="0" fontId="3" fillId="2" borderId="0" xfId="0" applyFont="1" applyFill="1" applyAlignment="1">
      <alignment vertical="center" wrapText="1"/>
    </xf>
    <xf numFmtId="0" fontId="3" fillId="2" borderId="0" xfId="0" applyFont="1" applyFill="1" applyAlignment="1">
      <alignment horizontal="center" vertical="center" shrinkToFit="1"/>
    </xf>
    <xf numFmtId="0" fontId="7" fillId="2" borderId="28" xfId="0" applyFont="1" applyFill="1" applyBorder="1" applyAlignment="1">
      <alignment vertical="center"/>
    </xf>
    <xf numFmtId="0" fontId="3" fillId="2" borderId="29" xfId="0" applyFont="1" applyFill="1" applyBorder="1" applyAlignment="1">
      <alignment vertical="center"/>
    </xf>
    <xf numFmtId="0" fontId="3" fillId="2" borderId="30" xfId="0" applyFont="1" applyFill="1" applyBorder="1" applyAlignment="1">
      <alignment vertical="center"/>
    </xf>
    <xf numFmtId="0" fontId="7" fillId="2" borderId="0" xfId="0" applyFont="1" applyFill="1" applyAlignment="1">
      <alignment vertical="top" textRotation="255" wrapText="1"/>
    </xf>
    <xf numFmtId="0" fontId="5" fillId="2" borderId="0" xfId="0" applyFont="1" applyFill="1" applyAlignment="1">
      <alignment vertical="top"/>
    </xf>
    <xf numFmtId="0" fontId="3" fillId="2" borderId="11" xfId="0" applyFont="1" applyFill="1" applyBorder="1" applyAlignment="1">
      <alignment horizontal="right" vertical="center"/>
    </xf>
    <xf numFmtId="0" fontId="3" fillId="0" borderId="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8" xfId="0" applyFont="1" applyBorder="1" applyAlignment="1" applyProtection="1">
      <alignment vertical="center"/>
      <protection locked="0"/>
    </xf>
    <xf numFmtId="0" fontId="10" fillId="2" borderId="0" xfId="0" applyFont="1" applyFill="1" applyAlignment="1" applyProtection="1">
      <alignment vertical="center"/>
      <protection locked="0"/>
    </xf>
    <xf numFmtId="0" fontId="10" fillId="2" borderId="0" xfId="0" applyFont="1" applyFill="1" applyAlignment="1" applyProtection="1">
      <alignment vertical="center" shrinkToFit="1"/>
      <protection locked="0"/>
    </xf>
    <xf numFmtId="0" fontId="11" fillId="2" borderId="0" xfId="0" applyFont="1" applyFill="1" applyAlignment="1" applyProtection="1">
      <alignment vertical="center" shrinkToFit="1"/>
      <protection locked="0"/>
    </xf>
    <xf numFmtId="0" fontId="10" fillId="2" borderId="1" xfId="0" applyFont="1" applyFill="1" applyBorder="1" applyAlignment="1" applyProtection="1">
      <alignment vertical="center" shrinkToFit="1"/>
      <protection locked="0"/>
    </xf>
    <xf numFmtId="0" fontId="10" fillId="2" borderId="2" xfId="0" applyFont="1" applyFill="1" applyBorder="1" applyAlignment="1" applyProtection="1">
      <alignment vertical="center" shrinkToFit="1"/>
      <protection locked="0"/>
    </xf>
    <xf numFmtId="0" fontId="10" fillId="2" borderId="2" xfId="0" applyFont="1" applyFill="1" applyBorder="1" applyAlignment="1" applyProtection="1">
      <alignment horizontal="center" vertical="center" shrinkToFit="1"/>
      <protection locked="0"/>
    </xf>
    <xf numFmtId="0" fontId="10" fillId="2" borderId="3" xfId="0" applyFont="1" applyFill="1" applyBorder="1" applyAlignment="1" applyProtection="1">
      <alignment vertical="center" shrinkToFit="1"/>
      <protection locked="0"/>
    </xf>
    <xf numFmtId="0" fontId="10" fillId="2" borderId="4" xfId="0" applyFont="1" applyFill="1" applyBorder="1" applyAlignment="1" applyProtection="1">
      <alignment vertical="center" shrinkToFit="1"/>
      <protection locked="0"/>
    </xf>
    <xf numFmtId="0" fontId="10" fillId="2" borderId="5" xfId="0" applyFont="1" applyFill="1" applyBorder="1" applyAlignment="1" applyProtection="1">
      <alignment horizontal="center" vertical="center" shrinkToFit="1"/>
      <protection locked="0"/>
    </xf>
    <xf numFmtId="0" fontId="10" fillId="2" borderId="5" xfId="0" applyFont="1" applyFill="1" applyBorder="1" applyAlignment="1" applyProtection="1">
      <alignment vertical="center" shrinkToFit="1"/>
      <protection locked="0"/>
    </xf>
    <xf numFmtId="0" fontId="10" fillId="2" borderId="6" xfId="0" applyFont="1" applyFill="1" applyBorder="1" applyAlignment="1" applyProtection="1">
      <alignment vertical="center" shrinkToFit="1"/>
      <protection locked="0"/>
    </xf>
    <xf numFmtId="0" fontId="11" fillId="2" borderId="7" xfId="0" applyFont="1" applyFill="1" applyBorder="1" applyAlignment="1" applyProtection="1">
      <alignment vertical="top" shrinkToFit="1"/>
      <protection locked="0"/>
    </xf>
    <xf numFmtId="0" fontId="11" fillId="2" borderId="0" xfId="0" applyFont="1" applyFill="1" applyAlignment="1" applyProtection="1">
      <alignment vertical="top" shrinkToFit="1"/>
      <protection locked="0"/>
    </xf>
    <xf numFmtId="0" fontId="11" fillId="2" borderId="8" xfId="0" applyFont="1" applyFill="1" applyBorder="1" applyAlignment="1" applyProtection="1">
      <alignment vertical="top" shrinkToFit="1"/>
      <protection locked="0"/>
    </xf>
    <xf numFmtId="0" fontId="10" fillId="2" borderId="0" xfId="0" applyFont="1" applyFill="1" applyAlignment="1" applyProtection="1">
      <alignment horizontal="center" vertical="center" shrinkToFit="1"/>
      <protection locked="0"/>
    </xf>
    <xf numFmtId="0" fontId="10" fillId="2" borderId="9" xfId="0" applyFont="1" applyFill="1" applyBorder="1" applyAlignment="1" applyProtection="1">
      <alignment vertical="center" shrinkToFit="1"/>
      <protection locked="0"/>
    </xf>
    <xf numFmtId="0" fontId="10" fillId="2" borderId="7" xfId="0" applyFont="1" applyFill="1" applyBorder="1" applyAlignment="1" applyProtection="1">
      <alignment vertical="center" shrinkToFit="1"/>
      <protection locked="0"/>
    </xf>
    <xf numFmtId="0" fontId="10" fillId="2" borderId="8" xfId="0" applyFont="1" applyFill="1" applyBorder="1" applyAlignment="1" applyProtection="1">
      <alignment vertical="center" shrinkToFit="1"/>
      <protection locked="0"/>
    </xf>
    <xf numFmtId="0" fontId="11" fillId="2" borderId="7" xfId="0" applyFont="1" applyFill="1" applyBorder="1" applyAlignment="1" applyProtection="1">
      <alignment vertical="center" shrinkToFit="1"/>
      <protection locked="0"/>
    </xf>
    <xf numFmtId="0" fontId="11" fillId="2" borderId="8" xfId="0" applyFont="1" applyFill="1" applyBorder="1" applyAlignment="1" applyProtection="1">
      <alignment vertical="center" shrinkToFit="1"/>
      <protection locked="0"/>
    </xf>
    <xf numFmtId="0" fontId="10" fillId="2" borderId="10" xfId="0" applyFont="1" applyFill="1" applyBorder="1" applyAlignment="1" applyProtection="1">
      <alignment vertical="center" shrinkToFit="1"/>
      <protection locked="0"/>
    </xf>
    <xf numFmtId="0" fontId="10" fillId="2" borderId="4" xfId="0" applyFont="1" applyFill="1" applyBorder="1" applyAlignment="1" applyProtection="1">
      <alignment horizontal="center" vertical="center" shrinkToFit="1"/>
      <protection locked="0"/>
    </xf>
    <xf numFmtId="0" fontId="10" fillId="0" borderId="0" xfId="0" applyFont="1" applyAlignment="1" applyProtection="1">
      <alignment vertical="center" shrinkToFit="1"/>
      <protection locked="0"/>
    </xf>
    <xf numFmtId="0" fontId="10" fillId="2" borderId="11" xfId="0" applyFont="1" applyFill="1" applyBorder="1" applyAlignment="1" applyProtection="1">
      <alignment horizontal="center" vertical="center" shrinkToFit="1"/>
      <protection locked="0"/>
    </xf>
    <xf numFmtId="0" fontId="10" fillId="2" borderId="12" xfId="0" applyFont="1" applyFill="1" applyBorder="1" applyAlignment="1" applyProtection="1">
      <alignment vertical="center" shrinkToFit="1"/>
      <protection locked="0"/>
    </xf>
    <xf numFmtId="0" fontId="10" fillId="0" borderId="12" xfId="0" applyFont="1" applyBorder="1" applyAlignment="1" applyProtection="1">
      <alignment vertical="center" shrinkToFit="1"/>
      <protection locked="0"/>
    </xf>
    <xf numFmtId="0" fontId="10" fillId="2" borderId="13" xfId="0" applyFont="1" applyFill="1" applyBorder="1" applyAlignment="1" applyProtection="1">
      <alignment horizontal="center" vertical="center" shrinkToFit="1"/>
      <protection locked="0"/>
    </xf>
    <xf numFmtId="49" fontId="11" fillId="2" borderId="31" xfId="0" applyNumberFormat="1" applyFont="1" applyFill="1" applyBorder="1" applyAlignment="1" applyProtection="1">
      <alignment horizontal="center" vertical="center" shrinkToFit="1"/>
      <protection locked="0"/>
    </xf>
    <xf numFmtId="49" fontId="11" fillId="2" borderId="14" xfId="0" applyNumberFormat="1" applyFont="1" applyFill="1" applyBorder="1" applyAlignment="1" applyProtection="1">
      <alignment horizontal="center" vertical="center" shrinkToFit="1"/>
      <protection locked="0"/>
    </xf>
    <xf numFmtId="49" fontId="11" fillId="2" borderId="15" xfId="0" applyNumberFormat="1" applyFont="1" applyFill="1" applyBorder="1" applyAlignment="1" applyProtection="1">
      <alignment horizontal="center" vertical="center" shrinkToFit="1"/>
      <protection locked="0"/>
    </xf>
    <xf numFmtId="49" fontId="10" fillId="2" borderId="26" xfId="0" applyNumberFormat="1" applyFont="1" applyFill="1" applyBorder="1" applyAlignment="1" applyProtection="1">
      <alignment horizontal="right" vertical="center" shrinkToFit="1"/>
      <protection locked="0"/>
    </xf>
    <xf numFmtId="49" fontId="10" fillId="2" borderId="14" xfId="0" applyNumberFormat="1" applyFont="1" applyFill="1" applyBorder="1" applyAlignment="1" applyProtection="1">
      <alignment horizontal="right" vertical="center" shrinkToFit="1"/>
      <protection locked="0"/>
    </xf>
    <xf numFmtId="49" fontId="10" fillId="2" borderId="14" xfId="0" applyNumberFormat="1" applyFont="1" applyFill="1" applyBorder="1" applyAlignment="1" applyProtection="1">
      <alignment vertical="center" shrinkToFit="1"/>
      <protection locked="0"/>
    </xf>
    <xf numFmtId="49" fontId="10" fillId="2" borderId="15" xfId="0" applyNumberFormat="1" applyFont="1" applyFill="1" applyBorder="1" applyAlignment="1" applyProtection="1">
      <alignment vertical="center" shrinkToFit="1"/>
      <protection locked="0"/>
    </xf>
    <xf numFmtId="49" fontId="10" fillId="2" borderId="14" xfId="0" applyNumberFormat="1" applyFont="1" applyFill="1" applyBorder="1" applyAlignment="1" applyProtection="1">
      <alignment horizontal="center" vertical="center" shrinkToFit="1"/>
      <protection locked="0"/>
    </xf>
    <xf numFmtId="49" fontId="10" fillId="2" borderId="15" xfId="0" applyNumberFormat="1" applyFont="1" applyFill="1" applyBorder="1" applyAlignment="1" applyProtection="1">
      <alignment horizontal="center" vertical="center" shrinkToFit="1"/>
      <protection locked="0"/>
    </xf>
    <xf numFmtId="49" fontId="10" fillId="2" borderId="26" xfId="0" applyNumberFormat="1" applyFont="1" applyFill="1" applyBorder="1" applyAlignment="1" applyProtection="1">
      <alignment horizontal="center" vertical="center" shrinkToFit="1"/>
      <protection locked="0"/>
    </xf>
    <xf numFmtId="49" fontId="10" fillId="2" borderId="32" xfId="0" applyNumberFormat="1" applyFont="1" applyFill="1" applyBorder="1" applyAlignment="1" applyProtection="1">
      <alignment vertical="center" shrinkToFit="1"/>
      <protection locked="0"/>
    </xf>
    <xf numFmtId="49" fontId="10" fillId="2" borderId="32" xfId="0" applyNumberFormat="1" applyFont="1" applyFill="1" applyBorder="1" applyAlignment="1" applyProtection="1">
      <alignment horizontal="center" vertical="center" shrinkToFit="1"/>
      <protection locked="0"/>
    </xf>
    <xf numFmtId="0" fontId="3" fillId="2" borderId="0" xfId="0" applyFont="1" applyFill="1" applyAlignment="1" applyProtection="1">
      <alignment vertical="center"/>
      <protection locked="0"/>
    </xf>
    <xf numFmtId="0" fontId="10" fillId="0" borderId="0" xfId="0" applyFont="1" applyAlignment="1" applyProtection="1">
      <alignment vertical="center"/>
      <protection locked="0"/>
    </xf>
    <xf numFmtId="0" fontId="10" fillId="2" borderId="16" xfId="0" applyFont="1" applyFill="1" applyBorder="1" applyAlignment="1" applyProtection="1">
      <alignment vertical="center" shrinkToFit="1"/>
      <protection locked="0"/>
    </xf>
    <xf numFmtId="0" fontId="10" fillId="2" borderId="1" xfId="0" applyFont="1" applyFill="1" applyBorder="1" applyAlignment="1" applyProtection="1">
      <alignment horizontal="center" vertical="center" shrinkToFit="1"/>
      <protection locked="0"/>
    </xf>
    <xf numFmtId="0" fontId="10" fillId="0" borderId="2" xfId="0" applyFont="1" applyBorder="1" applyAlignment="1" applyProtection="1">
      <alignment vertical="center" shrinkToFit="1"/>
      <protection locked="0"/>
    </xf>
    <xf numFmtId="0" fontId="10" fillId="0" borderId="16" xfId="0" applyFont="1" applyBorder="1" applyAlignment="1" applyProtection="1">
      <alignment vertical="center" shrinkToFit="1"/>
      <protection locked="0"/>
    </xf>
    <xf numFmtId="0" fontId="10" fillId="2" borderId="7" xfId="0" applyFont="1" applyFill="1" applyBorder="1" applyAlignment="1" applyProtection="1">
      <alignment horizontal="center" vertical="center" shrinkToFit="1"/>
      <protection locked="0"/>
    </xf>
    <xf numFmtId="0" fontId="10" fillId="0" borderId="8" xfId="0" applyFont="1" applyBorder="1" applyAlignment="1" applyProtection="1">
      <alignment vertical="center" shrinkToFit="1"/>
      <protection locked="0"/>
    </xf>
    <xf numFmtId="0" fontId="10" fillId="0" borderId="5" xfId="0" applyFont="1" applyBorder="1" applyAlignment="1" applyProtection="1">
      <alignment vertical="center" shrinkToFit="1"/>
      <protection locked="0"/>
    </xf>
    <xf numFmtId="0" fontId="10" fillId="0" borderId="10" xfId="0" applyFont="1" applyBorder="1" applyAlignment="1" applyProtection="1">
      <alignment vertical="center" shrinkToFit="1"/>
      <protection locked="0"/>
    </xf>
    <xf numFmtId="0" fontId="10" fillId="2" borderId="11" xfId="0" applyFont="1" applyFill="1" applyBorder="1" applyAlignment="1" applyProtection="1">
      <alignment vertical="center" shrinkToFit="1"/>
      <protection locked="0"/>
    </xf>
    <xf numFmtId="0" fontId="10" fillId="0" borderId="17" xfId="0" applyFont="1" applyBorder="1" applyAlignment="1" applyProtection="1">
      <alignment vertical="center" shrinkToFit="1"/>
      <protection locked="0"/>
    </xf>
    <xf numFmtId="0" fontId="10" fillId="2" borderId="0" xfId="0" applyFont="1" applyFill="1" applyAlignment="1" applyProtection="1">
      <alignment horizontal="right" vertical="center" shrinkToFit="1"/>
      <protection locked="0"/>
    </xf>
    <xf numFmtId="0" fontId="10" fillId="2" borderId="0" xfId="0" applyFont="1" applyFill="1" applyAlignment="1" applyProtection="1">
      <alignment horizontal="left" vertical="center" shrinkToFit="1"/>
      <protection locked="0"/>
    </xf>
    <xf numFmtId="0" fontId="10" fillId="2" borderId="27" xfId="0" applyFont="1" applyFill="1" applyBorder="1" applyAlignment="1" applyProtection="1">
      <alignment horizontal="center" vertical="center" shrinkToFit="1"/>
      <protection locked="0"/>
    </xf>
    <xf numFmtId="0" fontId="10" fillId="2" borderId="22" xfId="0" applyFont="1" applyFill="1" applyBorder="1" applyAlignment="1" applyProtection="1">
      <alignment vertical="center" shrinkToFit="1"/>
      <protection locked="0"/>
    </xf>
    <xf numFmtId="0" fontId="10" fillId="2" borderId="14" xfId="0" applyFont="1" applyFill="1" applyBorder="1" applyAlignment="1" applyProtection="1">
      <alignment vertical="center" shrinkToFit="1"/>
      <protection locked="0"/>
    </xf>
    <xf numFmtId="0" fontId="10" fillId="2" borderId="15" xfId="0" applyFont="1" applyFill="1" applyBorder="1" applyAlignment="1" applyProtection="1">
      <alignment vertical="center" shrinkToFit="1"/>
      <protection locked="0"/>
    </xf>
    <xf numFmtId="0" fontId="10" fillId="2" borderId="26" xfId="0" applyFont="1" applyFill="1" applyBorder="1" applyAlignment="1" applyProtection="1">
      <alignment vertical="center" shrinkToFit="1"/>
      <protection locked="0"/>
    </xf>
    <xf numFmtId="0" fontId="10" fillId="0" borderId="14" xfId="0" applyFont="1" applyBorder="1" applyAlignment="1" applyProtection="1">
      <alignment vertical="center" shrinkToFit="1"/>
      <protection locked="0"/>
    </xf>
    <xf numFmtId="0" fontId="10" fillId="0" borderId="15" xfId="0" applyFont="1" applyBorder="1" applyAlignment="1" applyProtection="1">
      <alignment vertical="center" shrinkToFit="1"/>
      <protection locked="0"/>
    </xf>
    <xf numFmtId="0" fontId="4" fillId="2" borderId="0" xfId="0" applyFont="1" applyFill="1" applyAlignment="1">
      <alignment vertical="center" shrinkToFit="1"/>
    </xf>
    <xf numFmtId="0" fontId="4" fillId="2" borderId="0" xfId="0" applyFont="1" applyFill="1" applyAlignment="1" applyProtection="1">
      <alignment vertical="center" shrinkToFit="1"/>
      <protection locked="0"/>
    </xf>
    <xf numFmtId="0" fontId="4" fillId="2" borderId="0" xfId="0" applyFont="1" applyFill="1" applyAlignment="1" applyProtection="1">
      <alignment vertical="center"/>
      <protection locked="0"/>
    </xf>
    <xf numFmtId="0" fontId="3" fillId="2" borderId="0" xfId="0" applyFont="1" applyFill="1" applyProtection="1">
      <protection locked="0"/>
    </xf>
    <xf numFmtId="0" fontId="10" fillId="2" borderId="0" xfId="0" applyFont="1" applyFill="1" applyProtection="1">
      <protection locked="0"/>
    </xf>
    <xf numFmtId="0" fontId="10" fillId="2" borderId="0" xfId="0" applyFont="1" applyFill="1" applyAlignment="1" applyProtection="1">
      <alignment shrinkToFit="1"/>
      <protection locked="0"/>
    </xf>
    <xf numFmtId="0" fontId="11" fillId="2" borderId="0" xfId="0" applyFont="1" applyFill="1" applyAlignment="1" applyProtection="1">
      <alignment shrinkToFit="1"/>
      <protection locked="0"/>
    </xf>
    <xf numFmtId="0" fontId="10" fillId="2" borderId="1" xfId="0" applyFont="1" applyFill="1" applyBorder="1" applyAlignment="1" applyProtection="1">
      <alignment shrinkToFit="1"/>
      <protection locked="0"/>
    </xf>
    <xf numFmtId="0" fontId="10" fillId="2" borderId="2" xfId="0" applyFont="1" applyFill="1" applyBorder="1" applyAlignment="1" applyProtection="1">
      <alignment shrinkToFit="1"/>
      <protection locked="0"/>
    </xf>
    <xf numFmtId="0" fontId="10" fillId="2" borderId="16" xfId="0" applyFont="1" applyFill="1" applyBorder="1" applyAlignment="1" applyProtection="1">
      <alignment shrinkToFit="1"/>
      <protection locked="0"/>
    </xf>
    <xf numFmtId="0" fontId="10" fillId="2" borderId="7" xfId="0" applyFont="1" applyFill="1" applyBorder="1" applyAlignment="1" applyProtection="1">
      <alignment shrinkToFit="1"/>
      <protection locked="0"/>
    </xf>
    <xf numFmtId="0" fontId="10" fillId="2" borderId="8" xfId="0" applyFont="1" applyFill="1" applyBorder="1" applyAlignment="1" applyProtection="1">
      <alignment shrinkToFit="1"/>
      <protection locked="0"/>
    </xf>
    <xf numFmtId="0" fontId="10" fillId="2" borderId="22" xfId="0" applyFont="1" applyFill="1" applyBorder="1" applyAlignment="1" applyProtection="1">
      <alignment shrinkToFit="1"/>
      <protection locked="0"/>
    </xf>
    <xf numFmtId="0" fontId="10" fillId="2" borderId="23" xfId="0" applyFont="1" applyFill="1" applyBorder="1" applyAlignment="1" applyProtection="1">
      <alignment shrinkToFit="1"/>
      <protection locked="0"/>
    </xf>
    <xf numFmtId="0" fontId="10" fillId="2" borderId="11" xfId="0" applyFont="1" applyFill="1" applyBorder="1" applyAlignment="1" applyProtection="1">
      <alignment shrinkToFit="1"/>
      <protection locked="0"/>
    </xf>
    <xf numFmtId="0" fontId="10" fillId="2" borderId="12" xfId="0" applyFont="1" applyFill="1" applyBorder="1" applyAlignment="1" applyProtection="1">
      <alignment shrinkToFit="1"/>
      <protection locked="0"/>
    </xf>
    <xf numFmtId="0" fontId="10" fillId="2" borderId="17" xfId="0" applyFont="1" applyFill="1" applyBorder="1" applyAlignment="1" applyProtection="1">
      <alignment shrinkToFit="1"/>
      <protection locked="0"/>
    </xf>
    <xf numFmtId="0" fontId="10" fillId="2" borderId="7" xfId="0" applyFont="1" applyFill="1" applyBorder="1" applyAlignment="1" applyProtection="1">
      <alignment horizontal="right" vertical="center" shrinkToFit="1"/>
      <protection locked="0"/>
    </xf>
    <xf numFmtId="0" fontId="10" fillId="2" borderId="4" xfId="0" applyFont="1" applyFill="1" applyBorder="1" applyAlignment="1" applyProtection="1">
      <alignment shrinkToFit="1"/>
      <protection locked="0"/>
    </xf>
    <xf numFmtId="0" fontId="10" fillId="2" borderId="5" xfId="0" applyFont="1" applyFill="1" applyBorder="1" applyAlignment="1" applyProtection="1">
      <alignment shrinkToFit="1"/>
      <protection locked="0"/>
    </xf>
    <xf numFmtId="0" fontId="10" fillId="2" borderId="10" xfId="0" applyFont="1" applyFill="1" applyBorder="1" applyAlignment="1" applyProtection="1">
      <alignment shrinkToFit="1"/>
      <protection locked="0"/>
    </xf>
    <xf numFmtId="0" fontId="10" fillId="2" borderId="4" xfId="0" applyFont="1" applyFill="1" applyBorder="1" applyAlignment="1" applyProtection="1">
      <alignment horizontal="right" vertical="center" shrinkToFit="1"/>
      <protection locked="0"/>
    </xf>
    <xf numFmtId="0" fontId="10" fillId="2" borderId="5" xfId="0" applyFont="1" applyFill="1" applyBorder="1" applyAlignment="1" applyProtection="1">
      <alignment horizontal="left" vertical="center" shrinkToFit="1"/>
      <protection locked="0"/>
    </xf>
    <xf numFmtId="0" fontId="10" fillId="2" borderId="26" xfId="0" applyFont="1" applyFill="1" applyBorder="1" applyAlignment="1" applyProtection="1">
      <alignment horizontal="center" vertical="center" shrinkToFit="1"/>
      <protection locked="0"/>
    </xf>
    <xf numFmtId="0" fontId="13" fillId="2" borderId="26" xfId="0" applyFont="1" applyFill="1" applyBorder="1" applyAlignment="1" applyProtection="1">
      <alignment vertical="center" shrinkToFit="1"/>
      <protection locked="0"/>
    </xf>
    <xf numFmtId="0" fontId="3" fillId="2" borderId="27" xfId="0" applyFont="1" applyFill="1" applyBorder="1" applyAlignment="1">
      <alignment horizontal="center" vertical="center"/>
    </xf>
    <xf numFmtId="0" fontId="3" fillId="2" borderId="1" xfId="0" applyFont="1" applyFill="1" applyBorder="1" applyAlignment="1">
      <alignment horizontal="center" vertical="center"/>
    </xf>
    <xf numFmtId="0" fontId="6"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7" xfId="0" applyFont="1" applyFill="1" applyBorder="1" applyAlignment="1">
      <alignment vertical="top"/>
    </xf>
    <xf numFmtId="0" fontId="3" fillId="2" borderId="4" xfId="0" applyFont="1" applyFill="1" applyBorder="1" applyAlignment="1">
      <alignment vertical="top"/>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12" xfId="0" applyFont="1" applyFill="1" applyBorder="1" applyAlignment="1">
      <alignment horizontal="center" vertical="center"/>
    </xf>
    <xf numFmtId="0" fontId="10" fillId="0" borderId="0" xfId="0" applyFont="1" applyProtection="1">
      <protection locked="0"/>
    </xf>
    <xf numFmtId="0" fontId="10" fillId="0" borderId="0" xfId="0" applyFont="1" applyAlignment="1" applyProtection="1">
      <alignment horizontal="center" vertical="center" shrinkToFit="1"/>
      <protection locked="0"/>
    </xf>
    <xf numFmtId="0" fontId="3" fillId="2" borderId="11" xfId="0" applyFont="1" applyFill="1" applyBorder="1" applyAlignment="1">
      <alignment horizontal="center" vertical="center"/>
    </xf>
    <xf numFmtId="0" fontId="11" fillId="0" borderId="0" xfId="0" applyFont="1" applyAlignment="1" applyProtection="1">
      <alignment shrinkToFit="1"/>
      <protection locked="0"/>
    </xf>
    <xf numFmtId="0" fontId="10" fillId="0" borderId="0" xfId="0" applyFont="1" applyAlignment="1" applyProtection="1">
      <alignment shrinkToFit="1"/>
      <protection locked="0"/>
    </xf>
    <xf numFmtId="0" fontId="10" fillId="0" borderId="1" xfId="0" applyFont="1" applyBorder="1" applyAlignment="1" applyProtection="1">
      <alignment vertical="center" shrinkToFit="1"/>
      <protection locked="0"/>
    </xf>
    <xf numFmtId="0" fontId="10" fillId="0" borderId="1" xfId="0" applyFont="1" applyBorder="1" applyAlignment="1" applyProtection="1">
      <alignment horizontal="center" vertical="center" shrinkToFit="1"/>
      <protection locked="0"/>
    </xf>
    <xf numFmtId="0" fontId="10" fillId="0" borderId="7" xfId="0" applyFont="1" applyBorder="1" applyAlignment="1" applyProtection="1">
      <alignment vertical="center" shrinkToFit="1"/>
      <protection locked="0"/>
    </xf>
    <xf numFmtId="0" fontId="10" fillId="0" borderId="7" xfId="0" applyFont="1" applyBorder="1" applyAlignment="1" applyProtection="1">
      <alignment horizontal="center" vertical="center" shrinkToFit="1"/>
      <protection locked="0"/>
    </xf>
    <xf numFmtId="0" fontId="10" fillId="0" borderId="4" xfId="0" applyFont="1" applyBorder="1" applyAlignment="1" applyProtection="1">
      <alignment vertical="center" shrinkToFit="1"/>
      <protection locked="0"/>
    </xf>
    <xf numFmtId="0" fontId="10" fillId="0" borderId="0" xfId="0" applyFont="1" applyAlignment="1" applyProtection="1">
      <alignment horizontal="right" vertical="center" shrinkToFit="1"/>
      <protection locked="0"/>
    </xf>
    <xf numFmtId="0" fontId="10" fillId="0" borderId="0" xfId="0" applyFont="1" applyAlignment="1" applyProtection="1">
      <alignment horizontal="left" vertical="center" shrinkToFit="1"/>
      <protection locked="0"/>
    </xf>
    <xf numFmtId="0" fontId="10" fillId="0" borderId="26" xfId="0" applyFont="1" applyBorder="1" applyAlignment="1" applyProtection="1">
      <alignment vertical="center" shrinkToFit="1"/>
      <protection locked="0"/>
    </xf>
    <xf numFmtId="0" fontId="10" fillId="0" borderId="26" xfId="0" applyFont="1" applyBorder="1" applyAlignment="1" applyProtection="1">
      <alignment horizontal="center" vertical="center" shrinkToFit="1"/>
      <protection locked="0"/>
    </xf>
    <xf numFmtId="0" fontId="11" fillId="0" borderId="0" xfId="0" applyFont="1" applyAlignment="1" applyProtection="1">
      <alignment vertical="top" shrinkToFit="1"/>
      <protection locked="0"/>
    </xf>
    <xf numFmtId="0" fontId="13" fillId="0" borderId="26" xfId="0" applyFont="1" applyBorder="1" applyAlignment="1" applyProtection="1">
      <alignment vertical="center" shrinkToFit="1"/>
      <protection locked="0"/>
    </xf>
    <xf numFmtId="0" fontId="10" fillId="0" borderId="11" xfId="0" applyFont="1" applyBorder="1" applyAlignment="1" applyProtection="1">
      <alignment vertical="center" shrinkToFit="1"/>
      <protection locked="0"/>
    </xf>
    <xf numFmtId="0" fontId="10" fillId="0" borderId="11" xfId="0" applyFont="1" applyBorder="1" applyAlignment="1" applyProtection="1">
      <alignment horizontal="center" vertical="center" shrinkToFit="1"/>
      <protection locked="0"/>
    </xf>
    <xf numFmtId="0" fontId="11" fillId="0" borderId="0" xfId="0" applyFont="1" applyAlignment="1" applyProtection="1">
      <alignment vertical="top" textRotation="255" shrinkToFit="1"/>
      <protection locked="0"/>
    </xf>
    <xf numFmtId="0" fontId="11" fillId="0" borderId="28" xfId="0" applyFont="1" applyBorder="1" applyAlignment="1" applyProtection="1">
      <alignment vertical="center" shrinkToFit="1"/>
      <protection locked="0"/>
    </xf>
    <xf numFmtId="0" fontId="10" fillId="0" borderId="29" xfId="0" applyFont="1" applyBorder="1" applyAlignment="1" applyProtection="1">
      <alignment vertical="center" shrinkToFit="1"/>
      <protection locked="0"/>
    </xf>
    <xf numFmtId="0" fontId="10" fillId="0" borderId="30" xfId="0" applyFont="1" applyBorder="1" applyAlignment="1" applyProtection="1">
      <alignment vertical="center" shrinkToFit="1"/>
      <protection locked="0"/>
    </xf>
    <xf numFmtId="0" fontId="10" fillId="0" borderId="7" xfId="0" applyFont="1" applyBorder="1" applyAlignment="1" applyProtection="1">
      <alignment horizontal="right" vertical="center" shrinkToFit="1"/>
      <protection locked="0"/>
    </xf>
    <xf numFmtId="0" fontId="10" fillId="0" borderId="11" xfId="0" applyFont="1" applyBorder="1" applyAlignment="1" applyProtection="1">
      <alignment horizontal="right" vertical="center" shrinkToFit="1"/>
      <protection locked="0"/>
    </xf>
    <xf numFmtId="0" fontId="10" fillId="0" borderId="12" xfId="0" applyFont="1" applyBorder="1" applyAlignment="1" applyProtection="1">
      <alignment horizontal="right" vertical="center" shrinkToFit="1"/>
      <protection locked="0"/>
    </xf>
    <xf numFmtId="0" fontId="10" fillId="0" borderId="12" xfId="0" applyFont="1" applyBorder="1" applyAlignment="1" applyProtection="1">
      <alignment horizontal="left" vertical="center" shrinkToFit="1"/>
      <protection locked="0"/>
    </xf>
    <xf numFmtId="0" fontId="3" fillId="2" borderId="9"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7" fillId="2" borderId="0" xfId="0" applyFont="1" applyFill="1" applyAlignment="1">
      <alignment horizontal="center" vertical="top" wrapText="1"/>
    </xf>
    <xf numFmtId="0" fontId="7" fillId="2" borderId="24" xfId="0" applyFont="1" applyFill="1" applyBorder="1" applyAlignment="1">
      <alignment horizontal="center" vertical="top" textRotation="255"/>
    </xf>
    <xf numFmtId="0" fontId="10" fillId="2" borderId="9"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top" shrinkToFit="1"/>
      <protection locked="0"/>
    </xf>
    <xf numFmtId="0" fontId="11" fillId="2" borderId="0" xfId="0" applyFont="1" applyFill="1" applyAlignment="1" applyProtection="1">
      <alignment horizontal="center" vertical="top" shrinkToFit="1"/>
      <protection locked="0"/>
    </xf>
    <xf numFmtId="0" fontId="11" fillId="2" borderId="8" xfId="0" applyFont="1" applyFill="1" applyBorder="1" applyAlignment="1" applyProtection="1">
      <alignment horizontal="center" vertical="top" shrinkToFit="1"/>
      <protection locked="0"/>
    </xf>
    <xf numFmtId="0" fontId="11" fillId="2" borderId="0" xfId="0" applyFont="1" applyFill="1" applyAlignment="1" applyProtection="1">
      <alignment horizontal="center" vertical="top" textRotation="255" shrinkToFit="1"/>
      <protection locked="0"/>
    </xf>
    <xf numFmtId="0" fontId="7" fillId="2" borderId="11" xfId="0" applyFont="1" applyFill="1" applyBorder="1" applyAlignment="1">
      <alignment vertical="top" wrapText="1"/>
    </xf>
    <xf numFmtId="0" fontId="7" fillId="2" borderId="12" xfId="0" applyFont="1" applyFill="1" applyBorder="1" applyAlignment="1">
      <alignment vertical="top" wrapText="1"/>
    </xf>
    <xf numFmtId="0" fontId="7" fillId="2" borderId="17" xfId="0" applyFont="1" applyFill="1" applyBorder="1" applyAlignment="1">
      <alignment vertical="top" wrapText="1"/>
    </xf>
    <xf numFmtId="0" fontId="11" fillId="2" borderId="24" xfId="0" applyFont="1" applyFill="1" applyBorder="1" applyAlignment="1" applyProtection="1">
      <alignment vertical="top" textRotation="255" shrinkToFit="1"/>
      <protection locked="0"/>
    </xf>
    <xf numFmtId="0" fontId="7" fillId="2" borderId="24" xfId="0" applyFont="1" applyFill="1" applyBorder="1" applyAlignment="1">
      <alignment vertical="top" textRotation="255" wrapText="1"/>
    </xf>
    <xf numFmtId="0" fontId="7" fillId="2" borderId="8" xfId="0" applyFont="1" applyFill="1" applyBorder="1" applyAlignment="1">
      <alignment vertical="top" textRotation="255" wrapText="1"/>
    </xf>
    <xf numFmtId="0" fontId="7" fillId="2" borderId="4" xfId="0" applyFont="1" applyFill="1" applyBorder="1" applyAlignment="1">
      <alignment vertical="top" wrapText="1"/>
    </xf>
    <xf numFmtId="0" fontId="7" fillId="2" borderId="5" xfId="0" applyFont="1" applyFill="1" applyBorder="1" applyAlignment="1">
      <alignment vertical="top" wrapText="1"/>
    </xf>
    <xf numFmtId="0" fontId="7" fillId="2" borderId="10" xfId="0" applyFont="1" applyFill="1" applyBorder="1" applyAlignment="1">
      <alignment vertical="top" wrapText="1"/>
    </xf>
    <xf numFmtId="0" fontId="11" fillId="2" borderId="8" xfId="0" applyFont="1" applyFill="1" applyBorder="1" applyAlignment="1" applyProtection="1">
      <alignment vertical="top" textRotation="255" shrinkToFit="1"/>
      <protection locked="0"/>
    </xf>
    <xf numFmtId="179" fontId="10" fillId="2" borderId="5" xfId="0" applyNumberFormat="1" applyFont="1" applyFill="1" applyBorder="1" applyAlignment="1" applyProtection="1">
      <alignment horizontal="right" vertical="center" shrinkToFit="1"/>
      <protection locked="0"/>
    </xf>
    <xf numFmtId="0" fontId="10" fillId="0" borderId="8" xfId="0" applyFont="1" applyBorder="1" applyAlignment="1" applyProtection="1">
      <alignment horizontal="center" vertical="center" shrinkToFit="1"/>
      <protection locked="0"/>
    </xf>
    <xf numFmtId="0" fontId="7" fillId="2" borderId="12" xfId="0" applyFont="1" applyFill="1" applyBorder="1" applyAlignment="1">
      <alignment vertical="top" textRotation="255"/>
    </xf>
    <xf numFmtId="0" fontId="3" fillId="2" borderId="29" xfId="0" applyFont="1" applyFill="1" applyBorder="1" applyAlignment="1">
      <alignment horizontal="right" vertical="center"/>
    </xf>
    <xf numFmtId="177" fontId="10" fillId="0" borderId="0" xfId="0" applyNumberFormat="1" applyFont="1" applyAlignment="1" applyProtection="1">
      <alignment horizontal="right" vertical="center" shrinkToFit="1"/>
      <protection locked="0"/>
    </xf>
    <xf numFmtId="0" fontId="3" fillId="2" borderId="13" xfId="0" applyFont="1" applyFill="1" applyBorder="1" applyAlignment="1">
      <alignment vertical="center"/>
    </xf>
    <xf numFmtId="0" fontId="7" fillId="2" borderId="7" xfId="0" applyFont="1" applyFill="1" applyBorder="1" applyAlignment="1">
      <alignment vertical="top"/>
    </xf>
    <xf numFmtId="0" fontId="3" fillId="2" borderId="0" xfId="0" applyFont="1" applyFill="1" applyAlignment="1">
      <alignment vertical="top"/>
    </xf>
    <xf numFmtId="0" fontId="7" fillId="2" borderId="12" xfId="0" applyFont="1" applyFill="1" applyBorder="1" applyAlignment="1">
      <alignment vertical="top"/>
    </xf>
    <xf numFmtId="0" fontId="3" fillId="2" borderId="0" xfId="0" applyFont="1" applyFill="1" applyAlignment="1" applyProtection="1">
      <alignment shrinkToFit="1"/>
      <protection locked="0"/>
    </xf>
    <xf numFmtId="0" fontId="3" fillId="2" borderId="0" xfId="0" applyFont="1" applyFill="1" applyAlignment="1" applyProtection="1">
      <alignment vertical="center" shrinkToFit="1"/>
      <protection locked="0"/>
    </xf>
    <xf numFmtId="0" fontId="3" fillId="2" borderId="29" xfId="0" applyFont="1" applyFill="1" applyBorder="1"/>
    <xf numFmtId="0" fontId="3" fillId="2" borderId="3" xfId="0" applyFont="1" applyFill="1" applyBorder="1" applyAlignment="1">
      <alignment horizontal="center" vertical="center"/>
    </xf>
    <xf numFmtId="0" fontId="3" fillId="2" borderId="7" xfId="0" applyFont="1" applyFill="1" applyBorder="1" applyAlignment="1">
      <alignment vertical="top" wrapText="1"/>
    </xf>
    <xf numFmtId="0" fontId="3" fillId="2" borderId="11" xfId="0" applyFont="1" applyFill="1" applyBorder="1" applyAlignment="1">
      <alignment vertical="top" wrapText="1"/>
    </xf>
    <xf numFmtId="0" fontId="7" fillId="2" borderId="2" xfId="0" applyFont="1" applyFill="1" applyBorder="1" applyAlignment="1">
      <alignment vertical="top" wrapText="1"/>
    </xf>
    <xf numFmtId="0" fontId="7" fillId="2" borderId="16" xfId="0" applyFont="1" applyFill="1" applyBorder="1" applyAlignment="1">
      <alignment vertical="top" wrapText="1"/>
    </xf>
    <xf numFmtId="0" fontId="7" fillId="2" borderId="16" xfId="0" applyFont="1" applyFill="1" applyBorder="1" applyAlignment="1">
      <alignment vertical="center" wrapText="1"/>
    </xf>
    <xf numFmtId="0" fontId="3" fillId="2" borderId="24" xfId="0" applyFont="1" applyFill="1" applyBorder="1" applyAlignment="1">
      <alignment vertical="center"/>
    </xf>
    <xf numFmtId="0" fontId="3" fillId="2" borderId="36" xfId="0" applyFont="1" applyFill="1" applyBorder="1" applyAlignment="1">
      <alignment vertical="center"/>
    </xf>
    <xf numFmtId="0" fontId="7" fillId="2" borderId="11" xfId="0" applyFont="1" applyFill="1" applyBorder="1" applyAlignment="1">
      <alignment vertical="center"/>
    </xf>
    <xf numFmtId="0" fontId="7" fillId="2" borderId="12" xfId="0" applyFont="1" applyFill="1" applyBorder="1" applyAlignment="1">
      <alignment vertical="center"/>
    </xf>
    <xf numFmtId="0" fontId="7" fillId="2" borderId="17" xfId="0" applyFont="1" applyFill="1" applyBorder="1" applyAlignment="1">
      <alignment vertical="center"/>
    </xf>
    <xf numFmtId="0" fontId="3" fillId="2" borderId="1" xfId="0" applyFont="1" applyFill="1" applyBorder="1" applyAlignment="1">
      <alignment horizontal="center" vertical="center" wrapText="1"/>
    </xf>
    <xf numFmtId="49" fontId="3" fillId="2" borderId="18" xfId="0" applyNumberFormat="1" applyFont="1" applyFill="1" applyBorder="1" applyAlignment="1">
      <alignment vertical="center"/>
    </xf>
    <xf numFmtId="179" fontId="10" fillId="0" borderId="0" xfId="0" applyNumberFormat="1" applyFont="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6"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33" xfId="0" applyFont="1" applyFill="1" applyBorder="1" applyAlignment="1" applyProtection="1">
      <alignment shrinkToFit="1"/>
      <protection locked="0"/>
    </xf>
    <xf numFmtId="0" fontId="3" fillId="2" borderId="26" xfId="0" applyFont="1" applyFill="1" applyBorder="1" applyAlignment="1" applyProtection="1">
      <alignment vertical="center" shrinkToFit="1"/>
      <protection locked="0"/>
    </xf>
    <xf numFmtId="0" fontId="3" fillId="2" borderId="15" xfId="0" applyFont="1" applyFill="1" applyBorder="1" applyAlignment="1" applyProtection="1">
      <alignment vertical="center" shrinkToFit="1"/>
      <protection locked="0"/>
    </xf>
    <xf numFmtId="0" fontId="2" fillId="2" borderId="1" xfId="0" applyFont="1" applyFill="1" applyBorder="1" applyAlignment="1">
      <alignment vertical="center" shrinkToFit="1"/>
    </xf>
    <xf numFmtId="0" fontId="2" fillId="2" borderId="2" xfId="0" applyFont="1" applyFill="1" applyBorder="1" applyAlignment="1">
      <alignment vertical="center" shrinkToFit="1"/>
    </xf>
    <xf numFmtId="0" fontId="2" fillId="2" borderId="3" xfId="0" applyFont="1" applyFill="1" applyBorder="1" applyAlignment="1">
      <alignment vertical="center" shrinkToFit="1"/>
    </xf>
    <xf numFmtId="0" fontId="2" fillId="2" borderId="7" xfId="0" applyFont="1" applyFill="1" applyBorder="1" applyAlignment="1">
      <alignment vertical="center" shrinkToFit="1"/>
    </xf>
    <xf numFmtId="0" fontId="2" fillId="2" borderId="0" xfId="0" applyFont="1" applyFill="1" applyAlignment="1">
      <alignment vertical="center" shrinkToFit="1"/>
    </xf>
    <xf numFmtId="0" fontId="2" fillId="2" borderId="9" xfId="0" applyFont="1" applyFill="1" applyBorder="1" applyAlignment="1">
      <alignment vertical="center" shrinkToFit="1"/>
    </xf>
    <xf numFmtId="0" fontId="2" fillId="2" borderId="4" xfId="0" applyFont="1" applyFill="1" applyBorder="1" applyAlignment="1">
      <alignment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2" borderId="11" xfId="0" applyFont="1" applyFill="1" applyBorder="1" applyAlignment="1">
      <alignment vertical="center" shrinkToFit="1"/>
    </xf>
    <xf numFmtId="0" fontId="2" fillId="2" borderId="12" xfId="0" applyFont="1" applyFill="1" applyBorder="1" applyAlignment="1">
      <alignment vertical="center" shrinkToFit="1"/>
    </xf>
    <xf numFmtId="0" fontId="2" fillId="2" borderId="13" xfId="0" applyFont="1" applyFill="1" applyBorder="1" applyAlignment="1">
      <alignment vertical="center" shrinkToFit="1"/>
    </xf>
    <xf numFmtId="0" fontId="3" fillId="2" borderId="8" xfId="0" applyFont="1" applyFill="1" applyBorder="1" applyAlignment="1">
      <alignment vertical="top" wrapText="1"/>
    </xf>
    <xf numFmtId="49" fontId="3" fillId="2" borderId="53" xfId="0" applyNumberFormat="1" applyFont="1" applyFill="1" applyBorder="1" applyAlignment="1">
      <alignment vertical="center"/>
    </xf>
    <xf numFmtId="49" fontId="3" fillId="2" borderId="54" xfId="0" applyNumberFormat="1" applyFont="1" applyFill="1" applyBorder="1" applyAlignment="1">
      <alignment vertical="center"/>
    </xf>
    <xf numFmtId="0" fontId="3" fillId="2" borderId="0" xfId="0" applyFont="1" applyFill="1" applyAlignment="1">
      <alignment shrinkToFit="1"/>
    </xf>
    <xf numFmtId="0" fontId="3" fillId="2" borderId="0" xfId="0" applyFont="1" applyFill="1" applyAlignment="1">
      <alignment vertical="center" shrinkToFit="1"/>
    </xf>
    <xf numFmtId="0" fontId="3" fillId="2" borderId="1" xfId="0" applyFont="1" applyFill="1" applyBorder="1" applyAlignment="1">
      <alignment vertical="top" wrapText="1"/>
    </xf>
    <xf numFmtId="0" fontId="3" fillId="2" borderId="2" xfId="0" applyFont="1" applyFill="1" applyBorder="1" applyAlignment="1">
      <alignment vertical="top" wrapText="1"/>
    </xf>
    <xf numFmtId="0" fontId="3" fillId="2" borderId="16" xfId="0" applyFont="1" applyFill="1" applyBorder="1" applyAlignment="1">
      <alignment vertical="top" wrapText="1"/>
    </xf>
    <xf numFmtId="0" fontId="3" fillId="2" borderId="12" xfId="0" applyFont="1" applyFill="1" applyBorder="1" applyAlignment="1">
      <alignment vertical="top" wrapText="1"/>
    </xf>
    <xf numFmtId="0" fontId="3" fillId="2" borderId="17" xfId="0" applyFont="1" applyFill="1" applyBorder="1" applyAlignment="1">
      <alignment vertical="top" wrapText="1"/>
    </xf>
    <xf numFmtId="0" fontId="3" fillId="2" borderId="0" xfId="0" applyFont="1" applyFill="1" applyAlignment="1" applyProtection="1">
      <alignment horizontal="center" vertical="center"/>
      <protection locked="0"/>
    </xf>
    <xf numFmtId="0" fontId="3" fillId="2" borderId="0" xfId="0" applyFont="1" applyFill="1" applyAlignment="1">
      <alignment vertical="top" wrapText="1"/>
    </xf>
    <xf numFmtId="0" fontId="3" fillId="2" borderId="5" xfId="0" applyFont="1" applyFill="1" applyBorder="1" applyAlignment="1">
      <alignment vertical="top"/>
    </xf>
    <xf numFmtId="0" fontId="3" fillId="2" borderId="10" xfId="0" applyFont="1" applyFill="1" applyBorder="1" applyAlignment="1">
      <alignment vertical="top"/>
    </xf>
    <xf numFmtId="0" fontId="3" fillId="2" borderId="26" xfId="0"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8" xfId="0" applyFont="1" applyFill="1" applyBorder="1" applyAlignment="1">
      <alignment vertical="top"/>
    </xf>
    <xf numFmtId="0" fontId="8" fillId="2" borderId="0" xfId="0" applyFont="1" applyFill="1" applyAlignment="1">
      <alignment vertical="center"/>
    </xf>
    <xf numFmtId="0" fontId="3" fillId="2" borderId="42" xfId="0" applyFont="1" applyFill="1" applyBorder="1" applyAlignment="1">
      <alignment vertical="center"/>
    </xf>
    <xf numFmtId="0" fontId="3" fillId="2" borderId="14" xfId="0" applyFont="1" applyFill="1" applyBorder="1" applyAlignment="1" applyProtection="1">
      <alignment vertical="center" shrinkToFit="1"/>
      <protection locked="0"/>
    </xf>
    <xf numFmtId="0" fontId="7" fillId="2" borderId="7" xfId="0" applyFont="1" applyFill="1" applyBorder="1" applyAlignment="1">
      <alignment horizontal="center" vertical="top" wrapText="1"/>
    </xf>
    <xf numFmtId="0" fontId="7" fillId="2" borderId="8" xfId="0" applyFont="1" applyFill="1" applyBorder="1" applyAlignment="1">
      <alignment horizontal="center" vertical="top" wrapTex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7" fillId="2" borderId="24" xfId="0" applyFont="1" applyFill="1" applyBorder="1" applyAlignment="1">
      <alignment vertical="top" textRotation="255"/>
    </xf>
    <xf numFmtId="0" fontId="7" fillId="2" borderId="36" xfId="0" applyFont="1" applyFill="1" applyBorder="1" applyAlignment="1">
      <alignment vertical="top" textRotation="255"/>
    </xf>
    <xf numFmtId="0" fontId="16" fillId="2" borderId="0" xfId="0" applyFont="1" applyFill="1" applyAlignment="1">
      <alignment vertical="center"/>
    </xf>
    <xf numFmtId="0" fontId="3" fillId="2" borderId="33" xfId="0" applyFont="1" applyFill="1" applyBorder="1" applyAlignment="1" applyProtection="1">
      <alignment vertical="center" shrinkToFit="1"/>
      <protection locked="0"/>
    </xf>
    <xf numFmtId="0" fontId="7" fillId="2" borderId="0" xfId="0" applyFont="1" applyFill="1" applyAlignment="1">
      <alignment horizontal="center" vertical="top" textRotation="255"/>
    </xf>
    <xf numFmtId="0" fontId="7" fillId="2" borderId="0" xfId="0" applyFont="1" applyFill="1" applyAlignment="1">
      <alignment vertical="top"/>
    </xf>
    <xf numFmtId="0" fontId="8" fillId="2" borderId="5" xfId="0" applyFont="1" applyFill="1" applyBorder="1" applyAlignment="1">
      <alignment vertical="center"/>
    </xf>
    <xf numFmtId="0" fontId="3" fillId="0" borderId="0" xfId="0" applyFont="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2" fillId="2" borderId="7" xfId="0" applyFont="1" applyFill="1" applyBorder="1" applyAlignment="1">
      <alignment vertical="center"/>
    </xf>
    <xf numFmtId="0" fontId="3" fillId="2" borderId="2" xfId="0" applyFont="1" applyFill="1" applyBorder="1" applyAlignment="1" applyProtection="1">
      <alignment vertical="center" shrinkToFit="1"/>
      <protection locked="0"/>
    </xf>
    <xf numFmtId="0" fontId="3" fillId="2" borderId="2" xfId="0" applyFont="1" applyFill="1" applyBorder="1" applyAlignment="1">
      <alignment vertical="top"/>
    </xf>
    <xf numFmtId="0" fontId="8" fillId="2" borderId="2" xfId="0" applyFont="1" applyFill="1" applyBorder="1" applyAlignment="1">
      <alignment vertical="center"/>
    </xf>
    <xf numFmtId="0" fontId="8" fillId="2" borderId="0" xfId="0" applyFont="1" applyFill="1"/>
    <xf numFmtId="0" fontId="8" fillId="2" borderId="5" xfId="0" applyFont="1" applyFill="1" applyBorder="1"/>
    <xf numFmtId="0" fontId="8" fillId="2" borderId="7" xfId="0" applyFont="1" applyFill="1" applyBorder="1" applyAlignment="1">
      <alignment vertical="center"/>
    </xf>
    <xf numFmtId="0" fontId="8" fillId="2" borderId="4" xfId="0" applyFont="1" applyFill="1" applyBorder="1" applyAlignment="1">
      <alignment vertical="center"/>
    </xf>
    <xf numFmtId="0" fontId="8" fillId="2" borderId="1" xfId="0" applyFont="1" applyFill="1" applyBorder="1" applyAlignment="1">
      <alignment vertical="center"/>
    </xf>
    <xf numFmtId="0" fontId="8" fillId="2" borderId="7"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3" fillId="2" borderId="9" xfId="0" applyFont="1" applyFill="1" applyBorder="1" applyAlignment="1">
      <alignment vertical="center" shrinkToFit="1"/>
    </xf>
    <xf numFmtId="49" fontId="3" fillId="2" borderId="1"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49" fontId="3" fillId="2" borderId="11" xfId="0" applyNumberFormat="1" applyFont="1" applyFill="1" applyBorder="1" applyAlignment="1">
      <alignment horizontal="right" vertical="center"/>
    </xf>
    <xf numFmtId="49" fontId="3" fillId="2" borderId="12" xfId="0" applyNumberFormat="1" applyFont="1" applyFill="1" applyBorder="1" applyAlignment="1">
      <alignment horizontal="right" vertical="center"/>
    </xf>
    <xf numFmtId="49" fontId="3" fillId="2" borderId="12" xfId="0" applyNumberFormat="1" applyFont="1" applyFill="1" applyBorder="1" applyAlignment="1">
      <alignment horizontal="center" vertical="center"/>
    </xf>
    <xf numFmtId="49" fontId="3" fillId="2" borderId="17" xfId="0" applyNumberFormat="1" applyFont="1" applyFill="1" applyBorder="1" applyAlignment="1">
      <alignment horizontal="center" vertical="center"/>
    </xf>
    <xf numFmtId="49" fontId="3" fillId="2" borderId="52" xfId="0" applyNumberFormat="1" applyFont="1" applyFill="1" applyBorder="1" applyAlignment="1">
      <alignment horizontal="right" vertical="center"/>
    </xf>
    <xf numFmtId="49" fontId="3" fillId="2" borderId="53" xfId="0" applyNumberFormat="1" applyFont="1" applyFill="1" applyBorder="1" applyAlignment="1">
      <alignment horizontal="right" vertical="center"/>
    </xf>
    <xf numFmtId="49" fontId="3" fillId="2" borderId="52" xfId="0" applyNumberFormat="1" applyFont="1" applyFill="1" applyBorder="1" applyAlignment="1">
      <alignment horizontal="center" vertical="center"/>
    </xf>
    <xf numFmtId="49" fontId="3" fillId="2" borderId="53" xfId="0" applyNumberFormat="1" applyFont="1" applyFill="1" applyBorder="1" applyAlignment="1">
      <alignment horizontal="center" vertical="center"/>
    </xf>
    <xf numFmtId="49" fontId="3" fillId="2" borderId="60" xfId="0" applyNumberFormat="1" applyFont="1" applyFill="1" applyBorder="1" applyAlignment="1">
      <alignment horizontal="center" vertical="center"/>
    </xf>
    <xf numFmtId="49" fontId="3" fillId="2" borderId="26" xfId="0" applyNumberFormat="1" applyFont="1" applyFill="1" applyBorder="1" applyAlignment="1">
      <alignment horizontal="center" vertical="center"/>
    </xf>
    <xf numFmtId="49" fontId="3" fillId="2" borderId="14" xfId="0" applyNumberFormat="1" applyFont="1" applyFill="1" applyBorder="1" applyAlignment="1">
      <alignment horizontal="center" vertical="center"/>
    </xf>
    <xf numFmtId="49" fontId="3" fillId="2" borderId="32" xfId="0" applyNumberFormat="1" applyFont="1" applyFill="1" applyBorder="1" applyAlignment="1">
      <alignment horizontal="center" vertical="center"/>
    </xf>
    <xf numFmtId="49" fontId="3" fillId="2" borderId="33" xfId="0" applyNumberFormat="1" applyFont="1" applyFill="1" applyBorder="1" applyAlignment="1">
      <alignment horizontal="right" vertical="center"/>
    </xf>
    <xf numFmtId="49" fontId="3" fillId="2" borderId="26" xfId="0" applyNumberFormat="1" applyFont="1" applyFill="1" applyBorder="1" applyAlignment="1">
      <alignment horizontal="right" vertical="center"/>
    </xf>
    <xf numFmtId="49" fontId="3" fillId="2" borderId="33" xfId="0" applyNumberFormat="1" applyFont="1" applyFill="1" applyBorder="1" applyAlignment="1">
      <alignment horizontal="center" vertical="center"/>
    </xf>
    <xf numFmtId="49" fontId="3" fillId="2" borderId="39" xfId="0" applyNumberFormat="1" applyFont="1" applyFill="1" applyBorder="1" applyAlignment="1">
      <alignment horizontal="center" vertical="center"/>
    </xf>
    <xf numFmtId="0" fontId="4" fillId="2" borderId="0" xfId="0" applyFont="1" applyFill="1" applyAlignment="1">
      <alignment vertical="top" wrapText="1"/>
    </xf>
    <xf numFmtId="0" fontId="7" fillId="2" borderId="7" xfId="0" applyFont="1" applyFill="1" applyBorder="1" applyAlignment="1">
      <alignment horizontal="center" vertical="top" wrapText="1"/>
    </xf>
    <xf numFmtId="0" fontId="7" fillId="2" borderId="0" xfId="0" applyFont="1" applyFill="1" applyAlignment="1">
      <alignment horizontal="center" vertical="top" wrapText="1"/>
    </xf>
    <xf numFmtId="0" fontId="7" fillId="2" borderId="8" xfId="0" applyFont="1" applyFill="1" applyBorder="1" applyAlignment="1">
      <alignment horizontal="center" vertical="top" wrapText="1"/>
    </xf>
    <xf numFmtId="0" fontId="7" fillId="2" borderId="1" xfId="0"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16" xfId="0" applyFont="1" applyFill="1" applyBorder="1" applyAlignment="1">
      <alignment horizontal="center" vertical="top" wrapText="1"/>
    </xf>
    <xf numFmtId="0" fontId="7" fillId="2" borderId="11" xfId="0" applyFont="1" applyFill="1" applyBorder="1" applyAlignment="1">
      <alignment horizontal="center" vertical="top" wrapText="1"/>
    </xf>
    <xf numFmtId="0" fontId="7" fillId="2" borderId="12" xfId="0" applyFont="1" applyFill="1" applyBorder="1" applyAlignment="1">
      <alignment horizontal="center" vertical="top" wrapText="1"/>
    </xf>
    <xf numFmtId="0" fontId="7" fillId="2" borderId="17" xfId="0" applyFont="1" applyFill="1" applyBorder="1" applyAlignment="1">
      <alignment horizontal="center" vertical="top" wrapText="1"/>
    </xf>
    <xf numFmtId="0" fontId="7" fillId="2" borderId="42" xfId="0" applyFont="1" applyFill="1" applyBorder="1" applyAlignment="1">
      <alignment horizontal="center" vertical="top" textRotation="255"/>
    </xf>
    <xf numFmtId="0" fontId="7" fillId="2" borderId="2" xfId="0" applyFont="1" applyFill="1" applyBorder="1" applyAlignment="1">
      <alignment horizontal="center" vertical="top" textRotation="255"/>
    </xf>
    <xf numFmtId="0" fontId="7" fillId="2" borderId="16" xfId="0" applyFont="1" applyFill="1" applyBorder="1" applyAlignment="1">
      <alignment horizontal="center" vertical="top" textRotation="255"/>
    </xf>
    <xf numFmtId="0" fontId="7" fillId="2" borderId="24" xfId="0" applyFont="1" applyFill="1" applyBorder="1" applyAlignment="1">
      <alignment horizontal="center" vertical="top" textRotation="255"/>
    </xf>
    <xf numFmtId="0" fontId="7" fillId="2" borderId="0" xfId="0" applyFont="1" applyFill="1" applyAlignment="1">
      <alignment horizontal="center" vertical="top" textRotation="255"/>
    </xf>
    <xf numFmtId="0" fontId="7" fillId="2" borderId="8" xfId="0" applyFont="1" applyFill="1" applyBorder="1" applyAlignment="1">
      <alignment horizontal="center" vertical="top" textRotation="255"/>
    </xf>
    <xf numFmtId="0" fontId="7" fillId="2" borderId="36" xfId="0" applyFont="1" applyFill="1" applyBorder="1" applyAlignment="1">
      <alignment horizontal="center" vertical="top" textRotation="255"/>
    </xf>
    <xf numFmtId="0" fontId="7" fillId="2" borderId="12" xfId="0" applyFont="1" applyFill="1" applyBorder="1" applyAlignment="1">
      <alignment horizontal="center" vertical="top" textRotation="255"/>
    </xf>
    <xf numFmtId="0" fontId="7" fillId="2" borderId="17" xfId="0" applyFont="1" applyFill="1" applyBorder="1" applyAlignment="1">
      <alignment horizontal="center" vertical="top" textRotation="255"/>
    </xf>
    <xf numFmtId="0" fontId="5" fillId="2" borderId="0" xfId="0" applyFont="1" applyFill="1" applyAlignment="1">
      <alignment horizontal="center" vertical="center"/>
    </xf>
    <xf numFmtId="0" fontId="6" fillId="2" borderId="44"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0" xfId="0" applyFont="1" applyFill="1" applyBorder="1" applyAlignment="1">
      <alignment horizontal="center" vertical="center"/>
    </xf>
    <xf numFmtId="0" fontId="3" fillId="0" borderId="40"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46" xfId="0" applyFont="1" applyBorder="1" applyAlignment="1" applyProtection="1">
      <alignment vertical="center"/>
      <protection locked="0"/>
    </xf>
    <xf numFmtId="0" fontId="3" fillId="2" borderId="1"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0"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3" xfId="0" applyFont="1" applyFill="1" applyBorder="1" applyAlignment="1">
      <alignment horizontal="center" vertical="center" wrapText="1"/>
    </xf>
    <xf numFmtId="49" fontId="7" fillId="2" borderId="38" xfId="0" applyNumberFormat="1" applyFont="1" applyFill="1" applyBorder="1" applyAlignment="1">
      <alignment horizontal="center" vertical="center"/>
    </xf>
    <xf numFmtId="49" fontId="7" fillId="2" borderId="33" xfId="0" applyNumberFormat="1" applyFont="1" applyFill="1" applyBorder="1" applyAlignment="1">
      <alignment horizontal="center" vertical="center"/>
    </xf>
    <xf numFmtId="49" fontId="7" fillId="2" borderId="50" xfId="0" applyNumberFormat="1" applyFont="1" applyFill="1" applyBorder="1" applyAlignment="1">
      <alignment horizontal="center" vertical="center"/>
    </xf>
    <xf numFmtId="49" fontId="7" fillId="2" borderId="51" xfId="0" applyNumberFormat="1" applyFont="1" applyFill="1" applyBorder="1" applyAlignment="1">
      <alignment horizontal="center" vertical="center"/>
    </xf>
    <xf numFmtId="0" fontId="3" fillId="2" borderId="0" xfId="0" applyFont="1" applyFill="1" applyAlignment="1">
      <alignment vertical="top" wrapText="1"/>
    </xf>
    <xf numFmtId="49" fontId="15" fillId="2" borderId="40" xfId="0" applyNumberFormat="1" applyFont="1" applyFill="1" applyBorder="1" applyAlignment="1">
      <alignment horizontal="center" vertical="center" wrapText="1"/>
    </xf>
    <xf numFmtId="49" fontId="15" fillId="2" borderId="33" xfId="0" applyNumberFormat="1" applyFont="1" applyFill="1" applyBorder="1" applyAlignment="1">
      <alignment horizontal="center" vertical="center" wrapText="1"/>
    </xf>
    <xf numFmtId="49" fontId="7" fillId="2" borderId="40" xfId="0" applyNumberFormat="1" applyFont="1" applyFill="1" applyBorder="1" applyAlignment="1">
      <alignment horizontal="center" vertical="center" wrapText="1"/>
    </xf>
    <xf numFmtId="49" fontId="7" fillId="2" borderId="40" xfId="0" applyNumberFormat="1" applyFont="1" applyFill="1" applyBorder="1" applyAlignment="1">
      <alignment horizontal="center" vertical="center"/>
    </xf>
    <xf numFmtId="49" fontId="7" fillId="2" borderId="41" xfId="0" applyNumberFormat="1" applyFont="1" applyFill="1" applyBorder="1" applyAlignment="1">
      <alignment horizontal="center" vertical="center"/>
    </xf>
    <xf numFmtId="49" fontId="7" fillId="2" borderId="39" xfId="0" applyNumberFormat="1" applyFont="1" applyFill="1" applyBorder="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0" xfId="0" applyFont="1" applyFill="1" applyAlignment="1">
      <alignment horizontal="center" vertical="center"/>
    </xf>
    <xf numFmtId="0" fontId="3" fillId="2" borderId="9"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49" fontId="3" fillId="2" borderId="14" xfId="0" applyNumberFormat="1" applyFont="1" applyFill="1" applyBorder="1" applyAlignment="1">
      <alignment horizontal="right" vertical="center"/>
    </xf>
    <xf numFmtId="49" fontId="3" fillId="2" borderId="15" xfId="0" applyNumberFormat="1" applyFont="1" applyFill="1" applyBorder="1" applyAlignment="1">
      <alignment horizontal="center" vertical="center"/>
    </xf>
    <xf numFmtId="49" fontId="3" fillId="2" borderId="28" xfId="0" applyNumberFormat="1" applyFont="1" applyFill="1" applyBorder="1" applyAlignment="1">
      <alignment horizontal="center" vertical="center"/>
    </xf>
    <xf numFmtId="49" fontId="3" fillId="2" borderId="29" xfId="0" applyNumberFormat="1" applyFont="1" applyFill="1" applyBorder="1" applyAlignment="1">
      <alignment horizontal="center" vertical="center"/>
    </xf>
    <xf numFmtId="49" fontId="3" fillId="2" borderId="30" xfId="0" applyNumberFormat="1" applyFont="1" applyFill="1" applyBorder="1" applyAlignment="1">
      <alignment horizontal="center" vertical="center"/>
    </xf>
    <xf numFmtId="49" fontId="3" fillId="2" borderId="25" xfId="0" applyNumberFormat="1" applyFont="1" applyFill="1" applyBorder="1" applyAlignment="1">
      <alignment horizontal="center" vertical="center"/>
    </xf>
    <xf numFmtId="49" fontId="3" fillId="2" borderId="10" xfId="0" applyNumberFormat="1" applyFont="1" applyFill="1" applyBorder="1" applyAlignment="1">
      <alignment horizontal="center" vertical="center"/>
    </xf>
    <xf numFmtId="49" fontId="7" fillId="2" borderId="31" xfId="0" applyNumberFormat="1" applyFont="1" applyFill="1" applyBorder="1" applyAlignment="1">
      <alignment horizontal="center" vertical="center"/>
    </xf>
    <xf numFmtId="49" fontId="7" fillId="2" borderId="14" xfId="0" applyNumberFormat="1" applyFont="1" applyFill="1" applyBorder="1" applyAlignment="1">
      <alignment horizontal="center" vertical="center"/>
    </xf>
    <xf numFmtId="49" fontId="7" fillId="2" borderId="15" xfId="0" applyNumberFormat="1" applyFont="1" applyFill="1" applyBorder="1" applyAlignment="1">
      <alignment horizontal="center" vertical="center"/>
    </xf>
    <xf numFmtId="49" fontId="7" fillId="2" borderId="25" xfId="0" applyNumberFormat="1" applyFont="1" applyFill="1" applyBorder="1" applyAlignment="1">
      <alignment horizontal="center" vertical="center"/>
    </xf>
    <xf numFmtId="49" fontId="7" fillId="2" borderId="5" xfId="0" applyNumberFormat="1" applyFont="1" applyFill="1" applyBorder="1" applyAlignment="1">
      <alignment horizontal="center" vertical="center"/>
    </xf>
    <xf numFmtId="49" fontId="7" fillId="2" borderId="10" xfId="0" applyNumberFormat="1" applyFont="1" applyFill="1" applyBorder="1" applyAlignment="1">
      <alignment horizontal="center" vertical="center"/>
    </xf>
    <xf numFmtId="49" fontId="7" fillId="2" borderId="42" xfId="0" applyNumberFormat="1" applyFont="1" applyFill="1" applyBorder="1" applyAlignment="1">
      <alignment vertical="center" wrapText="1" shrinkToFit="1"/>
    </xf>
    <xf numFmtId="49" fontId="7" fillId="2" borderId="2" xfId="0" applyNumberFormat="1" applyFont="1" applyFill="1" applyBorder="1" applyAlignment="1">
      <alignment vertical="center" wrapText="1" shrinkToFit="1"/>
    </xf>
    <xf numFmtId="49" fontId="7" fillId="2" borderId="16" xfId="0" applyNumberFormat="1" applyFont="1" applyFill="1" applyBorder="1" applyAlignment="1">
      <alignment vertical="center" wrapText="1" shrinkToFit="1"/>
    </xf>
    <xf numFmtId="49" fontId="7" fillId="2" borderId="25" xfId="0" applyNumberFormat="1" applyFont="1" applyFill="1" applyBorder="1" applyAlignment="1">
      <alignment vertical="center" wrapText="1" shrinkToFit="1"/>
    </xf>
    <xf numFmtId="49" fontId="7" fillId="2" borderId="5" xfId="0" applyNumberFormat="1" applyFont="1" applyFill="1" applyBorder="1" applyAlignment="1">
      <alignment vertical="center" wrapText="1" shrinkToFit="1"/>
    </xf>
    <xf numFmtId="49" fontId="7" fillId="2" borderId="10" xfId="0" applyNumberFormat="1" applyFont="1" applyFill="1" applyBorder="1" applyAlignment="1">
      <alignment vertical="center" wrapText="1" shrinkToFit="1"/>
    </xf>
    <xf numFmtId="49" fontId="3" fillId="2" borderId="16" xfId="0" applyNumberFormat="1" applyFont="1" applyFill="1" applyBorder="1" applyAlignment="1">
      <alignment horizontal="center" vertical="center"/>
    </xf>
    <xf numFmtId="49" fontId="3" fillId="2" borderId="1" xfId="0" applyNumberFormat="1" applyFont="1" applyFill="1" applyBorder="1" applyAlignment="1">
      <alignment horizontal="right" vertical="center"/>
    </xf>
    <xf numFmtId="49" fontId="3" fillId="2" borderId="2" xfId="0" applyNumberFormat="1" applyFont="1" applyFill="1" applyBorder="1" applyAlignment="1">
      <alignment horizontal="right" vertical="center"/>
    </xf>
    <xf numFmtId="49" fontId="3" fillId="2" borderId="4" xfId="0" applyNumberFormat="1" applyFont="1" applyFill="1" applyBorder="1" applyAlignment="1">
      <alignment horizontal="right" vertical="center"/>
    </xf>
    <xf numFmtId="49" fontId="3" fillId="2" borderId="5" xfId="0" applyNumberFormat="1" applyFont="1" applyFill="1" applyBorder="1" applyAlignment="1">
      <alignment horizontal="right" vertical="center"/>
    </xf>
    <xf numFmtId="0" fontId="11" fillId="2" borderId="0" xfId="0" applyFont="1" applyFill="1" applyAlignment="1" applyProtection="1">
      <alignment horizontal="center" vertical="center" shrinkToFit="1"/>
      <protection locked="0"/>
    </xf>
    <xf numFmtId="0" fontId="10" fillId="2" borderId="43" xfId="0" applyFont="1" applyFill="1" applyBorder="1" applyAlignment="1" applyProtection="1">
      <alignment horizontal="center" vertical="center" shrinkToFit="1"/>
      <protection locked="0"/>
    </xf>
    <xf numFmtId="0" fontId="10" fillId="2" borderId="40" xfId="0" applyFont="1" applyFill="1" applyBorder="1" applyAlignment="1" applyProtection="1">
      <alignment horizontal="center" vertical="center" shrinkToFit="1"/>
      <protection locked="0"/>
    </xf>
    <xf numFmtId="0" fontId="10" fillId="0" borderId="40" xfId="0" applyFont="1" applyBorder="1" applyAlignment="1" applyProtection="1">
      <alignment vertical="center" shrinkToFit="1"/>
      <protection locked="0"/>
    </xf>
    <xf numFmtId="0" fontId="10" fillId="0" borderId="41" xfId="0" applyFont="1" applyBorder="1" applyAlignment="1" applyProtection="1">
      <alignment vertical="center" shrinkToFit="1"/>
      <protection locked="0"/>
    </xf>
    <xf numFmtId="0" fontId="10" fillId="2" borderId="44" xfId="0" applyFont="1" applyFill="1" applyBorder="1" applyAlignment="1" applyProtection="1">
      <alignment horizontal="center" vertical="center" shrinkToFit="1"/>
      <protection locked="0"/>
    </xf>
    <xf numFmtId="0" fontId="10" fillId="2" borderId="45" xfId="0" applyFont="1" applyFill="1" applyBorder="1" applyAlignment="1" applyProtection="1">
      <alignment horizontal="center" vertical="center" shrinkToFit="1"/>
      <protection locked="0"/>
    </xf>
    <xf numFmtId="0" fontId="10" fillId="0" borderId="45" xfId="0" applyFont="1" applyBorder="1" applyAlignment="1" applyProtection="1">
      <alignment vertical="center" shrinkToFit="1"/>
      <protection locked="0"/>
    </xf>
    <xf numFmtId="0" fontId="10" fillId="0" borderId="46" xfId="0" applyFont="1" applyBorder="1" applyAlignment="1" applyProtection="1">
      <alignment vertical="center" shrinkToFit="1"/>
      <protection locked="0"/>
    </xf>
    <xf numFmtId="0" fontId="10" fillId="2" borderId="38" xfId="0" applyFont="1" applyFill="1" applyBorder="1" applyAlignment="1" applyProtection="1">
      <alignment horizontal="center" vertical="center" shrinkToFit="1"/>
      <protection locked="0"/>
    </xf>
    <xf numFmtId="0" fontId="10" fillId="2" borderId="33" xfId="0" applyFont="1" applyFill="1" applyBorder="1" applyAlignment="1" applyProtection="1">
      <alignment horizontal="center" vertical="center" shrinkToFit="1"/>
      <protection locked="0"/>
    </xf>
    <xf numFmtId="0" fontId="10" fillId="0" borderId="12" xfId="0" applyFont="1" applyBorder="1" applyAlignment="1" applyProtection="1">
      <alignment vertical="center" shrinkToFit="1"/>
      <protection locked="0"/>
    </xf>
    <xf numFmtId="0" fontId="10" fillId="2" borderId="47" xfId="0" applyFont="1" applyFill="1" applyBorder="1" applyAlignment="1" applyProtection="1">
      <alignment horizontal="center" vertical="center" shrinkToFit="1"/>
      <protection locked="0"/>
    </xf>
    <xf numFmtId="0" fontId="10" fillId="2" borderId="48" xfId="0" applyFont="1" applyFill="1" applyBorder="1" applyAlignment="1" applyProtection="1">
      <alignment horizontal="center" vertical="center" shrinkToFit="1"/>
      <protection locked="0"/>
    </xf>
    <xf numFmtId="0" fontId="10" fillId="2" borderId="49" xfId="0" applyFont="1" applyFill="1" applyBorder="1" applyAlignment="1" applyProtection="1">
      <alignment horizontal="center" vertical="center" shrinkToFit="1"/>
      <protection locked="0"/>
    </xf>
    <xf numFmtId="0" fontId="10" fillId="2" borderId="7" xfId="0" applyFont="1" applyFill="1" applyBorder="1" applyAlignment="1" applyProtection="1">
      <alignment horizontal="center" vertical="center" shrinkToFit="1"/>
      <protection locked="0"/>
    </xf>
    <xf numFmtId="0" fontId="10" fillId="2" borderId="0" xfId="0" applyFont="1" applyFill="1" applyAlignment="1" applyProtection="1">
      <alignment horizontal="center" vertical="center" shrinkToFit="1"/>
      <protection locked="0"/>
    </xf>
    <xf numFmtId="0" fontId="10" fillId="2" borderId="9" xfId="0" applyFont="1" applyFill="1" applyBorder="1" applyAlignment="1" applyProtection="1">
      <alignment horizontal="center" vertical="center" shrinkToFit="1"/>
      <protection locked="0"/>
    </xf>
    <xf numFmtId="0" fontId="10" fillId="2" borderId="4" xfId="0" applyFont="1" applyFill="1" applyBorder="1" applyAlignment="1" applyProtection="1">
      <alignment horizontal="center" vertical="center" shrinkToFit="1"/>
      <protection locked="0"/>
    </xf>
    <xf numFmtId="0" fontId="10" fillId="2" borderId="5" xfId="0" applyFont="1" applyFill="1" applyBorder="1" applyAlignment="1" applyProtection="1">
      <alignment horizontal="center" vertical="center" shrinkToFit="1"/>
      <protection locked="0"/>
    </xf>
    <xf numFmtId="0" fontId="10" fillId="2" borderId="6"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top" shrinkToFit="1"/>
      <protection locked="0"/>
    </xf>
    <xf numFmtId="0" fontId="11" fillId="2" borderId="0" xfId="0" applyFont="1" applyFill="1" applyAlignment="1" applyProtection="1">
      <alignment horizontal="center" vertical="top" shrinkToFit="1"/>
      <protection locked="0"/>
    </xf>
    <xf numFmtId="0" fontId="11" fillId="2" borderId="8" xfId="0" applyFont="1" applyFill="1" applyBorder="1" applyAlignment="1" applyProtection="1">
      <alignment horizontal="center" vertical="top" shrinkToFit="1"/>
      <protection locked="0"/>
    </xf>
    <xf numFmtId="49" fontId="10" fillId="2" borderId="28" xfId="0" applyNumberFormat="1" applyFont="1" applyFill="1" applyBorder="1" applyAlignment="1" applyProtection="1">
      <alignment horizontal="center" vertical="center" shrinkToFit="1"/>
      <protection locked="0"/>
    </xf>
    <xf numFmtId="49" fontId="10" fillId="2" borderId="29" xfId="0" applyNumberFormat="1" applyFont="1" applyFill="1" applyBorder="1" applyAlignment="1" applyProtection="1">
      <alignment horizontal="center" vertical="center" shrinkToFit="1"/>
      <protection locked="0"/>
    </xf>
    <xf numFmtId="49" fontId="10" fillId="2" borderId="30" xfId="0" applyNumberFormat="1" applyFont="1" applyFill="1" applyBorder="1" applyAlignment="1" applyProtection="1">
      <alignment horizontal="center" vertical="center" shrinkToFit="1"/>
      <protection locked="0"/>
    </xf>
    <xf numFmtId="49" fontId="14" fillId="2" borderId="40" xfId="0" applyNumberFormat="1" applyFont="1" applyFill="1" applyBorder="1" applyAlignment="1" applyProtection="1">
      <alignment horizontal="center" vertical="center" shrinkToFit="1"/>
      <protection locked="0"/>
    </xf>
    <xf numFmtId="49" fontId="14" fillId="2" borderId="33" xfId="0" applyNumberFormat="1" applyFont="1" applyFill="1" applyBorder="1" applyAlignment="1" applyProtection="1">
      <alignment horizontal="center" vertical="center" shrinkToFit="1"/>
      <protection locked="0"/>
    </xf>
    <xf numFmtId="49" fontId="11" fillId="2" borderId="40" xfId="0" applyNumberFormat="1" applyFont="1" applyFill="1" applyBorder="1" applyAlignment="1" applyProtection="1">
      <alignment horizontal="center" vertical="center" shrinkToFit="1"/>
      <protection locked="0"/>
    </xf>
    <xf numFmtId="49" fontId="11" fillId="2" borderId="33" xfId="0" applyNumberFormat="1" applyFont="1" applyFill="1" applyBorder="1" applyAlignment="1" applyProtection="1">
      <alignment horizontal="center" vertical="center" shrinkToFit="1"/>
      <protection locked="0"/>
    </xf>
    <xf numFmtId="49" fontId="11" fillId="2" borderId="41" xfId="0" applyNumberFormat="1" applyFont="1" applyFill="1" applyBorder="1" applyAlignment="1" applyProtection="1">
      <alignment horizontal="center" vertical="center" shrinkToFit="1"/>
      <protection locked="0"/>
    </xf>
    <xf numFmtId="49" fontId="11" fillId="2" borderId="39" xfId="0" applyNumberFormat="1" applyFont="1" applyFill="1" applyBorder="1" applyAlignment="1" applyProtection="1">
      <alignment horizontal="center" vertical="center" shrinkToFit="1"/>
      <protection locked="0"/>
    </xf>
    <xf numFmtId="49" fontId="10" fillId="2" borderId="25" xfId="0" applyNumberFormat="1" applyFont="1" applyFill="1" applyBorder="1" applyAlignment="1" applyProtection="1">
      <alignment horizontal="center" vertical="center" shrinkToFit="1"/>
      <protection locked="0"/>
    </xf>
    <xf numFmtId="49" fontId="10" fillId="2" borderId="5" xfId="0" applyNumberFormat="1" applyFont="1" applyFill="1" applyBorder="1" applyAlignment="1" applyProtection="1">
      <alignment horizontal="center" vertical="center" shrinkToFit="1"/>
      <protection locked="0"/>
    </xf>
    <xf numFmtId="49" fontId="10" fillId="2" borderId="10" xfId="0" applyNumberFormat="1" applyFont="1" applyFill="1" applyBorder="1" applyAlignment="1" applyProtection="1">
      <alignment horizontal="center" vertical="center" shrinkToFit="1"/>
      <protection locked="0"/>
    </xf>
    <xf numFmtId="0" fontId="11" fillId="2" borderId="42" xfId="0" applyFont="1" applyFill="1" applyBorder="1" applyAlignment="1" applyProtection="1">
      <alignment horizontal="center" vertical="top" textRotation="255" shrinkToFit="1"/>
      <protection locked="0"/>
    </xf>
    <xf numFmtId="0" fontId="11" fillId="2" borderId="2" xfId="0" applyFont="1" applyFill="1" applyBorder="1" applyAlignment="1" applyProtection="1">
      <alignment horizontal="center" vertical="top" textRotation="255" shrinkToFit="1"/>
      <protection locked="0"/>
    </xf>
    <xf numFmtId="0" fontId="11" fillId="2" borderId="16" xfId="0" applyFont="1" applyFill="1" applyBorder="1" applyAlignment="1" applyProtection="1">
      <alignment horizontal="center" vertical="top" textRotation="255" shrinkToFit="1"/>
      <protection locked="0"/>
    </xf>
    <xf numFmtId="0" fontId="11" fillId="2" borderId="24" xfId="0" applyFont="1" applyFill="1" applyBorder="1" applyAlignment="1" applyProtection="1">
      <alignment horizontal="center" vertical="top" textRotation="255" shrinkToFit="1"/>
      <protection locked="0"/>
    </xf>
    <xf numFmtId="0" fontId="11" fillId="2" borderId="0" xfId="0" applyFont="1" applyFill="1" applyAlignment="1" applyProtection="1">
      <alignment horizontal="center" vertical="top" textRotation="255" shrinkToFit="1"/>
      <protection locked="0"/>
    </xf>
    <xf numFmtId="0" fontId="11" fillId="2" borderId="8" xfId="0" applyFont="1" applyFill="1" applyBorder="1" applyAlignment="1" applyProtection="1">
      <alignment horizontal="center" vertical="top" textRotation="255" shrinkToFit="1"/>
      <protection locked="0"/>
    </xf>
    <xf numFmtId="0" fontId="11" fillId="2" borderId="36" xfId="0" applyFont="1" applyFill="1" applyBorder="1" applyAlignment="1" applyProtection="1">
      <alignment horizontal="center" vertical="top" textRotation="255" shrinkToFit="1"/>
      <protection locked="0"/>
    </xf>
    <xf numFmtId="0" fontId="11" fillId="2" borderId="12" xfId="0" applyFont="1" applyFill="1" applyBorder="1" applyAlignment="1" applyProtection="1">
      <alignment horizontal="center" vertical="top" textRotation="255" shrinkToFit="1"/>
      <protection locked="0"/>
    </xf>
    <xf numFmtId="0" fontId="11" fillId="2" borderId="17" xfId="0" applyFont="1" applyFill="1" applyBorder="1" applyAlignment="1" applyProtection="1">
      <alignment horizontal="center" vertical="top" textRotation="255" shrinkToFit="1"/>
      <protection locked="0"/>
    </xf>
    <xf numFmtId="0" fontId="11" fillId="2" borderId="1"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16" xfId="0" applyFont="1" applyFill="1" applyBorder="1" applyAlignment="1" applyProtection="1">
      <alignment horizontal="center" vertical="center" shrinkToFit="1"/>
      <protection locked="0"/>
    </xf>
    <xf numFmtId="0" fontId="11" fillId="2" borderId="4" xfId="0" applyFont="1" applyFill="1" applyBorder="1" applyAlignment="1" applyProtection="1">
      <alignment horizontal="center" vertical="center" shrinkToFit="1"/>
      <protection locked="0"/>
    </xf>
    <xf numFmtId="0" fontId="11" fillId="2" borderId="5" xfId="0" applyFont="1" applyFill="1" applyBorder="1" applyAlignment="1" applyProtection="1">
      <alignment horizontal="center" vertical="center" shrinkToFit="1"/>
      <protection locked="0"/>
    </xf>
    <xf numFmtId="0" fontId="11" fillId="2" borderId="10" xfId="0" applyFont="1" applyFill="1" applyBorder="1" applyAlignment="1" applyProtection="1">
      <alignment horizontal="center" vertical="center" shrinkToFit="1"/>
      <protection locked="0"/>
    </xf>
    <xf numFmtId="0" fontId="10" fillId="2" borderId="1" xfId="0" applyFont="1" applyFill="1" applyBorder="1" applyAlignment="1" applyProtection="1">
      <alignment horizontal="center" vertical="center" shrinkToFit="1"/>
      <protection locked="0"/>
    </xf>
    <xf numFmtId="0" fontId="10" fillId="2" borderId="16" xfId="0" applyFont="1" applyFill="1" applyBorder="1" applyAlignment="1" applyProtection="1">
      <alignment horizontal="center" vertical="center" shrinkToFit="1"/>
      <protection locked="0"/>
    </xf>
    <xf numFmtId="0" fontId="10" fillId="2" borderId="10" xfId="0" applyFont="1" applyFill="1" applyBorder="1" applyAlignment="1" applyProtection="1">
      <alignment horizontal="center" vertical="center" shrinkToFit="1"/>
      <protection locked="0"/>
    </xf>
    <xf numFmtId="0" fontId="10" fillId="2" borderId="8" xfId="0" applyFont="1" applyFill="1" applyBorder="1" applyAlignment="1" applyProtection="1">
      <alignment horizontal="center" vertical="center" shrinkToFit="1"/>
      <protection locked="0"/>
    </xf>
    <xf numFmtId="0" fontId="11" fillId="2" borderId="1" xfId="0" applyFont="1" applyFill="1" applyBorder="1" applyAlignment="1" applyProtection="1">
      <alignment horizontal="center" vertical="top" shrinkToFit="1"/>
      <protection locked="0"/>
    </xf>
    <xf numFmtId="0" fontId="11" fillId="2" borderId="2" xfId="0" applyFont="1" applyFill="1" applyBorder="1" applyAlignment="1" applyProtection="1">
      <alignment horizontal="center" vertical="top" shrinkToFit="1"/>
      <protection locked="0"/>
    </xf>
    <xf numFmtId="0" fontId="11" fillId="2" borderId="16" xfId="0" applyFont="1" applyFill="1" applyBorder="1" applyAlignment="1" applyProtection="1">
      <alignment horizontal="center" vertical="top" shrinkToFit="1"/>
      <protection locked="0"/>
    </xf>
    <xf numFmtId="0" fontId="11" fillId="2" borderId="11" xfId="0" applyFont="1" applyFill="1" applyBorder="1" applyAlignment="1" applyProtection="1">
      <alignment horizontal="center" vertical="top" shrinkToFit="1"/>
      <protection locked="0"/>
    </xf>
    <xf numFmtId="0" fontId="11" fillId="2" borderId="12" xfId="0" applyFont="1" applyFill="1" applyBorder="1" applyAlignment="1" applyProtection="1">
      <alignment horizontal="center" vertical="top" shrinkToFit="1"/>
      <protection locked="0"/>
    </xf>
    <xf numFmtId="0" fontId="11" fillId="2" borderId="17" xfId="0" applyFont="1" applyFill="1" applyBorder="1" applyAlignment="1" applyProtection="1">
      <alignment horizontal="center" vertical="top" shrinkToFit="1"/>
      <protection locked="0"/>
    </xf>
    <xf numFmtId="49" fontId="10" fillId="2" borderId="33" xfId="0" applyNumberFormat="1" applyFont="1" applyFill="1" applyBorder="1" applyAlignment="1" applyProtection="1">
      <alignment horizontal="center" vertical="center" shrinkToFit="1"/>
      <protection locked="0"/>
    </xf>
    <xf numFmtId="49" fontId="10" fillId="2" borderId="39" xfId="0" applyNumberFormat="1" applyFont="1" applyFill="1" applyBorder="1" applyAlignment="1" applyProtection="1">
      <alignment horizontal="center" vertical="center" shrinkToFit="1"/>
      <protection locked="0"/>
    </xf>
    <xf numFmtId="49" fontId="11" fillId="2" borderId="31" xfId="0" applyNumberFormat="1" applyFont="1" applyFill="1" applyBorder="1" applyAlignment="1" applyProtection="1">
      <alignment horizontal="center" vertical="center" shrinkToFit="1"/>
      <protection locked="0"/>
    </xf>
    <xf numFmtId="49" fontId="11" fillId="2" borderId="14" xfId="0" applyNumberFormat="1" applyFont="1" applyFill="1" applyBorder="1" applyAlignment="1" applyProtection="1">
      <alignment horizontal="center" vertical="center" shrinkToFit="1"/>
      <protection locked="0"/>
    </xf>
    <xf numFmtId="49" fontId="11" fillId="2" borderId="15" xfId="0" applyNumberFormat="1" applyFont="1" applyFill="1" applyBorder="1" applyAlignment="1" applyProtection="1">
      <alignment horizontal="center" vertical="center" shrinkToFit="1"/>
      <protection locked="0"/>
    </xf>
    <xf numFmtId="49" fontId="10" fillId="2" borderId="26" xfId="0" applyNumberFormat="1" applyFont="1" applyFill="1" applyBorder="1" applyAlignment="1" applyProtection="1">
      <alignment horizontal="right" vertical="center" shrinkToFit="1"/>
      <protection locked="0"/>
    </xf>
    <xf numFmtId="49" fontId="10" fillId="2" borderId="14" xfId="0" applyNumberFormat="1" applyFont="1" applyFill="1" applyBorder="1" applyAlignment="1" applyProtection="1">
      <alignment horizontal="right" vertical="center" shrinkToFit="1"/>
      <protection locked="0"/>
    </xf>
    <xf numFmtId="49" fontId="10" fillId="2" borderId="14" xfId="0" applyNumberFormat="1" applyFont="1" applyFill="1" applyBorder="1" applyAlignment="1" applyProtection="1">
      <alignment horizontal="center" vertical="center" shrinkToFit="1"/>
      <protection locked="0"/>
    </xf>
    <xf numFmtId="49" fontId="10" fillId="2" borderId="15" xfId="0" applyNumberFormat="1" applyFont="1" applyFill="1" applyBorder="1" applyAlignment="1" applyProtection="1">
      <alignment horizontal="center" vertical="center" shrinkToFit="1"/>
      <protection locked="0"/>
    </xf>
    <xf numFmtId="49" fontId="10" fillId="2" borderId="26" xfId="0" applyNumberFormat="1" applyFont="1" applyFill="1" applyBorder="1" applyAlignment="1" applyProtection="1">
      <alignment horizontal="center" vertical="center" shrinkToFit="1"/>
      <protection locked="0"/>
    </xf>
    <xf numFmtId="49" fontId="11" fillId="2" borderId="38" xfId="0" applyNumberFormat="1" applyFont="1" applyFill="1" applyBorder="1" applyAlignment="1" applyProtection="1">
      <alignment horizontal="center" vertical="center" shrinkToFit="1"/>
      <protection locked="0"/>
    </xf>
    <xf numFmtId="49" fontId="10" fillId="2" borderId="32" xfId="0" applyNumberFormat="1" applyFont="1" applyFill="1" applyBorder="1" applyAlignment="1" applyProtection="1">
      <alignment horizontal="center" vertical="center" shrinkToFit="1"/>
      <protection locked="0"/>
    </xf>
    <xf numFmtId="0" fontId="10" fillId="2" borderId="0" xfId="0" applyFont="1" applyFill="1" applyAlignment="1" applyProtection="1">
      <alignment vertical="top" shrinkToFit="1"/>
      <protection locked="0"/>
    </xf>
    <xf numFmtId="0" fontId="9" fillId="2" borderId="42" xfId="0" applyFont="1" applyFill="1" applyBorder="1" applyAlignment="1">
      <alignment vertical="top" textRotation="255" wrapText="1"/>
    </xf>
    <xf numFmtId="0" fontId="9" fillId="2" borderId="16" xfId="0" applyFont="1" applyFill="1" applyBorder="1" applyAlignment="1">
      <alignment vertical="top" textRotation="255" wrapText="1"/>
    </xf>
    <xf numFmtId="0" fontId="9" fillId="2" borderId="24" xfId="0" applyFont="1" applyFill="1" applyBorder="1" applyAlignment="1">
      <alignment vertical="top" textRotation="255" wrapText="1"/>
    </xf>
    <xf numFmtId="0" fontId="9" fillId="2" borderId="8" xfId="0" applyFont="1" applyFill="1" applyBorder="1" applyAlignment="1">
      <alignment vertical="top" textRotation="255" wrapText="1"/>
    </xf>
    <xf numFmtId="0" fontId="9" fillId="2" borderId="25" xfId="0" applyFont="1" applyFill="1" applyBorder="1" applyAlignment="1">
      <alignment vertical="top" textRotation="255" wrapText="1"/>
    </xf>
    <xf numFmtId="0" fontId="9" fillId="2" borderId="10" xfId="0" applyFont="1" applyFill="1" applyBorder="1" applyAlignment="1">
      <alignment vertical="top" textRotation="255" wrapText="1"/>
    </xf>
    <xf numFmtId="0" fontId="3" fillId="2" borderId="1" xfId="0" applyFont="1" applyFill="1" applyBorder="1" applyAlignment="1">
      <alignment vertical="top" wrapText="1"/>
    </xf>
    <xf numFmtId="0" fontId="3" fillId="2" borderId="2" xfId="0" applyFont="1" applyFill="1" applyBorder="1" applyAlignment="1">
      <alignment vertical="top" wrapText="1"/>
    </xf>
    <xf numFmtId="0" fontId="3" fillId="2" borderId="16" xfId="0" applyFont="1" applyFill="1" applyBorder="1" applyAlignment="1">
      <alignment vertical="top" wrapText="1"/>
    </xf>
    <xf numFmtId="0" fontId="3" fillId="2" borderId="7" xfId="0" applyFont="1" applyFill="1" applyBorder="1" applyAlignment="1">
      <alignment vertical="top" wrapText="1"/>
    </xf>
    <xf numFmtId="0" fontId="3" fillId="2" borderId="8" xfId="0" applyFont="1" applyFill="1" applyBorder="1" applyAlignment="1">
      <alignment vertical="top" wrapText="1"/>
    </xf>
    <xf numFmtId="0" fontId="3" fillId="2" borderId="11" xfId="0" applyFont="1" applyFill="1" applyBorder="1" applyAlignment="1">
      <alignment vertical="top" wrapText="1"/>
    </xf>
    <xf numFmtId="0" fontId="3" fillId="2" borderId="12" xfId="0" applyFont="1" applyFill="1" applyBorder="1" applyAlignment="1">
      <alignment vertical="top" wrapText="1"/>
    </xf>
    <xf numFmtId="0" fontId="3" fillId="2" borderId="17" xfId="0" applyFont="1" applyFill="1" applyBorder="1" applyAlignment="1">
      <alignment vertical="top" wrapText="1"/>
    </xf>
    <xf numFmtId="49" fontId="3" fillId="0" borderId="12" xfId="0" applyNumberFormat="1" applyFont="1" applyBorder="1" applyAlignment="1" applyProtection="1">
      <alignment vertical="center" shrinkToFit="1"/>
      <protection locked="0"/>
    </xf>
    <xf numFmtId="0" fontId="3" fillId="0" borderId="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3" xfId="0" applyFont="1" applyFill="1" applyBorder="1" applyAlignment="1">
      <alignment horizontal="center" vertical="center" shrinkToFit="1"/>
    </xf>
    <xf numFmtId="0" fontId="7" fillId="2" borderId="7" xfId="0" applyFont="1" applyFill="1" applyBorder="1" applyAlignment="1">
      <alignment vertical="top" wrapText="1"/>
    </xf>
    <xf numFmtId="0" fontId="7" fillId="2" borderId="0" xfId="0" applyFont="1" applyFill="1" applyAlignment="1">
      <alignment vertical="top" wrapText="1"/>
    </xf>
    <xf numFmtId="0" fontId="7" fillId="2" borderId="8" xfId="0" applyFont="1" applyFill="1" applyBorder="1" applyAlignment="1">
      <alignment vertical="top" wrapText="1"/>
    </xf>
    <xf numFmtId="0" fontId="8" fillId="2" borderId="7" xfId="0" applyFont="1" applyFill="1" applyBorder="1" applyAlignment="1">
      <alignment vertical="center" wrapText="1"/>
    </xf>
    <xf numFmtId="0" fontId="8" fillId="2" borderId="0" xfId="0" applyFont="1" applyFill="1" applyAlignment="1">
      <alignment vertical="center" wrapText="1"/>
    </xf>
    <xf numFmtId="0" fontId="8" fillId="2" borderId="8" xfId="0" applyFont="1" applyFill="1" applyBorder="1" applyAlignment="1">
      <alignment vertical="center" wrapText="1"/>
    </xf>
    <xf numFmtId="0" fontId="8" fillId="2" borderId="1" xfId="0" applyFont="1" applyFill="1" applyBorder="1" applyAlignment="1">
      <alignment vertical="center" wrapText="1"/>
    </xf>
    <xf numFmtId="0" fontId="8" fillId="2" borderId="2" xfId="0" applyFont="1" applyFill="1" applyBorder="1" applyAlignment="1">
      <alignment vertical="center" wrapText="1"/>
    </xf>
    <xf numFmtId="0" fontId="8" fillId="2" borderId="16" xfId="0" applyFont="1" applyFill="1" applyBorder="1" applyAlignment="1">
      <alignment vertical="center" wrapText="1"/>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8" fillId="2" borderId="10" xfId="0" applyFont="1" applyFill="1" applyBorder="1" applyAlignment="1">
      <alignment vertical="center" wrapText="1"/>
    </xf>
    <xf numFmtId="0" fontId="7" fillId="2" borderId="42" xfId="0" applyFont="1" applyFill="1" applyBorder="1" applyAlignment="1">
      <alignment vertical="top" textRotation="255" wrapText="1"/>
    </xf>
    <xf numFmtId="0" fontId="7" fillId="2" borderId="16" xfId="0" applyFont="1" applyFill="1" applyBorder="1" applyAlignment="1">
      <alignment vertical="top" textRotation="255" wrapText="1"/>
    </xf>
    <xf numFmtId="0" fontId="7" fillId="2" borderId="24" xfId="0" applyFont="1" applyFill="1" applyBorder="1" applyAlignment="1">
      <alignment vertical="top" textRotation="255" wrapText="1"/>
    </xf>
    <xf numFmtId="0" fontId="7" fillId="2" borderId="8" xfId="0" applyFont="1" applyFill="1" applyBorder="1" applyAlignment="1">
      <alignment vertical="top" textRotation="255" wrapText="1"/>
    </xf>
    <xf numFmtId="0" fontId="7" fillId="2" borderId="25" xfId="0" applyFont="1" applyFill="1" applyBorder="1" applyAlignment="1">
      <alignment vertical="top" textRotation="255" wrapText="1"/>
    </xf>
    <xf numFmtId="0" fontId="7" fillId="2" borderId="10" xfId="0" applyFont="1" applyFill="1" applyBorder="1" applyAlignment="1">
      <alignment vertical="top" textRotation="255" wrapText="1"/>
    </xf>
    <xf numFmtId="0" fontId="7" fillId="2" borderId="42" xfId="0" applyFont="1" applyFill="1" applyBorder="1" applyAlignment="1">
      <alignment horizontal="center" vertical="top" textRotation="255" wrapText="1"/>
    </xf>
    <xf numFmtId="0" fontId="7" fillId="2" borderId="16" xfId="0" applyFont="1" applyFill="1" applyBorder="1" applyAlignment="1">
      <alignment horizontal="center" vertical="top" textRotation="255" wrapText="1"/>
    </xf>
    <xf numFmtId="0" fontId="7" fillId="2" borderId="24" xfId="0" applyFont="1" applyFill="1" applyBorder="1" applyAlignment="1">
      <alignment horizontal="center" vertical="top" textRotation="255" wrapText="1"/>
    </xf>
    <xf numFmtId="0" fontId="7" fillId="2" borderId="8" xfId="0" applyFont="1" applyFill="1" applyBorder="1" applyAlignment="1">
      <alignment horizontal="center" vertical="top" textRotation="255" wrapText="1"/>
    </xf>
    <xf numFmtId="0" fontId="8" fillId="2" borderId="4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3" fillId="0" borderId="12"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3" fillId="2" borderId="40" xfId="0" applyFont="1" applyFill="1" applyBorder="1" applyAlignment="1">
      <alignment horizontal="center" vertical="center"/>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2" borderId="16" xfId="0" applyFont="1" applyFill="1" applyBorder="1" applyAlignment="1">
      <alignment vertical="center"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10" xfId="0" applyFont="1" applyFill="1" applyBorder="1" applyAlignment="1">
      <alignment vertical="center" wrapText="1"/>
    </xf>
    <xf numFmtId="0" fontId="3" fillId="0" borderId="5" xfId="0" applyFont="1" applyBorder="1" applyAlignment="1" applyProtection="1">
      <alignment horizontal="center" vertical="center"/>
      <protection locked="0"/>
    </xf>
    <xf numFmtId="0" fontId="7" fillId="2" borderId="1" xfId="0" applyFont="1" applyFill="1" applyBorder="1" applyAlignment="1">
      <alignment vertical="top" wrapText="1"/>
    </xf>
    <xf numFmtId="0" fontId="7" fillId="2" borderId="2" xfId="0" applyFont="1" applyFill="1" applyBorder="1" applyAlignment="1">
      <alignment vertical="top" wrapText="1"/>
    </xf>
    <xf numFmtId="0" fontId="7" fillId="2" borderId="16" xfId="0" applyFont="1" applyFill="1" applyBorder="1" applyAlignment="1">
      <alignment vertical="top" wrapText="1"/>
    </xf>
    <xf numFmtId="0" fontId="3" fillId="2" borderId="4" xfId="0" applyFont="1" applyFill="1" applyBorder="1" applyAlignment="1">
      <alignment vertical="top" wrapText="1"/>
    </xf>
    <xf numFmtId="0" fontId="3" fillId="2" borderId="5" xfId="0" applyFont="1" applyFill="1" applyBorder="1" applyAlignment="1">
      <alignment vertical="top" wrapText="1"/>
    </xf>
    <xf numFmtId="0" fontId="3" fillId="2" borderId="10" xfId="0" applyFont="1" applyFill="1" applyBorder="1" applyAlignment="1">
      <alignment vertical="top" wrapText="1"/>
    </xf>
    <xf numFmtId="178" fontId="3" fillId="0" borderId="2" xfId="0" applyNumberFormat="1" applyFont="1" applyBorder="1" applyAlignment="1" applyProtection="1">
      <alignment horizontal="right" vertical="center"/>
      <protection locked="0"/>
    </xf>
    <xf numFmtId="0" fontId="3" fillId="2" borderId="3"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57" xfId="0" applyFont="1" applyFill="1" applyBorder="1" applyAlignment="1">
      <alignment horizontal="center" vertical="center"/>
    </xf>
    <xf numFmtId="49" fontId="3" fillId="0" borderId="58" xfId="0" applyNumberFormat="1" applyFont="1" applyBorder="1" applyAlignment="1" applyProtection="1">
      <alignment horizontal="center" vertical="center"/>
      <protection locked="0"/>
    </xf>
    <xf numFmtId="49" fontId="3" fillId="0" borderId="56"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0" fontId="7" fillId="2" borderId="42" xfId="0" applyFont="1" applyFill="1" applyBorder="1" applyAlignment="1">
      <alignment vertical="center" textRotation="255" wrapText="1"/>
    </xf>
    <xf numFmtId="0" fontId="7" fillId="2" borderId="16" xfId="0" applyFont="1" applyFill="1" applyBorder="1" applyAlignment="1">
      <alignment vertical="center" textRotation="255" wrapText="1"/>
    </xf>
    <xf numFmtId="0" fontId="7" fillId="2" borderId="25" xfId="0" applyFont="1" applyFill="1" applyBorder="1" applyAlignment="1">
      <alignment vertical="center" textRotation="255" wrapText="1"/>
    </xf>
    <xf numFmtId="0" fontId="7" fillId="2" borderId="10" xfId="0" applyFont="1" applyFill="1" applyBorder="1" applyAlignment="1">
      <alignment vertical="center" textRotation="255" wrapText="1"/>
    </xf>
    <xf numFmtId="0" fontId="7" fillId="2" borderId="42"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24" xfId="0" applyFont="1" applyFill="1" applyBorder="1" applyAlignment="1">
      <alignment horizontal="center" vertical="center" textRotation="255"/>
    </xf>
    <xf numFmtId="0" fontId="7" fillId="2" borderId="8" xfId="0" applyFont="1" applyFill="1" applyBorder="1" applyAlignment="1">
      <alignment horizontal="center" vertical="center" textRotation="255"/>
    </xf>
    <xf numFmtId="0" fontId="7" fillId="2" borderId="36" xfId="0" applyFont="1" applyFill="1" applyBorder="1" applyAlignment="1">
      <alignment horizontal="center" vertical="center" textRotation="255"/>
    </xf>
    <xf numFmtId="0" fontId="7" fillId="2" borderId="17" xfId="0" applyFont="1" applyFill="1" applyBorder="1" applyAlignment="1">
      <alignment horizontal="center" vertical="center" textRotation="255"/>
    </xf>
    <xf numFmtId="0" fontId="7" fillId="2" borderId="0" xfId="0" applyFont="1" applyFill="1" applyAlignment="1">
      <alignment vertical="top"/>
    </xf>
    <xf numFmtId="0" fontId="7" fillId="2" borderId="8" xfId="0" applyFont="1" applyFill="1" applyBorder="1" applyAlignment="1">
      <alignment vertical="top"/>
    </xf>
    <xf numFmtId="179" fontId="3" fillId="0" borderId="0" xfId="0" applyNumberFormat="1" applyFont="1" applyAlignment="1" applyProtection="1">
      <alignment horizontal="right" vertical="center"/>
      <protection locked="0"/>
    </xf>
    <xf numFmtId="0" fontId="7" fillId="2" borderId="42" xfId="0" applyFont="1" applyFill="1" applyBorder="1" applyAlignment="1">
      <alignment vertical="top" textRotation="255"/>
    </xf>
    <xf numFmtId="0" fontId="7" fillId="2" borderId="16" xfId="0" applyFont="1" applyFill="1" applyBorder="1" applyAlignment="1">
      <alignment vertical="top" textRotation="255"/>
    </xf>
    <xf numFmtId="0" fontId="7" fillId="2" borderId="24" xfId="0" applyFont="1" applyFill="1" applyBorder="1" applyAlignment="1">
      <alignment vertical="top" textRotation="255"/>
    </xf>
    <xf numFmtId="0" fontId="7" fillId="2" borderId="8" xfId="0" applyFont="1" applyFill="1" applyBorder="1" applyAlignment="1">
      <alignment vertical="top" textRotation="255"/>
    </xf>
    <xf numFmtId="0" fontId="3" fillId="0" borderId="0" xfId="0" applyFont="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7" fillId="2" borderId="36" xfId="0" applyFont="1" applyFill="1" applyBorder="1" applyAlignment="1">
      <alignment vertical="top" textRotation="255" wrapText="1"/>
    </xf>
    <xf numFmtId="0" fontId="7" fillId="2" borderId="17" xfId="0" applyFont="1" applyFill="1" applyBorder="1" applyAlignment="1">
      <alignment vertical="top" textRotation="255" wrapText="1"/>
    </xf>
    <xf numFmtId="176" fontId="3" fillId="0" borderId="0" xfId="0" applyNumberFormat="1" applyFont="1" applyAlignment="1" applyProtection="1">
      <alignment horizontal="right" vertical="center"/>
      <protection locked="0"/>
    </xf>
    <xf numFmtId="49" fontId="3" fillId="0" borderId="0" xfId="0" applyNumberFormat="1" applyFont="1" applyAlignment="1" applyProtection="1">
      <alignment horizontal="center"/>
      <protection locked="0"/>
    </xf>
    <xf numFmtId="49" fontId="6" fillId="0" borderId="58" xfId="0" applyNumberFormat="1" applyFont="1" applyBorder="1" applyAlignment="1" applyProtection="1">
      <alignment vertical="center"/>
      <protection locked="0"/>
    </xf>
    <xf numFmtId="49" fontId="6" fillId="0" borderId="56" xfId="0" applyNumberFormat="1" applyFont="1" applyBorder="1" applyAlignment="1" applyProtection="1">
      <alignment vertical="center"/>
      <protection locked="0"/>
    </xf>
    <xf numFmtId="49" fontId="6" fillId="0" borderId="59" xfId="0" applyNumberFormat="1" applyFont="1" applyBorder="1" applyAlignment="1" applyProtection="1">
      <alignment vertical="center"/>
      <protection locked="0"/>
    </xf>
    <xf numFmtId="0" fontId="6" fillId="2" borderId="55" xfId="0" applyFont="1" applyFill="1" applyBorder="1" applyAlignment="1">
      <alignment vertical="center"/>
    </xf>
    <xf numFmtId="0" fontId="6" fillId="2" borderId="56" xfId="0" applyFont="1" applyFill="1" applyBorder="1" applyAlignment="1">
      <alignment vertical="center"/>
    </xf>
    <xf numFmtId="0" fontId="6" fillId="2" borderId="57" xfId="0" applyFont="1" applyFill="1" applyBorder="1" applyAlignment="1">
      <alignment vertical="center"/>
    </xf>
    <xf numFmtId="0" fontId="3" fillId="2" borderId="26" xfId="0" applyFont="1" applyFill="1" applyBorder="1" applyAlignment="1">
      <alignment vertical="center" wrapText="1"/>
    </xf>
    <xf numFmtId="0" fontId="3" fillId="2" borderId="14" xfId="0" applyFont="1" applyFill="1" applyBorder="1" applyAlignment="1">
      <alignment vertical="center" wrapText="1"/>
    </xf>
    <xf numFmtId="0" fontId="3" fillId="2" borderId="15" xfId="0" applyFont="1" applyFill="1" applyBorder="1" applyAlignment="1">
      <alignment vertical="center" wrapText="1"/>
    </xf>
    <xf numFmtId="0" fontId="3" fillId="2" borderId="12" xfId="0" applyFont="1" applyFill="1" applyBorder="1" applyAlignment="1">
      <alignment vertical="center"/>
    </xf>
    <xf numFmtId="0" fontId="3" fillId="2" borderId="17" xfId="0" applyFont="1" applyFill="1" applyBorder="1" applyAlignment="1">
      <alignment vertical="center"/>
    </xf>
    <xf numFmtId="0" fontId="10" fillId="2" borderId="55" xfId="0" applyFont="1" applyFill="1" applyBorder="1" applyAlignment="1" applyProtection="1">
      <alignment vertical="center" shrinkToFit="1"/>
      <protection locked="0"/>
    </xf>
    <xf numFmtId="0" fontId="10" fillId="2" borderId="56" xfId="0" applyFont="1" applyFill="1" applyBorder="1" applyAlignment="1" applyProtection="1">
      <alignment vertical="center" shrinkToFit="1"/>
      <protection locked="0"/>
    </xf>
    <xf numFmtId="0" fontId="10" fillId="2" borderId="57" xfId="0" applyFont="1" applyFill="1" applyBorder="1" applyAlignment="1" applyProtection="1">
      <alignment vertical="center" shrinkToFit="1"/>
      <protection locked="0"/>
    </xf>
    <xf numFmtId="49" fontId="10" fillId="0" borderId="56" xfId="0" applyNumberFormat="1" applyFont="1" applyBorder="1" applyAlignment="1" applyProtection="1">
      <alignment vertical="center" shrinkToFit="1"/>
      <protection locked="0"/>
    </xf>
    <xf numFmtId="49" fontId="10" fillId="0" borderId="59" xfId="0" applyNumberFormat="1" applyFont="1" applyBorder="1" applyAlignment="1" applyProtection="1">
      <alignment vertical="center" shrinkToFit="1"/>
      <protection locked="0"/>
    </xf>
    <xf numFmtId="0" fontId="10" fillId="2" borderId="41" xfId="0" applyFont="1" applyFill="1" applyBorder="1" applyAlignment="1" applyProtection="1">
      <alignment horizontal="center" vertical="center" shrinkToFit="1"/>
      <protection locked="0"/>
    </xf>
    <xf numFmtId="0" fontId="10" fillId="2" borderId="39" xfId="0" applyFont="1" applyFill="1" applyBorder="1" applyAlignment="1" applyProtection="1">
      <alignment horizontal="center" vertical="center" shrinkToFit="1"/>
      <protection locked="0"/>
    </xf>
    <xf numFmtId="0" fontId="11" fillId="2" borderId="42" xfId="0" applyFont="1" applyFill="1" applyBorder="1" applyAlignment="1" applyProtection="1">
      <alignment vertical="top" textRotation="255" shrinkToFit="1"/>
      <protection locked="0"/>
    </xf>
    <xf numFmtId="0" fontId="11" fillId="2" borderId="16" xfId="0" applyFont="1" applyFill="1" applyBorder="1" applyAlignment="1" applyProtection="1">
      <alignment vertical="top" textRotation="255" shrinkToFit="1"/>
      <protection locked="0"/>
    </xf>
    <xf numFmtId="0" fontId="11" fillId="2" borderId="24" xfId="0" applyFont="1" applyFill="1" applyBorder="1" applyAlignment="1" applyProtection="1">
      <alignment vertical="top" textRotation="255" shrinkToFit="1"/>
      <protection locked="0"/>
    </xf>
    <xf numFmtId="0" fontId="11" fillId="2" borderId="8" xfId="0" applyFont="1" applyFill="1" applyBorder="1" applyAlignment="1" applyProtection="1">
      <alignment vertical="top" textRotation="255" shrinkToFit="1"/>
      <protection locked="0"/>
    </xf>
    <xf numFmtId="0" fontId="11" fillId="2" borderId="36" xfId="0" applyFont="1" applyFill="1" applyBorder="1" applyAlignment="1" applyProtection="1">
      <alignment vertical="top" textRotation="255" shrinkToFit="1"/>
      <protection locked="0"/>
    </xf>
    <xf numFmtId="0" fontId="11" fillId="2" borderId="17" xfId="0" applyFont="1" applyFill="1" applyBorder="1" applyAlignment="1" applyProtection="1">
      <alignment vertical="top" textRotation="255" shrinkToFit="1"/>
      <protection locked="0"/>
    </xf>
    <xf numFmtId="0" fontId="10" fillId="2" borderId="1" xfId="0" applyFont="1" applyFill="1" applyBorder="1" applyAlignment="1" applyProtection="1">
      <alignment vertical="top" shrinkToFit="1"/>
      <protection locked="0"/>
    </xf>
    <xf numFmtId="0" fontId="10" fillId="2" borderId="2" xfId="0" applyFont="1" applyFill="1" applyBorder="1" applyAlignment="1" applyProtection="1">
      <alignment vertical="top" shrinkToFit="1"/>
      <protection locked="0"/>
    </xf>
    <xf numFmtId="0" fontId="10" fillId="2" borderId="16" xfId="0" applyFont="1" applyFill="1" applyBorder="1" applyAlignment="1" applyProtection="1">
      <alignment vertical="top" shrinkToFit="1"/>
      <protection locked="0"/>
    </xf>
    <xf numFmtId="0" fontId="10" fillId="2" borderId="7" xfId="0" applyFont="1" applyFill="1" applyBorder="1" applyAlignment="1" applyProtection="1">
      <alignment vertical="top" shrinkToFit="1"/>
      <protection locked="0"/>
    </xf>
    <xf numFmtId="0" fontId="10" fillId="2" borderId="8" xfId="0" applyFont="1" applyFill="1" applyBorder="1" applyAlignment="1" applyProtection="1">
      <alignment vertical="top" shrinkToFit="1"/>
      <protection locked="0"/>
    </xf>
    <xf numFmtId="0" fontId="10" fillId="2" borderId="4" xfId="0" applyFont="1" applyFill="1" applyBorder="1" applyAlignment="1" applyProtection="1">
      <alignment vertical="top" shrinkToFit="1"/>
      <protection locked="0"/>
    </xf>
    <xf numFmtId="0" fontId="10" fillId="2" borderId="5" xfId="0" applyFont="1" applyFill="1" applyBorder="1" applyAlignment="1" applyProtection="1">
      <alignment vertical="top" shrinkToFit="1"/>
      <protection locked="0"/>
    </xf>
    <xf numFmtId="0" fontId="10" fillId="2" borderId="10" xfId="0" applyFont="1" applyFill="1" applyBorder="1" applyAlignment="1" applyProtection="1">
      <alignment vertical="top" shrinkToFit="1"/>
      <protection locked="0"/>
    </xf>
    <xf numFmtId="49" fontId="10" fillId="0" borderId="2" xfId="0" applyNumberFormat="1" applyFont="1" applyBorder="1" applyAlignment="1" applyProtection="1">
      <alignment horizontal="right" vertical="center" shrinkToFit="1"/>
      <protection locked="0"/>
    </xf>
    <xf numFmtId="0" fontId="10" fillId="2" borderId="2" xfId="0" applyFont="1" applyFill="1" applyBorder="1" applyAlignment="1" applyProtection="1">
      <alignment horizontal="center" vertical="center" shrinkToFit="1"/>
      <protection locked="0"/>
    </xf>
    <xf numFmtId="0" fontId="10" fillId="2" borderId="3" xfId="0" applyFont="1" applyFill="1" applyBorder="1" applyAlignment="1" applyProtection="1">
      <alignment horizontal="center" vertical="center" shrinkToFit="1"/>
      <protection locked="0"/>
    </xf>
    <xf numFmtId="0" fontId="11" fillId="2" borderId="25" xfId="0" applyFont="1" applyFill="1" applyBorder="1" applyAlignment="1" applyProtection="1">
      <alignment vertical="top" textRotation="255" shrinkToFit="1"/>
      <protection locked="0"/>
    </xf>
    <xf numFmtId="0" fontId="11" fillId="2" borderId="10" xfId="0" applyFont="1" applyFill="1" applyBorder="1" applyAlignment="1" applyProtection="1">
      <alignment vertical="top" textRotation="255" shrinkToFit="1"/>
      <protection locked="0"/>
    </xf>
    <xf numFmtId="176" fontId="10" fillId="0" borderId="0" xfId="0" applyNumberFormat="1" applyFont="1" applyAlignment="1" applyProtection="1">
      <alignment horizontal="right" vertical="center" shrinkToFit="1"/>
      <protection locked="0"/>
    </xf>
    <xf numFmtId="179" fontId="10" fillId="2" borderId="0" xfId="0" applyNumberFormat="1" applyFont="1" applyFill="1" applyAlignment="1" applyProtection="1">
      <alignment horizontal="right" vertical="center" shrinkToFit="1"/>
      <protection locked="0"/>
    </xf>
    <xf numFmtId="179" fontId="10" fillId="2" borderId="5" xfId="0" applyNumberFormat="1" applyFont="1" applyFill="1" applyBorder="1" applyAlignment="1" applyProtection="1">
      <alignment horizontal="right" vertical="center" shrinkToFit="1"/>
      <protection locked="0"/>
    </xf>
    <xf numFmtId="0" fontId="10" fillId="2" borderId="12" xfId="0" applyFont="1" applyFill="1" applyBorder="1" applyAlignment="1" applyProtection="1">
      <alignment vertical="top" shrinkToFit="1"/>
      <protection locked="0"/>
    </xf>
    <xf numFmtId="0" fontId="10" fillId="2" borderId="17" xfId="0" applyFont="1" applyFill="1" applyBorder="1" applyAlignment="1" applyProtection="1">
      <alignment vertical="top" shrinkToFit="1"/>
      <protection locked="0"/>
    </xf>
    <xf numFmtId="0" fontId="10" fillId="0" borderId="2" xfId="0" applyFont="1" applyBorder="1" applyAlignment="1" applyProtection="1">
      <alignment vertical="center" shrinkToFit="1"/>
      <protection locked="0"/>
    </xf>
    <xf numFmtId="0" fontId="10" fillId="0" borderId="16" xfId="0" applyFont="1" applyBorder="1" applyAlignment="1" applyProtection="1">
      <alignment vertical="center" shrinkToFit="1"/>
      <protection locked="0"/>
    </xf>
    <xf numFmtId="0" fontId="10" fillId="2" borderId="11" xfId="0" applyFont="1" applyFill="1" applyBorder="1" applyAlignment="1" applyProtection="1">
      <alignment horizontal="center" vertical="center" shrinkToFit="1"/>
      <protection locked="0"/>
    </xf>
    <xf numFmtId="0" fontId="10" fillId="2" borderId="12" xfId="0" applyFont="1" applyFill="1" applyBorder="1" applyAlignment="1" applyProtection="1">
      <alignment horizontal="center" vertical="center" shrinkToFit="1"/>
      <protection locked="0"/>
    </xf>
    <xf numFmtId="0" fontId="10" fillId="2" borderId="13" xfId="0" applyFont="1" applyFill="1" applyBorder="1" applyAlignment="1" applyProtection="1">
      <alignment horizontal="center" vertical="center" shrinkToFit="1"/>
      <protection locked="0"/>
    </xf>
    <xf numFmtId="49" fontId="10" fillId="0" borderId="0" xfId="0" applyNumberFormat="1" applyFont="1" applyAlignment="1" applyProtection="1">
      <alignment horizontal="center" shrinkToFit="1"/>
      <protection locked="0"/>
    </xf>
    <xf numFmtId="0" fontId="10" fillId="0" borderId="0" xfId="0" applyFont="1" applyAlignment="1" applyProtection="1">
      <alignment vertical="center" shrinkToFit="1"/>
      <protection locked="0"/>
    </xf>
    <xf numFmtId="0" fontId="10" fillId="0" borderId="8" xfId="0" applyFont="1" applyBorder="1" applyAlignment="1" applyProtection="1">
      <alignment vertical="center" shrinkToFit="1"/>
      <protection locked="0"/>
    </xf>
    <xf numFmtId="0" fontId="10" fillId="2" borderId="12" xfId="0" applyFont="1" applyFill="1" applyBorder="1" applyAlignment="1" applyProtection="1">
      <alignment vertical="center" shrinkToFit="1"/>
      <protection locked="0"/>
    </xf>
    <xf numFmtId="0" fontId="10" fillId="2" borderId="17" xfId="0" applyFont="1" applyFill="1" applyBorder="1" applyAlignment="1" applyProtection="1">
      <alignment vertical="center" shrinkToFit="1"/>
      <protection locked="0"/>
    </xf>
    <xf numFmtId="0" fontId="11" fillId="2" borderId="4" xfId="0" applyFont="1" applyFill="1" applyBorder="1" applyAlignment="1" applyProtection="1">
      <alignment horizontal="center" vertical="top" shrinkToFit="1"/>
      <protection locked="0"/>
    </xf>
    <xf numFmtId="0" fontId="11" fillId="2" borderId="5" xfId="0" applyFont="1" applyFill="1" applyBorder="1" applyAlignment="1" applyProtection="1">
      <alignment horizontal="center" vertical="top" shrinkToFit="1"/>
      <protection locked="0"/>
    </xf>
    <xf numFmtId="0" fontId="11" fillId="2" borderId="10" xfId="0" applyFont="1" applyFill="1" applyBorder="1" applyAlignment="1" applyProtection="1">
      <alignment horizontal="center" vertical="top" shrinkToFit="1"/>
      <protection locked="0"/>
    </xf>
    <xf numFmtId="0" fontId="10" fillId="2" borderId="26" xfId="0" applyFont="1" applyFill="1" applyBorder="1" applyAlignment="1" applyProtection="1">
      <alignment vertical="center" shrinkToFit="1"/>
      <protection locked="0"/>
    </xf>
    <xf numFmtId="0" fontId="10" fillId="2" borderId="14" xfId="0" applyFont="1" applyFill="1" applyBorder="1" applyAlignment="1" applyProtection="1">
      <alignment vertical="center" shrinkToFit="1"/>
      <protection locked="0"/>
    </xf>
    <xf numFmtId="0" fontId="10" fillId="0" borderId="5" xfId="0" applyFont="1" applyBorder="1" applyAlignment="1" applyProtection="1">
      <alignment horizontal="center" vertical="center" shrinkToFit="1"/>
      <protection locked="0"/>
    </xf>
    <xf numFmtId="0" fontId="10" fillId="0" borderId="10" xfId="0" applyFont="1" applyBorder="1" applyAlignment="1" applyProtection="1">
      <alignment horizontal="center" vertical="center" shrinkToFit="1"/>
      <protection locked="0"/>
    </xf>
    <xf numFmtId="0" fontId="11" fillId="2" borderId="7" xfId="0" applyFont="1" applyFill="1" applyBorder="1" applyAlignment="1" applyProtection="1">
      <alignment vertical="top" shrinkToFit="1"/>
      <protection locked="0"/>
    </xf>
    <xf numFmtId="0" fontId="11" fillId="2" borderId="0" xfId="0" applyFont="1" applyFill="1" applyAlignment="1" applyProtection="1">
      <alignment vertical="top" shrinkToFit="1"/>
      <protection locked="0"/>
    </xf>
    <xf numFmtId="0" fontId="11" fillId="2" borderId="8" xfId="0" applyFont="1" applyFill="1" applyBorder="1" applyAlignment="1" applyProtection="1">
      <alignment vertical="top" shrinkToFit="1"/>
      <protection locked="0"/>
    </xf>
    <xf numFmtId="0" fontId="2" fillId="2" borderId="7"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9"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8" fillId="2" borderId="0" xfId="0" applyFont="1" applyFill="1" applyAlignment="1">
      <alignment vertical="top" wrapText="1"/>
    </xf>
    <xf numFmtId="0" fontId="8" fillId="2" borderId="8" xfId="0" applyFont="1" applyFill="1" applyBorder="1" applyAlignment="1">
      <alignment vertical="top" wrapText="1"/>
    </xf>
    <xf numFmtId="0" fontId="8" fillId="2" borderId="5" xfId="0" applyFont="1" applyFill="1" applyBorder="1" applyAlignment="1">
      <alignment vertical="top" wrapText="1"/>
    </xf>
    <xf numFmtId="0" fontId="8" fillId="2" borderId="10" xfId="0" applyFont="1" applyFill="1" applyBorder="1" applyAlignment="1">
      <alignment vertical="top" wrapText="1"/>
    </xf>
    <xf numFmtId="0" fontId="3" fillId="0" borderId="0" xfId="0" applyFont="1" applyAlignment="1" applyProtection="1">
      <alignment horizontal="center" vertical="center"/>
      <protection locked="0"/>
    </xf>
    <xf numFmtId="0" fontId="3" fillId="0" borderId="8" xfId="0" applyFont="1" applyBorder="1" applyAlignment="1" applyProtection="1">
      <alignment horizontal="center" vertical="center"/>
      <protection locked="0"/>
    </xf>
    <xf numFmtId="49" fontId="3" fillId="0" borderId="0" xfId="0" applyNumberFormat="1" applyFont="1" applyAlignment="1" applyProtection="1">
      <alignment vertical="center" shrinkToFit="1"/>
      <protection locked="0"/>
    </xf>
    <xf numFmtId="0" fontId="3" fillId="2" borderId="24" xfId="0" applyFont="1" applyFill="1" applyBorder="1" applyAlignment="1">
      <alignment vertical="top" wrapText="1"/>
    </xf>
    <xf numFmtId="0" fontId="3" fillId="2" borderId="36" xfId="0" applyFont="1" applyFill="1" applyBorder="1" applyAlignment="1">
      <alignment vertical="top" wrapText="1"/>
    </xf>
    <xf numFmtId="49" fontId="3" fillId="0" borderId="29" xfId="0" applyNumberFormat="1" applyFont="1" applyBorder="1" applyAlignment="1" applyProtection="1">
      <alignment vertical="center"/>
      <protection locked="0"/>
    </xf>
    <xf numFmtId="49" fontId="3" fillId="0" borderId="37" xfId="0" applyNumberFormat="1" applyFont="1" applyBorder="1" applyAlignment="1" applyProtection="1">
      <alignment vertical="center"/>
      <protection locked="0"/>
    </xf>
    <xf numFmtId="49" fontId="3" fillId="0" borderId="0" xfId="0" applyNumberFormat="1" applyFont="1" applyAlignment="1" applyProtection="1">
      <alignment vertical="center"/>
      <protection locked="0"/>
    </xf>
    <xf numFmtId="49" fontId="3" fillId="0" borderId="9" xfId="0" applyNumberFormat="1" applyFont="1" applyBorder="1" applyAlignment="1" applyProtection="1">
      <alignment vertical="center"/>
      <protection locked="0"/>
    </xf>
    <xf numFmtId="49" fontId="3" fillId="0" borderId="12" xfId="0" applyNumberFormat="1" applyFont="1" applyBorder="1" applyAlignment="1" applyProtection="1">
      <alignment vertical="center"/>
      <protection locked="0"/>
    </xf>
    <xf numFmtId="49" fontId="3" fillId="0" borderId="13" xfId="0" applyNumberFormat="1" applyFont="1" applyBorder="1" applyAlignment="1" applyProtection="1">
      <alignment vertical="center"/>
      <protection locked="0"/>
    </xf>
    <xf numFmtId="0" fontId="7" fillId="2" borderId="36" xfId="0" applyFont="1" applyFill="1" applyBorder="1" applyAlignment="1">
      <alignment vertical="top" textRotation="255"/>
    </xf>
    <xf numFmtId="0" fontId="7" fillId="2" borderId="17" xfId="0" applyFont="1" applyFill="1" applyBorder="1" applyAlignment="1">
      <alignment vertical="top" textRotation="255"/>
    </xf>
    <xf numFmtId="0" fontId="7" fillId="2" borderId="11" xfId="0" applyFont="1" applyFill="1" applyBorder="1" applyAlignment="1">
      <alignment vertical="top" wrapText="1"/>
    </xf>
    <xf numFmtId="0" fontId="7" fillId="2" borderId="12" xfId="0" applyFont="1" applyFill="1" applyBorder="1" applyAlignment="1">
      <alignment vertical="top" wrapText="1"/>
    </xf>
    <xf numFmtId="0" fontId="7" fillId="2" borderId="17" xfId="0" applyFont="1" applyFill="1" applyBorder="1" applyAlignment="1">
      <alignment vertical="top" wrapText="1"/>
    </xf>
    <xf numFmtId="0" fontId="3" fillId="2" borderId="52" xfId="0" applyFont="1" applyFill="1" applyBorder="1" applyAlignment="1">
      <alignment vertical="center" wrapText="1"/>
    </xf>
    <xf numFmtId="0" fontId="3" fillId="2" borderId="53" xfId="0" applyFont="1" applyFill="1" applyBorder="1" applyAlignment="1">
      <alignment vertical="center" wrapText="1"/>
    </xf>
    <xf numFmtId="0" fontId="3" fillId="0" borderId="12" xfId="0"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0" fillId="0" borderId="43" xfId="0" applyFont="1" applyBorder="1" applyAlignment="1" applyProtection="1">
      <alignment horizontal="center" vertical="center" shrinkToFit="1"/>
      <protection locked="0"/>
    </xf>
    <xf numFmtId="0" fontId="10" fillId="0" borderId="40" xfId="0" applyFont="1" applyBorder="1" applyAlignment="1" applyProtection="1">
      <alignment horizontal="center" vertical="center" shrinkToFit="1"/>
      <protection locked="0"/>
    </xf>
    <xf numFmtId="0" fontId="10" fillId="0" borderId="38"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41" xfId="0" applyFont="1" applyBorder="1" applyAlignment="1" applyProtection="1">
      <alignment horizontal="center" vertical="center" shrinkToFit="1"/>
      <protection locked="0"/>
    </xf>
    <xf numFmtId="0" fontId="10" fillId="0" borderId="39" xfId="0" applyFont="1" applyBorder="1" applyAlignment="1" applyProtection="1">
      <alignment horizontal="center" vertical="center" shrinkToFit="1"/>
      <protection locked="0"/>
    </xf>
    <xf numFmtId="49" fontId="10" fillId="0" borderId="29" xfId="0" applyNumberFormat="1" applyFont="1" applyBorder="1" applyAlignment="1" applyProtection="1">
      <alignment vertical="center" shrinkToFit="1"/>
      <protection locked="0"/>
    </xf>
    <xf numFmtId="49" fontId="10" fillId="0" borderId="37" xfId="0" applyNumberFormat="1" applyFont="1" applyBorder="1" applyAlignment="1" applyProtection="1">
      <alignment vertical="center" shrinkToFit="1"/>
      <protection locked="0"/>
    </xf>
    <xf numFmtId="0" fontId="11" fillId="0" borderId="42" xfId="0" applyFont="1" applyBorder="1" applyAlignment="1" applyProtection="1">
      <alignment vertical="top" textRotation="255" shrinkToFit="1"/>
      <protection locked="0"/>
    </xf>
    <xf numFmtId="0" fontId="11" fillId="0" borderId="16" xfId="0" applyFont="1" applyBorder="1" applyAlignment="1" applyProtection="1">
      <alignment vertical="top" textRotation="255" shrinkToFit="1"/>
      <protection locked="0"/>
    </xf>
    <xf numFmtId="0" fontId="11" fillId="0" borderId="24" xfId="0" applyFont="1" applyBorder="1" applyAlignment="1" applyProtection="1">
      <alignment vertical="top" textRotation="255" shrinkToFit="1"/>
      <protection locked="0"/>
    </xf>
    <xf numFmtId="0" fontId="11" fillId="0" borderId="8" xfId="0" applyFont="1" applyBorder="1" applyAlignment="1" applyProtection="1">
      <alignment vertical="top" textRotation="255" shrinkToFit="1"/>
      <protection locked="0"/>
    </xf>
    <xf numFmtId="0" fontId="11" fillId="0" borderId="25" xfId="0" applyFont="1" applyBorder="1" applyAlignment="1" applyProtection="1">
      <alignment vertical="top" textRotation="255" shrinkToFit="1"/>
      <protection locked="0"/>
    </xf>
    <xf numFmtId="0" fontId="11" fillId="0" borderId="10" xfId="0" applyFont="1" applyBorder="1" applyAlignment="1" applyProtection="1">
      <alignment vertical="top" textRotation="255" shrinkToFit="1"/>
      <protection locked="0"/>
    </xf>
    <xf numFmtId="0" fontId="10" fillId="0" borderId="1" xfId="0" applyFont="1" applyBorder="1" applyAlignment="1" applyProtection="1">
      <alignment vertical="top" shrinkToFit="1"/>
      <protection locked="0"/>
    </xf>
    <xf numFmtId="0" fontId="10" fillId="0" borderId="2" xfId="0" applyFont="1" applyBorder="1" applyAlignment="1" applyProtection="1">
      <alignment vertical="top" shrinkToFit="1"/>
      <protection locked="0"/>
    </xf>
    <xf numFmtId="0" fontId="10" fillId="0" borderId="16" xfId="0" applyFont="1" applyBorder="1" applyAlignment="1" applyProtection="1">
      <alignment vertical="top" shrinkToFit="1"/>
      <protection locked="0"/>
    </xf>
    <xf numFmtId="0" fontId="10" fillId="0" borderId="7" xfId="0" applyFont="1" applyBorder="1" applyAlignment="1" applyProtection="1">
      <alignment vertical="top" shrinkToFit="1"/>
      <protection locked="0"/>
    </xf>
    <xf numFmtId="0" fontId="10" fillId="0" borderId="0" xfId="0" applyFont="1" applyAlignment="1" applyProtection="1">
      <alignment vertical="top" shrinkToFit="1"/>
      <protection locked="0"/>
    </xf>
    <xf numFmtId="0" fontId="10" fillId="0" borderId="8" xfId="0" applyFont="1" applyBorder="1" applyAlignment="1" applyProtection="1">
      <alignment vertical="top" shrinkToFit="1"/>
      <protection locked="0"/>
    </xf>
    <xf numFmtId="0" fontId="10" fillId="0" borderId="4" xfId="0" applyFont="1" applyBorder="1" applyAlignment="1" applyProtection="1">
      <alignment vertical="top" shrinkToFit="1"/>
      <protection locked="0"/>
    </xf>
    <xf numFmtId="0" fontId="10" fillId="0" borderId="5" xfId="0" applyFont="1" applyBorder="1" applyAlignment="1" applyProtection="1">
      <alignment vertical="top" shrinkToFit="1"/>
      <protection locked="0"/>
    </xf>
    <xf numFmtId="0" fontId="10" fillId="0" borderId="10" xfId="0" applyFont="1" applyBorder="1" applyAlignment="1" applyProtection="1">
      <alignment vertical="top" shrinkToFit="1"/>
      <protection locked="0"/>
    </xf>
    <xf numFmtId="0" fontId="10" fillId="0" borderId="1"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24" xfId="0" applyFont="1" applyBorder="1" applyAlignment="1" applyProtection="1">
      <alignment vertical="top" shrinkToFit="1"/>
      <protection locked="0"/>
    </xf>
    <xf numFmtId="0" fontId="10" fillId="0" borderId="36" xfId="0" applyFont="1" applyBorder="1" applyAlignment="1" applyProtection="1">
      <alignment vertical="top" shrinkToFit="1"/>
      <protection locked="0"/>
    </xf>
    <xf numFmtId="0" fontId="10" fillId="0" borderId="12" xfId="0" applyFont="1" applyBorder="1" applyAlignment="1" applyProtection="1">
      <alignment vertical="top" shrinkToFit="1"/>
      <protection locked="0"/>
    </xf>
    <xf numFmtId="0" fontId="10" fillId="0" borderId="17" xfId="0" applyFont="1" applyBorder="1" applyAlignment="1" applyProtection="1">
      <alignment vertical="top" shrinkToFit="1"/>
      <protection locked="0"/>
    </xf>
    <xf numFmtId="49" fontId="10" fillId="0" borderId="0" xfId="0" applyNumberFormat="1" applyFont="1" applyAlignment="1" applyProtection="1">
      <alignment vertical="center" shrinkToFit="1"/>
      <protection locked="0"/>
    </xf>
    <xf numFmtId="49" fontId="10" fillId="0" borderId="9" xfId="0" applyNumberFormat="1" applyFont="1" applyBorder="1" applyAlignment="1" applyProtection="1">
      <alignment vertical="center" shrinkToFit="1"/>
      <protection locked="0"/>
    </xf>
    <xf numFmtId="49" fontId="10" fillId="0" borderId="12" xfId="0" applyNumberFormat="1" applyFont="1" applyBorder="1" applyAlignment="1" applyProtection="1">
      <alignment vertical="center" shrinkToFit="1"/>
      <protection locked="0"/>
    </xf>
    <xf numFmtId="49" fontId="10" fillId="0" borderId="13" xfId="0" applyNumberFormat="1" applyFont="1" applyBorder="1" applyAlignment="1" applyProtection="1">
      <alignment vertical="center" shrinkToFit="1"/>
      <protection locked="0"/>
    </xf>
    <xf numFmtId="0" fontId="10" fillId="0" borderId="11"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10" fillId="0" borderId="13" xfId="0" applyFont="1" applyBorder="1" applyAlignment="1" applyProtection="1">
      <alignment horizontal="center" vertical="center" shrinkToFit="1"/>
      <protection locked="0"/>
    </xf>
    <xf numFmtId="0" fontId="10" fillId="0" borderId="26" xfId="0" applyFont="1" applyBorder="1" applyAlignment="1" applyProtection="1">
      <alignment vertical="center" shrinkToFit="1"/>
      <protection locked="0"/>
    </xf>
    <xf numFmtId="0" fontId="10" fillId="0" borderId="14" xfId="0" applyFont="1" applyBorder="1" applyAlignment="1" applyProtection="1">
      <alignment vertical="center" shrinkToFit="1"/>
      <protection locked="0"/>
    </xf>
    <xf numFmtId="0" fontId="10" fillId="0" borderId="52" xfId="0" applyFont="1" applyBorder="1" applyAlignment="1" applyProtection="1">
      <alignment vertical="center" shrinkToFit="1"/>
      <protection locked="0"/>
    </xf>
    <xf numFmtId="0" fontId="10" fillId="0" borderId="53" xfId="0" applyFont="1" applyBorder="1" applyAlignment="1" applyProtection="1">
      <alignment vertical="center" shrinkToFit="1"/>
      <protection locked="0"/>
    </xf>
    <xf numFmtId="0" fontId="10" fillId="0" borderId="17" xfId="0" applyFont="1" applyBorder="1" applyAlignment="1" applyProtection="1">
      <alignment horizontal="center" vertical="center" shrinkToFit="1"/>
      <protection locked="0"/>
    </xf>
    <xf numFmtId="0" fontId="11" fillId="0" borderId="36" xfId="0" applyFont="1" applyBorder="1" applyAlignment="1" applyProtection="1">
      <alignment vertical="top" textRotation="255" shrinkToFit="1"/>
      <protection locked="0"/>
    </xf>
    <xf numFmtId="0" fontId="11" fillId="0" borderId="17" xfId="0" applyFont="1" applyBorder="1" applyAlignment="1" applyProtection="1">
      <alignment vertical="top" textRotation="255" shrinkToFit="1"/>
      <protection locked="0"/>
    </xf>
    <xf numFmtId="0" fontId="11" fillId="0" borderId="1" xfId="0" applyFont="1" applyBorder="1" applyAlignment="1" applyProtection="1">
      <alignment vertical="top" shrinkToFit="1"/>
      <protection locked="0"/>
    </xf>
    <xf numFmtId="0" fontId="11" fillId="0" borderId="2" xfId="0" applyFont="1" applyBorder="1" applyAlignment="1" applyProtection="1">
      <alignment vertical="top" shrinkToFit="1"/>
      <protection locked="0"/>
    </xf>
    <xf numFmtId="0" fontId="11" fillId="0" borderId="16" xfId="0" applyFont="1" applyBorder="1" applyAlignment="1" applyProtection="1">
      <alignment vertical="top" shrinkToFit="1"/>
      <protection locked="0"/>
    </xf>
    <xf numFmtId="0" fontId="11" fillId="0" borderId="7" xfId="0" applyFont="1" applyBorder="1" applyAlignment="1" applyProtection="1">
      <alignment vertical="top" shrinkToFit="1"/>
      <protection locked="0"/>
    </xf>
    <xf numFmtId="0" fontId="11" fillId="0" borderId="0" xfId="0" applyFont="1" applyAlignment="1" applyProtection="1">
      <alignment vertical="top" shrinkToFit="1"/>
      <protection locked="0"/>
    </xf>
    <xf numFmtId="0" fontId="11" fillId="0" borderId="8" xfId="0" applyFont="1" applyBorder="1" applyAlignment="1" applyProtection="1">
      <alignment vertical="top" shrinkToFit="1"/>
      <protection locked="0"/>
    </xf>
    <xf numFmtId="0" fontId="11" fillId="0" borderId="11" xfId="0" applyFont="1" applyBorder="1" applyAlignment="1" applyProtection="1">
      <alignment vertical="top" shrinkToFit="1"/>
      <protection locked="0"/>
    </xf>
    <xf numFmtId="0" fontId="11" fillId="0" borderId="12" xfId="0" applyFont="1" applyBorder="1" applyAlignment="1" applyProtection="1">
      <alignment vertical="top" shrinkToFit="1"/>
      <protection locked="0"/>
    </xf>
    <xf numFmtId="0" fontId="11" fillId="0" borderId="17" xfId="0" applyFont="1" applyBorder="1" applyAlignment="1" applyProtection="1">
      <alignment vertical="top" shrinkToFit="1"/>
      <protection locked="0"/>
    </xf>
    <xf numFmtId="176" fontId="3" fillId="0" borderId="0" xfId="0" applyNumberFormat="1" applyFont="1" applyAlignment="1" applyProtection="1">
      <alignment horizontal="center" vertical="center"/>
      <protection locked="0"/>
    </xf>
    <xf numFmtId="176" fontId="3" fillId="0" borderId="12" xfId="0" applyNumberFormat="1" applyFont="1" applyBorder="1" applyAlignment="1" applyProtection="1">
      <alignment horizontal="center" vertical="center"/>
      <protection locked="0"/>
    </xf>
    <xf numFmtId="179" fontId="3" fillId="0" borderId="0" xfId="0" applyNumberFormat="1" applyFont="1" applyAlignment="1" applyProtection="1">
      <alignment horizontal="center" vertical="center"/>
      <protection locked="0"/>
    </xf>
    <xf numFmtId="179" fontId="3" fillId="0" borderId="5" xfId="0" applyNumberFormat="1" applyFont="1" applyBorder="1" applyAlignment="1" applyProtection="1">
      <alignment horizontal="center" vertical="center"/>
      <protection locked="0"/>
    </xf>
    <xf numFmtId="0" fontId="7" fillId="2" borderId="24" xfId="0" applyFont="1" applyFill="1" applyBorder="1" applyAlignment="1">
      <alignment vertical="center" textRotation="255" wrapText="1"/>
    </xf>
    <xf numFmtId="0" fontId="7" fillId="2" borderId="8" xfId="0" applyFont="1" applyFill="1" applyBorder="1" applyAlignment="1">
      <alignment vertical="center" textRotation="255" wrapText="1"/>
    </xf>
    <xf numFmtId="0" fontId="7" fillId="2" borderId="36" xfId="0" applyFont="1" applyFill="1" applyBorder="1" applyAlignment="1">
      <alignment vertical="center" textRotation="255" wrapText="1"/>
    </xf>
    <xf numFmtId="0" fontId="7" fillId="2" borderId="17" xfId="0" applyFont="1" applyFill="1" applyBorder="1" applyAlignment="1">
      <alignment vertical="center" textRotation="255" wrapText="1"/>
    </xf>
    <xf numFmtId="179" fontId="10" fillId="0" borderId="0" xfId="0" applyNumberFormat="1" applyFont="1" applyAlignment="1" applyProtection="1">
      <alignment horizontal="center" vertical="center" shrinkToFit="1"/>
      <protection locked="0"/>
    </xf>
    <xf numFmtId="179" fontId="10" fillId="0" borderId="5" xfId="0" applyNumberFormat="1" applyFont="1" applyBorder="1" applyAlignment="1" applyProtection="1">
      <alignment horizontal="center" vertical="center" shrinkToFit="1"/>
      <protection locked="0"/>
    </xf>
    <xf numFmtId="0" fontId="10" fillId="0" borderId="11" xfId="0" applyFont="1" applyBorder="1" applyAlignment="1" applyProtection="1">
      <alignment vertical="top" shrinkToFit="1"/>
      <protection locked="0"/>
    </xf>
    <xf numFmtId="176" fontId="10" fillId="0" borderId="0" xfId="0" applyNumberFormat="1" applyFont="1" applyAlignment="1" applyProtection="1">
      <alignment horizontal="center" vertical="center" shrinkToFit="1"/>
      <protection locked="0"/>
    </xf>
    <xf numFmtId="176" fontId="10" fillId="0" borderId="12" xfId="0" applyNumberFormat="1" applyFont="1" applyBorder="1" applyAlignment="1" applyProtection="1">
      <alignment horizontal="center" vertical="center" shrinkToFit="1"/>
      <protection locked="0"/>
    </xf>
    <xf numFmtId="0" fontId="10" fillId="0" borderId="17" xfId="0" applyFont="1" applyBorder="1" applyAlignment="1" applyProtection="1">
      <alignment vertical="center" shrinkToFit="1"/>
      <protection locked="0"/>
    </xf>
    <xf numFmtId="0" fontId="11" fillId="0" borderId="42" xfId="0" applyFont="1" applyBorder="1" applyAlignment="1" applyProtection="1">
      <alignment vertical="center" textRotation="255" shrinkToFit="1"/>
      <protection locked="0"/>
    </xf>
    <xf numFmtId="0" fontId="11" fillId="0" borderId="16" xfId="0" applyFont="1" applyBorder="1" applyAlignment="1" applyProtection="1">
      <alignment vertical="center" textRotation="255" shrinkToFit="1"/>
      <protection locked="0"/>
    </xf>
    <xf numFmtId="0" fontId="11" fillId="0" borderId="24" xfId="0" applyFont="1" applyBorder="1" applyAlignment="1" applyProtection="1">
      <alignment vertical="center" textRotation="255" shrinkToFit="1"/>
      <protection locked="0"/>
    </xf>
    <xf numFmtId="0" fontId="11" fillId="0" borderId="8" xfId="0" applyFont="1" applyBorder="1" applyAlignment="1" applyProtection="1">
      <alignment vertical="center" textRotation="255" shrinkToFit="1"/>
      <protection locked="0"/>
    </xf>
    <xf numFmtId="0" fontId="11" fillId="0" borderId="36" xfId="0" applyFont="1" applyBorder="1" applyAlignment="1" applyProtection="1">
      <alignment vertical="center" textRotation="255" shrinkToFit="1"/>
      <protection locked="0"/>
    </xf>
    <xf numFmtId="0" fontId="11" fillId="0" borderId="17" xfId="0" applyFont="1" applyBorder="1" applyAlignment="1" applyProtection="1">
      <alignment vertical="center" textRotation="255" shrinkToFit="1"/>
      <protection locked="0"/>
    </xf>
    <xf numFmtId="179" fontId="10" fillId="0" borderId="12" xfId="0" applyNumberFormat="1" applyFont="1" applyBorder="1" applyAlignment="1" applyProtection="1">
      <alignment horizontal="right"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14" lockText="1" noThreeD="1"/>
</file>

<file path=xl/ctrlProps/ctrlProp2.xml><?xml version="1.0" encoding="utf-8"?>
<formControlPr xmlns="http://schemas.microsoft.com/office/spreadsheetml/2009/9/main" objectType="CheckBox" fmlaLink="$B$14" lockText="1" noThreeD="1"/>
</file>

<file path=xl/ctrlProps/ctrlProp3.xml><?xml version="1.0" encoding="utf-8"?>
<formControlPr xmlns="http://schemas.microsoft.com/office/spreadsheetml/2009/9/main" objectType="CheckBox" fmlaLink="$C$14" lockText="1" noThreeD="1"/>
</file>

<file path=xl/ctrlProps/ctrlProp4.xml><?xml version="1.0" encoding="utf-8"?>
<formControlPr xmlns="http://schemas.microsoft.com/office/spreadsheetml/2009/9/main" objectType="CheckBox" fmlaLink="$A$16" lockText="1" noThreeD="1"/>
</file>

<file path=xl/ctrlProps/ctrlProp5.xml><?xml version="1.0" encoding="utf-8"?>
<formControlPr xmlns="http://schemas.microsoft.com/office/spreadsheetml/2009/9/main" objectType="CheckBox" fmlaLink="$B$16" lockText="1" noThreeD="1"/>
</file>

<file path=xl/ctrlProps/ctrlProp6.xml><?xml version="1.0" encoding="utf-8"?>
<formControlPr xmlns="http://schemas.microsoft.com/office/spreadsheetml/2009/9/main" objectType="CheckBox" fmlaLink="$A$18" lockText="1" noThreeD="1"/>
</file>

<file path=xl/ctrlProps/ctrlProp7.xml><?xml version="1.0" encoding="utf-8"?>
<formControlPr xmlns="http://schemas.microsoft.com/office/spreadsheetml/2009/9/main" objectType="CheckBox" fmlaLink="$A$17" lockText="1" noThreeD="1"/>
</file>

<file path=xl/ctrlProps/ctrlProp8.xml><?xml version="1.0" encoding="utf-8"?>
<formControlPr xmlns="http://schemas.microsoft.com/office/spreadsheetml/2009/9/main" objectType="CheckBox" fmlaLink="$A$19" lockText="1" noThreeD="1"/>
</file>

<file path=xl/ctrlProps/ctrlProp9.xml><?xml version="1.0" encoding="utf-8"?>
<formControlPr xmlns="http://schemas.microsoft.com/office/spreadsheetml/2009/9/main" objectType="CheckBox" fmlaLink="$A$20" lockText="1" noThreeD="1"/>
</file>

<file path=xl/ctrlProps/ctrlProp10.xml><?xml version="1.0" encoding="utf-8"?>
<formControlPr xmlns="http://schemas.microsoft.com/office/spreadsheetml/2009/9/main" objectType="CheckBox" fmlaLink="$A$21" lockText="1" noThreeD="1"/>
</file>

<file path=xl/ctrlProps/ctrlProp11.xml><?xml version="1.0" encoding="utf-8"?>
<formControlPr xmlns="http://schemas.microsoft.com/office/spreadsheetml/2009/9/main" objectType="CheckBox" fmlaLink="$A$22" lockText="1" noThreeD="1"/>
</file>

<file path=xl/ctrlProps/ctrlProp12.xml><?xml version="1.0" encoding="utf-8"?>
<formControlPr xmlns="http://schemas.microsoft.com/office/spreadsheetml/2009/9/main" objectType="CheckBox" fmlaLink="$A$23" lockText="1" noThreeD="1"/>
</file>

<file path=xl/ctrlProps/ctrlProp13.xml><?xml version="1.0" encoding="utf-8"?>
<formControlPr xmlns="http://schemas.microsoft.com/office/spreadsheetml/2009/9/main" objectType="CheckBox" fmlaLink="$A$24" lockText="1" noThreeD="1"/>
</file>

<file path=xl/ctrlProps/ctrlProp14.xml><?xml version="1.0" encoding="utf-8"?>
<formControlPr xmlns="http://schemas.microsoft.com/office/spreadsheetml/2009/9/main" objectType="CheckBox" fmlaLink="$A$25" lockText="1" noThreeD="1"/>
</file>

<file path=xl/ctrlProps/ctrlProp15.xml><?xml version="1.0" encoding="utf-8"?>
<formControlPr xmlns="http://schemas.microsoft.com/office/spreadsheetml/2009/9/main" objectType="CheckBox" fmlaLink="$B$19" lockText="1" noThreeD="1"/>
</file>

<file path=xl/ctrlProps/ctrlProp16.xml><?xml version="1.0" encoding="utf-8"?>
<formControlPr xmlns="http://schemas.microsoft.com/office/spreadsheetml/2009/9/main" objectType="CheckBox" fmlaLink="$B$20" lockText="1" noThreeD="1"/>
</file>

<file path=xl/ctrlProps/ctrlProp17.xml><?xml version="1.0" encoding="utf-8"?>
<formControlPr xmlns="http://schemas.microsoft.com/office/spreadsheetml/2009/9/main" objectType="CheckBox" fmlaLink="$B$21" lockText="1" noThreeD="1"/>
</file>

<file path=xl/ctrlProps/ctrlProp18.xml><?xml version="1.0" encoding="utf-8"?>
<formControlPr xmlns="http://schemas.microsoft.com/office/spreadsheetml/2009/9/main" objectType="CheckBox" fmlaLink="$B$22" lockText="1" noThreeD="1"/>
</file>

<file path=xl/ctrlProps/ctrlProp19.xml><?xml version="1.0" encoding="utf-8"?>
<formControlPr xmlns="http://schemas.microsoft.com/office/spreadsheetml/2009/9/main" objectType="CheckBox" fmlaLink="$C$20" lockText="1" noThreeD="1"/>
</file>

<file path=xl/ctrlProps/ctrlProp20.xml><?xml version="1.0" encoding="utf-8"?>
<formControlPr xmlns="http://schemas.microsoft.com/office/spreadsheetml/2009/9/main" objectType="CheckBox" fmlaLink="$C$22" lockText="1" noThreeD="1"/>
</file>

<file path=xl/ctrlProps/ctrlProp21.xml><?xml version="1.0" encoding="utf-8"?>
<formControlPr xmlns="http://schemas.microsoft.com/office/spreadsheetml/2009/9/main" objectType="CheckBox" fmlaLink="$D$22" lockText="1" noThreeD="1"/>
</file>

<file path=xl/ctrlProps/ctrlProp22.xml><?xml version="1.0" encoding="utf-8"?>
<formControlPr xmlns="http://schemas.microsoft.com/office/spreadsheetml/2009/9/main" objectType="CheckBox" fmlaLink="$A$30" lockText="1" noThreeD="1"/>
</file>

<file path=xl/ctrlProps/ctrlProp23.xml><?xml version="1.0" encoding="utf-8"?>
<formControlPr xmlns="http://schemas.microsoft.com/office/spreadsheetml/2009/9/main" objectType="CheckBox" fmlaLink="$A$31" lockText="1" noThreeD="1"/>
</file>

<file path=xl/ctrlProps/ctrlProp24.xml><?xml version="1.0" encoding="utf-8"?>
<formControlPr xmlns="http://schemas.microsoft.com/office/spreadsheetml/2009/9/main" objectType="CheckBox" fmlaLink="$A$32" lockText="1" noThreeD="1"/>
</file>

<file path=xl/ctrlProps/ctrlProp25.xml><?xml version="1.0" encoding="utf-8"?>
<formControlPr xmlns="http://schemas.microsoft.com/office/spreadsheetml/2009/9/main" objectType="CheckBox" fmlaLink="$A$33" lockText="1" noThreeD="1"/>
</file>

<file path=xl/ctrlProps/ctrlProp26.xml><?xml version="1.0" encoding="utf-8"?>
<formControlPr xmlns="http://schemas.microsoft.com/office/spreadsheetml/2009/9/main" objectType="CheckBox" fmlaLink="$A$34" lockText="1" noThreeD="1"/>
</file>

<file path=xl/ctrlProps/ctrlProp27.xml><?xml version="1.0" encoding="utf-8"?>
<formControlPr xmlns="http://schemas.microsoft.com/office/spreadsheetml/2009/9/main" objectType="CheckBox" fmlaLink="$A$29" lockText="1" noThreeD="1"/>
</file>

<file path=xl/ctrlProps/ctrlProp28.xml><?xml version="1.0" encoding="utf-8"?>
<formControlPr xmlns="http://schemas.microsoft.com/office/spreadsheetml/2009/9/main" objectType="CheckBox" fmlaLink="$A$27" lockText="1" noThreeD="1"/>
</file>

<file path=xl/ctrlProps/ctrlProp29.xml><?xml version="1.0" encoding="utf-8"?>
<formControlPr xmlns="http://schemas.microsoft.com/office/spreadsheetml/2009/9/main" objectType="CheckBox" fmlaLink="$A$28" lockText="1" noThreeD="1"/>
</file>

<file path=xl/ctrlProps/ctrlProp30.xml><?xml version="1.0" encoding="utf-8"?>
<formControlPr xmlns="http://schemas.microsoft.com/office/spreadsheetml/2009/9/main" objectType="CheckBox" fmlaLink="$B$27" lockText="1" noThreeD="1"/>
</file>

<file path=xl/ctrlProps/ctrlProp31.xml><?xml version="1.0" encoding="utf-8"?>
<formControlPr xmlns="http://schemas.microsoft.com/office/spreadsheetml/2009/9/main" objectType="CheckBox" fmlaLink="$A$18" lockText="1" noThreeD="1"/>
</file>

<file path=xl/ctrlProps/ctrlProp32.xml><?xml version="1.0" encoding="utf-8"?>
<formControlPr xmlns="http://schemas.microsoft.com/office/spreadsheetml/2009/9/main" objectType="CheckBox" fmlaLink="$A$19" lockText="1" noThreeD="1"/>
</file>

<file path=xl/ctrlProps/ctrlProp33.xml><?xml version="1.0" encoding="utf-8"?>
<formControlPr xmlns="http://schemas.microsoft.com/office/spreadsheetml/2009/9/main" objectType="CheckBox" checked="Checked" fmlaLink="$C$12" lockText="1" noThreeD="1"/>
</file>

<file path=xl/ctrlProps/ctrlProp34.xml><?xml version="1.0" encoding="utf-8"?>
<formControlPr xmlns="http://schemas.microsoft.com/office/spreadsheetml/2009/9/main" objectType="CheckBox" checked="Checked" fmlaLink="$C$13" lockText="1" noThreeD="1"/>
</file>

<file path=xl/ctrlProps/ctrlProp35.xml><?xml version="1.0" encoding="utf-8"?>
<formControlPr xmlns="http://schemas.microsoft.com/office/spreadsheetml/2009/9/main" objectType="CheckBox" checked="Checked" fmlaLink="$C$14" lockText="1" noThreeD="1"/>
</file>

<file path=xl/ctrlProps/ctrlProp36.xml><?xml version="1.0" encoding="utf-8"?>
<formControlPr xmlns="http://schemas.microsoft.com/office/spreadsheetml/2009/9/main" objectType="CheckBox" checked="Checked" fmlaLink="$C$15" lockText="1" noThreeD="1"/>
</file>

<file path=xl/ctrlProps/ctrlProp37.xml><?xml version="1.0" encoding="utf-8"?>
<formControlPr xmlns="http://schemas.microsoft.com/office/spreadsheetml/2009/9/main" objectType="CheckBox" checked="Checked" fmlaLink="$C$16" lockText="1" noThreeD="1"/>
</file>

<file path=xl/ctrlProps/ctrlProp38.xml><?xml version="1.0" encoding="utf-8"?>
<formControlPr xmlns="http://schemas.microsoft.com/office/spreadsheetml/2009/9/main" objectType="CheckBox" checked="Checked" fmlaLink="$C$18" lockText="1" noThreeD="1"/>
</file>

<file path=xl/ctrlProps/ctrlProp39.xml><?xml version="1.0" encoding="utf-8"?>
<formControlPr xmlns="http://schemas.microsoft.com/office/spreadsheetml/2009/9/main" objectType="CheckBox" checked="Checked" fmlaLink="$C$19" lockText="1" noThreeD="1"/>
</file>

<file path=xl/ctrlProps/ctrlProp40.xml><?xml version="1.0" encoding="utf-8"?>
<formControlPr xmlns="http://schemas.microsoft.com/office/spreadsheetml/2009/9/main" objectType="CheckBox" checked="Checked" fmlaLink="$C$20" lockText="1" noThreeD="1"/>
</file>

<file path=xl/ctrlProps/ctrlProp41.xml><?xml version="1.0" encoding="utf-8"?>
<formControlPr xmlns="http://schemas.microsoft.com/office/spreadsheetml/2009/9/main" objectType="CheckBox" checked="Checked" fmlaLink="$C$21" lockText="1" noThreeD="1"/>
</file>

<file path=xl/ctrlProps/ctrlProp42.xml><?xml version="1.0" encoding="utf-8"?>
<formControlPr xmlns="http://schemas.microsoft.com/office/spreadsheetml/2009/9/main" objectType="CheckBox" checked="Checked" fmlaLink="$C$27" lockText="1" noThreeD="1"/>
</file>

<file path=xl/ctrlProps/ctrlProp43.xml><?xml version="1.0" encoding="utf-8"?>
<formControlPr xmlns="http://schemas.microsoft.com/office/spreadsheetml/2009/9/main" objectType="CheckBox" checked="Checked" fmlaLink="$C$28" lockText="1" noThreeD="1"/>
</file>

<file path=xl/ctrlProps/ctrlProp44.xml><?xml version="1.0" encoding="utf-8"?>
<formControlPr xmlns="http://schemas.microsoft.com/office/spreadsheetml/2009/9/main" objectType="CheckBox" checked="Checked" fmlaLink="$C$29" lockText="1" noThreeD="1"/>
</file>

<file path=xl/ctrlProps/ctrlProp45.xml><?xml version="1.0" encoding="utf-8"?>
<formControlPr xmlns="http://schemas.microsoft.com/office/spreadsheetml/2009/9/main" objectType="CheckBox" checked="Checked" fmlaLink="$C$30" lockText="1" noThreeD="1"/>
</file>

<file path=xl/ctrlProps/ctrlProp46.xml><?xml version="1.0" encoding="utf-8"?>
<formControlPr xmlns="http://schemas.microsoft.com/office/spreadsheetml/2009/9/main" objectType="CheckBox" fmlaLink="$C$31" lockText="1" noThreeD="1"/>
</file>

<file path=xl/ctrlProps/ctrlProp47.xml><?xml version="1.0" encoding="utf-8"?>
<formControlPr xmlns="http://schemas.microsoft.com/office/spreadsheetml/2009/9/main" objectType="CheckBox" fmlaLink="$C$32" lockText="1" noThreeD="1"/>
</file>

<file path=xl/ctrlProps/ctrlProp48.xml><?xml version="1.0" encoding="utf-8"?>
<formControlPr xmlns="http://schemas.microsoft.com/office/spreadsheetml/2009/9/main" objectType="CheckBox" checked="Checked" fmlaLink="$C$36" lockText="1" noThreeD="1"/>
</file>

<file path=xl/ctrlProps/ctrlProp49.xml><?xml version="1.0" encoding="utf-8"?>
<formControlPr xmlns="http://schemas.microsoft.com/office/spreadsheetml/2009/9/main" objectType="CheckBox" checked="Checked" fmlaLink="$C$37" lockText="1" noThreeD="1"/>
</file>

<file path=xl/ctrlProps/ctrlProp50.xml><?xml version="1.0" encoding="utf-8"?>
<formControlPr xmlns="http://schemas.microsoft.com/office/spreadsheetml/2009/9/main" objectType="CheckBox" checked="Checked" fmlaLink="$C$38" lockText="1" noThreeD="1"/>
</file>

<file path=xl/ctrlProps/ctrlProp51.xml><?xml version="1.0" encoding="utf-8"?>
<formControlPr xmlns="http://schemas.microsoft.com/office/spreadsheetml/2009/9/main" objectType="CheckBox" fmlaLink="$C$42" lockText="1" noThreeD="1"/>
</file>

<file path=xl/ctrlProps/ctrlProp52.xml><?xml version="1.0" encoding="utf-8"?>
<formControlPr xmlns="http://schemas.microsoft.com/office/spreadsheetml/2009/9/main" objectType="CheckBox" fmlaLink="$C$43" lockText="1" noThreeD="1"/>
</file>

<file path=xl/ctrlProps/ctrlProp53.xml><?xml version="1.0" encoding="utf-8"?>
<formControlPr xmlns="http://schemas.microsoft.com/office/spreadsheetml/2009/9/main" objectType="CheckBox" fmlaLink="$A$22" lockText="1" noThreeD="1"/>
</file>

<file path=xl/ctrlProps/ctrlProp54.xml><?xml version="1.0" encoding="utf-8"?>
<formControlPr xmlns="http://schemas.microsoft.com/office/spreadsheetml/2009/9/main" objectType="CheckBox" fmlaLink="$A$12" lockText="1" noThreeD="1"/>
</file>

<file path=xl/ctrlProps/ctrlProp55.xml><?xml version="1.0" encoding="utf-8"?>
<formControlPr xmlns="http://schemas.microsoft.com/office/spreadsheetml/2009/9/main" objectType="CheckBox" fmlaLink="$A$17" lockText="1" noThreeD="1"/>
</file>

<file path=xl/ctrlProps/ctrlProp56.xml><?xml version="1.0" encoding="utf-8"?>
<formControlPr xmlns="http://schemas.microsoft.com/office/spreadsheetml/2009/9/main" objectType="CheckBox" fmlaLink="$A$51" lockText="1" noThreeD="1"/>
</file>

<file path=xl/ctrlProps/ctrlProp57.xml><?xml version="1.0" encoding="utf-8"?>
<formControlPr xmlns="http://schemas.microsoft.com/office/spreadsheetml/2009/9/main" objectType="CheckBox" fmlaLink="$A$29" lockText="1" noThreeD="1"/>
</file>

<file path=xl/ctrlProps/ctrlProp58.xml><?xml version="1.0" encoding="utf-8"?>
<formControlPr xmlns="http://schemas.microsoft.com/office/spreadsheetml/2009/9/main" objectType="CheckBox" fmlaLink="$A$30" lockText="1" noThreeD="1"/>
</file>

<file path=xl/ctrlProps/ctrlProp59.xml><?xml version="1.0" encoding="utf-8"?>
<formControlPr xmlns="http://schemas.microsoft.com/office/spreadsheetml/2009/9/main" objectType="CheckBox" fmlaLink="$B$33" lockText="1" noThreeD="1"/>
</file>

<file path=xl/ctrlProps/ctrlProp60.xml><?xml version="1.0" encoding="utf-8"?>
<formControlPr xmlns="http://schemas.microsoft.com/office/spreadsheetml/2009/9/main" objectType="CheckBox" fmlaLink="$B$35" lockText="1" noThreeD="1"/>
</file>

<file path=xl/ctrlProps/ctrlProp61.xml><?xml version="1.0" encoding="utf-8"?>
<formControlPr xmlns="http://schemas.microsoft.com/office/spreadsheetml/2009/9/main" objectType="CheckBox" checked="Checked" fmlaLink="$C$39" lockText="1" noThreeD="1"/>
</file>

<file path=xl/ctrlProps/ctrlProp62.xml><?xml version="1.0" encoding="utf-8"?>
<formControlPr xmlns="http://schemas.microsoft.com/office/spreadsheetml/2009/9/main" objectType="CheckBox" checked="Checked" fmlaLink="$C$40" lockText="1" noThreeD="1"/>
</file>

<file path=xl/ctrlProps/ctrlProp63.xml><?xml version="1.0" encoding="utf-8"?>
<formControlPr xmlns="http://schemas.microsoft.com/office/spreadsheetml/2009/9/main" objectType="CheckBox" checked="Checked" fmlaLink="$C$41" lockText="1" noThreeD="1"/>
</file>

<file path=xl/ctrlProps/ctrlProp64.xml><?xml version="1.0" encoding="utf-8"?>
<formControlPr xmlns="http://schemas.microsoft.com/office/spreadsheetml/2009/9/main" objectType="CheckBox" fmlaLink="$A$24" lockText="1" noThreeD="1"/>
</file>

<file path=xl/ctrlProps/ctrlProp65.xml><?xml version="1.0" encoding="utf-8"?>
<formControlPr xmlns="http://schemas.microsoft.com/office/spreadsheetml/2009/9/main" objectType="CheckBox" fmlaLink="$C$63" lockText="1" noThreeD="1"/>
</file>

<file path=xl/ctrlProps/ctrlProp66.xml><?xml version="1.0" encoding="utf-8"?>
<formControlPr xmlns="http://schemas.microsoft.com/office/spreadsheetml/2009/9/main" objectType="CheckBox" fmlaLink="$B$66" lockText="1" noThreeD="1"/>
</file>

<file path=xl/ctrlProps/ctrlProp67.xml><?xml version="1.0" encoding="utf-8"?>
<formControlPr xmlns="http://schemas.microsoft.com/office/spreadsheetml/2009/9/main" objectType="CheckBox" fmlaLink="$B$67" lockText="1" noThreeD="1"/>
</file>

<file path=xl/ctrlProps/ctrlProp68.xml><?xml version="1.0" encoding="utf-8"?>
<formControlPr xmlns="http://schemas.microsoft.com/office/spreadsheetml/2009/9/main" objectType="CheckBox" fmlaLink="$C$67" lockText="1" noThreeD="1"/>
</file>

<file path=xl/ctrlProps/ctrlProp69.xml><?xml version="1.0" encoding="utf-8"?>
<formControlPr xmlns="http://schemas.microsoft.com/office/spreadsheetml/2009/9/main" objectType="CheckBox" fmlaLink="$B$68" lockText="1" noThreeD="1"/>
</file>

<file path=xl/ctrlProps/ctrlProp70.xml><?xml version="1.0" encoding="utf-8"?>
<formControlPr xmlns="http://schemas.microsoft.com/office/spreadsheetml/2009/9/main" objectType="CheckBox" fmlaLink="$B$6" lockText="1" noThreeD="1"/>
</file>

<file path=xl/ctrlProps/ctrlProp71.xml><?xml version="1.0" encoding="utf-8"?>
<formControlPr xmlns="http://schemas.microsoft.com/office/spreadsheetml/2009/9/main" objectType="CheckBox" fmlaLink="$B$4" lockText="1" noThreeD="1"/>
</file>

<file path=xl/ctrlProps/ctrlProp72.xml><?xml version="1.0" encoding="utf-8"?>
<formControlPr xmlns="http://schemas.microsoft.com/office/spreadsheetml/2009/9/main" objectType="CheckBox" fmlaLink="$A$4" lockText="1" noThreeD="1"/>
</file>

<file path=xl/ctrlProps/ctrlProp73.xml><?xml version="1.0" encoding="utf-8"?>
<formControlPr xmlns="http://schemas.microsoft.com/office/spreadsheetml/2009/9/main" objectType="CheckBox" fmlaLink="$C$4" lockText="1" noThreeD="1"/>
</file>

<file path=xl/ctrlProps/ctrlProp74.xml><?xml version="1.0" encoding="utf-8"?>
<formControlPr xmlns="http://schemas.microsoft.com/office/spreadsheetml/2009/9/main" objectType="CheckBox" fmlaLink="$B$53" lockText="1" noThreeD="1"/>
</file>

<file path=xl/ctrlProps/ctrlProp75.xml><?xml version="1.0" encoding="utf-8"?>
<formControlPr xmlns="http://schemas.microsoft.com/office/spreadsheetml/2009/9/main" objectType="CheckBox" fmlaLink="$B$55" lockText="1" noThreeD="1"/>
</file>

<file path=xl/ctrlProps/ctrlProp76.xml><?xml version="1.0" encoding="utf-8"?>
<formControlPr xmlns="http://schemas.microsoft.com/office/spreadsheetml/2009/9/main" objectType="CheckBox" fmlaLink="$B$54" lockText="1" noThreeD="1"/>
</file>

<file path=xl/ctrlProps/ctrlProp77.xml><?xml version="1.0" encoding="utf-8"?>
<formControlPr xmlns="http://schemas.microsoft.com/office/spreadsheetml/2009/9/main" objectType="CheckBox" fmlaLink="$B$28" lockText="1" noThreeD="1"/>
</file>

<file path=xl/ctrlProps/ctrlProp78.xml><?xml version="1.0" encoding="utf-8"?>
<formControlPr xmlns="http://schemas.microsoft.com/office/spreadsheetml/2009/9/main" objectType="CheckBox" fmlaLink="$B$27" lockText="1" noThreeD="1"/>
</file>

<file path=xl/ctrlProps/ctrlProp79.xml><?xml version="1.0" encoding="utf-8"?>
<formControlPr xmlns="http://schemas.microsoft.com/office/spreadsheetml/2009/9/main" objectType="CheckBox" fmlaLink="$B$3" lockText="1" noThreeD="1"/>
</file>

<file path=xl/ctrlProps/ctrlProp80.xml><?xml version="1.0" encoding="utf-8"?>
<formControlPr xmlns="http://schemas.microsoft.com/office/spreadsheetml/2009/9/main" objectType="CheckBox" fmlaLink="$C$3" lockText="1" noThreeD="1"/>
</file>

<file path=xl/ctrlProps/ctrlProp81.xml><?xml version="1.0" encoding="utf-8"?>
<formControlPr xmlns="http://schemas.microsoft.com/office/spreadsheetml/2009/9/main" objectType="CheckBox" fmlaLink="$B$5" lockText="1" noThreeD="1"/>
</file>

<file path=xl/ctrlProps/ctrlProp82.xml><?xml version="1.0" encoding="utf-8"?>
<formControlPr xmlns="http://schemas.microsoft.com/office/spreadsheetml/2009/9/main" objectType="CheckBox" fmlaLink="$CH$18" lockText="1" noThreeD="1"/>
</file>

<file path=xl/ctrlProps/ctrlProp83.xml><?xml version="1.0" encoding="utf-8"?>
<formControlPr xmlns="http://schemas.microsoft.com/office/spreadsheetml/2009/9/main" objectType="CheckBox" fmlaLink="$B$13" lockText="1" noThreeD="1"/>
</file>

<file path=xl/ctrlProps/ctrlProp84.xml><?xml version="1.0" encoding="utf-8"?>
<formControlPr xmlns="http://schemas.microsoft.com/office/spreadsheetml/2009/9/main" objectType="CheckBox" fmlaLink="$B$17" lockText="1" noThreeD="1"/>
</file>

<file path=xl/ctrlProps/ctrlProp85.xml><?xml version="1.0" encoding="utf-8"?>
<formControlPr xmlns="http://schemas.microsoft.com/office/spreadsheetml/2009/9/main" objectType="CheckBox" fmlaLink="$CH$29" lockText="1" noThreeD="1"/>
</file>

<file path=xl/ctrlProps/ctrlProp86.xml><?xml version="1.0" encoding="utf-8"?>
<formControlPr xmlns="http://schemas.microsoft.com/office/spreadsheetml/2009/9/main" objectType="CheckBox" fmlaLink="$CH$30" lockText="1" noThreeD="1"/>
</file>

<file path=xl/ctrlProps/ctrlProp87.xml><?xml version="1.0" encoding="utf-8"?>
<formControlPr xmlns="http://schemas.microsoft.com/office/spreadsheetml/2009/9/main" objectType="CheckBox" fmlaLink="$CH$31" lockText="1" noThreeD="1"/>
</file>

<file path=xl/ctrlProps/ctrlProp88.xml><?xml version="1.0" encoding="utf-8"?>
<formControlPr xmlns="http://schemas.microsoft.com/office/spreadsheetml/2009/9/main" objectType="CheckBox" fmlaLink="$B$27" lockText="1" noThreeD="1"/>
</file>

<file path=xl/ctrlProps/ctrlProp89.xml><?xml version="1.0" encoding="utf-8"?>
<formControlPr xmlns="http://schemas.microsoft.com/office/spreadsheetml/2009/9/main" objectType="CheckBox" fmlaLink="$D$72" lockText="1" noThreeD="1"/>
</file>

<file path=xl/ctrlProps/ctrlProp90.xml><?xml version="1.0" encoding="utf-8"?>
<formControlPr xmlns="http://schemas.microsoft.com/office/spreadsheetml/2009/9/main" objectType="CheckBox" fmlaLink="$B$88" lockText="1" noThreeD="1"/>
</file>

<file path=xl/ctrlProps/ctrlProp91.xml><?xml version="1.0" encoding="utf-8"?>
<formControlPr xmlns="http://schemas.microsoft.com/office/spreadsheetml/2009/9/main" objectType="CheckBox" fmlaLink="$B$89" lockText="1" noThreeD="1"/>
</file>

<file path=xl/ctrlProps/ctrlProp92.xml><?xml version="1.0" encoding="utf-8"?>
<formControlPr xmlns="http://schemas.microsoft.com/office/spreadsheetml/2009/9/main" objectType="CheckBox" fmlaLink="$B$90" lockText="1" noThreeD="1"/>
</file>

<file path=xl/ctrlProps/ctrlProp93.xml><?xml version="1.0" encoding="utf-8"?>
<formControlPr xmlns="http://schemas.microsoft.com/office/spreadsheetml/2009/9/main" objectType="CheckBox" fmlaLink="$B$91" lockText="1" noThreeD="1"/>
</file>

<file path=xl/ctrlProps/ctrlProp94.xml><?xml version="1.0" encoding="utf-8"?>
<formControlPr xmlns="http://schemas.microsoft.com/office/spreadsheetml/2009/9/main" objectType="CheckBox" fmlaLink="$C$5" lockText="1" noThreeD="1"/>
</file>

<file path=xl/ctrlProps/ctrlProp95.xml><?xml version="1.0" encoding="utf-8"?>
<formControlPr xmlns="http://schemas.microsoft.com/office/spreadsheetml/2009/9/main" objectType="CheckBox" fmlaLink="$B$44" lockText="1" noThreeD="1"/>
</file>

<file path=xl/ctrlProps/ctrlProp96.xml><?xml version="1.0" encoding="utf-8"?>
<formControlPr xmlns="http://schemas.microsoft.com/office/spreadsheetml/2009/9/main" objectType="CheckBox" fmlaLink="$B$24" lockText="1" noThreeD="1"/>
</file>

<file path=xl/ctrlProps/ctrlProp97.xml><?xml version="1.0" encoding="utf-8"?>
<formControlPr xmlns="http://schemas.microsoft.com/office/spreadsheetml/2009/9/main" objectType="CheckBox" fmlaLink="$B$61" lockText="1" noThreeD="1"/>
</file>

<file path=xl/ctrlProps/ctrlProp98.xml><?xml version="1.0" encoding="utf-8"?>
<formControlPr xmlns="http://schemas.microsoft.com/office/spreadsheetml/2009/9/main" objectType="CheckBox" fmlaLink="$B$42" lockText="1" noThreeD="1"/>
</file>

<file path=xl/ctrlProps/ctrlProp99.xml><?xml version="1.0" encoding="utf-8"?>
<formControlPr xmlns="http://schemas.microsoft.com/office/spreadsheetml/2009/9/main" objectType="CheckBox" fmlaLink="$B$43" lockText="1" noThreeD="1"/>
</file>

<file path=xl/ctrlProps/ctrlProp100.xml><?xml version="1.0" encoding="utf-8"?>
<formControlPr xmlns="http://schemas.microsoft.com/office/spreadsheetml/2009/9/main" objectType="CheckBox" fmlaLink="$C$43" lockText="1" noThreeD="1"/>
</file>

<file path=xl/ctrlProps/ctrlProp101.xml><?xml version="1.0" encoding="utf-8"?>
<formControlPr xmlns="http://schemas.microsoft.com/office/spreadsheetml/2009/9/main" objectType="CheckBox" fmlaLink="$B$33" lockText="1" noThreeD="1"/>
</file>

<file path=xl/ctrlProps/ctrlProp102.xml><?xml version="1.0" encoding="utf-8"?>
<formControlPr xmlns="http://schemas.microsoft.com/office/spreadsheetml/2009/9/main" objectType="CheckBox" fmlaLink="$B$60" lockText="1" noThreeD="1"/>
</file>

<file path=xl/ctrlProps/ctrlProp103.xml><?xml version="1.0" encoding="utf-8"?>
<formControlPr xmlns="http://schemas.microsoft.com/office/spreadsheetml/2009/9/main" objectType="CheckBox" fmlaLink="$C$58" lockText="1" noThreeD="1"/>
</file>

<file path=xl/ctrlProps/ctrlProp104.xml><?xml version="1.0" encoding="utf-8"?>
<formControlPr xmlns="http://schemas.microsoft.com/office/spreadsheetml/2009/9/main" objectType="CheckBox" fmlaLink="$B$58" lockText="1" noThreeD="1"/>
</file>

<file path=xl/ctrlProps/ctrlProp105.xml><?xml version="1.0" encoding="utf-8"?>
<formControlPr xmlns="http://schemas.microsoft.com/office/spreadsheetml/2009/9/main" objectType="CheckBox" fmlaLink="$B$57" lockText="1" noThreeD="1"/>
</file>

<file path=xl/ctrlProps/ctrlProp106.xml><?xml version="1.0" encoding="utf-8"?>
<formControlPr xmlns="http://schemas.microsoft.com/office/spreadsheetml/2009/9/main" objectType="CheckBox" fmlaLink="$B$84" lockText="1" noThreeD="1"/>
</file>

<file path=xl/ctrlProps/ctrlProp107.xml><?xml version="1.0" encoding="utf-8"?>
<formControlPr xmlns="http://schemas.microsoft.com/office/spreadsheetml/2009/9/main" objectType="CheckBox" fmlaLink="$B$87" lockText="1" noThreeD="1"/>
</file>

<file path=xl/ctrlProps/ctrlProp108.xml><?xml version="1.0" encoding="utf-8"?>
<formControlPr xmlns="http://schemas.microsoft.com/office/spreadsheetml/2009/9/main" objectType="CheckBox" fmlaLink="$B$82" lockText="1" noThreeD="1"/>
</file>

<file path=xl/ctrlProps/ctrlProp109.xml><?xml version="1.0" encoding="utf-8"?>
<formControlPr xmlns="http://schemas.microsoft.com/office/spreadsheetml/2009/9/main" objectType="CheckBox" fmlaLink="$B$83" lockText="1" noThreeD="1"/>
</file>

<file path=xl/ctrlProps/ctrlProp110.xml><?xml version="1.0" encoding="utf-8"?>
<formControlPr xmlns="http://schemas.microsoft.com/office/spreadsheetml/2009/9/main" objectType="CheckBox" fmlaLink="$A$71" lockText="1" noThreeD="1"/>
</file>

<file path=xl/ctrlProps/ctrlProp111.xml><?xml version="1.0" encoding="utf-8"?>
<formControlPr xmlns="http://schemas.microsoft.com/office/spreadsheetml/2009/9/main" objectType="CheckBox" fmlaLink="$A$82" lockText="1" noThreeD="1"/>
</file>

<file path=xl/ctrlProps/ctrlProp112.xml><?xml version="1.0" encoding="utf-8"?>
<formControlPr xmlns="http://schemas.microsoft.com/office/spreadsheetml/2009/9/main" objectType="CheckBox" fmlaLink="$A$75" lockText="1" noThreeD="1"/>
</file>

<file path=xl/ctrlProps/ctrlProp113.xml><?xml version="1.0" encoding="utf-8"?>
<formControlPr xmlns="http://schemas.microsoft.com/office/spreadsheetml/2009/9/main" objectType="CheckBox" fmlaLink="$A$79" lockText="1" noThreeD="1"/>
</file>

<file path=xl/ctrlProps/ctrlProp114.xml><?xml version="1.0" encoding="utf-8"?>
<formControlPr xmlns="http://schemas.microsoft.com/office/spreadsheetml/2009/9/main" objectType="CheckBox" fmlaLink="$A$65" lockText="1" noThreeD="1"/>
</file>

<file path=xl/ctrlProps/ctrlProp115.xml><?xml version="1.0" encoding="utf-8"?>
<formControlPr xmlns="http://schemas.microsoft.com/office/spreadsheetml/2009/9/main" objectType="CheckBox" fmlaLink="$A$66" lockText="1" noThreeD="1"/>
</file>

<file path=xl/ctrlProps/ctrlProp116.xml><?xml version="1.0" encoding="utf-8"?>
<formControlPr xmlns="http://schemas.microsoft.com/office/spreadsheetml/2009/9/main" objectType="CheckBox" fmlaLink="$A$67" lockText="1" noThreeD="1"/>
</file>

<file path=xl/ctrlProps/ctrlProp117.xml><?xml version="1.0" encoding="utf-8"?>
<formControlPr xmlns="http://schemas.microsoft.com/office/spreadsheetml/2009/9/main" objectType="CheckBox" checked="Checked" fmlaLink="$CD$8" lockText="1" noThreeD="1"/>
</file>

<file path=xl/ctrlProps/ctrlProp118.xml><?xml version="1.0" encoding="utf-8"?>
<formControlPr xmlns="http://schemas.microsoft.com/office/spreadsheetml/2009/9/main" objectType="CheckBox" checked="Checked" fmlaLink="$CD$9" lockText="1" noThreeD="1"/>
</file>

<file path=xl/ctrlProps/ctrlProp119.xml><?xml version="1.0" encoding="utf-8"?>
<formControlPr xmlns="http://schemas.microsoft.com/office/spreadsheetml/2009/9/main" objectType="CheckBox" fmlaLink="$CD$10" lockText="1" noThreeD="1"/>
</file>

<file path=xl/ctrlProps/ctrlProp120.xml><?xml version="1.0" encoding="utf-8"?>
<formControlPr xmlns="http://schemas.microsoft.com/office/spreadsheetml/2009/9/main" objectType="CheckBox" checked="Checked" fmlaLink="$CD$11" lockText="1" noThreeD="1"/>
</file>

<file path=xl/ctrlProps/ctrlProp121.xml><?xml version="1.0" encoding="utf-8"?>
<formControlPr xmlns="http://schemas.microsoft.com/office/spreadsheetml/2009/9/main" objectType="CheckBox" checked="Checked" fmlaLink="$CD$12" lockText="1" noThreeD="1"/>
</file>

<file path=xl/ctrlProps/ctrlProp122.xml><?xml version="1.0" encoding="utf-8"?>
<formControlPr xmlns="http://schemas.microsoft.com/office/spreadsheetml/2009/9/main" objectType="CheckBox" fmlaLink="$CD$13" lockText="1" noThreeD="1"/>
</file>

<file path=xl/ctrlProps/ctrlProp123.xml><?xml version="1.0" encoding="utf-8"?>
<formControlPr xmlns="http://schemas.microsoft.com/office/spreadsheetml/2009/9/main" objectType="CheckBox" fmlaLink="$CD$14" lockText="1" noThreeD="1"/>
</file>

<file path=xl/ctrlProps/ctrlProp124.xml><?xml version="1.0" encoding="utf-8"?>
<formControlPr xmlns="http://schemas.microsoft.com/office/spreadsheetml/2009/9/main" objectType="CheckBox" checked="Checked" fmlaLink="$CD$19" lockText="1" noThreeD="1"/>
</file>

<file path=xl/ctrlProps/ctrlProp125.xml><?xml version="1.0" encoding="utf-8"?>
<formControlPr xmlns="http://schemas.microsoft.com/office/spreadsheetml/2009/9/main" objectType="CheckBox" checked="Checked" fmlaLink="$CD$20" lockText="1" noThreeD="1"/>
</file>

<file path=xl/ctrlProps/ctrlProp126.xml><?xml version="1.0" encoding="utf-8"?>
<formControlPr xmlns="http://schemas.microsoft.com/office/spreadsheetml/2009/9/main" objectType="CheckBox" checked="Checked" fmlaLink="$CD$21" lockText="1" noThreeD="1"/>
</file>

<file path=xl/ctrlProps/ctrlProp127.xml><?xml version="1.0" encoding="utf-8"?>
<formControlPr xmlns="http://schemas.microsoft.com/office/spreadsheetml/2009/9/main" objectType="CheckBox" checked="Checked" fmlaLink="$CD$22" lockText="1" noThreeD="1"/>
</file>

<file path=xl/ctrlProps/ctrlProp128.xml><?xml version="1.0" encoding="utf-8"?>
<formControlPr xmlns="http://schemas.microsoft.com/office/spreadsheetml/2009/9/main" objectType="CheckBox" checked="Checked" fmlaLink="$CD$23" lockText="1" noThreeD="1"/>
</file>

<file path=xl/ctrlProps/ctrlProp129.xml><?xml version="1.0" encoding="utf-8"?>
<formControlPr xmlns="http://schemas.microsoft.com/office/spreadsheetml/2009/9/main" objectType="CheckBox" checked="Checked" fmlaLink="$CD$24" lockText="1" noThreeD="1"/>
</file>

<file path=xl/ctrlProps/ctrlProp130.xml><?xml version="1.0" encoding="utf-8"?>
<formControlPr xmlns="http://schemas.microsoft.com/office/spreadsheetml/2009/9/main" objectType="CheckBox" checked="Checked" fmlaLink="$CD$25" lockText="1" noThreeD="1"/>
</file>

<file path=xl/ctrlProps/ctrlProp131.xml><?xml version="1.0" encoding="utf-8"?>
<formControlPr xmlns="http://schemas.microsoft.com/office/spreadsheetml/2009/9/main" objectType="CheckBox" fmlaLink="$A$11" lockText="1" noThreeD="1"/>
</file>

<file path=xl/ctrlProps/ctrlProp132.xml><?xml version="1.0" encoding="utf-8"?>
<formControlPr xmlns="http://schemas.microsoft.com/office/spreadsheetml/2009/9/main" objectType="CheckBox" fmlaLink="$A$8" lockText="1" noThreeD="1"/>
</file>

<file path=xl/ctrlProps/ctrlProp133.xml><?xml version="1.0" encoding="utf-8"?>
<formControlPr xmlns="http://schemas.microsoft.com/office/spreadsheetml/2009/9/main" objectType="CheckBox" checked="Checked" fmlaLink="$CD$8" lockText="1" noThreeD="1"/>
</file>

<file path=xl/ctrlProps/ctrlProp134.xml><?xml version="1.0" encoding="utf-8"?>
<formControlPr xmlns="http://schemas.microsoft.com/office/spreadsheetml/2009/9/main" objectType="CheckBox" checked="Checked" fmlaLink="$CD$9" lockText="1" noThreeD="1"/>
</file>

<file path=xl/ctrlProps/ctrlProp135.xml><?xml version="1.0" encoding="utf-8"?>
<formControlPr xmlns="http://schemas.microsoft.com/office/spreadsheetml/2009/9/main" objectType="CheckBox" checked="Checked" fmlaLink="$CD$11" lockText="1" noThreeD="1"/>
</file>

<file path=xl/ctrlProps/ctrlProp136.xml><?xml version="1.0" encoding="utf-8"?>
<formControlPr xmlns="http://schemas.microsoft.com/office/spreadsheetml/2009/9/main" objectType="CheckBox" checked="Checked" fmlaLink="$CD$12" lockText="1" noThreeD="1"/>
</file>

<file path=xl/ctrlProps/ctrlProp137.xml><?xml version="1.0" encoding="utf-8"?>
<formControlPr xmlns="http://schemas.microsoft.com/office/spreadsheetml/2009/9/main" objectType="CheckBox" checked="Checked" fmlaLink="$CD$13" lockText="1" noThreeD="1"/>
</file>

<file path=xl/ctrlProps/ctrlProp138.xml><?xml version="1.0" encoding="utf-8"?>
<formControlPr xmlns="http://schemas.microsoft.com/office/spreadsheetml/2009/9/main" objectType="CheckBox" fmlaLink="$CD$14" lockText="1" noThreeD="1"/>
</file>

<file path=xl/ctrlProps/ctrlProp139.xml><?xml version="1.0" encoding="utf-8"?>
<formControlPr xmlns="http://schemas.microsoft.com/office/spreadsheetml/2009/9/main" objectType="CheckBox" checked="Checked" fmlaLink="$A$24" lockText="1" noThreeD="1"/>
</file>

<file path=xl/ctrlProps/ctrlProp140.xml><?xml version="1.0" encoding="utf-8"?>
<formControlPr xmlns="http://schemas.microsoft.com/office/spreadsheetml/2009/9/main" objectType="CheckBox" checked="Checked" fmlaLink="$CD$21" lockText="1" noThreeD="1"/>
</file>

<file path=xl/ctrlProps/ctrlProp141.xml><?xml version="1.0" encoding="utf-8"?>
<formControlPr xmlns="http://schemas.microsoft.com/office/spreadsheetml/2009/9/main" objectType="CheckBox" checked="Checked" fmlaLink="$CD$22" lockText="1" noThreeD="1"/>
</file>

<file path=xl/ctrlProps/ctrlProp142.xml><?xml version="1.0" encoding="utf-8"?>
<formControlPr xmlns="http://schemas.microsoft.com/office/spreadsheetml/2009/9/main" objectType="CheckBox" fmlaLink="$CD$23" lockText="1" noThreeD="1"/>
</file>

<file path=xl/ctrlProps/ctrlProp143.xml><?xml version="1.0" encoding="utf-8"?>
<formControlPr xmlns="http://schemas.microsoft.com/office/spreadsheetml/2009/9/main" objectType="CheckBox" checked="Checked" fmlaLink="$CD$24" lockText="1" noThreeD="1"/>
</file>

<file path=xl/ctrlProps/ctrlProp144.xml><?xml version="1.0" encoding="utf-8"?>
<formControlPr xmlns="http://schemas.microsoft.com/office/spreadsheetml/2009/9/main" objectType="CheckBox" checked="Checked" fmlaLink="$CD$25" lockText="1" noThreeD="1"/>
</file>

<file path=xl/ctrlProps/ctrlProp145.xml><?xml version="1.0" encoding="utf-8"?>
<formControlPr xmlns="http://schemas.microsoft.com/office/spreadsheetml/2009/9/main" objectType="CheckBox" fmlaLink="$CD$26" lockText="1" noThreeD="1"/>
</file>

<file path=xl/ctrlProps/ctrlProp146.xml><?xml version="1.0" encoding="utf-8"?>
<formControlPr xmlns="http://schemas.microsoft.com/office/spreadsheetml/2009/9/main" objectType="CheckBox" fmlaLink="$CD$27" lockText="1" noThreeD="1"/>
</file>

<file path=xl/ctrlProps/ctrlProp147.xml><?xml version="1.0" encoding="utf-8"?>
<formControlPr xmlns="http://schemas.microsoft.com/office/spreadsheetml/2009/9/main" objectType="CheckBox" checked="Checked" fmlaLink="$A$2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209550</xdr:colOff>
          <xdr:row>12</xdr:row>
          <xdr:rowOff>180975</xdr:rowOff>
        </xdr:from>
        <xdr:to>
          <xdr:col>14</xdr:col>
          <xdr:colOff>76200</xdr:colOff>
          <xdr:row>14</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12</xdr:row>
          <xdr:rowOff>180975</xdr:rowOff>
        </xdr:from>
        <xdr:to>
          <xdr:col>18</xdr:col>
          <xdr:colOff>76200</xdr:colOff>
          <xdr:row>14</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12</xdr:row>
          <xdr:rowOff>180975</xdr:rowOff>
        </xdr:from>
        <xdr:to>
          <xdr:col>25</xdr:col>
          <xdr:colOff>76200</xdr:colOff>
          <xdr:row>14</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180975</xdr:rowOff>
        </xdr:from>
        <xdr:to>
          <xdr:col>14</xdr:col>
          <xdr:colOff>85725</xdr:colOff>
          <xdr:row>16</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xdr:row>
          <xdr:rowOff>180975</xdr:rowOff>
        </xdr:from>
        <xdr:to>
          <xdr:col>20</xdr:col>
          <xdr:colOff>85725</xdr:colOff>
          <xdr:row>16</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180975</xdr:rowOff>
        </xdr:from>
        <xdr:to>
          <xdr:col>14</xdr:col>
          <xdr:colOff>85725</xdr:colOff>
          <xdr:row>18</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15</xdr:row>
          <xdr:rowOff>180975</xdr:rowOff>
        </xdr:from>
        <xdr:to>
          <xdr:col>28</xdr:col>
          <xdr:colOff>85725</xdr:colOff>
          <xdr:row>17</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xdr:row>
          <xdr:rowOff>180975</xdr:rowOff>
        </xdr:from>
        <xdr:to>
          <xdr:col>14</xdr:col>
          <xdr:colOff>85725</xdr:colOff>
          <xdr:row>19</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xdr:row>
          <xdr:rowOff>180975</xdr:rowOff>
        </xdr:from>
        <xdr:to>
          <xdr:col>14</xdr:col>
          <xdr:colOff>85725</xdr:colOff>
          <xdr:row>20</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xdr:row>
          <xdr:rowOff>180975</xdr:rowOff>
        </xdr:from>
        <xdr:to>
          <xdr:col>14</xdr:col>
          <xdr:colOff>85725</xdr:colOff>
          <xdr:row>21</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xdr:row>
          <xdr:rowOff>180975</xdr:rowOff>
        </xdr:from>
        <xdr:to>
          <xdr:col>14</xdr:col>
          <xdr:colOff>85725</xdr:colOff>
          <xdr:row>22</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180975</xdr:rowOff>
        </xdr:from>
        <xdr:to>
          <xdr:col>14</xdr:col>
          <xdr:colOff>85725</xdr:colOff>
          <xdr:row>23</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180975</xdr:rowOff>
        </xdr:from>
        <xdr:to>
          <xdr:col>14</xdr:col>
          <xdr:colOff>85725</xdr:colOff>
          <xdr:row>24</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180975</xdr:rowOff>
        </xdr:from>
        <xdr:to>
          <xdr:col>14</xdr:col>
          <xdr:colOff>85725</xdr:colOff>
          <xdr:row>25</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180975</xdr:rowOff>
        </xdr:from>
        <xdr:to>
          <xdr:col>21</xdr:col>
          <xdr:colOff>85725</xdr:colOff>
          <xdr:row>19</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xdr:row>
          <xdr:rowOff>180975</xdr:rowOff>
        </xdr:from>
        <xdr:to>
          <xdr:col>21</xdr:col>
          <xdr:colOff>85725</xdr:colOff>
          <xdr:row>20</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xdr:row>
          <xdr:rowOff>180975</xdr:rowOff>
        </xdr:from>
        <xdr:to>
          <xdr:col>21</xdr:col>
          <xdr:colOff>85725</xdr:colOff>
          <xdr:row>21</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xdr:row>
          <xdr:rowOff>180975</xdr:rowOff>
        </xdr:from>
        <xdr:to>
          <xdr:col>21</xdr:col>
          <xdr:colOff>85725</xdr:colOff>
          <xdr:row>22</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xdr:row>
          <xdr:rowOff>180975</xdr:rowOff>
        </xdr:from>
        <xdr:to>
          <xdr:col>27</xdr:col>
          <xdr:colOff>85725</xdr:colOff>
          <xdr:row>20</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xdr:row>
          <xdr:rowOff>180975</xdr:rowOff>
        </xdr:from>
        <xdr:to>
          <xdr:col>27</xdr:col>
          <xdr:colOff>85725</xdr:colOff>
          <xdr:row>22</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20</xdr:row>
          <xdr:rowOff>180975</xdr:rowOff>
        </xdr:from>
        <xdr:to>
          <xdr:col>32</xdr:col>
          <xdr:colOff>85725</xdr:colOff>
          <xdr:row>22</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25</xdr:row>
          <xdr:rowOff>180975</xdr:rowOff>
        </xdr:from>
        <xdr:to>
          <xdr:col>12</xdr:col>
          <xdr:colOff>95250</xdr:colOff>
          <xdr:row>27</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26</xdr:row>
          <xdr:rowOff>180975</xdr:rowOff>
        </xdr:from>
        <xdr:to>
          <xdr:col>12</xdr:col>
          <xdr:colOff>95250</xdr:colOff>
          <xdr:row>28</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180975</xdr:rowOff>
        </xdr:from>
        <xdr:to>
          <xdr:col>12</xdr:col>
          <xdr:colOff>95250</xdr:colOff>
          <xdr:row>30</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29</xdr:row>
          <xdr:rowOff>180975</xdr:rowOff>
        </xdr:from>
        <xdr:to>
          <xdr:col>12</xdr:col>
          <xdr:colOff>95250</xdr:colOff>
          <xdr:row>31</xdr:row>
          <xdr:rowOff>9525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30</xdr:row>
          <xdr:rowOff>180975</xdr:rowOff>
        </xdr:from>
        <xdr:to>
          <xdr:col>12</xdr:col>
          <xdr:colOff>95250</xdr:colOff>
          <xdr:row>32</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31</xdr:row>
          <xdr:rowOff>180975</xdr:rowOff>
        </xdr:from>
        <xdr:to>
          <xdr:col>12</xdr:col>
          <xdr:colOff>95250</xdr:colOff>
          <xdr:row>33</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32</xdr:row>
          <xdr:rowOff>180975</xdr:rowOff>
        </xdr:from>
        <xdr:to>
          <xdr:col>12</xdr:col>
          <xdr:colOff>95250</xdr:colOff>
          <xdr:row>34</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27</xdr:row>
          <xdr:rowOff>180975</xdr:rowOff>
        </xdr:from>
        <xdr:to>
          <xdr:col>12</xdr:col>
          <xdr:colOff>95250</xdr:colOff>
          <xdr:row>29</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25</xdr:row>
          <xdr:rowOff>180975</xdr:rowOff>
        </xdr:from>
        <xdr:to>
          <xdr:col>21</xdr:col>
          <xdr:colOff>95250</xdr:colOff>
          <xdr:row>27</xdr:row>
          <xdr:rowOff>9525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16</xdr:row>
          <xdr:rowOff>142875</xdr:rowOff>
        </xdr:from>
        <xdr:to>
          <xdr:col>14</xdr:col>
          <xdr:colOff>85725</xdr:colOff>
          <xdr:row>18</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xdr:row>
          <xdr:rowOff>142875</xdr:rowOff>
        </xdr:from>
        <xdr:to>
          <xdr:col>20</xdr:col>
          <xdr:colOff>85725</xdr:colOff>
          <xdr:row>18</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10</xdr:row>
          <xdr:rowOff>171450</xdr:rowOff>
        </xdr:from>
        <xdr:to>
          <xdr:col>31</xdr:col>
          <xdr:colOff>85725</xdr:colOff>
          <xdr:row>12</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11</xdr:row>
          <xdr:rowOff>152400</xdr:rowOff>
        </xdr:from>
        <xdr:to>
          <xdr:col>31</xdr:col>
          <xdr:colOff>85725</xdr:colOff>
          <xdr:row>13</xdr:row>
          <xdr:rowOff>19050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12</xdr:row>
          <xdr:rowOff>152400</xdr:rowOff>
        </xdr:from>
        <xdr:to>
          <xdr:col>31</xdr:col>
          <xdr:colOff>85725</xdr:colOff>
          <xdr:row>14</xdr:row>
          <xdr:rowOff>19050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13</xdr:row>
          <xdr:rowOff>152400</xdr:rowOff>
        </xdr:from>
        <xdr:to>
          <xdr:col>31</xdr:col>
          <xdr:colOff>85725</xdr:colOff>
          <xdr:row>15</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14</xdr:row>
          <xdr:rowOff>152400</xdr:rowOff>
        </xdr:from>
        <xdr:to>
          <xdr:col>31</xdr:col>
          <xdr:colOff>85725</xdr:colOff>
          <xdr:row>16</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161925</xdr:rowOff>
        </xdr:from>
        <xdr:to>
          <xdr:col>31</xdr:col>
          <xdr:colOff>85725</xdr:colOff>
          <xdr:row>18</xdr:row>
          <xdr:rowOff>38100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17</xdr:row>
          <xdr:rowOff>152400</xdr:rowOff>
        </xdr:from>
        <xdr:to>
          <xdr:col>31</xdr:col>
          <xdr:colOff>85725</xdr:colOff>
          <xdr:row>19</xdr:row>
          <xdr:rowOff>19050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18</xdr:row>
          <xdr:rowOff>152400</xdr:rowOff>
        </xdr:from>
        <xdr:to>
          <xdr:col>31</xdr:col>
          <xdr:colOff>85725</xdr:colOff>
          <xdr:row>20</xdr:row>
          <xdr:rowOff>19050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19</xdr:row>
          <xdr:rowOff>152400</xdr:rowOff>
        </xdr:from>
        <xdr:to>
          <xdr:col>31</xdr:col>
          <xdr:colOff>85725</xdr:colOff>
          <xdr:row>21</xdr:row>
          <xdr:rowOff>19050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25</xdr:row>
          <xdr:rowOff>161925</xdr:rowOff>
        </xdr:from>
        <xdr:to>
          <xdr:col>31</xdr:col>
          <xdr:colOff>85725</xdr:colOff>
          <xdr:row>27</xdr:row>
          <xdr:rowOff>9525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26</xdr:row>
          <xdr:rowOff>152400</xdr:rowOff>
        </xdr:from>
        <xdr:to>
          <xdr:col>31</xdr:col>
          <xdr:colOff>85725</xdr:colOff>
          <xdr:row>28</xdr:row>
          <xdr:rowOff>19050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27</xdr:row>
          <xdr:rowOff>152400</xdr:rowOff>
        </xdr:from>
        <xdr:to>
          <xdr:col>31</xdr:col>
          <xdr:colOff>85725</xdr:colOff>
          <xdr:row>29</xdr:row>
          <xdr:rowOff>19050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28</xdr:row>
          <xdr:rowOff>152400</xdr:rowOff>
        </xdr:from>
        <xdr:to>
          <xdr:col>31</xdr:col>
          <xdr:colOff>85725</xdr:colOff>
          <xdr:row>30</xdr:row>
          <xdr:rowOff>38100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29</xdr:row>
          <xdr:rowOff>142875</xdr:rowOff>
        </xdr:from>
        <xdr:to>
          <xdr:col>31</xdr:col>
          <xdr:colOff>85725</xdr:colOff>
          <xdr:row>31</xdr:row>
          <xdr:rowOff>47625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30</xdr:row>
          <xdr:rowOff>142875</xdr:rowOff>
        </xdr:from>
        <xdr:to>
          <xdr:col>31</xdr:col>
          <xdr:colOff>85725</xdr:colOff>
          <xdr:row>32</xdr:row>
          <xdr:rowOff>47625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34</xdr:row>
          <xdr:rowOff>142875</xdr:rowOff>
        </xdr:from>
        <xdr:to>
          <xdr:col>31</xdr:col>
          <xdr:colOff>85725</xdr:colOff>
          <xdr:row>36</xdr:row>
          <xdr:rowOff>19050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35</xdr:row>
          <xdr:rowOff>142875</xdr:rowOff>
        </xdr:from>
        <xdr:to>
          <xdr:col>31</xdr:col>
          <xdr:colOff>85725</xdr:colOff>
          <xdr:row>37</xdr:row>
          <xdr:rowOff>38100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36</xdr:row>
          <xdr:rowOff>142875</xdr:rowOff>
        </xdr:from>
        <xdr:to>
          <xdr:col>31</xdr:col>
          <xdr:colOff>85725</xdr:colOff>
          <xdr:row>38</xdr:row>
          <xdr:rowOff>38100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37</xdr:row>
          <xdr:rowOff>142875</xdr:rowOff>
        </xdr:from>
        <xdr:to>
          <xdr:col>31</xdr:col>
          <xdr:colOff>85725</xdr:colOff>
          <xdr:row>39</xdr:row>
          <xdr:rowOff>38100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38</xdr:row>
          <xdr:rowOff>142875</xdr:rowOff>
        </xdr:from>
        <xdr:to>
          <xdr:col>31</xdr:col>
          <xdr:colOff>85725</xdr:colOff>
          <xdr:row>40</xdr:row>
          <xdr:rowOff>38100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39</xdr:row>
          <xdr:rowOff>142875</xdr:rowOff>
        </xdr:from>
        <xdr:to>
          <xdr:col>31</xdr:col>
          <xdr:colOff>85725</xdr:colOff>
          <xdr:row>41</xdr:row>
          <xdr:rowOff>38100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40</xdr:row>
          <xdr:rowOff>142875</xdr:rowOff>
        </xdr:from>
        <xdr:to>
          <xdr:col>31</xdr:col>
          <xdr:colOff>85725</xdr:colOff>
          <xdr:row>42</xdr:row>
          <xdr:rowOff>38100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41</xdr:row>
          <xdr:rowOff>142875</xdr:rowOff>
        </xdr:from>
        <xdr:to>
          <xdr:col>31</xdr:col>
          <xdr:colOff>85725</xdr:colOff>
          <xdr:row>43</xdr:row>
          <xdr:rowOff>38100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xdr:row>
          <xdr:rowOff>38100</xdr:rowOff>
        </xdr:from>
        <xdr:to>
          <xdr:col>6</xdr:col>
          <xdr:colOff>104775</xdr:colOff>
          <xdr:row>4</xdr:row>
          <xdr:rowOff>19050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10</xdr:row>
          <xdr:rowOff>171450</xdr:rowOff>
        </xdr:from>
        <xdr:to>
          <xdr:col>7</xdr:col>
          <xdr:colOff>76200</xdr:colOff>
          <xdr:row>12</xdr:row>
          <xdr:rowOff>19050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xdr:row>
          <xdr:rowOff>142875</xdr:rowOff>
        </xdr:from>
        <xdr:to>
          <xdr:col>14</xdr:col>
          <xdr:colOff>85725</xdr:colOff>
          <xdr:row>20</xdr:row>
          <xdr:rowOff>9525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16</xdr:row>
          <xdr:rowOff>161925</xdr:rowOff>
        </xdr:from>
        <xdr:to>
          <xdr:col>7</xdr:col>
          <xdr:colOff>76200</xdr:colOff>
          <xdr:row>18</xdr:row>
          <xdr:rowOff>38100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0</xdr:rowOff>
        </xdr:from>
        <xdr:to>
          <xdr:col>7</xdr:col>
          <xdr:colOff>85725</xdr:colOff>
          <xdr:row>51</xdr:row>
          <xdr:rowOff>9525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152400</xdr:rowOff>
        </xdr:from>
        <xdr:to>
          <xdr:col>7</xdr:col>
          <xdr:colOff>104775</xdr:colOff>
          <xdr:row>29</xdr:row>
          <xdr:rowOff>19050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xdr:row>
          <xdr:rowOff>133350</xdr:rowOff>
        </xdr:from>
        <xdr:to>
          <xdr:col>7</xdr:col>
          <xdr:colOff>95250</xdr:colOff>
          <xdr:row>33</xdr:row>
          <xdr:rowOff>19050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31</xdr:row>
          <xdr:rowOff>133350</xdr:rowOff>
        </xdr:from>
        <xdr:to>
          <xdr:col>14</xdr:col>
          <xdr:colOff>104775</xdr:colOff>
          <xdr:row>33</xdr:row>
          <xdr:rowOff>19050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32</xdr:row>
          <xdr:rowOff>152400</xdr:rowOff>
        </xdr:from>
        <xdr:to>
          <xdr:col>14</xdr:col>
          <xdr:colOff>104775</xdr:colOff>
          <xdr:row>34</xdr:row>
          <xdr:rowOff>19050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52</xdr:row>
          <xdr:rowOff>0</xdr:rowOff>
        </xdr:from>
        <xdr:to>
          <xdr:col>14</xdr:col>
          <xdr:colOff>95250</xdr:colOff>
          <xdr:row>53</xdr:row>
          <xdr:rowOff>19050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55</xdr:row>
          <xdr:rowOff>142875</xdr:rowOff>
        </xdr:from>
        <xdr:to>
          <xdr:col>14</xdr:col>
          <xdr:colOff>95250</xdr:colOff>
          <xdr:row>57</xdr:row>
          <xdr:rowOff>38100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xdr:row>
          <xdr:rowOff>152400</xdr:rowOff>
        </xdr:from>
        <xdr:to>
          <xdr:col>14</xdr:col>
          <xdr:colOff>85725</xdr:colOff>
          <xdr:row>22</xdr:row>
          <xdr:rowOff>19050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61</xdr:row>
          <xdr:rowOff>28575</xdr:rowOff>
        </xdr:from>
        <xdr:to>
          <xdr:col>14</xdr:col>
          <xdr:colOff>85725</xdr:colOff>
          <xdr:row>63</xdr:row>
          <xdr:rowOff>47625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64</xdr:row>
          <xdr:rowOff>152400</xdr:rowOff>
        </xdr:from>
        <xdr:to>
          <xdr:col>14</xdr:col>
          <xdr:colOff>85725</xdr:colOff>
          <xdr:row>66</xdr:row>
          <xdr:rowOff>28575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65</xdr:row>
          <xdr:rowOff>133350</xdr:rowOff>
        </xdr:from>
        <xdr:to>
          <xdr:col>14</xdr:col>
          <xdr:colOff>85725</xdr:colOff>
          <xdr:row>67</xdr:row>
          <xdr:rowOff>19050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65</xdr:row>
          <xdr:rowOff>152400</xdr:rowOff>
        </xdr:from>
        <xdr:to>
          <xdr:col>20</xdr:col>
          <xdr:colOff>66675</xdr:colOff>
          <xdr:row>67</xdr:row>
          <xdr:rowOff>28575</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66</xdr:row>
          <xdr:rowOff>133350</xdr:rowOff>
        </xdr:from>
        <xdr:to>
          <xdr:col>14</xdr:col>
          <xdr:colOff>85725</xdr:colOff>
          <xdr:row>68</xdr:row>
          <xdr:rowOff>9525</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xdr:row>
          <xdr:rowOff>38100</xdr:rowOff>
        </xdr:from>
        <xdr:to>
          <xdr:col>31</xdr:col>
          <xdr:colOff>85725</xdr:colOff>
          <xdr:row>4</xdr:row>
          <xdr:rowOff>19050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xdr:row>
          <xdr:rowOff>38100</xdr:rowOff>
        </xdr:from>
        <xdr:to>
          <xdr:col>20</xdr:col>
          <xdr:colOff>95250</xdr:colOff>
          <xdr:row>4</xdr:row>
          <xdr:rowOff>19050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xdr:row>
          <xdr:rowOff>38100</xdr:rowOff>
        </xdr:from>
        <xdr:to>
          <xdr:col>12</xdr:col>
          <xdr:colOff>85725</xdr:colOff>
          <xdr:row>4</xdr:row>
          <xdr:rowOff>19050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53</xdr:row>
          <xdr:rowOff>133350</xdr:rowOff>
        </xdr:from>
        <xdr:to>
          <xdr:col>14</xdr:col>
          <xdr:colOff>95250</xdr:colOff>
          <xdr:row>55</xdr:row>
          <xdr:rowOff>19050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26</xdr:row>
          <xdr:rowOff>133350</xdr:rowOff>
        </xdr:from>
        <xdr:to>
          <xdr:col>14</xdr:col>
          <xdr:colOff>95250</xdr:colOff>
          <xdr:row>28</xdr:row>
          <xdr:rowOff>9525</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25</xdr:row>
          <xdr:rowOff>152400</xdr:rowOff>
        </xdr:from>
        <xdr:to>
          <xdr:col>14</xdr:col>
          <xdr:colOff>95250</xdr:colOff>
          <xdr:row>27</xdr:row>
          <xdr:rowOff>9525</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xdr:row>
          <xdr:rowOff>142875</xdr:rowOff>
        </xdr:from>
        <xdr:to>
          <xdr:col>9</xdr:col>
          <xdr:colOff>85725</xdr:colOff>
          <xdr:row>3</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142875</xdr:rowOff>
        </xdr:from>
        <xdr:to>
          <xdr:col>12</xdr:col>
          <xdr:colOff>85725</xdr:colOff>
          <xdr:row>3</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xdr:row>
          <xdr:rowOff>142875</xdr:rowOff>
        </xdr:from>
        <xdr:to>
          <xdr:col>21</xdr:col>
          <xdr:colOff>85725</xdr:colOff>
          <xdr:row>3</xdr:row>
          <xdr:rowOff>9525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xdr:row>
          <xdr:rowOff>142875</xdr:rowOff>
        </xdr:from>
        <xdr:to>
          <xdr:col>33</xdr:col>
          <xdr:colOff>85725</xdr:colOff>
          <xdr:row>18</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171450</xdr:rowOff>
        </xdr:from>
        <xdr:to>
          <xdr:col>16</xdr:col>
          <xdr:colOff>85725</xdr:colOff>
          <xdr:row>13</xdr:row>
          <xdr:rowOff>19050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xdr:row>
          <xdr:rowOff>152400</xdr:rowOff>
        </xdr:from>
        <xdr:to>
          <xdr:col>16</xdr:col>
          <xdr:colOff>85725</xdr:colOff>
          <xdr:row>17</xdr:row>
          <xdr:rowOff>19050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123825</xdr:rowOff>
        </xdr:from>
        <xdr:to>
          <xdr:col>33</xdr:col>
          <xdr:colOff>85725</xdr:colOff>
          <xdr:row>29</xdr:row>
          <xdr:rowOff>28575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133350</xdr:rowOff>
        </xdr:from>
        <xdr:to>
          <xdr:col>33</xdr:col>
          <xdr:colOff>85725</xdr:colOff>
          <xdr:row>30</xdr:row>
          <xdr:rowOff>38100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29</xdr:row>
          <xdr:rowOff>133350</xdr:rowOff>
        </xdr:from>
        <xdr:to>
          <xdr:col>33</xdr:col>
          <xdr:colOff>85725</xdr:colOff>
          <xdr:row>31</xdr:row>
          <xdr:rowOff>38100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25</xdr:row>
          <xdr:rowOff>152400</xdr:rowOff>
        </xdr:from>
        <xdr:to>
          <xdr:col>16</xdr:col>
          <xdr:colOff>95250</xdr:colOff>
          <xdr:row>27</xdr:row>
          <xdr:rowOff>38100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64</xdr:row>
          <xdr:rowOff>171450</xdr:rowOff>
        </xdr:from>
        <xdr:to>
          <xdr:col>33</xdr:col>
          <xdr:colOff>85725</xdr:colOff>
          <xdr:row>65</xdr:row>
          <xdr:rowOff>190500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80</xdr:row>
          <xdr:rowOff>123825</xdr:rowOff>
        </xdr:from>
        <xdr:to>
          <xdr:col>24</xdr:col>
          <xdr:colOff>85725</xdr:colOff>
          <xdr:row>82</xdr:row>
          <xdr:rowOff>19050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81</xdr:row>
          <xdr:rowOff>142875</xdr:rowOff>
        </xdr:from>
        <xdr:to>
          <xdr:col>24</xdr:col>
          <xdr:colOff>85725</xdr:colOff>
          <xdr:row>83</xdr:row>
          <xdr:rowOff>9525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82</xdr:row>
          <xdr:rowOff>142875</xdr:rowOff>
        </xdr:from>
        <xdr:to>
          <xdr:col>24</xdr:col>
          <xdr:colOff>85725</xdr:colOff>
          <xdr:row>84</xdr:row>
          <xdr:rowOff>9525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152400</xdr:rowOff>
        </xdr:from>
        <xdr:to>
          <xdr:col>24</xdr:col>
          <xdr:colOff>85725</xdr:colOff>
          <xdr:row>87</xdr:row>
          <xdr:rowOff>19050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86</xdr:row>
          <xdr:rowOff>142875</xdr:rowOff>
        </xdr:from>
        <xdr:to>
          <xdr:col>24</xdr:col>
          <xdr:colOff>85725</xdr:colOff>
          <xdr:row>88</xdr:row>
          <xdr:rowOff>9525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87</xdr:row>
          <xdr:rowOff>142875</xdr:rowOff>
        </xdr:from>
        <xdr:to>
          <xdr:col>24</xdr:col>
          <xdr:colOff>85725</xdr:colOff>
          <xdr:row>89</xdr:row>
          <xdr:rowOff>9525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88</xdr:row>
          <xdr:rowOff>142875</xdr:rowOff>
        </xdr:from>
        <xdr:to>
          <xdr:col>24</xdr:col>
          <xdr:colOff>85725</xdr:colOff>
          <xdr:row>90</xdr:row>
          <xdr:rowOff>9525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89</xdr:row>
          <xdr:rowOff>142875</xdr:rowOff>
        </xdr:from>
        <xdr:to>
          <xdr:col>24</xdr:col>
          <xdr:colOff>85725</xdr:colOff>
          <xdr:row>91</xdr:row>
          <xdr:rowOff>9525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xdr:row>
          <xdr:rowOff>142875</xdr:rowOff>
        </xdr:from>
        <xdr:to>
          <xdr:col>25</xdr:col>
          <xdr:colOff>85725</xdr:colOff>
          <xdr:row>3</xdr:row>
          <xdr:rowOff>9525</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43</xdr:row>
          <xdr:rowOff>0</xdr:rowOff>
        </xdr:from>
        <xdr:to>
          <xdr:col>9</xdr:col>
          <xdr:colOff>85725</xdr:colOff>
          <xdr:row>44</xdr:row>
          <xdr:rowOff>19050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xdr:row>
          <xdr:rowOff>171450</xdr:rowOff>
        </xdr:from>
        <xdr:to>
          <xdr:col>16</xdr:col>
          <xdr:colOff>85725</xdr:colOff>
          <xdr:row>24</xdr:row>
          <xdr:rowOff>19050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2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40</xdr:row>
          <xdr:rowOff>200025</xdr:rowOff>
        </xdr:from>
        <xdr:to>
          <xdr:col>16</xdr:col>
          <xdr:colOff>85725</xdr:colOff>
          <xdr:row>42</xdr:row>
          <xdr:rowOff>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2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55</xdr:row>
          <xdr:rowOff>180975</xdr:rowOff>
        </xdr:from>
        <xdr:to>
          <xdr:col>16</xdr:col>
          <xdr:colOff>95250</xdr:colOff>
          <xdr:row>57</xdr:row>
          <xdr:rowOff>9525</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2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59</xdr:row>
          <xdr:rowOff>171450</xdr:rowOff>
        </xdr:from>
        <xdr:to>
          <xdr:col>16</xdr:col>
          <xdr:colOff>85725</xdr:colOff>
          <xdr:row>61</xdr:row>
          <xdr:rowOff>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58</xdr:row>
          <xdr:rowOff>161925</xdr:rowOff>
        </xdr:from>
        <xdr:to>
          <xdr:col>16</xdr:col>
          <xdr:colOff>38100</xdr:colOff>
          <xdr:row>60</xdr:row>
          <xdr:rowOff>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41</xdr:row>
          <xdr:rowOff>200025</xdr:rowOff>
        </xdr:from>
        <xdr:to>
          <xdr:col>22</xdr:col>
          <xdr:colOff>85725</xdr:colOff>
          <xdr:row>43</xdr:row>
          <xdr:rowOff>9525</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41</xdr:row>
          <xdr:rowOff>200025</xdr:rowOff>
        </xdr:from>
        <xdr:to>
          <xdr:col>27</xdr:col>
          <xdr:colOff>85725</xdr:colOff>
          <xdr:row>43</xdr:row>
          <xdr:rowOff>9525</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xdr:row>
          <xdr:rowOff>142875</xdr:rowOff>
        </xdr:from>
        <xdr:to>
          <xdr:col>16</xdr:col>
          <xdr:colOff>85725</xdr:colOff>
          <xdr:row>33</xdr:row>
          <xdr:rowOff>19050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55</xdr:row>
          <xdr:rowOff>171450</xdr:rowOff>
        </xdr:from>
        <xdr:to>
          <xdr:col>22</xdr:col>
          <xdr:colOff>28575</xdr:colOff>
          <xdr:row>57</xdr:row>
          <xdr:rowOff>19050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2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171450</xdr:rowOff>
        </xdr:from>
        <xdr:to>
          <xdr:col>13</xdr:col>
          <xdr:colOff>19050</xdr:colOff>
          <xdr:row>59</xdr:row>
          <xdr:rowOff>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2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69</xdr:row>
          <xdr:rowOff>161925</xdr:rowOff>
        </xdr:from>
        <xdr:to>
          <xdr:col>16</xdr:col>
          <xdr:colOff>0</xdr:colOff>
          <xdr:row>71</xdr:row>
          <xdr:rowOff>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2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73</xdr:row>
          <xdr:rowOff>133350</xdr:rowOff>
        </xdr:from>
        <xdr:to>
          <xdr:col>16</xdr:col>
          <xdr:colOff>0</xdr:colOff>
          <xdr:row>75</xdr:row>
          <xdr:rowOff>38100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2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80</xdr:row>
          <xdr:rowOff>114300</xdr:rowOff>
        </xdr:from>
        <xdr:to>
          <xdr:col>16</xdr:col>
          <xdr:colOff>0</xdr:colOff>
          <xdr:row>82</xdr:row>
          <xdr:rowOff>19050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2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77</xdr:row>
          <xdr:rowOff>133350</xdr:rowOff>
        </xdr:from>
        <xdr:to>
          <xdr:col>16</xdr:col>
          <xdr:colOff>0</xdr:colOff>
          <xdr:row>79</xdr:row>
          <xdr:rowOff>38100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2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64</xdr:row>
          <xdr:rowOff>0</xdr:rowOff>
        </xdr:from>
        <xdr:to>
          <xdr:col>15</xdr:col>
          <xdr:colOff>209550</xdr:colOff>
          <xdr:row>65</xdr:row>
          <xdr:rowOff>9525</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2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64</xdr:row>
          <xdr:rowOff>180975</xdr:rowOff>
        </xdr:from>
        <xdr:to>
          <xdr:col>15</xdr:col>
          <xdr:colOff>209550</xdr:colOff>
          <xdr:row>66</xdr:row>
          <xdr:rowOff>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2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65</xdr:row>
          <xdr:rowOff>180975</xdr:rowOff>
        </xdr:from>
        <xdr:to>
          <xdr:col>15</xdr:col>
          <xdr:colOff>209550</xdr:colOff>
          <xdr:row>67</xdr:row>
          <xdr:rowOff>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2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6</xdr:row>
          <xdr:rowOff>161925</xdr:rowOff>
        </xdr:from>
        <xdr:to>
          <xdr:col>29</xdr:col>
          <xdr:colOff>85725</xdr:colOff>
          <xdr:row>8</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xdr:row>
          <xdr:rowOff>161925</xdr:rowOff>
        </xdr:from>
        <xdr:to>
          <xdr:col>29</xdr:col>
          <xdr:colOff>85725</xdr:colOff>
          <xdr:row>9</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xdr:row>
          <xdr:rowOff>161925</xdr:rowOff>
        </xdr:from>
        <xdr:to>
          <xdr:col>29</xdr:col>
          <xdr:colOff>85725</xdr:colOff>
          <xdr:row>10</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161925</xdr:rowOff>
        </xdr:from>
        <xdr:to>
          <xdr:col>29</xdr:col>
          <xdr:colOff>85725</xdr:colOff>
          <xdr:row>11</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xdr:row>
          <xdr:rowOff>161925</xdr:rowOff>
        </xdr:from>
        <xdr:to>
          <xdr:col>29</xdr:col>
          <xdr:colOff>85725</xdr:colOff>
          <xdr:row>11</xdr:row>
          <xdr:rowOff>180975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161925</xdr:rowOff>
        </xdr:from>
        <xdr:to>
          <xdr:col>29</xdr:col>
          <xdr:colOff>85725</xdr:colOff>
          <xdr:row>12</xdr:row>
          <xdr:rowOff>180975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12</xdr:row>
          <xdr:rowOff>161925</xdr:rowOff>
        </xdr:from>
        <xdr:to>
          <xdr:col>29</xdr:col>
          <xdr:colOff>85725</xdr:colOff>
          <xdr:row>13</xdr:row>
          <xdr:rowOff>180975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xdr:row>
          <xdr:rowOff>180975</xdr:rowOff>
        </xdr:from>
        <xdr:to>
          <xdr:col>29</xdr:col>
          <xdr:colOff>85725</xdr:colOff>
          <xdr:row>18</xdr:row>
          <xdr:rowOff>200025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19</xdr:row>
          <xdr:rowOff>0</xdr:rowOff>
        </xdr:from>
        <xdr:to>
          <xdr:col>29</xdr:col>
          <xdr:colOff>85725</xdr:colOff>
          <xdr:row>20</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xdr:row>
          <xdr:rowOff>0</xdr:rowOff>
        </xdr:from>
        <xdr:to>
          <xdr:col>29</xdr:col>
          <xdr:colOff>85725</xdr:colOff>
          <xdr:row>21</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21</xdr:row>
          <xdr:rowOff>0</xdr:rowOff>
        </xdr:from>
        <xdr:to>
          <xdr:col>29</xdr:col>
          <xdr:colOff>85725</xdr:colOff>
          <xdr:row>22</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xdr:row>
          <xdr:rowOff>0</xdr:rowOff>
        </xdr:from>
        <xdr:to>
          <xdr:col>29</xdr:col>
          <xdr:colOff>85725</xdr:colOff>
          <xdr:row>23</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0</xdr:rowOff>
        </xdr:from>
        <xdr:to>
          <xdr:col>29</xdr:col>
          <xdr:colOff>85725</xdr:colOff>
          <xdr:row>24</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0</xdr:rowOff>
        </xdr:from>
        <xdr:to>
          <xdr:col>29</xdr:col>
          <xdr:colOff>85725</xdr:colOff>
          <xdr:row>25</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xdr:row>
          <xdr:rowOff>161925</xdr:rowOff>
        </xdr:from>
        <xdr:to>
          <xdr:col>12</xdr:col>
          <xdr:colOff>85725</xdr:colOff>
          <xdr:row>11</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xdr:row>
          <xdr:rowOff>180975</xdr:rowOff>
        </xdr:from>
        <xdr:to>
          <xdr:col>12</xdr:col>
          <xdr:colOff>85725</xdr:colOff>
          <xdr:row>8</xdr:row>
          <xdr:rowOff>28575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6</xdr:row>
          <xdr:rowOff>180975</xdr:rowOff>
        </xdr:from>
        <xdr:to>
          <xdr:col>29</xdr:col>
          <xdr:colOff>85725</xdr:colOff>
          <xdr:row>7</xdr:row>
          <xdr:rowOff>200025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xdr:row>
          <xdr:rowOff>0</xdr:rowOff>
        </xdr:from>
        <xdr:to>
          <xdr:col>29</xdr:col>
          <xdr:colOff>85725</xdr:colOff>
          <xdr:row>9</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0</xdr:rowOff>
        </xdr:from>
        <xdr:to>
          <xdr:col>29</xdr:col>
          <xdr:colOff>85725</xdr:colOff>
          <xdr:row>10</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xdr:row>
          <xdr:rowOff>0</xdr:rowOff>
        </xdr:from>
        <xdr:to>
          <xdr:col>29</xdr:col>
          <xdr:colOff>85725</xdr:colOff>
          <xdr:row>11</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0</xdr:rowOff>
        </xdr:from>
        <xdr:to>
          <xdr:col>29</xdr:col>
          <xdr:colOff>85725</xdr:colOff>
          <xdr:row>12</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12</xdr:row>
          <xdr:rowOff>0</xdr:rowOff>
        </xdr:from>
        <xdr:to>
          <xdr:col>29</xdr:col>
          <xdr:colOff>85725</xdr:colOff>
          <xdr:row>13</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190500</xdr:rowOff>
        </xdr:from>
        <xdr:to>
          <xdr:col>12</xdr:col>
          <xdr:colOff>85725</xdr:colOff>
          <xdr:row>24</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xdr:row>
          <xdr:rowOff>0</xdr:rowOff>
        </xdr:from>
        <xdr:to>
          <xdr:col>29</xdr:col>
          <xdr:colOff>85725</xdr:colOff>
          <xdr:row>21</xdr:row>
          <xdr:rowOff>9525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21</xdr:row>
          <xdr:rowOff>0</xdr:rowOff>
        </xdr:from>
        <xdr:to>
          <xdr:col>29</xdr:col>
          <xdr:colOff>85725</xdr:colOff>
          <xdr:row>22</xdr:row>
          <xdr:rowOff>9525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xdr:row>
          <xdr:rowOff>0</xdr:rowOff>
        </xdr:from>
        <xdr:to>
          <xdr:col>29</xdr:col>
          <xdr:colOff>85725</xdr:colOff>
          <xdr:row>23</xdr:row>
          <xdr:rowOff>9525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0</xdr:rowOff>
        </xdr:from>
        <xdr:to>
          <xdr:col>29</xdr:col>
          <xdr:colOff>85725</xdr:colOff>
          <xdr:row>24</xdr:row>
          <xdr:rowOff>9525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0</xdr:rowOff>
        </xdr:from>
        <xdr:to>
          <xdr:col>29</xdr:col>
          <xdr:colOff>85725</xdr:colOff>
          <xdr:row>25</xdr:row>
          <xdr:rowOff>9525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xdr:row>
          <xdr:rowOff>0</xdr:rowOff>
        </xdr:from>
        <xdr:to>
          <xdr:col>29</xdr:col>
          <xdr:colOff>85725</xdr:colOff>
          <xdr:row>26</xdr:row>
          <xdr:rowOff>9525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26</xdr:row>
          <xdr:rowOff>0</xdr:rowOff>
        </xdr:from>
        <xdr:to>
          <xdr:col>29</xdr:col>
          <xdr:colOff>85725</xdr:colOff>
          <xdr:row>27</xdr:row>
          <xdr:rowOff>9525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19</xdr:row>
          <xdr:rowOff>190500</xdr:rowOff>
        </xdr:from>
        <xdr:to>
          <xdr:col>12</xdr:col>
          <xdr:colOff>95250</xdr:colOff>
          <xdr:row>21</xdr:row>
          <xdr:rowOff>9525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9"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48.xml"/><Relationship Id="rId34" Type="http://schemas.openxmlformats.org/officeDocument/2006/relationships/ctrlProp" Target="../ctrlProps/ctrlProp61.xml"/><Relationship Id="rId42" Type="http://schemas.openxmlformats.org/officeDocument/2006/relationships/ctrlProp" Target="../ctrlProps/ctrlProp69.xml"/><Relationship Id="rId47" Type="http://schemas.openxmlformats.org/officeDocument/2006/relationships/ctrlProp" Target="../ctrlProps/ctrlProp74.xml"/><Relationship Id="rId50" Type="http://schemas.openxmlformats.org/officeDocument/2006/relationships/ctrlProp" Target="../ctrlProps/ctrlProp77.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38" Type="http://schemas.openxmlformats.org/officeDocument/2006/relationships/ctrlProp" Target="../ctrlProps/ctrlProp65.xml"/><Relationship Id="rId46" Type="http://schemas.openxmlformats.org/officeDocument/2006/relationships/ctrlProp" Target="../ctrlProps/ctrlProp73.xml"/><Relationship Id="rId2" Type="http://schemas.openxmlformats.org/officeDocument/2006/relationships/drawing" Target="../drawings/drawing2.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41" Type="http://schemas.openxmlformats.org/officeDocument/2006/relationships/ctrlProp" Target="../ctrlProps/ctrlProp68.xml"/><Relationship Id="rId1" Type="http://schemas.openxmlformats.org/officeDocument/2006/relationships/printerSettings" Target="../printerSettings/printerSettings2.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37" Type="http://schemas.openxmlformats.org/officeDocument/2006/relationships/ctrlProp" Target="../ctrlProps/ctrlProp64.xml"/><Relationship Id="rId40" Type="http://schemas.openxmlformats.org/officeDocument/2006/relationships/ctrlProp" Target="../ctrlProps/ctrlProp67.xml"/><Relationship Id="rId45" Type="http://schemas.openxmlformats.org/officeDocument/2006/relationships/ctrlProp" Target="../ctrlProps/ctrlProp72.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36" Type="http://schemas.openxmlformats.org/officeDocument/2006/relationships/ctrlProp" Target="../ctrlProps/ctrlProp63.xml"/><Relationship Id="rId49" Type="http://schemas.openxmlformats.org/officeDocument/2006/relationships/ctrlProp" Target="../ctrlProps/ctrlProp76.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4" Type="http://schemas.openxmlformats.org/officeDocument/2006/relationships/ctrlProp" Target="../ctrlProps/ctrlProp71.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 Id="rId35" Type="http://schemas.openxmlformats.org/officeDocument/2006/relationships/ctrlProp" Target="../ctrlProps/ctrlProp62.xml"/><Relationship Id="rId43" Type="http://schemas.openxmlformats.org/officeDocument/2006/relationships/ctrlProp" Target="../ctrlProps/ctrlProp70.xml"/><Relationship Id="rId48" Type="http://schemas.openxmlformats.org/officeDocument/2006/relationships/ctrlProp" Target="../ctrlProps/ctrlProp75.xml"/><Relationship Id="rId8" Type="http://schemas.openxmlformats.org/officeDocument/2006/relationships/ctrlProp" Target="../ctrlProps/ctrlProp35.xml"/><Relationship Id="rId51" Type="http://schemas.openxmlformats.org/officeDocument/2006/relationships/ctrlProp" Target="../ctrlProps/ctrlProp7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3.xml"/><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9" Type="http://schemas.openxmlformats.org/officeDocument/2006/relationships/ctrlProp" Target="../ctrlProps/ctrlProp114.xml"/><Relationship Id="rId3" Type="http://schemas.openxmlformats.org/officeDocument/2006/relationships/vmlDrawing" Target="../drawings/vmlDrawing3.vml"/><Relationship Id="rId21" Type="http://schemas.openxmlformats.org/officeDocument/2006/relationships/ctrlProp" Target="../ctrlProps/ctrlProp96.xml"/><Relationship Id="rId34" Type="http://schemas.openxmlformats.org/officeDocument/2006/relationships/ctrlProp" Target="../ctrlProps/ctrlProp109.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38" Type="http://schemas.openxmlformats.org/officeDocument/2006/relationships/ctrlProp" Target="../ctrlProps/ctrlProp113.xml"/><Relationship Id="rId2" Type="http://schemas.openxmlformats.org/officeDocument/2006/relationships/drawing" Target="../drawings/drawing3.xm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41" Type="http://schemas.openxmlformats.org/officeDocument/2006/relationships/ctrlProp" Target="../ctrlProps/ctrlProp116.xml"/><Relationship Id="rId1" Type="http://schemas.openxmlformats.org/officeDocument/2006/relationships/printerSettings" Target="../printerSettings/printerSettings3.bin"/><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32" Type="http://schemas.openxmlformats.org/officeDocument/2006/relationships/ctrlProp" Target="../ctrlProps/ctrlProp107.xml"/><Relationship Id="rId37" Type="http://schemas.openxmlformats.org/officeDocument/2006/relationships/ctrlProp" Target="../ctrlProps/ctrlProp112.xml"/><Relationship Id="rId40" Type="http://schemas.openxmlformats.org/officeDocument/2006/relationships/ctrlProp" Target="../ctrlProps/ctrlProp115.xml"/><Relationship Id="rId5" Type="http://schemas.openxmlformats.org/officeDocument/2006/relationships/ctrlProp" Target="../ctrlProps/ctrlProp80.x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36" Type="http://schemas.openxmlformats.org/officeDocument/2006/relationships/ctrlProp" Target="../ctrlProps/ctrlProp111.xml"/><Relationship Id="rId10" Type="http://schemas.openxmlformats.org/officeDocument/2006/relationships/ctrlProp" Target="../ctrlProps/ctrlProp85.xml"/><Relationship Id="rId19" Type="http://schemas.openxmlformats.org/officeDocument/2006/relationships/ctrlProp" Target="../ctrlProps/ctrlProp94.xml"/><Relationship Id="rId31" Type="http://schemas.openxmlformats.org/officeDocument/2006/relationships/ctrlProp" Target="../ctrlProps/ctrlProp106.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 Id="rId35" Type="http://schemas.openxmlformats.org/officeDocument/2006/relationships/ctrlProp" Target="../ctrlProps/ctrlProp11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1.xml"/><Relationship Id="rId13" Type="http://schemas.openxmlformats.org/officeDocument/2006/relationships/ctrlProp" Target="../ctrlProps/ctrlProp126.xml"/><Relationship Id="rId18" Type="http://schemas.openxmlformats.org/officeDocument/2006/relationships/ctrlProp" Target="../ctrlProps/ctrlProp131.xml"/><Relationship Id="rId3" Type="http://schemas.openxmlformats.org/officeDocument/2006/relationships/vmlDrawing" Target="../drawings/vmlDrawing4.vml"/><Relationship Id="rId7" Type="http://schemas.openxmlformats.org/officeDocument/2006/relationships/ctrlProp" Target="../ctrlProps/ctrlProp120.xml"/><Relationship Id="rId12" Type="http://schemas.openxmlformats.org/officeDocument/2006/relationships/ctrlProp" Target="../ctrlProps/ctrlProp125.xml"/><Relationship Id="rId17" Type="http://schemas.openxmlformats.org/officeDocument/2006/relationships/ctrlProp" Target="../ctrlProps/ctrlProp130.xml"/><Relationship Id="rId2" Type="http://schemas.openxmlformats.org/officeDocument/2006/relationships/drawing" Target="../drawings/drawing4.xml"/><Relationship Id="rId16" Type="http://schemas.openxmlformats.org/officeDocument/2006/relationships/ctrlProp" Target="../ctrlProps/ctrlProp129.xml"/><Relationship Id="rId1" Type="http://schemas.openxmlformats.org/officeDocument/2006/relationships/printerSettings" Target="../printerSettings/printerSettings4.bin"/><Relationship Id="rId6" Type="http://schemas.openxmlformats.org/officeDocument/2006/relationships/ctrlProp" Target="../ctrlProps/ctrlProp119.xml"/><Relationship Id="rId11" Type="http://schemas.openxmlformats.org/officeDocument/2006/relationships/ctrlProp" Target="../ctrlProps/ctrlProp124.xml"/><Relationship Id="rId5" Type="http://schemas.openxmlformats.org/officeDocument/2006/relationships/ctrlProp" Target="../ctrlProps/ctrlProp118.xml"/><Relationship Id="rId15" Type="http://schemas.openxmlformats.org/officeDocument/2006/relationships/ctrlProp" Target="../ctrlProps/ctrlProp128.xml"/><Relationship Id="rId10" Type="http://schemas.openxmlformats.org/officeDocument/2006/relationships/ctrlProp" Target="../ctrlProps/ctrlProp123.xml"/><Relationship Id="rId19" Type="http://schemas.openxmlformats.org/officeDocument/2006/relationships/ctrlProp" Target="../ctrlProps/ctrlProp132.xml"/><Relationship Id="rId4" Type="http://schemas.openxmlformats.org/officeDocument/2006/relationships/ctrlProp" Target="../ctrlProps/ctrlProp117.xml"/><Relationship Id="rId9" Type="http://schemas.openxmlformats.org/officeDocument/2006/relationships/ctrlProp" Target="../ctrlProps/ctrlProp122.xml"/><Relationship Id="rId14" Type="http://schemas.openxmlformats.org/officeDocument/2006/relationships/ctrlProp" Target="../ctrlProps/ctrlProp12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37.xml"/><Relationship Id="rId13" Type="http://schemas.openxmlformats.org/officeDocument/2006/relationships/ctrlProp" Target="../ctrlProps/ctrlProp142.xml"/><Relationship Id="rId18" Type="http://schemas.openxmlformats.org/officeDocument/2006/relationships/ctrlProp" Target="../ctrlProps/ctrlProp147.xml"/><Relationship Id="rId3" Type="http://schemas.openxmlformats.org/officeDocument/2006/relationships/vmlDrawing" Target="../drawings/vmlDrawing5.vml"/><Relationship Id="rId7" Type="http://schemas.openxmlformats.org/officeDocument/2006/relationships/ctrlProp" Target="../ctrlProps/ctrlProp136.xml"/><Relationship Id="rId12" Type="http://schemas.openxmlformats.org/officeDocument/2006/relationships/ctrlProp" Target="../ctrlProps/ctrlProp141.xml"/><Relationship Id="rId17" Type="http://schemas.openxmlformats.org/officeDocument/2006/relationships/ctrlProp" Target="../ctrlProps/ctrlProp146.xml"/><Relationship Id="rId2" Type="http://schemas.openxmlformats.org/officeDocument/2006/relationships/drawing" Target="../drawings/drawing5.xml"/><Relationship Id="rId16" Type="http://schemas.openxmlformats.org/officeDocument/2006/relationships/ctrlProp" Target="../ctrlProps/ctrlProp145.xml"/><Relationship Id="rId1" Type="http://schemas.openxmlformats.org/officeDocument/2006/relationships/printerSettings" Target="../printerSettings/printerSettings5.bin"/><Relationship Id="rId6" Type="http://schemas.openxmlformats.org/officeDocument/2006/relationships/ctrlProp" Target="../ctrlProps/ctrlProp135.xml"/><Relationship Id="rId11" Type="http://schemas.openxmlformats.org/officeDocument/2006/relationships/ctrlProp" Target="../ctrlProps/ctrlProp140.xml"/><Relationship Id="rId5" Type="http://schemas.openxmlformats.org/officeDocument/2006/relationships/ctrlProp" Target="../ctrlProps/ctrlProp134.xml"/><Relationship Id="rId15" Type="http://schemas.openxmlformats.org/officeDocument/2006/relationships/ctrlProp" Target="../ctrlProps/ctrlProp144.xml"/><Relationship Id="rId10" Type="http://schemas.openxmlformats.org/officeDocument/2006/relationships/ctrlProp" Target="../ctrlProps/ctrlProp139.xml"/><Relationship Id="rId4" Type="http://schemas.openxmlformats.org/officeDocument/2006/relationships/ctrlProp" Target="../ctrlProps/ctrlProp133.xml"/><Relationship Id="rId9" Type="http://schemas.openxmlformats.org/officeDocument/2006/relationships/ctrlProp" Target="../ctrlProps/ctrlProp138.xml"/><Relationship Id="rId14" Type="http://schemas.openxmlformats.org/officeDocument/2006/relationships/ctrlProp" Target="../ctrlProps/ctrlProp1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619"/>
  <sheetViews>
    <sheetView tabSelected="1" view="pageBreakPreview" topLeftCell="E1" zoomScale="85" zoomScaleNormal="100" zoomScaleSheetLayoutView="85" workbookViewId="0">
      <selection activeCell="L5" sqref="L5:AJ5"/>
    </sheetView>
  </sheetViews>
  <sheetFormatPr defaultRowHeight="12" x14ac:dyDescent="0.15"/>
  <cols>
    <col min="1" max="4" width="5.625" style="147" hidden="1" customWidth="1"/>
    <col min="5" max="5" width="5.625" style="146" customWidth="1"/>
    <col min="6" max="38" width="2.875" style="2" customWidth="1"/>
    <col min="39" max="42" width="2.875" style="148" customWidth="1"/>
    <col min="43" max="62" width="2.875" style="2" customWidth="1"/>
    <col min="63" max="66" width="9" style="2"/>
    <col min="67" max="67" width="2.625" style="147" hidden="1" customWidth="1"/>
    <col min="68" max="98" width="2.625" style="87" hidden="1" customWidth="1"/>
    <col min="99" max="99" width="2.625" style="147" hidden="1" customWidth="1"/>
    <col min="100" max="100" width="8" style="146" customWidth="1"/>
    <col min="101" max="101" width="9" style="146"/>
    <col min="102" max="16384" width="9" style="2"/>
  </cols>
  <sheetData>
    <row r="1" spans="1:98" x14ac:dyDescent="0.15">
      <c r="F1" s="1" t="s">
        <v>229</v>
      </c>
      <c r="BP1" s="87" t="s">
        <v>12</v>
      </c>
    </row>
    <row r="2" spans="1:98" ht="13.5" customHeight="1" x14ac:dyDescent="0.15">
      <c r="F2" s="362" t="s">
        <v>13</v>
      </c>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BP2" s="432" t="s">
        <v>13</v>
      </c>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row>
    <row r="3" spans="1:98" ht="12.75" x14ac:dyDescent="0.15">
      <c r="F3" s="3" t="s">
        <v>58</v>
      </c>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BP3" s="88" t="s">
        <v>58</v>
      </c>
    </row>
    <row r="4" spans="1:98" ht="6.75" customHeight="1" thickBot="1" x14ac:dyDescent="0.2">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row>
    <row r="5" spans="1:98" ht="20.100000000000001" customHeight="1" x14ac:dyDescent="0.15">
      <c r="F5" s="365" t="s">
        <v>59</v>
      </c>
      <c r="G5" s="366"/>
      <c r="H5" s="366"/>
      <c r="I5" s="366"/>
      <c r="J5" s="366"/>
      <c r="K5" s="366"/>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8"/>
      <c r="BP5" s="433" t="s">
        <v>59</v>
      </c>
      <c r="BQ5" s="434"/>
      <c r="BR5" s="434"/>
      <c r="BS5" s="434"/>
      <c r="BT5" s="434"/>
      <c r="BU5" s="434"/>
      <c r="BV5" s="435"/>
      <c r="BW5" s="435"/>
      <c r="BX5" s="435"/>
      <c r="BY5" s="435"/>
      <c r="BZ5" s="435"/>
      <c r="CA5" s="435"/>
      <c r="CB5" s="435"/>
      <c r="CC5" s="435"/>
      <c r="CD5" s="435"/>
      <c r="CE5" s="435"/>
      <c r="CF5" s="435"/>
      <c r="CG5" s="435"/>
      <c r="CH5" s="435"/>
      <c r="CI5" s="435"/>
      <c r="CJ5" s="435"/>
      <c r="CK5" s="435"/>
      <c r="CL5" s="435"/>
      <c r="CM5" s="435"/>
      <c r="CN5" s="435"/>
      <c r="CO5" s="435"/>
      <c r="CP5" s="435"/>
      <c r="CQ5" s="435"/>
      <c r="CR5" s="435"/>
      <c r="CS5" s="435"/>
      <c r="CT5" s="436"/>
    </row>
    <row r="6" spans="1:98" ht="20.100000000000001" customHeight="1" thickBot="1" x14ac:dyDescent="0.2">
      <c r="F6" s="363" t="s">
        <v>60</v>
      </c>
      <c r="G6" s="364"/>
      <c r="H6" s="364"/>
      <c r="I6" s="364"/>
      <c r="J6" s="364"/>
      <c r="K6" s="364"/>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70"/>
      <c r="BP6" s="437" t="s">
        <v>60</v>
      </c>
      <c r="BQ6" s="438"/>
      <c r="BR6" s="438"/>
      <c r="BS6" s="438"/>
      <c r="BT6" s="438"/>
      <c r="BU6" s="438"/>
      <c r="BV6" s="439"/>
      <c r="BW6" s="439"/>
      <c r="BX6" s="439"/>
      <c r="BY6" s="439"/>
      <c r="BZ6" s="439"/>
      <c r="CA6" s="439"/>
      <c r="CB6" s="439"/>
      <c r="CC6" s="439"/>
      <c r="CD6" s="439"/>
      <c r="CE6" s="439"/>
      <c r="CF6" s="439"/>
      <c r="CG6" s="439"/>
      <c r="CH6" s="439"/>
      <c r="CI6" s="439"/>
      <c r="CJ6" s="439"/>
      <c r="CK6" s="439"/>
      <c r="CL6" s="439"/>
      <c r="CM6" s="439"/>
      <c r="CN6" s="439"/>
      <c r="CO6" s="439"/>
      <c r="CP6" s="439"/>
      <c r="CQ6" s="439"/>
      <c r="CR6" s="439"/>
      <c r="CS6" s="439"/>
      <c r="CT6" s="440"/>
    </row>
    <row r="7" spans="1:98" ht="5.25" customHeight="1" x14ac:dyDescent="0.15">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row>
    <row r="8" spans="1:98" ht="13.5" customHeight="1" x14ac:dyDescent="0.15">
      <c r="F8" s="4" t="s">
        <v>24</v>
      </c>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BP8" s="87" t="s">
        <v>24</v>
      </c>
    </row>
    <row r="9" spans="1:98" ht="3.75" customHeight="1" thickBot="1" x14ac:dyDescent="0.2"/>
    <row r="10" spans="1:98" ht="15" customHeight="1" x14ac:dyDescent="0.15">
      <c r="F10" s="385" t="s">
        <v>14</v>
      </c>
      <c r="G10" s="386"/>
      <c r="H10" s="386"/>
      <c r="I10" s="386" t="s">
        <v>2</v>
      </c>
      <c r="J10" s="386"/>
      <c r="K10" s="386"/>
      <c r="L10" s="400" t="s">
        <v>15</v>
      </c>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2"/>
      <c r="BP10" s="433" t="s">
        <v>14</v>
      </c>
      <c r="BQ10" s="434"/>
      <c r="BR10" s="434"/>
      <c r="BS10" s="434" t="s">
        <v>2</v>
      </c>
      <c r="BT10" s="434"/>
      <c r="BU10" s="434"/>
      <c r="BV10" s="444" t="s">
        <v>15</v>
      </c>
      <c r="BW10" s="445"/>
      <c r="BX10" s="445"/>
      <c r="BY10" s="445"/>
      <c r="BZ10" s="445"/>
      <c r="CA10" s="445"/>
      <c r="CB10" s="445"/>
      <c r="CC10" s="445"/>
      <c r="CD10" s="445"/>
      <c r="CE10" s="445"/>
      <c r="CF10" s="445"/>
      <c r="CG10" s="445"/>
      <c r="CH10" s="445"/>
      <c r="CI10" s="445"/>
      <c r="CJ10" s="445"/>
      <c r="CK10" s="445"/>
      <c r="CL10" s="445"/>
      <c r="CM10" s="445"/>
      <c r="CN10" s="445"/>
      <c r="CO10" s="445"/>
      <c r="CP10" s="445"/>
      <c r="CQ10" s="445"/>
      <c r="CR10" s="445"/>
      <c r="CS10" s="445"/>
      <c r="CT10" s="446"/>
    </row>
    <row r="11" spans="1:98" ht="12" customHeight="1" x14ac:dyDescent="0.15">
      <c r="F11" s="387"/>
      <c r="G11" s="388"/>
      <c r="H11" s="388"/>
      <c r="I11" s="388"/>
      <c r="J11" s="388"/>
      <c r="K11" s="388"/>
      <c r="L11" s="403" t="s">
        <v>16</v>
      </c>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5"/>
      <c r="BP11" s="441"/>
      <c r="BQ11" s="442"/>
      <c r="BR11" s="442"/>
      <c r="BS11" s="442"/>
      <c r="BT11" s="442"/>
      <c r="BU11" s="442"/>
      <c r="BV11" s="447" t="s">
        <v>16</v>
      </c>
      <c r="BW11" s="448"/>
      <c r="BX11" s="448"/>
      <c r="BY11" s="448"/>
      <c r="BZ11" s="448"/>
      <c r="CA11" s="448"/>
      <c r="CB11" s="448"/>
      <c r="CC11" s="448"/>
      <c r="CD11" s="448"/>
      <c r="CE11" s="448"/>
      <c r="CF11" s="448"/>
      <c r="CG11" s="448"/>
      <c r="CH11" s="448"/>
      <c r="CI11" s="448"/>
      <c r="CJ11" s="448"/>
      <c r="CK11" s="448"/>
      <c r="CL11" s="448"/>
      <c r="CM11" s="448"/>
      <c r="CN11" s="448"/>
      <c r="CO11" s="448"/>
      <c r="CP11" s="448"/>
      <c r="CQ11" s="448"/>
      <c r="CR11" s="448"/>
      <c r="CS11" s="448"/>
      <c r="CT11" s="449"/>
    </row>
    <row r="12" spans="1:98" ht="12" customHeight="1" x14ac:dyDescent="0.15">
      <c r="F12" s="387"/>
      <c r="G12" s="388"/>
      <c r="H12" s="388"/>
      <c r="I12" s="388"/>
      <c r="J12" s="388"/>
      <c r="K12" s="388"/>
      <c r="L12" s="377"/>
      <c r="M12" s="406"/>
      <c r="N12" s="406"/>
      <c r="O12" s="406"/>
      <c r="P12" s="406"/>
      <c r="Q12" s="406"/>
      <c r="R12" s="406"/>
      <c r="S12" s="406"/>
      <c r="T12" s="406"/>
      <c r="U12" s="406"/>
      <c r="V12" s="406"/>
      <c r="W12" s="406"/>
      <c r="X12" s="406"/>
      <c r="Y12" s="406"/>
      <c r="Z12" s="406"/>
      <c r="AA12" s="406"/>
      <c r="AB12" s="406"/>
      <c r="AC12" s="406"/>
      <c r="AD12" s="406"/>
      <c r="AE12" s="406"/>
      <c r="AF12" s="406"/>
      <c r="AG12" s="406"/>
      <c r="AH12" s="406"/>
      <c r="AI12" s="406"/>
      <c r="AJ12" s="407"/>
      <c r="BP12" s="441"/>
      <c r="BQ12" s="442"/>
      <c r="BR12" s="442"/>
      <c r="BS12" s="442"/>
      <c r="BT12" s="442"/>
      <c r="BU12" s="442"/>
      <c r="BV12" s="450"/>
      <c r="BW12" s="451"/>
      <c r="BX12" s="451"/>
      <c r="BY12" s="451"/>
      <c r="BZ12" s="451"/>
      <c r="CA12" s="451"/>
      <c r="CB12" s="451"/>
      <c r="CC12" s="451"/>
      <c r="CD12" s="451"/>
      <c r="CE12" s="451"/>
      <c r="CF12" s="451"/>
      <c r="CG12" s="451"/>
      <c r="CH12" s="451"/>
      <c r="CI12" s="451"/>
      <c r="CJ12" s="451"/>
      <c r="CK12" s="451"/>
      <c r="CL12" s="451"/>
      <c r="CM12" s="451"/>
      <c r="CN12" s="451"/>
      <c r="CO12" s="451"/>
      <c r="CP12" s="451"/>
      <c r="CQ12" s="451"/>
      <c r="CR12" s="451"/>
      <c r="CS12" s="451"/>
      <c r="CT12" s="452"/>
    </row>
    <row r="13" spans="1:98" ht="15" customHeight="1" x14ac:dyDescent="0.15">
      <c r="F13" s="353" t="s">
        <v>29</v>
      </c>
      <c r="G13" s="354"/>
      <c r="H13" s="355"/>
      <c r="I13" s="379" t="s">
        <v>23</v>
      </c>
      <c r="J13" s="380"/>
      <c r="K13" s="381"/>
      <c r="L13" s="5" t="s">
        <v>17</v>
      </c>
      <c r="M13" s="6"/>
      <c r="N13" s="6"/>
      <c r="O13" s="6"/>
      <c r="P13" s="6"/>
      <c r="Q13" s="6"/>
      <c r="R13" s="28"/>
      <c r="S13" s="6"/>
      <c r="T13" s="6"/>
      <c r="U13" s="6"/>
      <c r="V13" s="6"/>
      <c r="W13" s="6"/>
      <c r="X13" s="6"/>
      <c r="Y13" s="6"/>
      <c r="Z13" s="6"/>
      <c r="AA13" s="6"/>
      <c r="AB13" s="6"/>
      <c r="AC13" s="6"/>
      <c r="AD13" s="6"/>
      <c r="AE13" s="6"/>
      <c r="AF13" s="6"/>
      <c r="AG13" s="6"/>
      <c r="AH13" s="6"/>
      <c r="AI13" s="6"/>
      <c r="AJ13" s="7"/>
      <c r="BP13" s="468" t="s">
        <v>29</v>
      </c>
      <c r="BQ13" s="469"/>
      <c r="BR13" s="470"/>
      <c r="BS13" s="477" t="s">
        <v>23</v>
      </c>
      <c r="BT13" s="478"/>
      <c r="BU13" s="479"/>
      <c r="BV13" s="89" t="s">
        <v>17</v>
      </c>
      <c r="BW13" s="90"/>
      <c r="BX13" s="90"/>
      <c r="BY13" s="90"/>
      <c r="BZ13" s="90"/>
      <c r="CA13" s="90"/>
      <c r="CB13" s="91"/>
      <c r="CC13" s="90"/>
      <c r="CD13" s="90"/>
      <c r="CE13" s="90"/>
      <c r="CF13" s="90"/>
      <c r="CG13" s="90"/>
      <c r="CH13" s="90"/>
      <c r="CI13" s="90"/>
      <c r="CJ13" s="90"/>
      <c r="CK13" s="90"/>
      <c r="CL13" s="90"/>
      <c r="CM13" s="90"/>
      <c r="CN13" s="90"/>
      <c r="CO13" s="90"/>
      <c r="CP13" s="90"/>
      <c r="CQ13" s="90"/>
      <c r="CR13" s="90"/>
      <c r="CS13" s="90"/>
      <c r="CT13" s="92"/>
    </row>
    <row r="14" spans="1:98" ht="15" customHeight="1" x14ac:dyDescent="0.15">
      <c r="A14" s="147" t="b">
        <v>0</v>
      </c>
      <c r="B14" s="147" t="b">
        <v>0</v>
      </c>
      <c r="C14" s="147" t="b">
        <v>0</v>
      </c>
      <c r="F14" s="356"/>
      <c r="G14" s="357"/>
      <c r="H14" s="358"/>
      <c r="I14" s="382"/>
      <c r="J14" s="383"/>
      <c r="K14" s="384"/>
      <c r="L14" s="8"/>
      <c r="M14" s="1"/>
      <c r="N14" s="46" t="str">
        <f>IF(A14=TRUE,"■","□")</f>
        <v>□</v>
      </c>
      <c r="O14" s="9" t="s">
        <v>18</v>
      </c>
      <c r="P14" s="9"/>
      <c r="Q14" s="9"/>
      <c r="R14" s="46" t="str">
        <f>IF(B14=TRUE,"■","□")</f>
        <v>□</v>
      </c>
      <c r="S14" s="9" t="s">
        <v>19</v>
      </c>
      <c r="T14" s="9"/>
      <c r="U14" s="9"/>
      <c r="V14" s="9"/>
      <c r="W14" s="9"/>
      <c r="X14" s="9"/>
      <c r="Y14" s="46" t="str">
        <f>IF(C14=TRUE,"■","□")</f>
        <v>□</v>
      </c>
      <c r="Z14" s="9" t="s">
        <v>20</v>
      </c>
      <c r="AA14" s="9"/>
      <c r="AB14" s="9"/>
      <c r="AC14" s="9"/>
      <c r="AD14" s="9"/>
      <c r="AE14" s="9"/>
      <c r="AF14" s="9"/>
      <c r="AG14" s="9"/>
      <c r="AH14" s="9"/>
      <c r="AI14" s="9"/>
      <c r="AJ14" s="10"/>
      <c r="BP14" s="471"/>
      <c r="BQ14" s="472"/>
      <c r="BR14" s="473"/>
      <c r="BS14" s="480"/>
      <c r="BT14" s="481"/>
      <c r="BU14" s="482"/>
      <c r="BV14" s="93"/>
      <c r="BX14" s="94" t="b">
        <v>0</v>
      </c>
      <c r="BY14" s="95" t="s">
        <v>18</v>
      </c>
      <c r="BZ14" s="95"/>
      <c r="CA14" s="95"/>
      <c r="CB14" s="94" t="b">
        <v>0</v>
      </c>
      <c r="CC14" s="95" t="s">
        <v>19</v>
      </c>
      <c r="CD14" s="95"/>
      <c r="CE14" s="95"/>
      <c r="CF14" s="95"/>
      <c r="CG14" s="95"/>
      <c r="CH14" s="95"/>
      <c r="CI14" s="94" t="b">
        <v>0</v>
      </c>
      <c r="CJ14" s="95" t="s">
        <v>20</v>
      </c>
      <c r="CK14" s="95"/>
      <c r="CL14" s="95"/>
      <c r="CM14" s="95"/>
      <c r="CN14" s="95"/>
      <c r="CO14" s="95"/>
      <c r="CP14" s="95"/>
      <c r="CQ14" s="95"/>
      <c r="CR14" s="95"/>
      <c r="CS14" s="95"/>
      <c r="CT14" s="96"/>
    </row>
    <row r="15" spans="1:98" ht="15" customHeight="1" x14ac:dyDescent="0.15">
      <c r="F15" s="356"/>
      <c r="G15" s="357"/>
      <c r="H15" s="358"/>
      <c r="I15" s="11"/>
      <c r="J15" s="12"/>
      <c r="K15" s="13"/>
      <c r="L15" s="375" t="s">
        <v>18</v>
      </c>
      <c r="M15" s="376"/>
      <c r="N15" s="6" t="s">
        <v>163</v>
      </c>
      <c r="O15" s="6"/>
      <c r="P15" s="6"/>
      <c r="Q15" s="6"/>
      <c r="R15" s="6"/>
      <c r="S15" s="6"/>
      <c r="T15" s="6"/>
      <c r="U15" s="6"/>
      <c r="V15" s="6"/>
      <c r="W15" s="6"/>
      <c r="X15" s="6"/>
      <c r="Y15" s="6"/>
      <c r="Z15" s="6"/>
      <c r="AA15" s="6"/>
      <c r="AB15" s="6"/>
      <c r="AC15" s="6"/>
      <c r="AD15" s="6"/>
      <c r="AE15" s="6"/>
      <c r="AF15" s="6"/>
      <c r="AG15" s="6"/>
      <c r="AH15" s="6"/>
      <c r="AI15" s="6"/>
      <c r="AJ15" s="7"/>
      <c r="BP15" s="471"/>
      <c r="BQ15" s="472"/>
      <c r="BR15" s="473"/>
      <c r="BS15" s="97"/>
      <c r="BT15" s="98"/>
      <c r="BU15" s="99"/>
      <c r="BV15" s="483" t="s">
        <v>18</v>
      </c>
      <c r="BW15" s="484"/>
      <c r="BX15" s="90" t="s">
        <v>21</v>
      </c>
      <c r="BY15" s="90"/>
      <c r="BZ15" s="90"/>
      <c r="CA15" s="90"/>
      <c r="CB15" s="90"/>
      <c r="CC15" s="90"/>
      <c r="CD15" s="90"/>
      <c r="CE15" s="90"/>
      <c r="CF15" s="90"/>
      <c r="CG15" s="90"/>
      <c r="CH15" s="90"/>
      <c r="CI15" s="90"/>
      <c r="CJ15" s="90"/>
      <c r="CK15" s="90"/>
      <c r="CL15" s="90"/>
      <c r="CM15" s="90"/>
      <c r="CN15" s="90"/>
      <c r="CO15" s="90"/>
      <c r="CP15" s="90"/>
      <c r="CQ15" s="90"/>
      <c r="CR15" s="90"/>
      <c r="CS15" s="90"/>
      <c r="CT15" s="92"/>
    </row>
    <row r="16" spans="1:98" ht="15" customHeight="1" x14ac:dyDescent="0.15">
      <c r="A16" s="147" t="b">
        <v>0</v>
      </c>
      <c r="B16" s="147" t="b">
        <v>0</v>
      </c>
      <c r="F16" s="356"/>
      <c r="G16" s="357"/>
      <c r="H16" s="358"/>
      <c r="I16" s="344" t="s">
        <v>64</v>
      </c>
      <c r="J16" s="345"/>
      <c r="K16" s="346"/>
      <c r="L16" s="377"/>
      <c r="M16" s="378"/>
      <c r="N16" s="46" t="str">
        <f>IF(A16=TRUE,"■","□")</f>
        <v>□</v>
      </c>
      <c r="O16" s="9" t="s">
        <v>22</v>
      </c>
      <c r="P16" s="9"/>
      <c r="Q16" s="9"/>
      <c r="R16" s="9"/>
      <c r="S16" s="9"/>
      <c r="T16" s="46" t="str">
        <f>IF(B16=TRUE,"■","□")</f>
        <v>□</v>
      </c>
      <c r="U16" s="9" t="s">
        <v>25</v>
      </c>
      <c r="V16" s="9"/>
      <c r="W16" s="9"/>
      <c r="X16" s="9"/>
      <c r="Y16" s="9"/>
      <c r="Z16" s="9"/>
      <c r="AA16" s="9"/>
      <c r="AB16" s="9"/>
      <c r="AC16" s="9"/>
      <c r="AD16" s="9"/>
      <c r="AE16" s="9"/>
      <c r="AF16" s="9"/>
      <c r="AG16" s="9"/>
      <c r="AH16" s="9"/>
      <c r="AI16" s="9"/>
      <c r="AJ16" s="10"/>
      <c r="BP16" s="471"/>
      <c r="BQ16" s="472"/>
      <c r="BR16" s="473"/>
      <c r="BS16" s="453" t="s">
        <v>64</v>
      </c>
      <c r="BT16" s="454"/>
      <c r="BU16" s="455"/>
      <c r="BV16" s="450"/>
      <c r="BW16" s="485"/>
      <c r="BX16" s="94" t="b">
        <v>0</v>
      </c>
      <c r="BY16" s="95" t="s">
        <v>22</v>
      </c>
      <c r="BZ16" s="95"/>
      <c r="CA16" s="95"/>
      <c r="CB16" s="95"/>
      <c r="CC16" s="95"/>
      <c r="CD16" s="94" t="b">
        <v>0</v>
      </c>
      <c r="CE16" s="95" t="s">
        <v>25</v>
      </c>
      <c r="CF16" s="95"/>
      <c r="CG16" s="95"/>
      <c r="CH16" s="95"/>
      <c r="CI16" s="95"/>
      <c r="CJ16" s="95"/>
      <c r="CK16" s="95"/>
      <c r="CL16" s="95"/>
      <c r="CM16" s="95"/>
      <c r="CN16" s="95"/>
      <c r="CO16" s="95"/>
      <c r="CP16" s="95"/>
      <c r="CQ16" s="95"/>
      <c r="CR16" s="95"/>
      <c r="CS16" s="95"/>
      <c r="CT16" s="96"/>
    </row>
    <row r="17" spans="1:98" ht="15" customHeight="1" x14ac:dyDescent="0.15">
      <c r="A17" s="147" t="b">
        <v>0</v>
      </c>
      <c r="F17" s="356"/>
      <c r="G17" s="357"/>
      <c r="H17" s="358"/>
      <c r="I17" s="344"/>
      <c r="J17" s="345"/>
      <c r="K17" s="346"/>
      <c r="L17" s="371" t="s">
        <v>26</v>
      </c>
      <c r="M17" s="372"/>
      <c r="N17" s="6" t="s">
        <v>172</v>
      </c>
      <c r="O17" s="6"/>
      <c r="P17" s="6"/>
      <c r="Q17" s="6"/>
      <c r="R17" s="6"/>
      <c r="S17" s="6"/>
      <c r="T17" s="6"/>
      <c r="U17" s="6"/>
      <c r="V17" s="6"/>
      <c r="W17" s="6"/>
      <c r="X17" s="6"/>
      <c r="Y17" s="6"/>
      <c r="Z17" s="6"/>
      <c r="AA17" s="6"/>
      <c r="AB17" s="46" t="str">
        <f>IF(A17=TRUE,"■","□")</f>
        <v>□</v>
      </c>
      <c r="AC17" s="6" t="s">
        <v>171</v>
      </c>
      <c r="AD17" s="6"/>
      <c r="AG17" s="6"/>
      <c r="AH17" s="6"/>
      <c r="AI17" s="6"/>
      <c r="AJ17" s="7"/>
      <c r="BP17" s="471"/>
      <c r="BQ17" s="472"/>
      <c r="BR17" s="473"/>
      <c r="BS17" s="453"/>
      <c r="BT17" s="454"/>
      <c r="BU17" s="455"/>
      <c r="BV17" s="483" t="s">
        <v>26</v>
      </c>
      <c r="BW17" s="484"/>
      <c r="BX17" s="90" t="s">
        <v>41</v>
      </c>
      <c r="BY17" s="90"/>
      <c r="BZ17" s="90"/>
      <c r="CA17" s="90"/>
      <c r="CB17" s="90"/>
      <c r="CC17" s="90"/>
      <c r="CD17" s="90"/>
      <c r="CE17" s="90"/>
      <c r="CF17" s="90"/>
      <c r="CG17" s="90"/>
      <c r="CH17" s="90"/>
      <c r="CI17" s="90"/>
      <c r="CJ17" s="90"/>
      <c r="CK17" s="90"/>
      <c r="CL17" s="90"/>
      <c r="CM17" s="90"/>
      <c r="CN17" s="90"/>
      <c r="CO17" s="90"/>
      <c r="CP17" s="90"/>
      <c r="CQ17" s="90"/>
      <c r="CR17" s="90"/>
      <c r="CS17" s="90"/>
      <c r="CT17" s="92"/>
    </row>
    <row r="18" spans="1:98" ht="15" customHeight="1" x14ac:dyDescent="0.15">
      <c r="A18" s="147" t="b">
        <v>0</v>
      </c>
      <c r="F18" s="356"/>
      <c r="G18" s="357"/>
      <c r="H18" s="358"/>
      <c r="I18" s="344"/>
      <c r="J18" s="345"/>
      <c r="K18" s="346"/>
      <c r="L18" s="373"/>
      <c r="M18" s="374"/>
      <c r="N18" s="46" t="str">
        <f t="shared" ref="N18:N25" si="0">IF(A18=TRUE,"■","□")</f>
        <v>□</v>
      </c>
      <c r="O18" s="1" t="str">
        <f>IF(A17=TRUE,"事務所モデル","事務所等")</f>
        <v>事務所等</v>
      </c>
      <c r="P18" s="1"/>
      <c r="Q18" s="1"/>
      <c r="R18" s="1"/>
      <c r="S18" s="1"/>
      <c r="T18" s="1"/>
      <c r="U18" s="1"/>
      <c r="V18" s="1"/>
      <c r="W18" s="1"/>
      <c r="X18" s="1"/>
      <c r="Y18" s="1"/>
      <c r="Z18" s="1"/>
      <c r="AA18" s="1"/>
      <c r="AB18" s="1"/>
      <c r="AC18" s="1"/>
      <c r="AD18" s="1"/>
      <c r="AE18" s="1"/>
      <c r="AF18" s="1"/>
      <c r="AG18" s="1"/>
      <c r="AH18" s="1"/>
      <c r="AI18" s="1"/>
      <c r="AJ18" s="14"/>
      <c r="BP18" s="471"/>
      <c r="BQ18" s="472"/>
      <c r="BR18" s="473"/>
      <c r="BS18" s="453"/>
      <c r="BT18" s="454"/>
      <c r="BU18" s="455"/>
      <c r="BV18" s="447"/>
      <c r="BW18" s="486"/>
      <c r="BX18" s="100" t="b">
        <v>0</v>
      </c>
      <c r="BY18" s="87" t="s">
        <v>42</v>
      </c>
      <c r="CT18" s="101"/>
    </row>
    <row r="19" spans="1:98" ht="15" customHeight="1" x14ac:dyDescent="0.15">
      <c r="A19" s="147" t="b">
        <v>0</v>
      </c>
      <c r="B19" s="147" t="b">
        <v>0</v>
      </c>
      <c r="F19" s="356"/>
      <c r="G19" s="357"/>
      <c r="H19" s="358"/>
      <c r="I19" s="11"/>
      <c r="J19" s="12"/>
      <c r="K19" s="13"/>
      <c r="L19" s="15"/>
      <c r="M19" s="16"/>
      <c r="N19" s="46" t="str">
        <f t="shared" si="0"/>
        <v>□</v>
      </c>
      <c r="O19" s="1" t="str">
        <f>IF(A17=TRUE,"ビジネスホテルモデル","ホテル等")</f>
        <v>ホテル等</v>
      </c>
      <c r="P19" s="1"/>
      <c r="Q19" s="1"/>
      <c r="R19" s="1"/>
      <c r="S19" s="1"/>
      <c r="T19" s="1"/>
      <c r="U19" s="46" t="str">
        <f>IF(A17=TRUE,IF(I19=TRUE,"■","□"),"")</f>
        <v/>
      </c>
      <c r="V19" s="1" t="str">
        <f>IF(A17=TRUE,"シティホテルモデル","")</f>
        <v/>
      </c>
      <c r="W19" s="1"/>
      <c r="X19" s="1"/>
      <c r="Y19" s="1"/>
      <c r="Z19" s="1"/>
      <c r="AA19" s="1"/>
      <c r="AB19" s="1"/>
      <c r="AC19" s="1"/>
      <c r="AD19" s="1"/>
      <c r="AE19" s="1"/>
      <c r="AF19" s="1"/>
      <c r="AG19" s="1"/>
      <c r="AH19" s="1"/>
      <c r="AI19" s="1"/>
      <c r="AJ19" s="14"/>
      <c r="BP19" s="471"/>
      <c r="BQ19" s="472"/>
      <c r="BR19" s="473"/>
      <c r="BS19" s="97"/>
      <c r="BT19" s="98"/>
      <c r="BU19" s="99"/>
      <c r="BV19" s="102"/>
      <c r="BW19" s="103"/>
      <c r="BX19" s="100" t="b">
        <v>0</v>
      </c>
      <c r="BY19" s="87" t="s">
        <v>43</v>
      </c>
      <c r="CE19" s="100" t="b">
        <v>0</v>
      </c>
      <c r="CF19" s="87" t="s">
        <v>44</v>
      </c>
      <c r="CT19" s="101"/>
    </row>
    <row r="20" spans="1:98" ht="15" customHeight="1" x14ac:dyDescent="0.15">
      <c r="A20" s="147" t="b">
        <v>0</v>
      </c>
      <c r="B20" s="147" t="b">
        <v>0</v>
      </c>
      <c r="C20" s="147" t="b">
        <v>0</v>
      </c>
      <c r="F20" s="356"/>
      <c r="G20" s="357"/>
      <c r="H20" s="358"/>
      <c r="I20" s="11"/>
      <c r="J20" s="12"/>
      <c r="K20" s="13"/>
      <c r="L20" s="15"/>
      <c r="M20" s="16"/>
      <c r="N20" s="46" t="str">
        <f t="shared" si="0"/>
        <v>□</v>
      </c>
      <c r="O20" s="1" t="str">
        <f>IF(A17=TRUE,"総合病院モデル","病院等")</f>
        <v>病院等</v>
      </c>
      <c r="P20" s="1"/>
      <c r="Q20" s="1"/>
      <c r="R20" s="1"/>
      <c r="S20" s="1"/>
      <c r="T20" s="1"/>
      <c r="U20" s="46" t="str">
        <f>IF(A17=TRUE,IF(I20=TRUE,"■","□"),"")</f>
        <v/>
      </c>
      <c r="V20" s="1" t="str">
        <f>IF(A17=TRUE,"福祉施設モデル","")</f>
        <v/>
      </c>
      <c r="W20" s="1"/>
      <c r="X20" s="1"/>
      <c r="Y20" s="1"/>
      <c r="Z20" s="1"/>
      <c r="AA20" s="46" t="str">
        <f>IF(A17=TRUE,IF(O20=TRUE,"■","□"),"")</f>
        <v/>
      </c>
      <c r="AB20" s="1" t="str">
        <f>IF(A17=TRUE,"クリニックモデル","")</f>
        <v/>
      </c>
      <c r="AC20" s="1"/>
      <c r="AD20" s="1"/>
      <c r="AE20" s="1"/>
      <c r="AF20" s="1"/>
      <c r="AG20" s="1"/>
      <c r="AH20" s="1"/>
      <c r="AI20" s="1"/>
      <c r="AJ20" s="14"/>
      <c r="BP20" s="471"/>
      <c r="BQ20" s="472"/>
      <c r="BR20" s="473"/>
      <c r="BS20" s="97"/>
      <c r="BT20" s="98"/>
      <c r="BU20" s="99"/>
      <c r="BV20" s="102"/>
      <c r="BW20" s="103"/>
      <c r="BX20" s="100" t="b">
        <v>0</v>
      </c>
      <c r="BY20" s="87" t="s">
        <v>45</v>
      </c>
      <c r="CE20" s="100" t="b">
        <v>0</v>
      </c>
      <c r="CF20" s="87" t="s">
        <v>46</v>
      </c>
      <c r="CK20" s="100" t="b">
        <v>0</v>
      </c>
      <c r="CL20" s="87" t="s">
        <v>47</v>
      </c>
      <c r="CT20" s="101"/>
    </row>
    <row r="21" spans="1:98" ht="15" customHeight="1" x14ac:dyDescent="0.15">
      <c r="A21" s="147" t="b">
        <v>0</v>
      </c>
      <c r="B21" s="147" t="b">
        <v>0</v>
      </c>
      <c r="F21" s="356"/>
      <c r="G21" s="357"/>
      <c r="H21" s="358"/>
      <c r="I21" s="11"/>
      <c r="J21" s="12"/>
      <c r="K21" s="13"/>
      <c r="L21" s="15"/>
      <c r="M21" s="16"/>
      <c r="N21" s="46" t="str">
        <f t="shared" si="0"/>
        <v>□</v>
      </c>
      <c r="O21" s="1" t="str">
        <f>IF(A17=TRUE,"大規模物販モデル","百貨店等")</f>
        <v>百貨店等</v>
      </c>
      <c r="P21" s="1"/>
      <c r="Q21" s="1"/>
      <c r="R21" s="1"/>
      <c r="S21" s="1"/>
      <c r="T21" s="1"/>
      <c r="U21" s="46" t="str">
        <f>IF(A17=TRUE,IF(I21=TRUE,"■","□"),"")</f>
        <v/>
      </c>
      <c r="V21" s="1" t="str">
        <f>IF(A17=TRUE,"小規模物販モデル","")</f>
        <v/>
      </c>
      <c r="W21" s="1"/>
      <c r="X21" s="1"/>
      <c r="Y21" s="1"/>
      <c r="Z21" s="1"/>
      <c r="AA21" s="1"/>
      <c r="AB21" s="1"/>
      <c r="AC21" s="1"/>
      <c r="AD21" s="1"/>
      <c r="AE21" s="1"/>
      <c r="AF21" s="1"/>
      <c r="AG21" s="1"/>
      <c r="AH21" s="1"/>
      <c r="AI21" s="1"/>
      <c r="AJ21" s="14"/>
      <c r="BP21" s="471"/>
      <c r="BQ21" s="472"/>
      <c r="BR21" s="473"/>
      <c r="BS21" s="97"/>
      <c r="BT21" s="98"/>
      <c r="BU21" s="99"/>
      <c r="BV21" s="102"/>
      <c r="BW21" s="103"/>
      <c r="BX21" s="100" t="b">
        <v>0</v>
      </c>
      <c r="BY21" s="87" t="s">
        <v>48</v>
      </c>
      <c r="CE21" s="100" t="b">
        <v>0</v>
      </c>
      <c r="CF21" s="87" t="s">
        <v>49</v>
      </c>
      <c r="CT21" s="101"/>
    </row>
    <row r="22" spans="1:98" ht="15" customHeight="1" x14ac:dyDescent="0.15">
      <c r="A22" s="147" t="b">
        <v>0</v>
      </c>
      <c r="B22" s="147" t="b">
        <v>0</v>
      </c>
      <c r="C22" s="147" t="b">
        <v>0</v>
      </c>
      <c r="D22" s="147" t="b">
        <v>0</v>
      </c>
      <c r="F22" s="356"/>
      <c r="G22" s="357"/>
      <c r="H22" s="358"/>
      <c r="I22" s="11"/>
      <c r="J22" s="12"/>
      <c r="K22" s="13"/>
      <c r="L22" s="15"/>
      <c r="M22" s="16"/>
      <c r="N22" s="46" t="str">
        <f t="shared" si="0"/>
        <v>□</v>
      </c>
      <c r="O22" s="1" t="str">
        <f>IF(A17=TRUE,"学校モデル","学校等")</f>
        <v>学校等</v>
      </c>
      <c r="P22" s="1"/>
      <c r="Q22" s="1"/>
      <c r="R22" s="1"/>
      <c r="S22" s="1"/>
      <c r="T22" s="1"/>
      <c r="U22" s="46" t="str">
        <f>IF(A17=TRUE,IF(I22=TRUE,"■","□"),"")</f>
        <v/>
      </c>
      <c r="V22" s="1" t="str">
        <f>IF(A17=TRUE,"幼稚園モデル","")</f>
        <v/>
      </c>
      <c r="W22" s="1"/>
      <c r="X22" s="1"/>
      <c r="Y22" s="1"/>
      <c r="Z22" s="1"/>
      <c r="AA22" s="46" t="str">
        <f>IF(A17=TRUE,IF(O22=TRUE,"■","□"),"")</f>
        <v/>
      </c>
      <c r="AB22" s="1" t="str">
        <f>IF(A17=TRUE,"大学モデル","")</f>
        <v/>
      </c>
      <c r="AC22" s="1"/>
      <c r="AD22" s="1"/>
      <c r="AE22" s="1"/>
      <c r="AF22" s="46" t="str">
        <f>IF(A17=TRUE,IF(T22=TRUE,"■","□"),"")</f>
        <v/>
      </c>
      <c r="AG22" s="1" t="str">
        <f>IF(A17=TRUE,"講堂モデル","")</f>
        <v/>
      </c>
      <c r="AH22" s="1"/>
      <c r="AI22" s="1"/>
      <c r="AJ22" s="14"/>
      <c r="BP22" s="471"/>
      <c r="BQ22" s="472"/>
      <c r="BR22" s="473"/>
      <c r="BS22" s="97"/>
      <c r="BT22" s="98"/>
      <c r="BU22" s="99"/>
      <c r="BV22" s="102"/>
      <c r="BW22" s="103"/>
      <c r="BX22" s="100" t="b">
        <v>0</v>
      </c>
      <c r="BY22" s="87" t="s">
        <v>50</v>
      </c>
      <c r="CE22" s="100" t="b">
        <v>0</v>
      </c>
      <c r="CF22" s="87" t="s">
        <v>51</v>
      </c>
      <c r="CK22" s="100" t="b">
        <v>0</v>
      </c>
      <c r="CL22" s="87" t="s">
        <v>52</v>
      </c>
      <c r="CP22" s="100" t="b">
        <v>0</v>
      </c>
      <c r="CQ22" s="87" t="s">
        <v>53</v>
      </c>
      <c r="CT22" s="101"/>
    </row>
    <row r="23" spans="1:98" ht="15" customHeight="1" x14ac:dyDescent="0.15">
      <c r="A23" s="147" t="b">
        <v>0</v>
      </c>
      <c r="F23" s="356"/>
      <c r="G23" s="357"/>
      <c r="H23" s="358"/>
      <c r="I23" s="11"/>
      <c r="J23" s="12"/>
      <c r="K23" s="13"/>
      <c r="L23" s="15"/>
      <c r="M23" s="16"/>
      <c r="N23" s="46" t="str">
        <f t="shared" si="0"/>
        <v>□</v>
      </c>
      <c r="O23" s="1" t="str">
        <f>IF(A17=TRUE,"飲食店モデル","飲食店等")</f>
        <v>飲食店等</v>
      </c>
      <c r="P23" s="1"/>
      <c r="Q23" s="1"/>
      <c r="R23" s="1"/>
      <c r="S23" s="1"/>
      <c r="T23" s="1"/>
      <c r="U23" s="1"/>
      <c r="V23" s="1"/>
      <c r="W23" s="1"/>
      <c r="X23" s="1"/>
      <c r="Y23" s="1"/>
      <c r="Z23" s="1"/>
      <c r="AA23" s="1"/>
      <c r="AB23" s="1"/>
      <c r="AC23" s="1"/>
      <c r="AD23" s="1"/>
      <c r="AE23" s="1"/>
      <c r="AF23" s="1"/>
      <c r="AG23" s="1"/>
      <c r="AH23" s="1"/>
      <c r="AI23" s="1"/>
      <c r="AJ23" s="14"/>
      <c r="BP23" s="471"/>
      <c r="BQ23" s="472"/>
      <c r="BR23" s="473"/>
      <c r="BS23" s="97"/>
      <c r="BT23" s="98"/>
      <c r="BU23" s="99"/>
      <c r="BV23" s="102"/>
      <c r="BW23" s="103"/>
      <c r="BX23" s="100" t="b">
        <v>0</v>
      </c>
      <c r="BY23" s="87" t="s">
        <v>54</v>
      </c>
      <c r="CT23" s="101"/>
    </row>
    <row r="24" spans="1:98" ht="15" customHeight="1" x14ac:dyDescent="0.15">
      <c r="A24" s="147" t="b">
        <v>0</v>
      </c>
      <c r="F24" s="356"/>
      <c r="G24" s="357"/>
      <c r="H24" s="358"/>
      <c r="I24" s="11"/>
      <c r="J24" s="12"/>
      <c r="K24" s="13"/>
      <c r="L24" s="15"/>
      <c r="M24" s="16"/>
      <c r="N24" s="46" t="str">
        <f t="shared" si="0"/>
        <v>□</v>
      </c>
      <c r="O24" s="1" t="str">
        <f>IF(A17=TRUE,"集会所モデル","集会所等")</f>
        <v>集会所等</v>
      </c>
      <c r="P24" s="1"/>
      <c r="Q24" s="1"/>
      <c r="R24" s="1"/>
      <c r="S24" s="1"/>
      <c r="T24" s="1"/>
      <c r="U24" s="1"/>
      <c r="V24" s="1"/>
      <c r="W24" s="1"/>
      <c r="X24" s="1"/>
      <c r="Y24" s="1"/>
      <c r="Z24" s="1"/>
      <c r="AA24" s="1"/>
      <c r="AB24" s="1"/>
      <c r="AC24" s="1"/>
      <c r="AD24" s="1"/>
      <c r="AE24" s="1"/>
      <c r="AF24" s="1"/>
      <c r="AG24" s="1"/>
      <c r="AH24" s="1"/>
      <c r="AI24" s="1"/>
      <c r="AJ24" s="14"/>
      <c r="BP24" s="471"/>
      <c r="BQ24" s="472"/>
      <c r="BR24" s="473"/>
      <c r="BS24" s="97"/>
      <c r="BT24" s="98"/>
      <c r="BU24" s="99"/>
      <c r="BV24" s="102"/>
      <c r="BW24" s="103"/>
      <c r="BX24" s="100" t="b">
        <v>0</v>
      </c>
      <c r="BY24" s="87" t="s">
        <v>55</v>
      </c>
      <c r="CT24" s="101"/>
    </row>
    <row r="25" spans="1:98" ht="15" customHeight="1" x14ac:dyDescent="0.15">
      <c r="A25" s="147" t="b">
        <v>0</v>
      </c>
      <c r="F25" s="356"/>
      <c r="G25" s="357"/>
      <c r="H25" s="358"/>
      <c r="I25" s="17"/>
      <c r="J25" s="18"/>
      <c r="K25" s="19"/>
      <c r="L25" s="8"/>
      <c r="M25" s="20"/>
      <c r="N25" s="174" t="str">
        <f t="shared" si="0"/>
        <v>□</v>
      </c>
      <c r="O25" s="9" t="str">
        <f>IF(A17=TRUE,"工場モデル","工場等")</f>
        <v>工場等</v>
      </c>
      <c r="P25" s="9"/>
      <c r="Q25" s="9"/>
      <c r="R25" s="9"/>
      <c r="S25" s="9"/>
      <c r="T25" s="9"/>
      <c r="U25" s="9"/>
      <c r="V25" s="9"/>
      <c r="W25" s="9"/>
      <c r="X25" s="9"/>
      <c r="Y25" s="9"/>
      <c r="Z25" s="9"/>
      <c r="AA25" s="9"/>
      <c r="AB25" s="9"/>
      <c r="AC25" s="9"/>
      <c r="AD25" s="9"/>
      <c r="AE25" s="9"/>
      <c r="AF25" s="9"/>
      <c r="AG25" s="9"/>
      <c r="AH25" s="9"/>
      <c r="AI25" s="9"/>
      <c r="AJ25" s="10"/>
      <c r="BP25" s="471"/>
      <c r="BQ25" s="472"/>
      <c r="BR25" s="473"/>
      <c r="BS25" s="104"/>
      <c r="BT25" s="88"/>
      <c r="BU25" s="105"/>
      <c r="BV25" s="93"/>
      <c r="BW25" s="106"/>
      <c r="BX25" s="107" t="b">
        <v>0</v>
      </c>
      <c r="BY25" s="95" t="s">
        <v>56</v>
      </c>
      <c r="BZ25" s="95"/>
      <c r="CA25" s="95"/>
      <c r="CB25" s="95"/>
      <c r="CC25" s="95"/>
      <c r="CD25" s="95"/>
      <c r="CE25" s="95"/>
      <c r="CF25" s="95"/>
      <c r="CG25" s="95"/>
      <c r="CH25" s="95"/>
      <c r="CI25" s="95"/>
      <c r="CJ25" s="95"/>
      <c r="CK25" s="95"/>
      <c r="CL25" s="95"/>
      <c r="CM25" s="95"/>
      <c r="CN25" s="95"/>
      <c r="CO25" s="95"/>
      <c r="CP25" s="95"/>
      <c r="CQ25" s="95"/>
      <c r="CR25" s="95"/>
      <c r="CS25" s="95"/>
      <c r="CT25" s="96"/>
    </row>
    <row r="26" spans="1:98" ht="15" customHeight="1" x14ac:dyDescent="0.15">
      <c r="F26" s="356"/>
      <c r="G26" s="357"/>
      <c r="H26" s="358"/>
      <c r="I26" s="347" t="s">
        <v>57</v>
      </c>
      <c r="J26" s="348"/>
      <c r="K26" s="349"/>
      <c r="L26" s="5" t="s">
        <v>27</v>
      </c>
      <c r="M26" s="6"/>
      <c r="N26" s="6"/>
      <c r="O26" s="6"/>
      <c r="P26" s="6"/>
      <c r="Q26" s="6"/>
      <c r="R26" s="6"/>
      <c r="S26" s="6"/>
      <c r="T26" s="6"/>
      <c r="U26" s="6"/>
      <c r="V26" s="6"/>
      <c r="W26" s="6"/>
      <c r="X26" s="6"/>
      <c r="Y26" s="6"/>
      <c r="Z26" s="6"/>
      <c r="AA26" s="6"/>
      <c r="AB26" s="6"/>
      <c r="AC26" s="6"/>
      <c r="AD26" s="6"/>
      <c r="AE26" s="6"/>
      <c r="AF26" s="6"/>
      <c r="AG26" s="6"/>
      <c r="AH26" s="6"/>
      <c r="AI26" s="6"/>
      <c r="AJ26" s="7"/>
      <c r="BP26" s="471"/>
      <c r="BQ26" s="472"/>
      <c r="BR26" s="473"/>
      <c r="BS26" s="487" t="s">
        <v>57</v>
      </c>
      <c r="BT26" s="488"/>
      <c r="BU26" s="489"/>
      <c r="BV26" s="89" t="s">
        <v>27</v>
      </c>
      <c r="BW26" s="90"/>
      <c r="BX26" s="90"/>
      <c r="BY26" s="90"/>
      <c r="BZ26" s="90"/>
      <c r="CA26" s="90"/>
      <c r="CB26" s="90"/>
      <c r="CC26" s="90"/>
      <c r="CD26" s="90"/>
      <c r="CE26" s="90"/>
      <c r="CF26" s="90"/>
      <c r="CG26" s="90"/>
      <c r="CH26" s="90"/>
      <c r="CI26" s="90"/>
      <c r="CJ26" s="90"/>
      <c r="CK26" s="90"/>
      <c r="CL26" s="90"/>
      <c r="CM26" s="90"/>
      <c r="CN26" s="90"/>
      <c r="CO26" s="90"/>
      <c r="CP26" s="90"/>
      <c r="CQ26" s="90"/>
      <c r="CR26" s="90"/>
      <c r="CS26" s="90"/>
      <c r="CT26" s="92"/>
    </row>
    <row r="27" spans="1:98" ht="15" customHeight="1" x14ac:dyDescent="0.15">
      <c r="A27" s="147" t="b">
        <v>0</v>
      </c>
      <c r="B27" s="147" t="b">
        <v>0</v>
      </c>
      <c r="F27" s="356"/>
      <c r="G27" s="357"/>
      <c r="H27" s="358"/>
      <c r="I27" s="344"/>
      <c r="J27" s="345"/>
      <c r="K27" s="346"/>
      <c r="L27" s="46" t="str">
        <f t="shared" ref="L27:L34" si="1">IF(A27=TRUE,"■","□")</f>
        <v>□</v>
      </c>
      <c r="M27" s="1" t="s">
        <v>22</v>
      </c>
      <c r="N27" s="1"/>
      <c r="O27" s="1"/>
      <c r="P27" s="1"/>
      <c r="Q27" s="1"/>
      <c r="R27" s="1"/>
      <c r="S27" s="1"/>
      <c r="T27" s="1"/>
      <c r="U27" s="46" t="str">
        <f>IF(B27=TRUE,"■","□")</f>
        <v>□</v>
      </c>
      <c r="V27" s="1" t="s">
        <v>281</v>
      </c>
      <c r="W27" s="1"/>
      <c r="X27" s="1"/>
      <c r="Y27" s="1"/>
      <c r="Z27" s="1"/>
      <c r="AA27" s="1"/>
      <c r="AB27" s="1"/>
      <c r="AC27" s="1"/>
      <c r="AD27" s="1"/>
      <c r="AE27" s="1"/>
      <c r="AF27" s="1"/>
      <c r="AG27" s="1"/>
      <c r="AH27" s="1"/>
      <c r="AI27" s="1"/>
      <c r="AJ27" s="14"/>
      <c r="BP27" s="471"/>
      <c r="BQ27" s="472"/>
      <c r="BR27" s="473"/>
      <c r="BS27" s="453"/>
      <c r="BT27" s="454"/>
      <c r="BU27" s="455"/>
      <c r="BV27" s="100" t="b">
        <v>0</v>
      </c>
      <c r="BW27" s="87" t="s">
        <v>22</v>
      </c>
      <c r="CT27" s="101"/>
    </row>
    <row r="28" spans="1:98" ht="15" customHeight="1" x14ac:dyDescent="0.15">
      <c r="A28" s="147" t="b">
        <v>0</v>
      </c>
      <c r="F28" s="356"/>
      <c r="G28" s="357"/>
      <c r="H28" s="358"/>
      <c r="I28" s="344"/>
      <c r="J28" s="345"/>
      <c r="K28" s="346"/>
      <c r="L28" s="46" t="str">
        <f>IF(A28=TRUE,"■","□")</f>
        <v>□</v>
      </c>
      <c r="M28" s="1" t="s">
        <v>167</v>
      </c>
      <c r="N28" s="1"/>
      <c r="O28" s="1"/>
      <c r="P28" s="1"/>
      <c r="Q28" s="1"/>
      <c r="R28" s="1"/>
      <c r="S28" s="1"/>
      <c r="T28" s="1"/>
      <c r="U28" s="1"/>
      <c r="V28" s="1"/>
      <c r="W28" s="1"/>
      <c r="X28" s="1"/>
      <c r="Y28" s="46"/>
      <c r="Z28" s="1"/>
      <c r="AA28" s="1"/>
      <c r="AB28" s="1"/>
      <c r="AC28" s="1"/>
      <c r="AD28" s="1"/>
      <c r="AE28" s="1"/>
      <c r="AF28" s="1"/>
      <c r="AG28" s="1"/>
      <c r="AH28" s="1"/>
      <c r="AI28" s="1"/>
      <c r="AJ28" s="14"/>
      <c r="BP28" s="471"/>
      <c r="BQ28" s="472"/>
      <c r="BR28" s="473"/>
      <c r="BS28" s="453"/>
      <c r="BT28" s="454"/>
      <c r="BU28" s="455"/>
      <c r="BV28" s="100" t="b">
        <v>0</v>
      </c>
      <c r="BW28" s="87" t="s">
        <v>66</v>
      </c>
      <c r="CI28" s="100"/>
      <c r="CT28" s="101"/>
    </row>
    <row r="29" spans="1:98" ht="15" customHeight="1" x14ac:dyDescent="0.15">
      <c r="A29" s="147" t="b">
        <v>0</v>
      </c>
      <c r="F29" s="356"/>
      <c r="G29" s="357"/>
      <c r="H29" s="358"/>
      <c r="I29" s="344"/>
      <c r="J29" s="345"/>
      <c r="K29" s="346"/>
      <c r="L29" s="46" t="str">
        <f>IF(A29=TRUE,"■","□")</f>
        <v>□</v>
      </c>
      <c r="M29" s="1" t="s">
        <v>230</v>
      </c>
      <c r="N29" s="1"/>
      <c r="O29" s="1"/>
      <c r="P29" s="1"/>
      <c r="Q29" s="1"/>
      <c r="R29" s="1"/>
      <c r="S29" s="1"/>
      <c r="T29" s="1"/>
      <c r="U29" s="1"/>
      <c r="V29" s="1"/>
      <c r="W29" s="1"/>
      <c r="X29" s="1"/>
      <c r="Y29" s="46"/>
      <c r="Z29" s="1"/>
      <c r="AA29" s="1"/>
      <c r="AB29" s="1"/>
      <c r="AC29" s="1"/>
      <c r="AD29" s="1"/>
      <c r="AE29" s="1"/>
      <c r="AF29" s="1"/>
      <c r="AG29" s="1"/>
      <c r="AH29" s="1"/>
      <c r="AI29" s="1"/>
      <c r="AJ29" s="14"/>
      <c r="BP29" s="471"/>
      <c r="BQ29" s="472"/>
      <c r="BR29" s="473"/>
      <c r="BS29" s="453"/>
      <c r="BT29" s="454"/>
      <c r="BU29" s="455"/>
      <c r="BV29" s="100"/>
      <c r="CI29" s="100"/>
      <c r="CT29" s="101"/>
    </row>
    <row r="30" spans="1:98" ht="15" customHeight="1" x14ac:dyDescent="0.15">
      <c r="A30" s="147" t="b">
        <v>0</v>
      </c>
      <c r="F30" s="356"/>
      <c r="G30" s="357"/>
      <c r="H30" s="358"/>
      <c r="I30" s="344"/>
      <c r="J30" s="345"/>
      <c r="K30" s="346"/>
      <c r="L30" s="46" t="str">
        <f t="shared" si="1"/>
        <v>□</v>
      </c>
      <c r="M30" s="1" t="s">
        <v>170</v>
      </c>
      <c r="N30" s="1"/>
      <c r="O30" s="1"/>
      <c r="P30" s="1"/>
      <c r="Q30" s="1"/>
      <c r="R30" s="1"/>
      <c r="S30" s="1"/>
      <c r="T30" s="1"/>
      <c r="U30" s="1"/>
      <c r="V30" s="1"/>
      <c r="W30" s="1"/>
      <c r="X30" s="1"/>
      <c r="Y30" s="46"/>
      <c r="Z30" s="1"/>
      <c r="AA30" s="1"/>
      <c r="AB30" s="1"/>
      <c r="AC30" s="1"/>
      <c r="AD30" s="1"/>
      <c r="AE30" s="1"/>
      <c r="AF30" s="1"/>
      <c r="AG30" s="1"/>
      <c r="AH30" s="1"/>
      <c r="AI30" s="1"/>
      <c r="AJ30" s="14"/>
      <c r="BP30" s="471"/>
      <c r="BQ30" s="472"/>
      <c r="BR30" s="473"/>
      <c r="BS30" s="453"/>
      <c r="BT30" s="454"/>
      <c r="BU30" s="455"/>
      <c r="BV30" s="100" t="b">
        <v>0</v>
      </c>
      <c r="BW30" s="87" t="s">
        <v>65</v>
      </c>
      <c r="CI30" s="100"/>
      <c r="CT30" s="101"/>
    </row>
    <row r="31" spans="1:98" ht="15" customHeight="1" x14ac:dyDescent="0.15">
      <c r="A31" s="147" t="b">
        <v>0</v>
      </c>
      <c r="F31" s="356"/>
      <c r="G31" s="357"/>
      <c r="H31" s="358"/>
      <c r="I31" s="344"/>
      <c r="J31" s="345"/>
      <c r="K31" s="346"/>
      <c r="L31" s="46" t="str">
        <f t="shared" si="1"/>
        <v>□</v>
      </c>
      <c r="M31" s="1" t="s">
        <v>169</v>
      </c>
      <c r="O31" s="1"/>
      <c r="P31" s="1"/>
      <c r="Q31" s="1"/>
      <c r="R31" s="1"/>
      <c r="S31" s="1"/>
      <c r="T31" s="1"/>
      <c r="U31" s="1"/>
      <c r="V31" s="1"/>
      <c r="W31" s="1"/>
      <c r="X31" s="1"/>
      <c r="Y31" s="1"/>
      <c r="Z31" s="1"/>
      <c r="AA31" s="1"/>
      <c r="AB31" s="1"/>
      <c r="AC31" s="1"/>
      <c r="AD31" s="1"/>
      <c r="AE31" s="1"/>
      <c r="AF31" s="1"/>
      <c r="AG31" s="1"/>
      <c r="AH31" s="1"/>
      <c r="AI31" s="1"/>
      <c r="AJ31" s="14"/>
      <c r="BP31" s="471"/>
      <c r="BQ31" s="472"/>
      <c r="BR31" s="473"/>
      <c r="BS31" s="453"/>
      <c r="BT31" s="454"/>
      <c r="BU31" s="455"/>
      <c r="BV31" s="100" t="b">
        <v>0</v>
      </c>
      <c r="BW31" s="87" t="s">
        <v>168</v>
      </c>
      <c r="CT31" s="101"/>
    </row>
    <row r="32" spans="1:98" ht="15" customHeight="1" x14ac:dyDescent="0.15">
      <c r="A32" s="147" t="b">
        <v>0</v>
      </c>
      <c r="F32" s="356"/>
      <c r="G32" s="357"/>
      <c r="H32" s="358"/>
      <c r="I32" s="344"/>
      <c r="J32" s="345"/>
      <c r="K32" s="346"/>
      <c r="L32" s="46" t="str">
        <f t="shared" si="1"/>
        <v>□</v>
      </c>
      <c r="M32" s="1" t="s">
        <v>231</v>
      </c>
      <c r="N32" s="1"/>
      <c r="O32" s="1"/>
      <c r="P32" s="1"/>
      <c r="Q32" s="1"/>
      <c r="R32" s="1"/>
      <c r="S32" s="1"/>
      <c r="T32" s="1"/>
      <c r="U32" s="1"/>
      <c r="V32" s="1"/>
      <c r="W32" s="1"/>
      <c r="X32" s="1"/>
      <c r="Y32" s="1"/>
      <c r="AA32" s="1"/>
      <c r="AB32" s="1"/>
      <c r="AC32" s="1"/>
      <c r="AD32" s="1"/>
      <c r="AE32" s="1"/>
      <c r="AF32" s="1"/>
      <c r="AG32" s="1"/>
      <c r="AH32" s="1"/>
      <c r="AI32" s="1"/>
      <c r="AJ32" s="14"/>
      <c r="BP32" s="471"/>
      <c r="BQ32" s="472"/>
      <c r="BR32" s="473"/>
      <c r="BS32" s="453"/>
      <c r="BT32" s="454"/>
      <c r="BU32" s="455"/>
      <c r="BV32" s="100" t="b">
        <v>0</v>
      </c>
      <c r="BW32" s="87" t="s">
        <v>28</v>
      </c>
      <c r="CT32" s="101"/>
    </row>
    <row r="33" spans="1:98" ht="15" customHeight="1" x14ac:dyDescent="0.15">
      <c r="A33" s="147" t="b">
        <v>0</v>
      </c>
      <c r="F33" s="356"/>
      <c r="G33" s="357"/>
      <c r="H33" s="358"/>
      <c r="I33" s="344"/>
      <c r="J33" s="345"/>
      <c r="K33" s="346"/>
      <c r="L33" s="46" t="str">
        <f t="shared" si="1"/>
        <v>□</v>
      </c>
      <c r="M33" s="1" t="s">
        <v>233</v>
      </c>
      <c r="N33" s="1"/>
      <c r="O33" s="1"/>
      <c r="P33" s="1"/>
      <c r="Q33" s="1"/>
      <c r="R33" s="1"/>
      <c r="T33" s="1"/>
      <c r="U33" s="1"/>
      <c r="V33" s="1"/>
      <c r="W33" s="1"/>
      <c r="X33" s="1"/>
      <c r="Y33" s="1"/>
      <c r="AA33" s="1"/>
      <c r="AB33" s="1"/>
      <c r="AC33" s="1"/>
      <c r="AD33" s="1"/>
      <c r="AE33" s="1"/>
      <c r="AF33" s="1"/>
      <c r="AG33" s="1"/>
      <c r="AH33" s="1"/>
      <c r="AI33" s="1"/>
      <c r="AJ33" s="14"/>
      <c r="BP33" s="471"/>
      <c r="BQ33" s="472"/>
      <c r="BR33" s="473"/>
      <c r="BS33" s="453"/>
      <c r="BT33" s="454"/>
      <c r="BU33" s="455"/>
      <c r="BV33" s="100"/>
      <c r="CT33" s="101"/>
    </row>
    <row r="34" spans="1:98" ht="15" customHeight="1" thickBot="1" x14ac:dyDescent="0.2">
      <c r="A34" s="147" t="b">
        <v>0</v>
      </c>
      <c r="F34" s="359"/>
      <c r="G34" s="360"/>
      <c r="H34" s="361"/>
      <c r="I34" s="350"/>
      <c r="J34" s="351"/>
      <c r="K34" s="352"/>
      <c r="L34" s="183" t="str">
        <f t="shared" si="1"/>
        <v>□</v>
      </c>
      <c r="M34" s="23" t="s">
        <v>234</v>
      </c>
      <c r="N34" s="23"/>
      <c r="O34" s="23"/>
      <c r="P34" s="23"/>
      <c r="Q34" s="23"/>
      <c r="R34" s="23"/>
      <c r="S34" s="23"/>
      <c r="T34" s="23"/>
      <c r="U34" s="23"/>
      <c r="V34" s="23"/>
      <c r="W34" s="23"/>
      <c r="X34" s="23"/>
      <c r="Y34" s="23"/>
      <c r="Z34" s="23"/>
      <c r="AA34" s="23"/>
      <c r="AB34" s="23"/>
      <c r="AC34" s="23"/>
      <c r="AD34" s="23"/>
      <c r="AE34" s="23"/>
      <c r="AF34" s="23"/>
      <c r="AG34" s="23"/>
      <c r="AH34" s="23"/>
      <c r="AI34" s="23"/>
      <c r="AJ34" s="24"/>
      <c r="BP34" s="474"/>
      <c r="BQ34" s="475"/>
      <c r="BR34" s="476"/>
      <c r="BS34" s="490"/>
      <c r="BT34" s="491"/>
      <c r="BU34" s="492"/>
      <c r="BV34" s="109" t="b">
        <v>0</v>
      </c>
      <c r="BW34" s="110" t="s">
        <v>68</v>
      </c>
      <c r="BX34" s="110"/>
      <c r="BY34" s="110"/>
      <c r="BZ34" s="110"/>
      <c r="CA34" s="110"/>
      <c r="CB34" s="443"/>
      <c r="CC34" s="443"/>
      <c r="CD34" s="443"/>
      <c r="CE34" s="443"/>
      <c r="CF34" s="443"/>
      <c r="CG34" s="443"/>
      <c r="CH34" s="443"/>
      <c r="CI34" s="443"/>
      <c r="CJ34" s="443"/>
      <c r="CK34" s="443"/>
      <c r="CL34" s="443"/>
      <c r="CM34" s="443"/>
      <c r="CN34" s="443"/>
      <c r="CO34" s="443"/>
      <c r="CP34" s="443"/>
      <c r="CQ34" s="443"/>
      <c r="CR34" s="443"/>
      <c r="CS34" s="443"/>
      <c r="CT34" s="112" t="s">
        <v>1</v>
      </c>
    </row>
    <row r="35" spans="1:98" ht="14.1" customHeight="1" x14ac:dyDescent="0.15"/>
    <row r="36" spans="1:98" ht="14.1" customHeight="1" thickBot="1" x14ac:dyDescent="0.2">
      <c r="G36" s="2" t="s">
        <v>173</v>
      </c>
      <c r="BQ36" s="87" t="s">
        <v>162</v>
      </c>
    </row>
    <row r="37" spans="1:98" ht="14.1" customHeight="1" x14ac:dyDescent="0.15">
      <c r="F37" s="410" t="s">
        <v>30</v>
      </c>
      <c r="G37" s="411"/>
      <c r="H37" s="411"/>
      <c r="I37" s="411"/>
      <c r="J37" s="411"/>
      <c r="K37" s="411"/>
      <c r="L37" s="411"/>
      <c r="M37" s="411"/>
      <c r="N37" s="411"/>
      <c r="O37" s="411"/>
      <c r="P37" s="412"/>
      <c r="Q37" s="394" t="s">
        <v>31</v>
      </c>
      <c r="R37" s="394"/>
      <c r="S37" s="394"/>
      <c r="T37" s="394"/>
      <c r="U37" s="394"/>
      <c r="V37" s="396" t="s">
        <v>34</v>
      </c>
      <c r="W37" s="397"/>
      <c r="X37" s="397"/>
      <c r="Y37" s="397"/>
      <c r="Z37" s="397"/>
      <c r="AA37" s="396" t="s">
        <v>33</v>
      </c>
      <c r="AB37" s="397"/>
      <c r="AC37" s="397"/>
      <c r="AD37" s="397"/>
      <c r="AE37" s="397"/>
      <c r="AF37" s="396" t="s">
        <v>32</v>
      </c>
      <c r="AG37" s="397"/>
      <c r="AH37" s="397"/>
      <c r="AI37" s="397"/>
      <c r="AJ37" s="398"/>
      <c r="BP37" s="456" t="s">
        <v>30</v>
      </c>
      <c r="BQ37" s="457"/>
      <c r="BR37" s="457"/>
      <c r="BS37" s="457"/>
      <c r="BT37" s="457"/>
      <c r="BU37" s="457"/>
      <c r="BV37" s="457"/>
      <c r="BW37" s="457"/>
      <c r="BX37" s="457"/>
      <c r="BY37" s="457"/>
      <c r="BZ37" s="458"/>
      <c r="CA37" s="459" t="s">
        <v>31</v>
      </c>
      <c r="CB37" s="459"/>
      <c r="CC37" s="459"/>
      <c r="CD37" s="459"/>
      <c r="CE37" s="459"/>
      <c r="CF37" s="461" t="s">
        <v>34</v>
      </c>
      <c r="CG37" s="461"/>
      <c r="CH37" s="461"/>
      <c r="CI37" s="461"/>
      <c r="CJ37" s="461"/>
      <c r="CK37" s="461" t="s">
        <v>33</v>
      </c>
      <c r="CL37" s="461"/>
      <c r="CM37" s="461"/>
      <c r="CN37" s="461"/>
      <c r="CO37" s="461"/>
      <c r="CP37" s="461" t="s">
        <v>32</v>
      </c>
      <c r="CQ37" s="461"/>
      <c r="CR37" s="461"/>
      <c r="CS37" s="461"/>
      <c r="CT37" s="463"/>
    </row>
    <row r="38" spans="1:98" ht="14.1" customHeight="1" x14ac:dyDescent="0.15">
      <c r="F38" s="413" t="s">
        <v>38</v>
      </c>
      <c r="G38" s="325"/>
      <c r="H38" s="325"/>
      <c r="I38" s="325"/>
      <c r="J38" s="325"/>
      <c r="K38" s="325"/>
      <c r="L38" s="325"/>
      <c r="M38" s="325"/>
      <c r="N38" s="325"/>
      <c r="O38" s="325"/>
      <c r="P38" s="414"/>
      <c r="Q38" s="395"/>
      <c r="R38" s="395"/>
      <c r="S38" s="395"/>
      <c r="T38" s="395"/>
      <c r="U38" s="395"/>
      <c r="V38" s="390"/>
      <c r="W38" s="390"/>
      <c r="X38" s="390"/>
      <c r="Y38" s="390"/>
      <c r="Z38" s="390"/>
      <c r="AA38" s="390"/>
      <c r="AB38" s="390"/>
      <c r="AC38" s="390"/>
      <c r="AD38" s="390"/>
      <c r="AE38" s="390"/>
      <c r="AF38" s="390"/>
      <c r="AG38" s="390"/>
      <c r="AH38" s="390"/>
      <c r="AI38" s="390"/>
      <c r="AJ38" s="399"/>
      <c r="BP38" s="465" t="s">
        <v>38</v>
      </c>
      <c r="BQ38" s="466"/>
      <c r="BR38" s="466"/>
      <c r="BS38" s="466"/>
      <c r="BT38" s="466"/>
      <c r="BU38" s="466"/>
      <c r="BV38" s="466"/>
      <c r="BW38" s="466"/>
      <c r="BX38" s="466"/>
      <c r="BY38" s="466"/>
      <c r="BZ38" s="467"/>
      <c r="CA38" s="460"/>
      <c r="CB38" s="460"/>
      <c r="CC38" s="460"/>
      <c r="CD38" s="460"/>
      <c r="CE38" s="460"/>
      <c r="CF38" s="462"/>
      <c r="CG38" s="462"/>
      <c r="CH38" s="462"/>
      <c r="CI38" s="462"/>
      <c r="CJ38" s="462"/>
      <c r="CK38" s="462"/>
      <c r="CL38" s="462"/>
      <c r="CM38" s="462"/>
      <c r="CN38" s="462"/>
      <c r="CO38" s="462"/>
      <c r="CP38" s="462"/>
      <c r="CQ38" s="462"/>
      <c r="CR38" s="462"/>
      <c r="CS38" s="462"/>
      <c r="CT38" s="464"/>
    </row>
    <row r="39" spans="1:98" ht="15" customHeight="1" x14ac:dyDescent="0.15">
      <c r="F39" s="415" t="s">
        <v>282</v>
      </c>
      <c r="G39" s="416"/>
      <c r="H39" s="416"/>
      <c r="I39" s="416"/>
      <c r="J39" s="416"/>
      <c r="K39" s="416"/>
      <c r="L39" s="416"/>
      <c r="M39" s="416"/>
      <c r="N39" s="416"/>
      <c r="O39" s="416"/>
      <c r="P39" s="417"/>
      <c r="Q39" s="340" t="s">
        <v>39</v>
      </c>
      <c r="R39" s="408"/>
      <c r="S39" s="408"/>
      <c r="T39" s="25"/>
      <c r="U39" s="26"/>
      <c r="V39" s="341" t="s">
        <v>237</v>
      </c>
      <c r="W39" s="341"/>
      <c r="X39" s="341"/>
      <c r="Y39" s="341"/>
      <c r="Z39" s="341"/>
      <c r="AA39" s="341" t="s">
        <v>237</v>
      </c>
      <c r="AB39" s="341"/>
      <c r="AC39" s="341"/>
      <c r="AD39" s="341"/>
      <c r="AE39" s="341"/>
      <c r="AF39" s="341" t="s">
        <v>237</v>
      </c>
      <c r="AG39" s="341"/>
      <c r="AH39" s="341"/>
      <c r="AI39" s="341"/>
      <c r="AJ39" s="342"/>
      <c r="BP39" s="495" t="s">
        <v>22</v>
      </c>
      <c r="BQ39" s="496"/>
      <c r="BR39" s="496"/>
      <c r="BS39" s="496"/>
      <c r="BT39" s="496"/>
      <c r="BU39" s="496"/>
      <c r="BV39" s="496"/>
      <c r="BW39" s="496"/>
      <c r="BX39" s="496"/>
      <c r="BY39" s="496"/>
      <c r="BZ39" s="497"/>
      <c r="CA39" s="498" t="s">
        <v>39</v>
      </c>
      <c r="CB39" s="499"/>
      <c r="CC39" s="499"/>
      <c r="CD39" s="118"/>
      <c r="CE39" s="119"/>
      <c r="CF39" s="493" t="s">
        <v>40</v>
      </c>
      <c r="CG39" s="493"/>
      <c r="CH39" s="493"/>
      <c r="CI39" s="493"/>
      <c r="CJ39" s="493"/>
      <c r="CK39" s="493" t="s">
        <v>40</v>
      </c>
      <c r="CL39" s="493"/>
      <c r="CM39" s="493"/>
      <c r="CN39" s="493"/>
      <c r="CO39" s="493"/>
      <c r="CP39" s="493" t="s">
        <v>40</v>
      </c>
      <c r="CQ39" s="493"/>
      <c r="CR39" s="493"/>
      <c r="CS39" s="493"/>
      <c r="CT39" s="494"/>
    </row>
    <row r="40" spans="1:98" ht="15" customHeight="1" x14ac:dyDescent="0.15">
      <c r="F40" s="389" t="s">
        <v>25</v>
      </c>
      <c r="G40" s="390"/>
      <c r="H40" s="390"/>
      <c r="I40" s="390"/>
      <c r="J40" s="390"/>
      <c r="K40" s="390"/>
      <c r="L40" s="390"/>
      <c r="M40" s="390"/>
      <c r="N40" s="390"/>
      <c r="O40" s="390"/>
      <c r="P40" s="390"/>
      <c r="Q40" s="340" t="s">
        <v>39</v>
      </c>
      <c r="R40" s="408"/>
      <c r="S40" s="408"/>
      <c r="T40" s="337" t="s">
        <v>36</v>
      </c>
      <c r="U40" s="409"/>
      <c r="V40" s="341" t="s">
        <v>237</v>
      </c>
      <c r="W40" s="341"/>
      <c r="X40" s="341"/>
      <c r="Y40" s="341"/>
      <c r="Z40" s="341"/>
      <c r="AA40" s="341" t="s">
        <v>237</v>
      </c>
      <c r="AB40" s="341"/>
      <c r="AC40" s="341"/>
      <c r="AD40" s="341"/>
      <c r="AE40" s="341"/>
      <c r="AF40" s="341" t="s">
        <v>237</v>
      </c>
      <c r="AG40" s="341"/>
      <c r="AH40" s="341"/>
      <c r="AI40" s="341"/>
      <c r="AJ40" s="342"/>
      <c r="BP40" s="503" t="s">
        <v>25</v>
      </c>
      <c r="BQ40" s="462"/>
      <c r="BR40" s="462"/>
      <c r="BS40" s="462"/>
      <c r="BT40" s="462"/>
      <c r="BU40" s="462"/>
      <c r="BV40" s="462"/>
      <c r="BW40" s="462"/>
      <c r="BX40" s="462"/>
      <c r="BY40" s="462"/>
      <c r="BZ40" s="462"/>
      <c r="CA40" s="498" t="s">
        <v>39</v>
      </c>
      <c r="CB40" s="499"/>
      <c r="CC40" s="499"/>
      <c r="CD40" s="500" t="s">
        <v>36</v>
      </c>
      <c r="CE40" s="501"/>
      <c r="CF40" s="493" t="s">
        <v>40</v>
      </c>
      <c r="CG40" s="493"/>
      <c r="CH40" s="493"/>
      <c r="CI40" s="493"/>
      <c r="CJ40" s="493"/>
      <c r="CK40" s="493" t="s">
        <v>40</v>
      </c>
      <c r="CL40" s="493"/>
      <c r="CM40" s="493"/>
      <c r="CN40" s="493"/>
      <c r="CO40" s="493"/>
      <c r="CP40" s="493" t="s">
        <v>40</v>
      </c>
      <c r="CQ40" s="493"/>
      <c r="CR40" s="493"/>
      <c r="CS40" s="493"/>
      <c r="CT40" s="494"/>
    </row>
    <row r="41" spans="1:98" ht="15" customHeight="1" x14ac:dyDescent="0.15">
      <c r="F41" s="421" t="s">
        <v>232</v>
      </c>
      <c r="G41" s="422"/>
      <c r="H41" s="422"/>
      <c r="I41" s="422"/>
      <c r="J41" s="422"/>
      <c r="K41" s="422"/>
      <c r="L41" s="422"/>
      <c r="M41" s="422"/>
      <c r="N41" s="422"/>
      <c r="O41" s="422"/>
      <c r="P41" s="423"/>
      <c r="Q41" s="428" t="s">
        <v>39</v>
      </c>
      <c r="R41" s="429"/>
      <c r="S41" s="429"/>
      <c r="T41" s="322" t="s">
        <v>36</v>
      </c>
      <c r="U41" s="427"/>
      <c r="V41" s="321" t="s">
        <v>237</v>
      </c>
      <c r="W41" s="322"/>
      <c r="X41" s="322"/>
      <c r="Y41" s="322"/>
      <c r="Z41" s="427"/>
      <c r="AA41" s="321" t="s">
        <v>39</v>
      </c>
      <c r="AB41" s="322"/>
      <c r="AC41" s="322"/>
      <c r="AD41" s="322"/>
      <c r="AE41" s="427"/>
      <c r="AF41" s="321" t="s">
        <v>39</v>
      </c>
      <c r="AG41" s="322"/>
      <c r="AH41" s="322"/>
      <c r="AI41" s="322"/>
      <c r="AJ41" s="323"/>
      <c r="BP41" s="113"/>
      <c r="BQ41" s="114"/>
      <c r="BR41" s="114"/>
      <c r="BS41" s="114"/>
      <c r="BT41" s="114"/>
      <c r="BU41" s="114"/>
      <c r="BV41" s="114"/>
      <c r="BW41" s="114"/>
      <c r="BX41" s="114"/>
      <c r="BY41" s="114"/>
      <c r="BZ41" s="115"/>
      <c r="CA41" s="116"/>
      <c r="CB41" s="117"/>
      <c r="CC41" s="117"/>
      <c r="CD41" s="120"/>
      <c r="CE41" s="121"/>
      <c r="CF41" s="122"/>
      <c r="CG41" s="120"/>
      <c r="CH41" s="120"/>
      <c r="CI41" s="120"/>
      <c r="CJ41" s="121"/>
      <c r="CK41" s="122"/>
      <c r="CL41" s="120"/>
      <c r="CM41" s="120"/>
      <c r="CN41" s="120"/>
      <c r="CO41" s="121"/>
      <c r="CP41" s="122"/>
      <c r="CQ41" s="120"/>
      <c r="CR41" s="120"/>
      <c r="CS41" s="120"/>
      <c r="CT41" s="124"/>
    </row>
    <row r="42" spans="1:98" ht="15" customHeight="1" x14ac:dyDescent="0.15">
      <c r="F42" s="424"/>
      <c r="G42" s="425"/>
      <c r="H42" s="425"/>
      <c r="I42" s="425"/>
      <c r="J42" s="425"/>
      <c r="K42" s="425"/>
      <c r="L42" s="425"/>
      <c r="M42" s="425"/>
      <c r="N42" s="425"/>
      <c r="O42" s="425"/>
      <c r="P42" s="426"/>
      <c r="Q42" s="430"/>
      <c r="R42" s="431"/>
      <c r="S42" s="431"/>
      <c r="T42" s="325"/>
      <c r="U42" s="414"/>
      <c r="V42" s="324"/>
      <c r="W42" s="325"/>
      <c r="X42" s="325"/>
      <c r="Y42" s="325"/>
      <c r="Z42" s="414"/>
      <c r="AA42" s="324"/>
      <c r="AB42" s="325"/>
      <c r="AC42" s="325"/>
      <c r="AD42" s="325"/>
      <c r="AE42" s="414"/>
      <c r="AF42" s="324"/>
      <c r="AG42" s="325"/>
      <c r="AH42" s="325"/>
      <c r="AI42" s="325"/>
      <c r="AJ42" s="326"/>
      <c r="BP42" s="113"/>
      <c r="BQ42" s="114"/>
      <c r="BR42" s="114"/>
      <c r="BS42" s="114"/>
      <c r="BT42" s="114"/>
      <c r="BU42" s="114"/>
      <c r="BV42" s="114"/>
      <c r="BW42" s="114"/>
      <c r="BX42" s="114"/>
      <c r="BY42" s="114"/>
      <c r="BZ42" s="115"/>
      <c r="CA42" s="116"/>
      <c r="CB42" s="117"/>
      <c r="CC42" s="117"/>
      <c r="CD42" s="120"/>
      <c r="CE42" s="121"/>
      <c r="CF42" s="122"/>
      <c r="CG42" s="120"/>
      <c r="CH42" s="120"/>
      <c r="CI42" s="120"/>
      <c r="CJ42" s="121"/>
      <c r="CK42" s="122"/>
      <c r="CL42" s="120"/>
      <c r="CM42" s="120"/>
      <c r="CN42" s="120"/>
      <c r="CO42" s="121"/>
      <c r="CP42" s="122"/>
      <c r="CQ42" s="120"/>
      <c r="CR42" s="120"/>
      <c r="CS42" s="120"/>
      <c r="CT42" s="124"/>
    </row>
    <row r="43" spans="1:98" ht="15" customHeight="1" x14ac:dyDescent="0.15">
      <c r="F43" s="421" t="s">
        <v>247</v>
      </c>
      <c r="G43" s="422"/>
      <c r="H43" s="422"/>
      <c r="I43" s="422"/>
      <c r="J43" s="422"/>
      <c r="K43" s="422"/>
      <c r="L43" s="422"/>
      <c r="M43" s="422"/>
      <c r="N43" s="422"/>
      <c r="O43" s="422"/>
      <c r="P43" s="423"/>
      <c r="Q43" s="321" t="s">
        <v>235</v>
      </c>
      <c r="R43" s="322"/>
      <c r="S43" s="322"/>
      <c r="T43" s="322"/>
      <c r="U43" s="427"/>
      <c r="V43" s="321" t="s">
        <v>39</v>
      </c>
      <c r="W43" s="322"/>
      <c r="X43" s="322"/>
      <c r="Y43" s="322"/>
      <c r="Z43" s="427"/>
      <c r="AA43" s="321" t="s">
        <v>237</v>
      </c>
      <c r="AB43" s="322"/>
      <c r="AC43" s="322"/>
      <c r="AD43" s="322"/>
      <c r="AE43" s="427"/>
      <c r="AF43" s="321" t="s">
        <v>237</v>
      </c>
      <c r="AG43" s="322"/>
      <c r="AH43" s="322"/>
      <c r="AI43" s="322"/>
      <c r="AJ43" s="323"/>
      <c r="BP43" s="113"/>
      <c r="BQ43" s="114"/>
      <c r="BR43" s="114"/>
      <c r="BS43" s="114"/>
      <c r="BT43" s="114"/>
      <c r="BU43" s="114"/>
      <c r="BV43" s="114"/>
      <c r="BW43" s="114"/>
      <c r="BX43" s="114"/>
      <c r="BY43" s="114"/>
      <c r="BZ43" s="115"/>
      <c r="CA43" s="116"/>
      <c r="CB43" s="117"/>
      <c r="CC43" s="117"/>
      <c r="CD43" s="120"/>
      <c r="CE43" s="121"/>
      <c r="CF43" s="122"/>
      <c r="CG43" s="120"/>
      <c r="CH43" s="120"/>
      <c r="CI43" s="120"/>
      <c r="CJ43" s="121"/>
      <c r="CK43" s="122"/>
      <c r="CL43" s="120"/>
      <c r="CM43" s="120"/>
      <c r="CN43" s="120"/>
      <c r="CO43" s="121"/>
      <c r="CP43" s="122"/>
      <c r="CQ43" s="120"/>
      <c r="CR43" s="120"/>
      <c r="CS43" s="120"/>
      <c r="CT43" s="124"/>
    </row>
    <row r="44" spans="1:98" ht="15" customHeight="1" x14ac:dyDescent="0.15">
      <c r="F44" s="424"/>
      <c r="G44" s="425"/>
      <c r="H44" s="425"/>
      <c r="I44" s="425"/>
      <c r="J44" s="425"/>
      <c r="K44" s="425"/>
      <c r="L44" s="425"/>
      <c r="M44" s="425"/>
      <c r="N44" s="425"/>
      <c r="O44" s="425"/>
      <c r="P44" s="426"/>
      <c r="Q44" s="324"/>
      <c r="R44" s="325"/>
      <c r="S44" s="325"/>
      <c r="T44" s="325"/>
      <c r="U44" s="414"/>
      <c r="V44" s="324"/>
      <c r="W44" s="325"/>
      <c r="X44" s="325"/>
      <c r="Y44" s="325"/>
      <c r="Z44" s="414"/>
      <c r="AA44" s="324"/>
      <c r="AB44" s="325"/>
      <c r="AC44" s="325"/>
      <c r="AD44" s="325"/>
      <c r="AE44" s="414"/>
      <c r="AF44" s="324"/>
      <c r="AG44" s="325"/>
      <c r="AH44" s="325"/>
      <c r="AI44" s="325"/>
      <c r="AJ44" s="326"/>
      <c r="BP44" s="113"/>
      <c r="BQ44" s="114"/>
      <c r="BR44" s="114"/>
      <c r="BS44" s="114"/>
      <c r="BT44" s="114"/>
      <c r="BU44" s="114"/>
      <c r="BV44" s="114"/>
      <c r="BW44" s="114"/>
      <c r="BX44" s="114"/>
      <c r="BY44" s="114"/>
      <c r="BZ44" s="115"/>
      <c r="CA44" s="116"/>
      <c r="CB44" s="117"/>
      <c r="CC44" s="117"/>
      <c r="CD44" s="120"/>
      <c r="CE44" s="121"/>
      <c r="CF44" s="122"/>
      <c r="CG44" s="120"/>
      <c r="CH44" s="120"/>
      <c r="CI44" s="120"/>
      <c r="CJ44" s="121"/>
      <c r="CK44" s="122"/>
      <c r="CL44" s="120"/>
      <c r="CM44" s="120"/>
      <c r="CN44" s="120"/>
      <c r="CO44" s="121"/>
      <c r="CP44" s="122"/>
      <c r="CQ44" s="120"/>
      <c r="CR44" s="120"/>
      <c r="CS44" s="120"/>
      <c r="CT44" s="124"/>
    </row>
    <row r="45" spans="1:98" ht="15" customHeight="1" x14ac:dyDescent="0.15">
      <c r="F45" s="418" t="s">
        <v>248</v>
      </c>
      <c r="G45" s="419"/>
      <c r="H45" s="419"/>
      <c r="I45" s="419"/>
      <c r="J45" s="419"/>
      <c r="K45" s="419"/>
      <c r="L45" s="419"/>
      <c r="M45" s="419"/>
      <c r="N45" s="419"/>
      <c r="O45" s="419"/>
      <c r="P45" s="420"/>
      <c r="Q45" s="336" t="s">
        <v>235</v>
      </c>
      <c r="R45" s="337"/>
      <c r="S45" s="337"/>
      <c r="T45" s="337"/>
      <c r="U45" s="409"/>
      <c r="V45" s="339" t="s">
        <v>39</v>
      </c>
      <c r="W45" s="339"/>
      <c r="X45" s="340"/>
      <c r="Y45" s="25" t="s">
        <v>62</v>
      </c>
      <c r="Z45" s="26"/>
      <c r="AA45" s="341" t="s">
        <v>237</v>
      </c>
      <c r="AB45" s="341"/>
      <c r="AC45" s="341"/>
      <c r="AD45" s="341"/>
      <c r="AE45" s="341"/>
      <c r="AF45" s="341" t="s">
        <v>237</v>
      </c>
      <c r="AG45" s="341"/>
      <c r="AH45" s="341"/>
      <c r="AI45" s="341"/>
      <c r="AJ45" s="342"/>
      <c r="BP45" s="495" t="s">
        <v>35</v>
      </c>
      <c r="BQ45" s="496"/>
      <c r="BR45" s="496"/>
      <c r="BS45" s="496"/>
      <c r="BT45" s="496"/>
      <c r="BU45" s="496"/>
      <c r="BV45" s="496"/>
      <c r="BW45" s="496"/>
      <c r="BX45" s="496"/>
      <c r="BY45" s="496"/>
      <c r="BZ45" s="497"/>
      <c r="CA45" s="498" t="s">
        <v>39</v>
      </c>
      <c r="CB45" s="499"/>
      <c r="CC45" s="499"/>
      <c r="CD45" s="500" t="s">
        <v>36</v>
      </c>
      <c r="CE45" s="501"/>
      <c r="CF45" s="502" t="s">
        <v>40</v>
      </c>
      <c r="CG45" s="500"/>
      <c r="CH45" s="500"/>
      <c r="CI45" s="500"/>
      <c r="CJ45" s="501"/>
      <c r="CK45" s="498" t="s">
        <v>39</v>
      </c>
      <c r="CL45" s="499"/>
      <c r="CM45" s="499"/>
      <c r="CN45" s="118"/>
      <c r="CO45" s="119"/>
      <c r="CP45" s="498" t="s">
        <v>39</v>
      </c>
      <c r="CQ45" s="499"/>
      <c r="CR45" s="499"/>
      <c r="CS45" s="118"/>
      <c r="CT45" s="123"/>
    </row>
    <row r="46" spans="1:98" ht="15" customHeight="1" x14ac:dyDescent="0.15">
      <c r="F46" s="389" t="s">
        <v>233</v>
      </c>
      <c r="G46" s="390"/>
      <c r="H46" s="390"/>
      <c r="I46" s="390"/>
      <c r="J46" s="390"/>
      <c r="K46" s="390"/>
      <c r="L46" s="390"/>
      <c r="M46" s="390"/>
      <c r="N46" s="390"/>
      <c r="O46" s="390"/>
      <c r="P46" s="390"/>
      <c r="Q46" s="336" t="s">
        <v>236</v>
      </c>
      <c r="R46" s="337"/>
      <c r="S46" s="337"/>
      <c r="T46" s="337"/>
      <c r="U46" s="337"/>
      <c r="V46" s="337"/>
      <c r="W46" s="337"/>
      <c r="X46" s="337"/>
      <c r="Y46" s="337"/>
      <c r="Z46" s="337"/>
      <c r="AA46" s="337"/>
      <c r="AB46" s="337"/>
      <c r="AC46" s="337"/>
      <c r="AD46" s="337"/>
      <c r="AE46" s="337"/>
      <c r="AF46" s="337"/>
      <c r="AG46" s="337"/>
      <c r="AH46" s="337"/>
      <c r="AI46" s="337"/>
      <c r="AJ46" s="338"/>
      <c r="BP46" s="113"/>
      <c r="BQ46" s="114"/>
      <c r="BR46" s="114"/>
      <c r="BS46" s="114"/>
      <c r="BT46" s="114"/>
      <c r="BU46" s="114"/>
      <c r="BV46" s="114"/>
      <c r="BW46" s="114"/>
      <c r="BX46" s="114"/>
      <c r="BY46" s="114"/>
      <c r="BZ46" s="115"/>
      <c r="CA46" s="116"/>
      <c r="CB46" s="117"/>
      <c r="CC46" s="117"/>
      <c r="CD46" s="120"/>
      <c r="CE46" s="121"/>
      <c r="CF46" s="122"/>
      <c r="CG46" s="120"/>
      <c r="CH46" s="120"/>
      <c r="CI46" s="120"/>
      <c r="CJ46" s="121"/>
      <c r="CK46" s="116"/>
      <c r="CL46" s="117"/>
      <c r="CM46" s="117"/>
      <c r="CN46" s="118"/>
      <c r="CO46" s="119"/>
      <c r="CP46" s="116"/>
      <c r="CQ46" s="117"/>
      <c r="CR46" s="117"/>
      <c r="CS46" s="118"/>
      <c r="CT46" s="123"/>
    </row>
    <row r="47" spans="1:98" ht="15" customHeight="1" thickBot="1" x14ac:dyDescent="0.2">
      <c r="F47" s="391" t="s">
        <v>234</v>
      </c>
      <c r="G47" s="392"/>
      <c r="H47" s="392"/>
      <c r="I47" s="392"/>
      <c r="J47" s="392"/>
      <c r="K47" s="392"/>
      <c r="L47" s="392"/>
      <c r="M47" s="392"/>
      <c r="N47" s="392"/>
      <c r="O47" s="392"/>
      <c r="P47" s="392"/>
      <c r="Q47" s="327" t="s">
        <v>39</v>
      </c>
      <c r="R47" s="328"/>
      <c r="S47" s="328"/>
      <c r="T47" s="329" t="s">
        <v>36</v>
      </c>
      <c r="U47" s="330"/>
      <c r="V47" s="333" t="s">
        <v>39</v>
      </c>
      <c r="W47" s="334"/>
      <c r="X47" s="334"/>
      <c r="Y47" s="334"/>
      <c r="Z47" s="335"/>
      <c r="AA47" s="333" t="s">
        <v>39</v>
      </c>
      <c r="AB47" s="334"/>
      <c r="AC47" s="334"/>
      <c r="AD47" s="334"/>
      <c r="AE47" s="335"/>
      <c r="AF47" s="331" t="s">
        <v>39</v>
      </c>
      <c r="AG47" s="332"/>
      <c r="AH47" s="332"/>
      <c r="AI47" s="275" t="s">
        <v>166</v>
      </c>
      <c r="AJ47" s="276"/>
      <c r="BP47" s="503" t="s">
        <v>37</v>
      </c>
      <c r="BQ47" s="462"/>
      <c r="BR47" s="462"/>
      <c r="BS47" s="462"/>
      <c r="BT47" s="462"/>
      <c r="BU47" s="462"/>
      <c r="BV47" s="462"/>
      <c r="BW47" s="462"/>
      <c r="BX47" s="462"/>
      <c r="BY47" s="462"/>
      <c r="BZ47" s="462"/>
      <c r="CA47" s="498" t="s">
        <v>39</v>
      </c>
      <c r="CB47" s="499"/>
      <c r="CC47" s="499"/>
      <c r="CD47" s="500" t="s">
        <v>36</v>
      </c>
      <c r="CE47" s="501"/>
      <c r="CF47" s="498" t="s">
        <v>39</v>
      </c>
      <c r="CG47" s="499"/>
      <c r="CH47" s="499"/>
      <c r="CI47" s="118"/>
      <c r="CJ47" s="119"/>
      <c r="CK47" s="498" t="s">
        <v>39</v>
      </c>
      <c r="CL47" s="499"/>
      <c r="CM47" s="499"/>
      <c r="CN47" s="118"/>
      <c r="CO47" s="119"/>
      <c r="CP47" s="498" t="s">
        <v>39</v>
      </c>
      <c r="CQ47" s="499"/>
      <c r="CR47" s="499"/>
      <c r="CS47" s="500" t="s">
        <v>62</v>
      </c>
      <c r="CT47" s="504"/>
    </row>
    <row r="48" spans="1:98" ht="14.1" customHeight="1" x14ac:dyDescent="0.15">
      <c r="F48" s="393" t="s">
        <v>238</v>
      </c>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3"/>
      <c r="BP48" s="505" t="s">
        <v>61</v>
      </c>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row>
    <row r="49" spans="6:98" ht="14.1" customHeight="1" x14ac:dyDescent="0.15">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row>
    <row r="50" spans="6:98" ht="14.1" customHeight="1" x14ac:dyDescent="0.15">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row>
    <row r="51" spans="6:98" ht="14.1" customHeight="1" x14ac:dyDescent="0.15">
      <c r="F51" s="343" t="s">
        <v>239</v>
      </c>
      <c r="G51" s="343"/>
      <c r="H51" s="343"/>
      <c r="I51" s="343"/>
      <c r="J51" s="343"/>
      <c r="K51" s="343"/>
      <c r="L51" s="343"/>
      <c r="M51" s="343"/>
      <c r="N51" s="343"/>
      <c r="O51" s="343"/>
      <c r="P51" s="343"/>
      <c r="Q51" s="343"/>
      <c r="R51" s="343"/>
      <c r="S51" s="343"/>
      <c r="T51" s="343"/>
      <c r="U51" s="343"/>
      <c r="V51" s="343"/>
      <c r="W51" s="343"/>
      <c r="X51" s="343"/>
      <c r="Y51" s="343"/>
      <c r="Z51" s="343"/>
      <c r="AA51" s="343"/>
      <c r="AB51" s="343"/>
      <c r="AC51" s="343"/>
      <c r="AD51" s="343"/>
      <c r="AE51" s="343"/>
      <c r="AF51" s="343"/>
      <c r="AG51" s="343"/>
      <c r="AH51" s="343"/>
      <c r="AI51" s="343"/>
      <c r="AJ51" s="343"/>
      <c r="BP51" s="505" t="s">
        <v>63</v>
      </c>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row>
    <row r="52" spans="6:98" ht="14.1" customHeight="1" x14ac:dyDescent="0.15">
      <c r="F52" s="343"/>
      <c r="G52" s="343"/>
      <c r="H52" s="343"/>
      <c r="I52" s="343"/>
      <c r="J52" s="343"/>
      <c r="K52" s="343"/>
      <c r="L52" s="343"/>
      <c r="M52" s="343"/>
      <c r="N52" s="343"/>
      <c r="O52" s="343"/>
      <c r="P52" s="343"/>
      <c r="Q52" s="343"/>
      <c r="R52" s="343"/>
      <c r="S52" s="343"/>
      <c r="T52" s="343"/>
      <c r="U52" s="343"/>
      <c r="V52" s="343"/>
      <c r="W52" s="343"/>
      <c r="X52" s="343"/>
      <c r="Y52" s="343"/>
      <c r="Z52" s="343"/>
      <c r="AA52" s="343"/>
      <c r="AB52" s="343"/>
      <c r="AC52" s="343"/>
      <c r="AD52" s="343"/>
      <c r="AE52" s="343"/>
      <c r="AF52" s="343"/>
      <c r="AG52" s="343"/>
      <c r="AH52" s="343"/>
      <c r="AI52" s="343"/>
      <c r="AJ52" s="343"/>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row>
    <row r="53" spans="6:98" ht="14.1" customHeight="1" x14ac:dyDescent="0.15">
      <c r="F53" s="343"/>
      <c r="G53" s="343"/>
      <c r="H53" s="343"/>
      <c r="I53" s="343"/>
      <c r="J53" s="343"/>
      <c r="K53" s="343"/>
      <c r="L53" s="343"/>
      <c r="M53" s="343"/>
      <c r="N53" s="343"/>
      <c r="O53" s="343"/>
      <c r="P53" s="343"/>
      <c r="Q53" s="343"/>
      <c r="R53" s="343"/>
      <c r="S53" s="343"/>
      <c r="T53" s="343"/>
      <c r="U53" s="343"/>
      <c r="V53" s="343"/>
      <c r="W53" s="343"/>
      <c r="X53" s="343"/>
      <c r="Y53" s="343"/>
      <c r="Z53" s="343"/>
      <c r="AA53" s="343"/>
      <c r="AB53" s="343"/>
      <c r="AC53" s="343"/>
      <c r="AD53" s="343"/>
      <c r="AE53" s="343"/>
      <c r="AF53" s="343"/>
      <c r="AG53" s="343"/>
      <c r="AH53" s="343"/>
      <c r="AI53" s="343"/>
      <c r="AJ53" s="343"/>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row>
    <row r="54" spans="6:98" ht="14.1" customHeight="1" x14ac:dyDescent="0.15">
      <c r="F54" s="343"/>
      <c r="G54" s="343"/>
      <c r="H54" s="343"/>
      <c r="I54" s="343"/>
      <c r="J54" s="343"/>
      <c r="K54" s="343"/>
      <c r="L54" s="343"/>
      <c r="M54" s="343"/>
      <c r="N54" s="343"/>
      <c r="O54" s="343"/>
      <c r="P54" s="343"/>
      <c r="Q54" s="343"/>
      <c r="R54" s="343"/>
      <c r="S54" s="343"/>
      <c r="T54" s="343"/>
      <c r="U54" s="343"/>
      <c r="V54" s="343"/>
      <c r="W54" s="343"/>
      <c r="X54" s="343"/>
      <c r="Y54" s="343"/>
      <c r="Z54" s="343"/>
      <c r="AA54" s="343"/>
      <c r="AB54" s="343"/>
      <c r="AC54" s="343"/>
      <c r="AD54" s="343"/>
      <c r="AE54" s="343"/>
      <c r="AF54" s="343"/>
      <c r="AG54" s="343"/>
      <c r="AH54" s="343"/>
      <c r="AI54" s="343"/>
      <c r="AJ54" s="343"/>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row>
    <row r="55" spans="6:98" ht="14.1" customHeight="1" x14ac:dyDescent="0.15">
      <c r="F55" s="343"/>
      <c r="G55" s="343"/>
      <c r="H55" s="343"/>
      <c r="I55" s="343"/>
      <c r="J55" s="343"/>
      <c r="K55" s="343"/>
      <c r="L55" s="343"/>
      <c r="M55" s="343"/>
      <c r="N55" s="343"/>
      <c r="O55" s="343"/>
      <c r="P55" s="343"/>
      <c r="Q55" s="343"/>
      <c r="R55" s="343"/>
      <c r="S55" s="343"/>
      <c r="T55" s="343"/>
      <c r="U55" s="343"/>
      <c r="V55" s="343"/>
      <c r="W55" s="343"/>
      <c r="X55" s="343"/>
      <c r="Y55" s="343"/>
      <c r="Z55" s="343"/>
      <c r="AA55" s="343"/>
      <c r="AB55" s="343"/>
      <c r="AC55" s="343"/>
      <c r="AD55" s="343"/>
      <c r="AE55" s="343"/>
      <c r="AF55" s="343"/>
      <c r="AG55" s="343"/>
      <c r="AH55" s="343"/>
      <c r="AI55" s="343"/>
      <c r="AJ55" s="343"/>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row>
    <row r="56" spans="6:98" ht="14.1" customHeight="1" x14ac:dyDescent="0.15">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row>
    <row r="57" spans="6:98" ht="14.1" customHeight="1" x14ac:dyDescent="0.15">
      <c r="F57" s="343"/>
      <c r="G57" s="343"/>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row>
    <row r="58" spans="6:98" ht="14.1" customHeight="1" x14ac:dyDescent="0.15">
      <c r="F58" s="343"/>
      <c r="G58" s="343"/>
      <c r="H58" s="343"/>
      <c r="I58" s="343"/>
      <c r="J58" s="343"/>
      <c r="K58" s="343"/>
      <c r="L58" s="343"/>
      <c r="M58" s="343"/>
      <c r="N58" s="343"/>
      <c r="O58" s="343"/>
      <c r="P58" s="343"/>
      <c r="Q58" s="343"/>
      <c r="R58" s="343"/>
      <c r="S58" s="343"/>
      <c r="T58" s="343"/>
      <c r="U58" s="343"/>
      <c r="V58" s="343"/>
      <c r="W58" s="343"/>
      <c r="X58" s="343"/>
      <c r="Y58" s="343"/>
      <c r="Z58" s="343"/>
      <c r="AA58" s="343"/>
      <c r="AB58" s="343"/>
      <c r="AC58" s="343"/>
      <c r="AD58" s="343"/>
      <c r="AE58" s="343"/>
      <c r="AF58" s="343"/>
      <c r="AG58" s="343"/>
      <c r="AH58" s="343"/>
      <c r="AI58" s="343"/>
      <c r="AJ58" s="343"/>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row>
    <row r="59" spans="6:98" ht="15.95" customHeight="1" x14ac:dyDescent="0.15">
      <c r="F59" s="343"/>
      <c r="G59" s="343"/>
      <c r="H59" s="343"/>
      <c r="I59" s="343"/>
      <c r="J59" s="343"/>
      <c r="K59" s="343"/>
      <c r="L59" s="343"/>
      <c r="M59" s="343"/>
      <c r="N59" s="343"/>
      <c r="O59" s="343"/>
      <c r="P59" s="343"/>
      <c r="Q59" s="343"/>
      <c r="R59" s="343"/>
      <c r="S59" s="343"/>
      <c r="T59" s="343"/>
      <c r="U59" s="343"/>
      <c r="V59" s="343"/>
      <c r="W59" s="343"/>
      <c r="X59" s="343"/>
      <c r="Y59" s="343"/>
      <c r="Z59" s="343"/>
      <c r="AA59" s="343"/>
      <c r="AB59" s="343"/>
      <c r="AC59" s="343"/>
      <c r="AD59" s="343"/>
      <c r="AE59" s="343"/>
      <c r="AF59" s="343"/>
      <c r="AG59" s="343"/>
      <c r="AH59" s="343"/>
      <c r="AI59" s="343"/>
      <c r="AJ59" s="343"/>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row>
    <row r="60" spans="6:98" ht="15.95" customHeight="1" x14ac:dyDescent="0.15">
      <c r="F60" s="343"/>
      <c r="G60" s="343"/>
      <c r="H60" s="343"/>
      <c r="I60" s="343"/>
      <c r="J60" s="343"/>
      <c r="K60" s="343"/>
      <c r="L60" s="343"/>
      <c r="M60" s="343"/>
      <c r="N60" s="343"/>
      <c r="O60" s="343"/>
      <c r="P60" s="343"/>
      <c r="Q60" s="343"/>
      <c r="R60" s="343"/>
      <c r="S60" s="343"/>
      <c r="T60" s="343"/>
      <c r="U60" s="343"/>
      <c r="V60" s="343"/>
      <c r="W60" s="343"/>
      <c r="X60" s="343"/>
      <c r="Y60" s="343"/>
      <c r="Z60" s="343"/>
      <c r="AA60" s="343"/>
      <c r="AB60" s="343"/>
      <c r="AC60" s="343"/>
      <c r="AD60" s="343"/>
      <c r="AE60" s="343"/>
      <c r="AF60" s="343"/>
      <c r="AG60" s="343"/>
      <c r="AH60" s="343"/>
      <c r="AI60" s="343"/>
      <c r="AJ60" s="343"/>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row>
    <row r="61" spans="6:98" ht="14.1" customHeight="1" x14ac:dyDescent="0.15"/>
    <row r="62" spans="6:98" ht="14.1" customHeight="1" x14ac:dyDescent="0.15"/>
    <row r="63" spans="6:98" ht="14.1" customHeight="1" x14ac:dyDescent="0.15"/>
    <row r="64" spans="6:98"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sheetData>
  <sheetProtection sheet="1" objects="1" scenarios="1" selectLockedCells="1"/>
  <mergeCells count="106">
    <mergeCell ref="CS47:CT47"/>
    <mergeCell ref="BP48:CT50"/>
    <mergeCell ref="BP51:CT60"/>
    <mergeCell ref="BP47:BZ47"/>
    <mergeCell ref="CA47:CC47"/>
    <mergeCell ref="CD47:CE47"/>
    <mergeCell ref="CF47:CH47"/>
    <mergeCell ref="CK47:CM47"/>
    <mergeCell ref="CP47:CR47"/>
    <mergeCell ref="CP40:CT40"/>
    <mergeCell ref="BP45:BZ45"/>
    <mergeCell ref="CA45:CC45"/>
    <mergeCell ref="CD45:CE45"/>
    <mergeCell ref="CF45:CJ45"/>
    <mergeCell ref="CK45:CM45"/>
    <mergeCell ref="CP45:CR45"/>
    <mergeCell ref="BP39:BZ39"/>
    <mergeCell ref="CA39:CC39"/>
    <mergeCell ref="CF39:CJ39"/>
    <mergeCell ref="CK39:CO39"/>
    <mergeCell ref="CP39:CT39"/>
    <mergeCell ref="BP40:BZ40"/>
    <mergeCell ref="CA40:CC40"/>
    <mergeCell ref="CD40:CE40"/>
    <mergeCell ref="CF40:CJ40"/>
    <mergeCell ref="CK40:CO40"/>
    <mergeCell ref="BP37:BZ37"/>
    <mergeCell ref="CA37:CE38"/>
    <mergeCell ref="CF37:CJ38"/>
    <mergeCell ref="CK37:CO38"/>
    <mergeCell ref="CP37:CT38"/>
    <mergeCell ref="BP38:BZ38"/>
    <mergeCell ref="BP13:BR34"/>
    <mergeCell ref="BS13:BU14"/>
    <mergeCell ref="BV15:BW16"/>
    <mergeCell ref="BV17:BW18"/>
    <mergeCell ref="BS26:BU34"/>
    <mergeCell ref="BP2:CT2"/>
    <mergeCell ref="BP5:BU5"/>
    <mergeCell ref="BV5:CT5"/>
    <mergeCell ref="BP6:BU6"/>
    <mergeCell ref="BV6:CT6"/>
    <mergeCell ref="BP10:BR12"/>
    <mergeCell ref="CB34:CS34"/>
    <mergeCell ref="BS10:BU12"/>
    <mergeCell ref="BV10:CT10"/>
    <mergeCell ref="BV11:CT12"/>
    <mergeCell ref="BS16:BU18"/>
    <mergeCell ref="Q39:S39"/>
    <mergeCell ref="T40:U40"/>
    <mergeCell ref="AA39:AE39"/>
    <mergeCell ref="AF39:AJ39"/>
    <mergeCell ref="F37:P37"/>
    <mergeCell ref="F38:P38"/>
    <mergeCell ref="F39:P39"/>
    <mergeCell ref="F40:P40"/>
    <mergeCell ref="F45:P45"/>
    <mergeCell ref="V40:Z40"/>
    <mergeCell ref="AA40:AE40"/>
    <mergeCell ref="AF40:AJ40"/>
    <mergeCell ref="Q40:S40"/>
    <mergeCell ref="F41:P42"/>
    <mergeCell ref="F43:P44"/>
    <mergeCell ref="Q43:U44"/>
    <mergeCell ref="Q41:S42"/>
    <mergeCell ref="T41:U42"/>
    <mergeCell ref="Q45:U45"/>
    <mergeCell ref="V43:Z44"/>
    <mergeCell ref="AA43:AE44"/>
    <mergeCell ref="AF43:AJ44"/>
    <mergeCell ref="V41:Z42"/>
    <mergeCell ref="AA41:AE42"/>
    <mergeCell ref="F51:AJ60"/>
    <mergeCell ref="I16:K18"/>
    <mergeCell ref="I26:K34"/>
    <mergeCell ref="F13:H34"/>
    <mergeCell ref="F2:AJ2"/>
    <mergeCell ref="F6:K6"/>
    <mergeCell ref="F5:K5"/>
    <mergeCell ref="L5:AJ5"/>
    <mergeCell ref="L6:AJ6"/>
    <mergeCell ref="L17:M18"/>
    <mergeCell ref="L15:M16"/>
    <mergeCell ref="I13:K14"/>
    <mergeCell ref="F10:H12"/>
    <mergeCell ref="I10:K12"/>
    <mergeCell ref="F46:P46"/>
    <mergeCell ref="F47:P47"/>
    <mergeCell ref="F48:AJ50"/>
    <mergeCell ref="Q37:U38"/>
    <mergeCell ref="V37:Z38"/>
    <mergeCell ref="AA37:AE38"/>
    <mergeCell ref="AF37:AJ38"/>
    <mergeCell ref="V39:Z39"/>
    <mergeCell ref="L10:AJ10"/>
    <mergeCell ref="L11:AJ12"/>
    <mergeCell ref="AF41:AJ42"/>
    <mergeCell ref="Q47:S47"/>
    <mergeCell ref="T47:U47"/>
    <mergeCell ref="AF47:AH47"/>
    <mergeCell ref="AA47:AE47"/>
    <mergeCell ref="V47:Z47"/>
    <mergeCell ref="Q46:AJ46"/>
    <mergeCell ref="V45:X45"/>
    <mergeCell ref="AA45:AE45"/>
    <mergeCell ref="AF45:AJ45"/>
  </mergeCells>
  <phoneticPr fontId="1"/>
  <pageMargins left="0.70866141732283472" right="0.70866141732283472" top="0.74803149606299213" bottom="0.35433070866141736" header="0.31496062992125984" footer="0.31496062992125984"/>
  <pageSetup paperSize="9" scale="96"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print="0" autoFill="0" autoLine="0" autoPict="0">
                <anchor moveWithCells="1">
                  <from>
                    <xdr:col>12</xdr:col>
                    <xdr:colOff>209550</xdr:colOff>
                    <xdr:row>12</xdr:row>
                    <xdr:rowOff>180975</xdr:rowOff>
                  </from>
                  <to>
                    <xdr:col>14</xdr:col>
                    <xdr:colOff>76200</xdr:colOff>
                    <xdr:row>14</xdr:row>
                    <xdr:rowOff>9525</xdr:rowOff>
                  </to>
                </anchor>
              </controlPr>
            </control>
          </mc:Choice>
        </mc:AlternateContent>
        <mc:AlternateContent xmlns:mc="http://schemas.openxmlformats.org/markup-compatibility/2006">
          <mc:Choice Requires="x14">
            <control shapeId="1027" r:id="rId5" name="Check Box 3">
              <controlPr defaultSize="0" print="0" autoFill="0" autoLine="0" autoPict="0">
                <anchor moveWithCells="1">
                  <from>
                    <xdr:col>16</xdr:col>
                    <xdr:colOff>209550</xdr:colOff>
                    <xdr:row>12</xdr:row>
                    <xdr:rowOff>180975</xdr:rowOff>
                  </from>
                  <to>
                    <xdr:col>18</xdr:col>
                    <xdr:colOff>76200</xdr:colOff>
                    <xdr:row>14</xdr:row>
                    <xdr:rowOff>9525</xdr:rowOff>
                  </to>
                </anchor>
              </controlPr>
            </control>
          </mc:Choice>
        </mc:AlternateContent>
        <mc:AlternateContent xmlns:mc="http://schemas.openxmlformats.org/markup-compatibility/2006">
          <mc:Choice Requires="x14">
            <control shapeId="1028" r:id="rId6" name="Check Box 4">
              <controlPr defaultSize="0" print="0" autoFill="0" autoLine="0" autoPict="0">
                <anchor moveWithCells="1">
                  <from>
                    <xdr:col>23</xdr:col>
                    <xdr:colOff>209550</xdr:colOff>
                    <xdr:row>12</xdr:row>
                    <xdr:rowOff>180975</xdr:rowOff>
                  </from>
                  <to>
                    <xdr:col>25</xdr:col>
                    <xdr:colOff>76200</xdr:colOff>
                    <xdr:row>14</xdr:row>
                    <xdr:rowOff>9525</xdr:rowOff>
                  </to>
                </anchor>
              </controlPr>
            </control>
          </mc:Choice>
        </mc:AlternateContent>
        <mc:AlternateContent xmlns:mc="http://schemas.openxmlformats.org/markup-compatibility/2006">
          <mc:Choice Requires="x14">
            <control shapeId="1029" r:id="rId7" name="Check Box 5">
              <controlPr defaultSize="0" print="0" autoFill="0" autoLine="0" autoPict="0">
                <anchor moveWithCells="1">
                  <from>
                    <xdr:col>13</xdr:col>
                    <xdr:colOff>0</xdr:colOff>
                    <xdr:row>14</xdr:row>
                    <xdr:rowOff>180975</xdr:rowOff>
                  </from>
                  <to>
                    <xdr:col>14</xdr:col>
                    <xdr:colOff>85725</xdr:colOff>
                    <xdr:row>16</xdr:row>
                    <xdr:rowOff>9525</xdr:rowOff>
                  </to>
                </anchor>
              </controlPr>
            </control>
          </mc:Choice>
        </mc:AlternateContent>
        <mc:AlternateContent xmlns:mc="http://schemas.openxmlformats.org/markup-compatibility/2006">
          <mc:Choice Requires="x14">
            <control shapeId="1030" r:id="rId8" name="Check Box 6">
              <controlPr defaultSize="0" print="0" autoFill="0" autoLine="0" autoPict="0">
                <anchor moveWithCells="1">
                  <from>
                    <xdr:col>19</xdr:col>
                    <xdr:colOff>0</xdr:colOff>
                    <xdr:row>14</xdr:row>
                    <xdr:rowOff>180975</xdr:rowOff>
                  </from>
                  <to>
                    <xdr:col>20</xdr:col>
                    <xdr:colOff>85725</xdr:colOff>
                    <xdr:row>16</xdr:row>
                    <xdr:rowOff>9525</xdr:rowOff>
                  </to>
                </anchor>
              </controlPr>
            </control>
          </mc:Choice>
        </mc:AlternateContent>
        <mc:AlternateContent xmlns:mc="http://schemas.openxmlformats.org/markup-compatibility/2006">
          <mc:Choice Requires="x14">
            <control shapeId="1031" r:id="rId9" name="Check Box 7">
              <controlPr defaultSize="0" print="0" autoFill="0" autoLine="0" autoPict="0">
                <anchor moveWithCells="1">
                  <from>
                    <xdr:col>13</xdr:col>
                    <xdr:colOff>0</xdr:colOff>
                    <xdr:row>16</xdr:row>
                    <xdr:rowOff>180975</xdr:rowOff>
                  </from>
                  <to>
                    <xdr:col>14</xdr:col>
                    <xdr:colOff>85725</xdr:colOff>
                    <xdr:row>18</xdr:row>
                    <xdr:rowOff>9525</xdr:rowOff>
                  </to>
                </anchor>
              </controlPr>
            </control>
          </mc:Choice>
        </mc:AlternateContent>
        <mc:AlternateContent xmlns:mc="http://schemas.openxmlformats.org/markup-compatibility/2006">
          <mc:Choice Requires="x14">
            <control shapeId="1054" r:id="rId10" name="Check Box 30">
              <controlPr defaultSize="0" print="0" autoFill="0" autoLine="0" autoPict="0">
                <anchor moveWithCells="1">
                  <from>
                    <xdr:col>27</xdr:col>
                    <xdr:colOff>0</xdr:colOff>
                    <xdr:row>15</xdr:row>
                    <xdr:rowOff>180975</xdr:rowOff>
                  </from>
                  <to>
                    <xdr:col>28</xdr:col>
                    <xdr:colOff>85725</xdr:colOff>
                    <xdr:row>17</xdr:row>
                    <xdr:rowOff>9525</xdr:rowOff>
                  </to>
                </anchor>
              </controlPr>
            </control>
          </mc:Choice>
        </mc:AlternateContent>
        <mc:AlternateContent xmlns:mc="http://schemas.openxmlformats.org/markup-compatibility/2006">
          <mc:Choice Requires="x14">
            <control shapeId="1055" r:id="rId11" name="Check Box 31">
              <controlPr defaultSize="0" print="0" autoFill="0" autoLine="0" autoPict="0">
                <anchor moveWithCells="1">
                  <from>
                    <xdr:col>13</xdr:col>
                    <xdr:colOff>0</xdr:colOff>
                    <xdr:row>17</xdr:row>
                    <xdr:rowOff>180975</xdr:rowOff>
                  </from>
                  <to>
                    <xdr:col>14</xdr:col>
                    <xdr:colOff>85725</xdr:colOff>
                    <xdr:row>19</xdr:row>
                    <xdr:rowOff>9525</xdr:rowOff>
                  </to>
                </anchor>
              </controlPr>
            </control>
          </mc:Choice>
        </mc:AlternateContent>
        <mc:AlternateContent xmlns:mc="http://schemas.openxmlformats.org/markup-compatibility/2006">
          <mc:Choice Requires="x14">
            <control shapeId="1056" r:id="rId12" name="Check Box 32">
              <controlPr defaultSize="0" print="0" autoFill="0" autoLine="0" autoPict="0">
                <anchor moveWithCells="1">
                  <from>
                    <xdr:col>13</xdr:col>
                    <xdr:colOff>0</xdr:colOff>
                    <xdr:row>18</xdr:row>
                    <xdr:rowOff>180975</xdr:rowOff>
                  </from>
                  <to>
                    <xdr:col>14</xdr:col>
                    <xdr:colOff>85725</xdr:colOff>
                    <xdr:row>20</xdr:row>
                    <xdr:rowOff>9525</xdr:rowOff>
                  </to>
                </anchor>
              </controlPr>
            </control>
          </mc:Choice>
        </mc:AlternateContent>
        <mc:AlternateContent xmlns:mc="http://schemas.openxmlformats.org/markup-compatibility/2006">
          <mc:Choice Requires="x14">
            <control shapeId="1057" r:id="rId13" name="Check Box 33">
              <controlPr defaultSize="0" print="0" autoFill="0" autoLine="0" autoPict="0">
                <anchor moveWithCells="1">
                  <from>
                    <xdr:col>13</xdr:col>
                    <xdr:colOff>0</xdr:colOff>
                    <xdr:row>19</xdr:row>
                    <xdr:rowOff>180975</xdr:rowOff>
                  </from>
                  <to>
                    <xdr:col>14</xdr:col>
                    <xdr:colOff>85725</xdr:colOff>
                    <xdr:row>21</xdr:row>
                    <xdr:rowOff>9525</xdr:rowOff>
                  </to>
                </anchor>
              </controlPr>
            </control>
          </mc:Choice>
        </mc:AlternateContent>
        <mc:AlternateContent xmlns:mc="http://schemas.openxmlformats.org/markup-compatibility/2006">
          <mc:Choice Requires="x14">
            <control shapeId="1058" r:id="rId14" name="Check Box 34">
              <controlPr defaultSize="0" print="0" autoFill="0" autoLine="0" autoPict="0">
                <anchor moveWithCells="1">
                  <from>
                    <xdr:col>13</xdr:col>
                    <xdr:colOff>0</xdr:colOff>
                    <xdr:row>20</xdr:row>
                    <xdr:rowOff>180975</xdr:rowOff>
                  </from>
                  <to>
                    <xdr:col>14</xdr:col>
                    <xdr:colOff>85725</xdr:colOff>
                    <xdr:row>22</xdr:row>
                    <xdr:rowOff>9525</xdr:rowOff>
                  </to>
                </anchor>
              </controlPr>
            </control>
          </mc:Choice>
        </mc:AlternateContent>
        <mc:AlternateContent xmlns:mc="http://schemas.openxmlformats.org/markup-compatibility/2006">
          <mc:Choice Requires="x14">
            <control shapeId="1059" r:id="rId15" name="Check Box 35">
              <controlPr defaultSize="0" print="0" autoFill="0" autoLine="0" autoPict="0">
                <anchor moveWithCells="1">
                  <from>
                    <xdr:col>13</xdr:col>
                    <xdr:colOff>0</xdr:colOff>
                    <xdr:row>21</xdr:row>
                    <xdr:rowOff>180975</xdr:rowOff>
                  </from>
                  <to>
                    <xdr:col>14</xdr:col>
                    <xdr:colOff>85725</xdr:colOff>
                    <xdr:row>23</xdr:row>
                    <xdr:rowOff>9525</xdr:rowOff>
                  </to>
                </anchor>
              </controlPr>
            </control>
          </mc:Choice>
        </mc:AlternateContent>
        <mc:AlternateContent xmlns:mc="http://schemas.openxmlformats.org/markup-compatibility/2006">
          <mc:Choice Requires="x14">
            <control shapeId="1060" r:id="rId16" name="Check Box 36">
              <controlPr defaultSize="0" print="0" autoFill="0" autoLine="0" autoPict="0">
                <anchor moveWithCells="1">
                  <from>
                    <xdr:col>13</xdr:col>
                    <xdr:colOff>0</xdr:colOff>
                    <xdr:row>22</xdr:row>
                    <xdr:rowOff>180975</xdr:rowOff>
                  </from>
                  <to>
                    <xdr:col>14</xdr:col>
                    <xdr:colOff>85725</xdr:colOff>
                    <xdr:row>24</xdr:row>
                    <xdr:rowOff>9525</xdr:rowOff>
                  </to>
                </anchor>
              </controlPr>
            </control>
          </mc:Choice>
        </mc:AlternateContent>
        <mc:AlternateContent xmlns:mc="http://schemas.openxmlformats.org/markup-compatibility/2006">
          <mc:Choice Requires="x14">
            <control shapeId="1061" r:id="rId17" name="Check Box 37">
              <controlPr defaultSize="0" print="0" autoFill="0" autoLine="0" autoPict="0">
                <anchor moveWithCells="1">
                  <from>
                    <xdr:col>13</xdr:col>
                    <xdr:colOff>0</xdr:colOff>
                    <xdr:row>23</xdr:row>
                    <xdr:rowOff>180975</xdr:rowOff>
                  </from>
                  <to>
                    <xdr:col>14</xdr:col>
                    <xdr:colOff>85725</xdr:colOff>
                    <xdr:row>25</xdr:row>
                    <xdr:rowOff>9525</xdr:rowOff>
                  </to>
                </anchor>
              </controlPr>
            </control>
          </mc:Choice>
        </mc:AlternateContent>
        <mc:AlternateContent xmlns:mc="http://schemas.openxmlformats.org/markup-compatibility/2006">
          <mc:Choice Requires="x14">
            <control shapeId="1062" r:id="rId18" name="Check Box 38">
              <controlPr defaultSize="0" print="0" autoFill="0" autoLine="0" autoPict="0">
                <anchor moveWithCells="1">
                  <from>
                    <xdr:col>20</xdr:col>
                    <xdr:colOff>0</xdr:colOff>
                    <xdr:row>17</xdr:row>
                    <xdr:rowOff>180975</xdr:rowOff>
                  </from>
                  <to>
                    <xdr:col>21</xdr:col>
                    <xdr:colOff>85725</xdr:colOff>
                    <xdr:row>19</xdr:row>
                    <xdr:rowOff>9525</xdr:rowOff>
                  </to>
                </anchor>
              </controlPr>
            </control>
          </mc:Choice>
        </mc:AlternateContent>
        <mc:AlternateContent xmlns:mc="http://schemas.openxmlformats.org/markup-compatibility/2006">
          <mc:Choice Requires="x14">
            <control shapeId="1063" r:id="rId19" name="Check Box 39">
              <controlPr defaultSize="0" print="0" autoFill="0" autoLine="0" autoPict="0">
                <anchor moveWithCells="1">
                  <from>
                    <xdr:col>20</xdr:col>
                    <xdr:colOff>0</xdr:colOff>
                    <xdr:row>18</xdr:row>
                    <xdr:rowOff>180975</xdr:rowOff>
                  </from>
                  <to>
                    <xdr:col>21</xdr:col>
                    <xdr:colOff>85725</xdr:colOff>
                    <xdr:row>20</xdr:row>
                    <xdr:rowOff>9525</xdr:rowOff>
                  </to>
                </anchor>
              </controlPr>
            </control>
          </mc:Choice>
        </mc:AlternateContent>
        <mc:AlternateContent xmlns:mc="http://schemas.openxmlformats.org/markup-compatibility/2006">
          <mc:Choice Requires="x14">
            <control shapeId="1064" r:id="rId20" name="Check Box 40">
              <controlPr defaultSize="0" print="0" autoFill="0" autoLine="0" autoPict="0">
                <anchor moveWithCells="1">
                  <from>
                    <xdr:col>20</xdr:col>
                    <xdr:colOff>0</xdr:colOff>
                    <xdr:row>19</xdr:row>
                    <xdr:rowOff>180975</xdr:rowOff>
                  </from>
                  <to>
                    <xdr:col>21</xdr:col>
                    <xdr:colOff>85725</xdr:colOff>
                    <xdr:row>21</xdr:row>
                    <xdr:rowOff>9525</xdr:rowOff>
                  </to>
                </anchor>
              </controlPr>
            </control>
          </mc:Choice>
        </mc:AlternateContent>
        <mc:AlternateContent xmlns:mc="http://schemas.openxmlformats.org/markup-compatibility/2006">
          <mc:Choice Requires="x14">
            <control shapeId="1065" r:id="rId21" name="Check Box 41">
              <controlPr defaultSize="0" print="0" autoFill="0" autoLine="0" autoPict="0">
                <anchor moveWithCells="1">
                  <from>
                    <xdr:col>20</xdr:col>
                    <xdr:colOff>0</xdr:colOff>
                    <xdr:row>20</xdr:row>
                    <xdr:rowOff>180975</xdr:rowOff>
                  </from>
                  <to>
                    <xdr:col>21</xdr:col>
                    <xdr:colOff>85725</xdr:colOff>
                    <xdr:row>22</xdr:row>
                    <xdr:rowOff>9525</xdr:rowOff>
                  </to>
                </anchor>
              </controlPr>
            </control>
          </mc:Choice>
        </mc:AlternateContent>
        <mc:AlternateContent xmlns:mc="http://schemas.openxmlformats.org/markup-compatibility/2006">
          <mc:Choice Requires="x14">
            <control shapeId="1066" r:id="rId22" name="Check Box 42">
              <controlPr defaultSize="0" print="0" autoFill="0" autoLine="0" autoPict="0">
                <anchor moveWithCells="1">
                  <from>
                    <xdr:col>26</xdr:col>
                    <xdr:colOff>0</xdr:colOff>
                    <xdr:row>18</xdr:row>
                    <xdr:rowOff>180975</xdr:rowOff>
                  </from>
                  <to>
                    <xdr:col>27</xdr:col>
                    <xdr:colOff>85725</xdr:colOff>
                    <xdr:row>20</xdr:row>
                    <xdr:rowOff>9525</xdr:rowOff>
                  </to>
                </anchor>
              </controlPr>
            </control>
          </mc:Choice>
        </mc:AlternateContent>
        <mc:AlternateContent xmlns:mc="http://schemas.openxmlformats.org/markup-compatibility/2006">
          <mc:Choice Requires="x14">
            <control shapeId="1067" r:id="rId23" name="Check Box 43">
              <controlPr defaultSize="0" print="0" autoFill="0" autoLine="0" autoPict="0">
                <anchor moveWithCells="1">
                  <from>
                    <xdr:col>26</xdr:col>
                    <xdr:colOff>0</xdr:colOff>
                    <xdr:row>20</xdr:row>
                    <xdr:rowOff>180975</xdr:rowOff>
                  </from>
                  <to>
                    <xdr:col>27</xdr:col>
                    <xdr:colOff>85725</xdr:colOff>
                    <xdr:row>22</xdr:row>
                    <xdr:rowOff>9525</xdr:rowOff>
                  </to>
                </anchor>
              </controlPr>
            </control>
          </mc:Choice>
        </mc:AlternateContent>
        <mc:AlternateContent xmlns:mc="http://schemas.openxmlformats.org/markup-compatibility/2006">
          <mc:Choice Requires="x14">
            <control shapeId="1068" r:id="rId24" name="Check Box 44">
              <controlPr defaultSize="0" print="0" autoFill="0" autoLine="0" autoPict="0">
                <anchor moveWithCells="1">
                  <from>
                    <xdr:col>31</xdr:col>
                    <xdr:colOff>0</xdr:colOff>
                    <xdr:row>20</xdr:row>
                    <xdr:rowOff>180975</xdr:rowOff>
                  </from>
                  <to>
                    <xdr:col>32</xdr:col>
                    <xdr:colOff>85725</xdr:colOff>
                    <xdr:row>22</xdr:row>
                    <xdr:rowOff>9525</xdr:rowOff>
                  </to>
                </anchor>
              </controlPr>
            </control>
          </mc:Choice>
        </mc:AlternateContent>
        <mc:AlternateContent xmlns:mc="http://schemas.openxmlformats.org/markup-compatibility/2006">
          <mc:Choice Requires="x14">
            <control shapeId="1072" r:id="rId25" name="Check Box 48">
              <controlPr defaultSize="0" print="0" autoFill="0" autoLine="0" autoPict="0">
                <anchor moveWithCells="1">
                  <from>
                    <xdr:col>11</xdr:col>
                    <xdr:colOff>9525</xdr:colOff>
                    <xdr:row>28</xdr:row>
                    <xdr:rowOff>180975</xdr:rowOff>
                  </from>
                  <to>
                    <xdr:col>12</xdr:col>
                    <xdr:colOff>95250</xdr:colOff>
                    <xdr:row>30</xdr:row>
                    <xdr:rowOff>9525</xdr:rowOff>
                  </to>
                </anchor>
              </controlPr>
            </control>
          </mc:Choice>
        </mc:AlternateContent>
        <mc:AlternateContent xmlns:mc="http://schemas.openxmlformats.org/markup-compatibility/2006">
          <mc:Choice Requires="x14">
            <control shapeId="1073" r:id="rId26" name="Check Box 49">
              <controlPr defaultSize="0" print="0" autoFill="0" autoLine="0" autoPict="0">
                <anchor moveWithCells="1">
                  <from>
                    <xdr:col>11</xdr:col>
                    <xdr:colOff>9525</xdr:colOff>
                    <xdr:row>29</xdr:row>
                    <xdr:rowOff>180975</xdr:rowOff>
                  </from>
                  <to>
                    <xdr:col>12</xdr:col>
                    <xdr:colOff>95250</xdr:colOff>
                    <xdr:row>31</xdr:row>
                    <xdr:rowOff>9525</xdr:rowOff>
                  </to>
                </anchor>
              </controlPr>
            </control>
          </mc:Choice>
        </mc:AlternateContent>
        <mc:AlternateContent xmlns:mc="http://schemas.openxmlformats.org/markup-compatibility/2006">
          <mc:Choice Requires="x14">
            <control shapeId="1074" r:id="rId27" name="Check Box 50">
              <controlPr defaultSize="0" print="0" autoFill="0" autoLine="0" autoPict="0">
                <anchor moveWithCells="1">
                  <from>
                    <xdr:col>11</xdr:col>
                    <xdr:colOff>9525</xdr:colOff>
                    <xdr:row>30</xdr:row>
                    <xdr:rowOff>180975</xdr:rowOff>
                  </from>
                  <to>
                    <xdr:col>12</xdr:col>
                    <xdr:colOff>95250</xdr:colOff>
                    <xdr:row>32</xdr:row>
                    <xdr:rowOff>9525</xdr:rowOff>
                  </to>
                </anchor>
              </controlPr>
            </control>
          </mc:Choice>
        </mc:AlternateContent>
        <mc:AlternateContent xmlns:mc="http://schemas.openxmlformats.org/markup-compatibility/2006">
          <mc:Choice Requires="x14">
            <control shapeId="1075" r:id="rId28" name="Check Box 51">
              <controlPr defaultSize="0" print="0" autoFill="0" autoLine="0" autoPict="0">
                <anchor moveWithCells="1">
                  <from>
                    <xdr:col>11</xdr:col>
                    <xdr:colOff>9525</xdr:colOff>
                    <xdr:row>31</xdr:row>
                    <xdr:rowOff>180975</xdr:rowOff>
                  </from>
                  <to>
                    <xdr:col>12</xdr:col>
                    <xdr:colOff>95250</xdr:colOff>
                    <xdr:row>33</xdr:row>
                    <xdr:rowOff>9525</xdr:rowOff>
                  </to>
                </anchor>
              </controlPr>
            </control>
          </mc:Choice>
        </mc:AlternateContent>
        <mc:AlternateContent xmlns:mc="http://schemas.openxmlformats.org/markup-compatibility/2006">
          <mc:Choice Requires="x14">
            <control shapeId="1076" r:id="rId29" name="Check Box 52">
              <controlPr defaultSize="0" print="0" autoFill="0" autoLine="0" autoPict="0">
                <anchor moveWithCells="1">
                  <from>
                    <xdr:col>11</xdr:col>
                    <xdr:colOff>9525</xdr:colOff>
                    <xdr:row>32</xdr:row>
                    <xdr:rowOff>180975</xdr:rowOff>
                  </from>
                  <to>
                    <xdr:col>12</xdr:col>
                    <xdr:colOff>95250</xdr:colOff>
                    <xdr:row>34</xdr:row>
                    <xdr:rowOff>9525</xdr:rowOff>
                  </to>
                </anchor>
              </controlPr>
            </control>
          </mc:Choice>
        </mc:AlternateContent>
        <mc:AlternateContent xmlns:mc="http://schemas.openxmlformats.org/markup-compatibility/2006">
          <mc:Choice Requires="x14">
            <control shapeId="1077" r:id="rId30" name="Check Box 53">
              <controlPr defaultSize="0" print="0" autoFill="0" autoLine="0" autoPict="0">
                <anchor moveWithCells="1">
                  <from>
                    <xdr:col>11</xdr:col>
                    <xdr:colOff>9525</xdr:colOff>
                    <xdr:row>27</xdr:row>
                    <xdr:rowOff>180975</xdr:rowOff>
                  </from>
                  <to>
                    <xdr:col>12</xdr:col>
                    <xdr:colOff>95250</xdr:colOff>
                    <xdr:row>29</xdr:row>
                    <xdr:rowOff>9525</xdr:rowOff>
                  </to>
                </anchor>
              </controlPr>
            </control>
          </mc:Choice>
        </mc:AlternateContent>
        <mc:AlternateContent xmlns:mc="http://schemas.openxmlformats.org/markup-compatibility/2006">
          <mc:Choice Requires="x14">
            <control shapeId="1069" r:id="rId31" name="Check Box 45">
              <controlPr defaultSize="0" print="0" autoFill="0" autoLine="0" autoPict="0">
                <anchor moveWithCells="1">
                  <from>
                    <xdr:col>11</xdr:col>
                    <xdr:colOff>9525</xdr:colOff>
                    <xdr:row>25</xdr:row>
                    <xdr:rowOff>180975</xdr:rowOff>
                  </from>
                  <to>
                    <xdr:col>12</xdr:col>
                    <xdr:colOff>95250</xdr:colOff>
                    <xdr:row>27</xdr:row>
                    <xdr:rowOff>9525</xdr:rowOff>
                  </to>
                </anchor>
              </controlPr>
            </control>
          </mc:Choice>
        </mc:AlternateContent>
        <mc:AlternateContent xmlns:mc="http://schemas.openxmlformats.org/markup-compatibility/2006">
          <mc:Choice Requires="x14">
            <control shapeId="1071" r:id="rId32" name="Check Box 47">
              <controlPr defaultSize="0" print="0" autoFill="0" autoLine="0" autoPict="0">
                <anchor moveWithCells="1">
                  <from>
                    <xdr:col>11</xdr:col>
                    <xdr:colOff>9525</xdr:colOff>
                    <xdr:row>26</xdr:row>
                    <xdr:rowOff>180975</xdr:rowOff>
                  </from>
                  <to>
                    <xdr:col>12</xdr:col>
                    <xdr:colOff>95250</xdr:colOff>
                    <xdr:row>28</xdr:row>
                    <xdr:rowOff>9525</xdr:rowOff>
                  </to>
                </anchor>
              </controlPr>
            </control>
          </mc:Choice>
        </mc:AlternateContent>
        <mc:AlternateContent xmlns:mc="http://schemas.openxmlformats.org/markup-compatibility/2006">
          <mc:Choice Requires="x14">
            <control shapeId="1078" r:id="rId33" name="Check Box 54">
              <controlPr defaultSize="0" print="0" autoFill="0" autoLine="0" autoPict="0">
                <anchor moveWithCells="1">
                  <from>
                    <xdr:col>20</xdr:col>
                    <xdr:colOff>9525</xdr:colOff>
                    <xdr:row>25</xdr:row>
                    <xdr:rowOff>180975</xdr:rowOff>
                  </from>
                  <to>
                    <xdr:col>21</xdr:col>
                    <xdr:colOff>95250</xdr:colOff>
                    <xdr:row>27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473"/>
  <sheetViews>
    <sheetView view="pageBreakPreview" topLeftCell="D1" zoomScaleNormal="115" zoomScaleSheetLayoutView="100" workbookViewId="0">
      <selection activeCell="AF19" sqref="AF19"/>
    </sheetView>
  </sheetViews>
  <sheetFormatPr defaultRowHeight="11.25" x14ac:dyDescent="0.15"/>
  <cols>
    <col min="1" max="3" width="6.625" style="237" hidden="1" customWidth="1"/>
    <col min="4" max="4" width="6.625" style="1" customWidth="1"/>
    <col min="5" max="6" width="2.375" style="1" customWidth="1"/>
    <col min="7" max="9" width="2.875" style="1" customWidth="1"/>
    <col min="10" max="13" width="2.625" style="1" customWidth="1"/>
    <col min="14" max="33" width="2.875" style="1" customWidth="1"/>
    <col min="34" max="36" width="2.25" style="1" customWidth="1"/>
    <col min="37" max="59" width="2.875" style="1" customWidth="1"/>
    <col min="60" max="63" width="9" style="1"/>
    <col min="64" max="66" width="5.625" style="1" customWidth="1"/>
    <col min="67" max="16384" width="9" style="1"/>
  </cols>
  <sheetData>
    <row r="1" spans="1:36" ht="14.1" customHeight="1" x14ac:dyDescent="0.15">
      <c r="E1" s="362" t="s">
        <v>70</v>
      </c>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row>
    <row r="2" spans="1:36" ht="14.1" customHeight="1" x14ac:dyDescent="0.15">
      <c r="E2" s="3" t="s">
        <v>4</v>
      </c>
      <c r="F2" s="4"/>
      <c r="G2" s="4"/>
      <c r="H2" s="4"/>
      <c r="I2" s="4"/>
      <c r="J2" s="4"/>
      <c r="K2" s="4"/>
      <c r="L2" s="4"/>
      <c r="M2" s="4"/>
      <c r="N2" s="4"/>
      <c r="O2" s="4"/>
      <c r="P2" s="4"/>
      <c r="Q2" s="4"/>
      <c r="R2" s="4"/>
      <c r="S2" s="4"/>
      <c r="T2" s="4"/>
      <c r="U2" s="4"/>
      <c r="V2" s="4"/>
      <c r="W2" s="4"/>
      <c r="X2" s="4"/>
      <c r="Y2" s="4"/>
    </row>
    <row r="3" spans="1:36" ht="4.5" customHeight="1" x14ac:dyDescent="0.15">
      <c r="E3" s="4"/>
      <c r="F3" s="4"/>
      <c r="G3" s="4"/>
      <c r="H3" s="4"/>
      <c r="I3" s="4"/>
      <c r="J3" s="4"/>
      <c r="K3" s="4"/>
      <c r="L3" s="4"/>
      <c r="M3" s="4"/>
      <c r="N3" s="4"/>
      <c r="O3" s="4"/>
      <c r="P3" s="4"/>
      <c r="Q3" s="4"/>
      <c r="R3" s="4"/>
      <c r="S3" s="4"/>
      <c r="T3" s="4"/>
      <c r="U3" s="4"/>
      <c r="V3" s="4"/>
      <c r="W3" s="4"/>
      <c r="X3" s="4"/>
      <c r="Y3" s="4"/>
    </row>
    <row r="4" spans="1:36" ht="14.1" customHeight="1" x14ac:dyDescent="0.15">
      <c r="A4" s="253" t="b">
        <v>0</v>
      </c>
      <c r="B4" s="253" t="b">
        <v>0</v>
      </c>
      <c r="C4" s="253" t="b">
        <v>0</v>
      </c>
      <c r="D4" s="75"/>
      <c r="E4" s="4" t="s">
        <v>0</v>
      </c>
      <c r="F4" s="46" t="str">
        <f>IF(A4=TRUE,"■","□")</f>
        <v>□</v>
      </c>
      <c r="G4" s="3" t="s">
        <v>132</v>
      </c>
      <c r="H4" s="4"/>
      <c r="I4" s="4"/>
      <c r="J4" s="4"/>
      <c r="K4" s="173"/>
      <c r="L4" s="46" t="str">
        <f>IF(C4=TRUE,"■","□")</f>
        <v>□</v>
      </c>
      <c r="M4" s="301" t="s">
        <v>283</v>
      </c>
      <c r="N4" s="3"/>
      <c r="O4" s="4"/>
      <c r="P4" s="4"/>
      <c r="Q4" s="4"/>
      <c r="R4" s="4"/>
      <c r="S4" s="4"/>
      <c r="T4" s="46" t="str">
        <f>IF(B4=TRUE,"■","□")</f>
        <v>□</v>
      </c>
      <c r="U4" s="3" t="s">
        <v>153</v>
      </c>
      <c r="V4" s="173"/>
      <c r="W4" s="4"/>
      <c r="X4" s="46"/>
      <c r="Y4" s="4"/>
      <c r="Z4" s="4"/>
      <c r="AE4" s="46" t="str">
        <f>IF(B6=TRUE,"■","□")</f>
        <v>□</v>
      </c>
      <c r="AF4" s="4" t="s">
        <v>112</v>
      </c>
      <c r="AG4" s="4"/>
    </row>
    <row r="5" spans="1:36" ht="2.25" customHeight="1" thickBot="1" x14ac:dyDescent="0.2">
      <c r="E5" s="4"/>
      <c r="F5" s="4"/>
      <c r="G5" s="4"/>
      <c r="H5" s="4"/>
      <c r="I5" s="4"/>
      <c r="J5" s="4"/>
      <c r="K5" s="4"/>
      <c r="L5" s="4"/>
      <c r="M5" s="4"/>
      <c r="N5" s="4"/>
      <c r="O5" s="4"/>
      <c r="P5" s="4"/>
      <c r="Q5" s="4"/>
      <c r="R5" s="4"/>
      <c r="S5" s="4"/>
      <c r="T5" s="4"/>
      <c r="U5" s="4"/>
      <c r="V5" s="4"/>
      <c r="W5" s="4"/>
      <c r="X5" s="4"/>
      <c r="Y5" s="4"/>
    </row>
    <row r="6" spans="1:36" ht="20.25" customHeight="1" thickBot="1" x14ac:dyDescent="0.2">
      <c r="A6" s="302" t="b">
        <f>IF(OR(A4=TRUE,B4=TRUE,C4=TRUE),TRUE,FALSE)</f>
        <v>0</v>
      </c>
      <c r="B6" s="253" t="b">
        <v>0</v>
      </c>
      <c r="C6" s="253"/>
      <c r="D6" s="75"/>
      <c r="E6" s="575" t="s">
        <v>154</v>
      </c>
      <c r="F6" s="576"/>
      <c r="G6" s="576"/>
      <c r="H6" s="576"/>
      <c r="I6" s="576"/>
      <c r="J6" s="576"/>
      <c r="K6" s="576"/>
      <c r="L6" s="576"/>
      <c r="M6" s="576"/>
      <c r="N6" s="576"/>
      <c r="O6" s="576"/>
      <c r="P6" s="577"/>
      <c r="Q6" s="578"/>
      <c r="R6" s="579"/>
      <c r="S6" s="579"/>
      <c r="T6" s="579"/>
      <c r="U6" s="579"/>
      <c r="V6" s="579"/>
      <c r="W6" s="579"/>
      <c r="X6" s="579"/>
      <c r="Y6" s="579"/>
      <c r="Z6" s="579"/>
      <c r="AA6" s="579"/>
      <c r="AB6" s="579"/>
      <c r="AC6" s="579"/>
      <c r="AD6" s="579"/>
      <c r="AE6" s="579"/>
      <c r="AF6" s="579"/>
      <c r="AG6" s="579"/>
      <c r="AH6" s="579"/>
      <c r="AI6" s="579"/>
      <c r="AJ6" s="580"/>
    </row>
    <row r="7" spans="1:36" ht="1.5" customHeight="1" x14ac:dyDescent="0.15"/>
    <row r="8" spans="1:36" ht="15.95" customHeight="1" x14ac:dyDescent="0.15">
      <c r="E8" s="3" t="s">
        <v>115</v>
      </c>
    </row>
    <row r="9" spans="1:36" ht="2.25" customHeight="1" thickBot="1" x14ac:dyDescent="0.2"/>
    <row r="10" spans="1:36" ht="15" customHeight="1" x14ac:dyDescent="0.15">
      <c r="E10" s="385" t="s">
        <v>75</v>
      </c>
      <c r="F10" s="386"/>
      <c r="G10" s="559" t="s">
        <v>72</v>
      </c>
      <c r="H10" s="559"/>
      <c r="I10" s="559"/>
      <c r="J10" s="559" t="s">
        <v>77</v>
      </c>
      <c r="K10" s="559"/>
      <c r="L10" s="559"/>
      <c r="M10" s="559"/>
      <c r="N10" s="559"/>
      <c r="O10" s="559"/>
      <c r="P10" s="559"/>
      <c r="Q10" s="559"/>
      <c r="R10" s="559"/>
      <c r="S10" s="559"/>
      <c r="T10" s="559"/>
      <c r="U10" s="559"/>
      <c r="V10" s="559"/>
      <c r="W10" s="559"/>
      <c r="X10" s="559"/>
      <c r="Y10" s="559"/>
      <c r="Z10" s="559"/>
      <c r="AA10" s="559"/>
      <c r="AB10" s="559"/>
      <c r="AC10" s="559"/>
      <c r="AD10" s="559"/>
      <c r="AE10" s="559"/>
      <c r="AF10" s="559"/>
      <c r="AG10" s="559"/>
      <c r="AH10" s="553" t="s">
        <v>76</v>
      </c>
      <c r="AI10" s="553"/>
      <c r="AJ10" s="554"/>
    </row>
    <row r="11" spans="1:36" ht="15" customHeight="1" x14ac:dyDescent="0.15">
      <c r="E11" s="387"/>
      <c r="F11" s="388"/>
      <c r="G11" s="529"/>
      <c r="H11" s="529"/>
      <c r="I11" s="529"/>
      <c r="J11" s="529" t="s">
        <v>73</v>
      </c>
      <c r="K11" s="529"/>
      <c r="L11" s="529"/>
      <c r="M11" s="529"/>
      <c r="N11" s="529" t="s">
        <v>16</v>
      </c>
      <c r="O11" s="529"/>
      <c r="P11" s="529"/>
      <c r="Q11" s="529"/>
      <c r="R11" s="529"/>
      <c r="S11" s="529"/>
      <c r="T11" s="529"/>
      <c r="U11" s="529"/>
      <c r="V11" s="529"/>
      <c r="W11" s="529"/>
      <c r="X11" s="529"/>
      <c r="Y11" s="529"/>
      <c r="Z11" s="529"/>
      <c r="AA11" s="529"/>
      <c r="AB11" s="529"/>
      <c r="AC11" s="529"/>
      <c r="AD11" s="529"/>
      <c r="AE11" s="530" t="s">
        <v>74</v>
      </c>
      <c r="AF11" s="530"/>
      <c r="AG11" s="530"/>
      <c r="AH11" s="555"/>
      <c r="AI11" s="555"/>
      <c r="AJ11" s="556"/>
    </row>
    <row r="12" spans="1:36" ht="14.1" customHeight="1" x14ac:dyDescent="0.15">
      <c r="A12" s="237" t="b">
        <v>0</v>
      </c>
      <c r="C12" s="237" t="b">
        <v>1</v>
      </c>
      <c r="E12" s="585" t="s">
        <v>9</v>
      </c>
      <c r="F12" s="586"/>
      <c r="G12" s="250" t="str">
        <f>IF(A12=TRUE,"■","□")</f>
        <v>□</v>
      </c>
      <c r="H12" s="34" t="s">
        <v>215</v>
      </c>
      <c r="I12" s="244"/>
      <c r="J12" s="512" t="s">
        <v>5</v>
      </c>
      <c r="K12" s="513"/>
      <c r="L12" s="513"/>
      <c r="M12" s="514"/>
      <c r="N12" s="28" t="str">
        <f>IF(A12=TRUE,"■","□")</f>
        <v>□</v>
      </c>
      <c r="O12" s="6" t="s">
        <v>156</v>
      </c>
      <c r="P12" s="6"/>
      <c r="Q12" s="6"/>
      <c r="R12" s="6"/>
      <c r="S12" s="6"/>
      <c r="T12" s="6"/>
      <c r="U12" s="6"/>
      <c r="V12" s="6"/>
      <c r="W12" s="6"/>
      <c r="X12" s="6"/>
      <c r="Y12" s="6"/>
      <c r="Z12" s="6"/>
      <c r="AA12" s="6"/>
      <c r="AB12" s="6"/>
      <c r="AC12" s="6"/>
      <c r="AD12" s="27"/>
      <c r="AE12" s="46" t="str">
        <f>IF(C12=TRUE,"■","□")</f>
        <v>■</v>
      </c>
      <c r="AF12" s="521" t="s">
        <v>3</v>
      </c>
      <c r="AG12" s="522"/>
      <c r="AH12" s="5"/>
      <c r="AI12" s="6"/>
      <c r="AJ12" s="7"/>
    </row>
    <row r="13" spans="1:36" ht="14.1" customHeight="1" x14ac:dyDescent="0.15">
      <c r="C13" s="237" t="b">
        <v>1</v>
      </c>
      <c r="E13" s="587"/>
      <c r="F13" s="588"/>
      <c r="G13" s="233"/>
      <c r="H13" s="591" t="s">
        <v>216</v>
      </c>
      <c r="I13" s="592"/>
      <c r="J13" s="515"/>
      <c r="K13" s="393"/>
      <c r="L13" s="393"/>
      <c r="M13" s="516"/>
      <c r="O13" s="1" t="s">
        <v>316</v>
      </c>
      <c r="AD13" s="16"/>
      <c r="AE13" s="46" t="str">
        <f>IF(C13,"■","□")</f>
        <v>■</v>
      </c>
      <c r="AF13" s="523" t="s">
        <v>8</v>
      </c>
      <c r="AG13" s="524"/>
      <c r="AH13" s="15"/>
      <c r="AJ13" s="14"/>
    </row>
    <row r="14" spans="1:36" ht="14.1" customHeight="1" x14ac:dyDescent="0.15">
      <c r="C14" s="237" t="b">
        <v>1</v>
      </c>
      <c r="E14" s="587"/>
      <c r="F14" s="588"/>
      <c r="G14" s="11"/>
      <c r="H14" s="12"/>
      <c r="I14" s="13"/>
      <c r="J14" s="29"/>
      <c r="K14" s="30"/>
      <c r="L14" s="30"/>
      <c r="M14" s="31"/>
      <c r="N14" s="9"/>
      <c r="O14" s="1" t="s">
        <v>317</v>
      </c>
      <c r="P14" s="9"/>
      <c r="Q14" s="9"/>
      <c r="R14" s="566"/>
      <c r="S14" s="566"/>
      <c r="T14" s="9" t="s">
        <v>318</v>
      </c>
      <c r="U14" s="9"/>
      <c r="V14" s="9"/>
      <c r="W14" s="9"/>
      <c r="X14" s="9"/>
      <c r="Y14" s="9"/>
      <c r="Z14" s="9"/>
      <c r="AA14" s="9"/>
      <c r="AB14" s="9"/>
      <c r="AC14" s="9"/>
      <c r="AD14" s="20"/>
      <c r="AE14" s="46" t="str">
        <f>IF(C14=TRUE,"■","□")</f>
        <v>■</v>
      </c>
      <c r="AF14" s="21" t="s">
        <v>83</v>
      </c>
      <c r="AG14" s="85"/>
      <c r="AH14" s="15"/>
      <c r="AJ14" s="14"/>
    </row>
    <row r="15" spans="1:36" ht="14.1" customHeight="1" x14ac:dyDescent="0.15">
      <c r="C15" s="237" t="b">
        <v>1</v>
      </c>
      <c r="E15" s="587"/>
      <c r="F15" s="588"/>
      <c r="G15" s="11"/>
      <c r="H15" s="12"/>
      <c r="I15" s="13"/>
      <c r="J15" s="512" t="s">
        <v>6</v>
      </c>
      <c r="K15" s="513"/>
      <c r="L15" s="513"/>
      <c r="M15" s="514"/>
      <c r="N15" s="46" t="str">
        <f>IF(A12=TRUE,"■","□")</f>
        <v>□</v>
      </c>
      <c r="O15" s="6" t="s">
        <v>155</v>
      </c>
      <c r="P15" s="6"/>
      <c r="Q15" s="6"/>
      <c r="R15" s="6"/>
      <c r="S15" s="6"/>
      <c r="T15" s="6"/>
      <c r="U15" s="6"/>
      <c r="V15" s="6"/>
      <c r="W15" s="6"/>
      <c r="X15" s="6"/>
      <c r="Y15" s="6"/>
      <c r="Z15" s="6"/>
      <c r="AA15" s="6"/>
      <c r="AB15" s="6"/>
      <c r="AC15" s="6"/>
      <c r="AD15" s="27"/>
      <c r="AE15" s="46" t="str">
        <f>IF(C15=TRUE,"■","□")</f>
        <v>■</v>
      </c>
      <c r="AF15" s="21" t="s">
        <v>84</v>
      </c>
      <c r="AG15" s="85"/>
      <c r="AH15" s="15"/>
      <c r="AJ15" s="14"/>
    </row>
    <row r="16" spans="1:36" ht="14.1" customHeight="1" x14ac:dyDescent="0.15">
      <c r="C16" s="237" t="b">
        <v>1</v>
      </c>
      <c r="E16" s="587"/>
      <c r="F16" s="588"/>
      <c r="G16" s="11"/>
      <c r="H16" s="12"/>
      <c r="I16" s="13"/>
      <c r="J16" s="515"/>
      <c r="K16" s="393"/>
      <c r="L16" s="393"/>
      <c r="M16" s="516"/>
      <c r="O16" s="1" t="s">
        <v>321</v>
      </c>
      <c r="AD16" s="16"/>
      <c r="AE16" s="46" t="str">
        <f>IF(C16=TRUE,"■","□")</f>
        <v>■</v>
      </c>
      <c r="AF16" s="21" t="s">
        <v>85</v>
      </c>
      <c r="AG16" s="85"/>
      <c r="AH16" s="403" t="str">
        <f>IF(A6=TRUE,"☑　適","□　適")</f>
        <v>□　適</v>
      </c>
      <c r="AI16" s="404"/>
      <c r="AJ16" s="405"/>
    </row>
    <row r="17" spans="1:36" ht="14.1" customHeight="1" x14ac:dyDescent="0.15">
      <c r="A17" s="237" t="b">
        <v>0</v>
      </c>
      <c r="E17" s="587"/>
      <c r="F17" s="588"/>
      <c r="G17" s="223"/>
      <c r="H17" s="224"/>
      <c r="I17" s="225"/>
      <c r="J17" s="8"/>
      <c r="K17" s="9"/>
      <c r="L17" s="9"/>
      <c r="M17" s="20"/>
      <c r="N17" s="9"/>
      <c r="O17" s="1" t="s">
        <v>317</v>
      </c>
      <c r="P17" s="9"/>
      <c r="Q17" s="9"/>
      <c r="R17" s="566"/>
      <c r="S17" s="566"/>
      <c r="T17" s="9" t="s">
        <v>322</v>
      </c>
      <c r="U17" s="9"/>
      <c r="V17" s="9"/>
      <c r="W17" s="9"/>
      <c r="X17" s="9"/>
      <c r="Y17" s="9"/>
      <c r="Z17" s="9"/>
      <c r="AA17" s="9"/>
      <c r="AB17" s="9"/>
      <c r="AC17" s="9"/>
      <c r="AD17" s="20"/>
      <c r="AE17" s="8"/>
      <c r="AF17" s="525"/>
      <c r="AG17" s="526"/>
      <c r="AH17" s="15"/>
      <c r="AJ17" s="14"/>
    </row>
    <row r="18" spans="1:36" ht="14.1" customHeight="1" x14ac:dyDescent="0.15">
      <c r="A18" s="237" t="b">
        <v>0</v>
      </c>
      <c r="C18" s="237" t="b">
        <v>1</v>
      </c>
      <c r="E18" s="587"/>
      <c r="F18" s="588"/>
      <c r="G18" s="250" t="str">
        <f>IF(A17=TRUE,"■","□")</f>
        <v>□</v>
      </c>
      <c r="H18" s="34" t="s">
        <v>217</v>
      </c>
      <c r="I18" s="35"/>
      <c r="J18" s="288" t="s">
        <v>256</v>
      </c>
      <c r="K18" s="289"/>
      <c r="L18" s="289"/>
      <c r="M18" s="290"/>
      <c r="N18" s="175" t="str">
        <f>IF(A18=TRUE,"■","□")</f>
        <v>□</v>
      </c>
      <c r="O18" s="53" t="s">
        <v>210</v>
      </c>
      <c r="P18" s="53"/>
      <c r="Q18" s="53"/>
      <c r="R18" s="53"/>
      <c r="S18" s="53"/>
      <c r="T18" s="175" t="str">
        <f>IF(A19=TRUE,"■","□")</f>
        <v>□</v>
      </c>
      <c r="U18" s="53" t="s">
        <v>211</v>
      </c>
      <c r="V18" s="53"/>
      <c r="W18" s="53"/>
      <c r="X18" s="53"/>
      <c r="Y18" s="53"/>
      <c r="Z18" s="53"/>
      <c r="AA18" s="53"/>
      <c r="AB18" s="53"/>
      <c r="AC18" s="53"/>
      <c r="AD18" s="54"/>
      <c r="AE18" s="46" t="str">
        <f>IF(C18=TRUE,"■","□")</f>
        <v>■</v>
      </c>
      <c r="AF18" s="523" t="s">
        <v>8</v>
      </c>
      <c r="AG18" s="524"/>
      <c r="AH18" s="15"/>
      <c r="AJ18" s="14"/>
    </row>
    <row r="19" spans="1:36" ht="14.1" customHeight="1" x14ac:dyDescent="0.15">
      <c r="A19" s="237" t="b">
        <v>0</v>
      </c>
      <c r="C19" s="237" t="b">
        <v>1</v>
      </c>
      <c r="E19" s="587"/>
      <c r="F19" s="588"/>
      <c r="G19" s="17"/>
      <c r="H19" s="18" t="s">
        <v>218</v>
      </c>
      <c r="I19" s="19"/>
      <c r="J19" s="560" t="s">
        <v>257</v>
      </c>
      <c r="K19" s="561"/>
      <c r="L19" s="561"/>
      <c r="M19" s="562"/>
      <c r="N19" s="172" t="str">
        <f>IF(OR(A18,A19)=TRUE,"■","□")</f>
        <v>□</v>
      </c>
      <c r="O19" s="6" t="s">
        <v>258</v>
      </c>
      <c r="P19" s="6"/>
      <c r="Q19" s="6"/>
      <c r="R19" s="6"/>
      <c r="S19" s="6"/>
      <c r="T19" s="6"/>
      <c r="U19" s="6"/>
      <c r="V19" s="6"/>
      <c r="W19" s="6"/>
      <c r="X19" s="6"/>
      <c r="Y19" s="6"/>
      <c r="Z19" s="6"/>
      <c r="AA19" s="6"/>
      <c r="AB19" s="6"/>
      <c r="AC19" s="6"/>
      <c r="AD19" s="27"/>
      <c r="AE19" s="46" t="str">
        <f>IF(C19=TRUE,"■","□")</f>
        <v>■</v>
      </c>
      <c r="AF19" s="21" t="s">
        <v>83</v>
      </c>
      <c r="AG19" s="85"/>
      <c r="AH19" s="15"/>
      <c r="AJ19" s="14"/>
    </row>
    <row r="20" spans="1:36" ht="14.1" customHeight="1" x14ac:dyDescent="0.15">
      <c r="A20" s="237" t="b">
        <v>0</v>
      </c>
      <c r="C20" s="237" t="b">
        <v>1</v>
      </c>
      <c r="E20" s="587"/>
      <c r="F20" s="588"/>
      <c r="G20" s="17"/>
      <c r="H20" s="18"/>
      <c r="I20" s="19"/>
      <c r="J20" s="563"/>
      <c r="K20" s="564"/>
      <c r="L20" s="564"/>
      <c r="M20" s="565"/>
      <c r="N20" s="174" t="str">
        <f>IF(A22=TRUE,"■","□")</f>
        <v>□</v>
      </c>
      <c r="O20" s="9" t="s">
        <v>259</v>
      </c>
      <c r="P20" s="9"/>
      <c r="Q20" s="9"/>
      <c r="R20" s="9"/>
      <c r="S20" s="9"/>
      <c r="T20" s="9"/>
      <c r="U20" s="9"/>
      <c r="V20" s="9"/>
      <c r="W20" s="9"/>
      <c r="X20" s="9"/>
      <c r="Y20" s="9"/>
      <c r="Z20" s="9"/>
      <c r="AA20" s="9"/>
      <c r="AB20" s="9"/>
      <c r="AC20" s="9"/>
      <c r="AD20" s="20"/>
      <c r="AE20" s="46" t="str">
        <f>IF(C20=TRUE,"■","□")</f>
        <v>■</v>
      </c>
      <c r="AF20" s="21" t="s">
        <v>84</v>
      </c>
      <c r="AG20" s="85"/>
      <c r="AH20" s="15"/>
      <c r="AJ20" s="14"/>
    </row>
    <row r="21" spans="1:36" ht="14.1" customHeight="1" x14ac:dyDescent="0.15">
      <c r="A21" s="237" t="b">
        <v>0</v>
      </c>
      <c r="C21" s="237" t="b">
        <v>1</v>
      </c>
      <c r="E21" s="587"/>
      <c r="F21" s="588"/>
      <c r="G21" s="17"/>
      <c r="H21" s="18"/>
      <c r="I21" s="19"/>
      <c r="J21" s="515" t="s">
        <v>262</v>
      </c>
      <c r="K21" s="393"/>
      <c r="L21" s="393"/>
      <c r="M21" s="516"/>
      <c r="N21" s="172" t="str">
        <f>IF(OR(A18,A19)=TRUE,"■","□")</f>
        <v>□</v>
      </c>
      <c r="O21" s="6" t="s">
        <v>260</v>
      </c>
      <c r="P21" s="6"/>
      <c r="Q21" s="6"/>
      <c r="R21" s="6"/>
      <c r="S21" s="6"/>
      <c r="T21" s="6"/>
      <c r="U21" s="6"/>
      <c r="V21" s="6"/>
      <c r="W21" s="6"/>
      <c r="X21" s="6"/>
      <c r="Y21" s="6"/>
      <c r="Z21" s="6"/>
      <c r="AA21" s="6"/>
      <c r="AB21" s="6"/>
      <c r="AC21" s="6"/>
      <c r="AD21" s="27"/>
      <c r="AE21" s="46" t="str">
        <f>IF(C21=TRUE,"■","□")</f>
        <v>■</v>
      </c>
      <c r="AF21" s="21" t="s">
        <v>85</v>
      </c>
      <c r="AG21" s="85"/>
      <c r="AH21" s="15"/>
      <c r="AJ21" s="14"/>
    </row>
    <row r="22" spans="1:36" ht="14.1" customHeight="1" thickBot="1" x14ac:dyDescent="0.2">
      <c r="A22" s="237" t="b">
        <v>0</v>
      </c>
      <c r="E22" s="589"/>
      <c r="F22" s="590"/>
      <c r="G22" s="247"/>
      <c r="H22" s="248"/>
      <c r="I22" s="249"/>
      <c r="J22" s="517"/>
      <c r="K22" s="518"/>
      <c r="L22" s="518"/>
      <c r="M22" s="519"/>
      <c r="N22" s="183" t="str">
        <f>IF(A24=TRUE,"■","□")</f>
        <v>□</v>
      </c>
      <c r="O22" s="23" t="s">
        <v>261</v>
      </c>
      <c r="P22" s="180"/>
      <c r="Q22" s="23"/>
      <c r="R22" s="23"/>
      <c r="S22" s="23"/>
      <c r="T22" s="23"/>
      <c r="U22" s="23"/>
      <c r="V22" s="23"/>
      <c r="W22" s="180"/>
      <c r="X22" s="23"/>
      <c r="Y22" s="23"/>
      <c r="Z22" s="23"/>
      <c r="AA22" s="23"/>
      <c r="AB22" s="23"/>
      <c r="AC22" s="23"/>
      <c r="AD22" s="32"/>
      <c r="AE22" s="22"/>
      <c r="AF22" s="557"/>
      <c r="AG22" s="558"/>
      <c r="AH22" s="22"/>
      <c r="AI22" s="23"/>
      <c r="AJ22" s="232"/>
    </row>
    <row r="23" spans="1:36" ht="2.25" customHeight="1" x14ac:dyDescent="0.15"/>
    <row r="24" spans="1:36" ht="15.95" customHeight="1" thickBot="1" x14ac:dyDescent="0.2">
      <c r="A24" s="237" t="b">
        <v>0</v>
      </c>
      <c r="E24" s="3" t="s">
        <v>116</v>
      </c>
    </row>
    <row r="25" spans="1:36" ht="15" customHeight="1" x14ac:dyDescent="0.15">
      <c r="E25" s="385" t="s">
        <v>75</v>
      </c>
      <c r="F25" s="386"/>
      <c r="G25" s="559" t="s">
        <v>72</v>
      </c>
      <c r="H25" s="559"/>
      <c r="I25" s="559"/>
      <c r="J25" s="559" t="s">
        <v>77</v>
      </c>
      <c r="K25" s="559"/>
      <c r="L25" s="559"/>
      <c r="M25" s="559"/>
      <c r="N25" s="559"/>
      <c r="O25" s="559"/>
      <c r="P25" s="559"/>
      <c r="Q25" s="559"/>
      <c r="R25" s="559"/>
      <c r="S25" s="559"/>
      <c r="T25" s="559"/>
      <c r="U25" s="559"/>
      <c r="V25" s="559"/>
      <c r="W25" s="559"/>
      <c r="X25" s="559"/>
      <c r="Y25" s="559"/>
      <c r="Z25" s="559"/>
      <c r="AA25" s="559"/>
      <c r="AB25" s="559"/>
      <c r="AC25" s="559"/>
      <c r="AD25" s="559"/>
      <c r="AE25" s="559"/>
      <c r="AF25" s="559"/>
      <c r="AG25" s="559"/>
      <c r="AH25" s="553" t="s">
        <v>76</v>
      </c>
      <c r="AI25" s="553"/>
      <c r="AJ25" s="554"/>
    </row>
    <row r="26" spans="1:36" ht="15" customHeight="1" x14ac:dyDescent="0.15">
      <c r="E26" s="387"/>
      <c r="F26" s="388"/>
      <c r="G26" s="529"/>
      <c r="H26" s="529"/>
      <c r="I26" s="529"/>
      <c r="J26" s="529" t="s">
        <v>73</v>
      </c>
      <c r="K26" s="529"/>
      <c r="L26" s="529"/>
      <c r="M26" s="529"/>
      <c r="N26" s="529" t="s">
        <v>16</v>
      </c>
      <c r="O26" s="529"/>
      <c r="P26" s="529"/>
      <c r="Q26" s="529"/>
      <c r="R26" s="529"/>
      <c r="S26" s="529"/>
      <c r="T26" s="529"/>
      <c r="U26" s="529"/>
      <c r="V26" s="529"/>
      <c r="W26" s="529"/>
      <c r="X26" s="529"/>
      <c r="Y26" s="529"/>
      <c r="Z26" s="529"/>
      <c r="AA26" s="529"/>
      <c r="AB26" s="529"/>
      <c r="AC26" s="529"/>
      <c r="AD26" s="529"/>
      <c r="AE26" s="530" t="s">
        <v>74</v>
      </c>
      <c r="AF26" s="530"/>
      <c r="AG26" s="530"/>
      <c r="AH26" s="555"/>
      <c r="AI26" s="555"/>
      <c r="AJ26" s="556"/>
    </row>
    <row r="27" spans="1:36" ht="14.1" customHeight="1" x14ac:dyDescent="0.15">
      <c r="B27" s="237" t="b">
        <v>0</v>
      </c>
      <c r="C27" s="237" t="b">
        <v>1</v>
      </c>
      <c r="E27" s="581" t="s">
        <v>136</v>
      </c>
      <c r="F27" s="582"/>
      <c r="G27" s="33"/>
      <c r="H27" s="34"/>
      <c r="I27" s="35"/>
      <c r="J27" s="560" t="s">
        <v>86</v>
      </c>
      <c r="K27" s="561"/>
      <c r="L27" s="561"/>
      <c r="M27" s="562"/>
      <c r="N27" s="28" t="str">
        <f>IF(B27=TRUE,"■","□")</f>
        <v>□</v>
      </c>
      <c r="O27" s="6" t="s">
        <v>263</v>
      </c>
      <c r="P27" s="6"/>
      <c r="Q27" s="6"/>
      <c r="R27" s="6"/>
      <c r="S27" s="6"/>
      <c r="T27" s="6"/>
      <c r="U27" s="6"/>
      <c r="V27" s="6"/>
      <c r="W27" s="6"/>
      <c r="X27" s="6"/>
      <c r="Y27" s="6"/>
      <c r="Z27" s="6"/>
      <c r="AA27" s="6"/>
      <c r="AB27" s="6"/>
      <c r="AC27" s="6"/>
      <c r="AD27" s="27"/>
      <c r="AE27" s="172" t="str">
        <f t="shared" ref="AE27:AE32" si="0">IF(C27=TRUE,"■","□")</f>
        <v>■</v>
      </c>
      <c r="AF27" s="82" t="s">
        <v>83</v>
      </c>
      <c r="AG27" s="83"/>
      <c r="AH27" s="5"/>
      <c r="AI27" s="6"/>
      <c r="AJ27" s="7"/>
    </row>
    <row r="28" spans="1:36" ht="14.1" customHeight="1" x14ac:dyDescent="0.15">
      <c r="B28" s="237" t="b">
        <v>0</v>
      </c>
      <c r="C28" s="237" t="b">
        <v>1</v>
      </c>
      <c r="E28" s="583"/>
      <c r="F28" s="584"/>
      <c r="G28" s="36"/>
      <c r="H28" s="37"/>
      <c r="I28" s="38"/>
      <c r="J28" s="563"/>
      <c r="K28" s="564"/>
      <c r="L28" s="564"/>
      <c r="M28" s="565"/>
      <c r="N28" s="208" t="str">
        <f>IF(B28=TRUE,"■","□")</f>
        <v>□</v>
      </c>
      <c r="O28" s="9" t="s">
        <v>264</v>
      </c>
      <c r="P28" s="9"/>
      <c r="Q28" s="9"/>
      <c r="R28" s="9"/>
      <c r="S28" s="9"/>
      <c r="T28" s="9"/>
      <c r="U28" s="9"/>
      <c r="V28" s="9"/>
      <c r="W28" s="9"/>
      <c r="X28" s="9"/>
      <c r="Y28" s="9"/>
      <c r="Z28" s="9"/>
      <c r="AA28" s="9"/>
      <c r="AB28" s="9"/>
      <c r="AC28" s="9"/>
      <c r="AD28" s="20"/>
      <c r="AE28" s="45" t="str">
        <f t="shared" si="0"/>
        <v>■</v>
      </c>
      <c r="AF28" s="21" t="s">
        <v>89</v>
      </c>
      <c r="AG28" s="85"/>
      <c r="AH28" s="15"/>
      <c r="AJ28" s="14"/>
    </row>
    <row r="29" spans="1:36" ht="14.1" customHeight="1" x14ac:dyDescent="0.15">
      <c r="A29" s="237" t="b">
        <v>0</v>
      </c>
      <c r="C29" s="237" t="b">
        <v>1</v>
      </c>
      <c r="E29" s="543" t="s">
        <v>11</v>
      </c>
      <c r="F29" s="544"/>
      <c r="G29" s="172" t="str">
        <f>IF(A29=TRUE,"■","□")</f>
        <v>□</v>
      </c>
      <c r="H29" s="34" t="s">
        <v>215</v>
      </c>
      <c r="I29" s="35"/>
      <c r="J29" s="5" t="s">
        <v>10</v>
      </c>
      <c r="K29" s="6"/>
      <c r="L29" s="6"/>
      <c r="M29" s="27"/>
      <c r="N29" s="46" t="str">
        <f>IF(A29=TRUE,"■","□")</f>
        <v>□</v>
      </c>
      <c r="O29" s="1" t="s">
        <v>219</v>
      </c>
      <c r="AE29" s="45" t="str">
        <f t="shared" si="0"/>
        <v>■</v>
      </c>
      <c r="AF29" s="21" t="s">
        <v>3</v>
      </c>
      <c r="AG29" s="85"/>
      <c r="AH29" s="15"/>
      <c r="AJ29" s="14"/>
    </row>
    <row r="30" spans="1:36" ht="12" customHeight="1" x14ac:dyDescent="0.15">
      <c r="A30" s="237" t="b">
        <v>0</v>
      </c>
      <c r="C30" s="237" t="b">
        <v>1</v>
      </c>
      <c r="E30" s="545"/>
      <c r="F30" s="546"/>
      <c r="G30" s="17"/>
      <c r="H30" s="18" t="s">
        <v>216</v>
      </c>
      <c r="I30" s="19"/>
      <c r="J30" s="15"/>
      <c r="M30" s="16"/>
      <c r="N30" s="39" t="s">
        <v>91</v>
      </c>
      <c r="O30" s="1" t="s">
        <v>284</v>
      </c>
      <c r="Y30" s="39"/>
      <c r="AE30" s="45" t="str">
        <f>IF(C30=TRUE,"■","□")</f>
        <v>■</v>
      </c>
      <c r="AF30" s="21" t="s">
        <v>8</v>
      </c>
      <c r="AG30" s="85"/>
      <c r="AH30" s="403" t="str">
        <f>IF(A6=TRUE,"☑　適","□　適")</f>
        <v>□　適</v>
      </c>
      <c r="AI30" s="404"/>
      <c r="AJ30" s="405"/>
    </row>
    <row r="31" spans="1:36" ht="12" customHeight="1" x14ac:dyDescent="0.15">
      <c r="C31" s="237" t="b">
        <v>0</v>
      </c>
      <c r="E31" s="545"/>
      <c r="F31" s="546"/>
      <c r="G31" s="17"/>
      <c r="H31" s="18"/>
      <c r="I31" s="19"/>
      <c r="J31" s="15"/>
      <c r="M31" s="16"/>
      <c r="N31" s="39" t="s">
        <v>91</v>
      </c>
      <c r="O31" s="1" t="s">
        <v>285</v>
      </c>
      <c r="Y31" s="39"/>
      <c r="AE31" s="45" t="str">
        <f t="shared" si="0"/>
        <v>□</v>
      </c>
      <c r="AF31" s="523"/>
      <c r="AG31" s="524"/>
      <c r="AH31" s="15"/>
      <c r="AJ31" s="14"/>
    </row>
    <row r="32" spans="1:36" ht="12" customHeight="1" x14ac:dyDescent="0.15">
      <c r="C32" s="237" t="b">
        <v>0</v>
      </c>
      <c r="E32" s="545"/>
      <c r="F32" s="546"/>
      <c r="G32" s="17"/>
      <c r="H32" s="18"/>
      <c r="I32" s="19"/>
      <c r="J32" s="15"/>
      <c r="M32" s="16"/>
      <c r="N32" s="39" t="s">
        <v>91</v>
      </c>
      <c r="O32" s="1" t="s">
        <v>286</v>
      </c>
      <c r="P32" s="39"/>
      <c r="R32" s="40"/>
      <c r="S32" s="40"/>
      <c r="T32" s="40"/>
      <c r="U32" s="40"/>
      <c r="V32" s="40"/>
      <c r="AE32" s="45" t="str">
        <f t="shared" si="0"/>
        <v>□</v>
      </c>
      <c r="AF32" s="523"/>
      <c r="AG32" s="524"/>
      <c r="AH32" s="15"/>
      <c r="AJ32" s="14"/>
    </row>
    <row r="33" spans="1:36" ht="14.1" customHeight="1" x14ac:dyDescent="0.15">
      <c r="A33" s="237" t="b">
        <v>0</v>
      </c>
      <c r="B33" s="237" t="b">
        <v>0</v>
      </c>
      <c r="E33" s="545"/>
      <c r="F33" s="546"/>
      <c r="G33" s="172" t="str">
        <f>IF(A30=TRUE,"■","□")</f>
        <v>□</v>
      </c>
      <c r="H33" s="34" t="s">
        <v>217</v>
      </c>
      <c r="I33" s="35"/>
      <c r="J33" s="512" t="s">
        <v>212</v>
      </c>
      <c r="K33" s="513"/>
      <c r="L33" s="513"/>
      <c r="M33" s="514"/>
      <c r="N33" s="172" t="str">
        <f>IF(B33=TRUE,"■","□")</f>
        <v>□</v>
      </c>
      <c r="O33" s="6" t="s">
        <v>266</v>
      </c>
      <c r="P33" s="6"/>
      <c r="Q33" s="6"/>
      <c r="R33" s="6"/>
      <c r="S33" s="6"/>
      <c r="T33" s="6"/>
      <c r="U33" s="6"/>
      <c r="V33" s="6"/>
      <c r="W33" s="6"/>
      <c r="X33" s="6"/>
      <c r="Y33" s="6"/>
      <c r="Z33" s="6"/>
      <c r="AA33" s="6"/>
      <c r="AB33" s="6"/>
      <c r="AC33" s="6"/>
      <c r="AD33" s="27"/>
      <c r="AE33" s="15"/>
      <c r="AG33" s="16"/>
      <c r="AH33" s="15"/>
      <c r="AJ33" s="14"/>
    </row>
    <row r="34" spans="1:36" ht="14.1" customHeight="1" x14ac:dyDescent="0.15">
      <c r="E34" s="545"/>
      <c r="F34" s="546"/>
      <c r="G34" s="45"/>
      <c r="H34" s="18"/>
      <c r="I34" s="19"/>
      <c r="J34" s="515"/>
      <c r="K34" s="393"/>
      <c r="L34" s="393"/>
      <c r="M34" s="516"/>
      <c r="N34" s="45" t="str">
        <f>IF(B35=TRUE,"■","□")</f>
        <v>□</v>
      </c>
      <c r="O34" s="1" t="s">
        <v>267</v>
      </c>
      <c r="AD34" s="16"/>
      <c r="AE34" s="15"/>
      <c r="AG34" s="16"/>
      <c r="AH34" s="15"/>
      <c r="AJ34" s="14"/>
    </row>
    <row r="35" spans="1:36" ht="14.1" customHeight="1" x14ac:dyDescent="0.15">
      <c r="A35" s="237" t="b">
        <v>0</v>
      </c>
      <c r="B35" s="237" t="b">
        <v>0</v>
      </c>
      <c r="E35" s="547"/>
      <c r="F35" s="548"/>
      <c r="G35" s="36"/>
      <c r="H35" s="37" t="s">
        <v>265</v>
      </c>
      <c r="I35" s="38"/>
      <c r="J35" s="570"/>
      <c r="K35" s="571"/>
      <c r="L35" s="571"/>
      <c r="M35" s="572"/>
      <c r="N35" s="8" t="s">
        <v>326</v>
      </c>
      <c r="O35" s="9"/>
      <c r="P35" s="9"/>
      <c r="Q35" s="9"/>
      <c r="R35" s="9"/>
      <c r="S35" s="9"/>
      <c r="T35" s="9"/>
      <c r="U35" s="9"/>
      <c r="V35" s="9"/>
      <c r="W35" s="9"/>
      <c r="X35" s="9"/>
      <c r="Y35" s="9"/>
      <c r="Z35" s="9"/>
      <c r="AA35" s="9"/>
      <c r="AB35" s="9"/>
      <c r="AC35" s="9"/>
      <c r="AD35" s="20"/>
      <c r="AE35" s="8"/>
      <c r="AF35" s="9"/>
      <c r="AG35" s="20"/>
      <c r="AH35" s="174"/>
      <c r="AI35" s="208"/>
      <c r="AJ35" s="209"/>
    </row>
    <row r="36" spans="1:36" ht="12.95" customHeight="1" x14ac:dyDescent="0.15">
      <c r="A36" s="237" t="b">
        <v>0</v>
      </c>
      <c r="B36" s="237" t="b">
        <f>IF(OR(B33=TRUE,B35=TRUE),TRUE,FALSE)</f>
        <v>0</v>
      </c>
      <c r="C36" s="237" t="b">
        <v>1</v>
      </c>
      <c r="E36" s="549" t="s">
        <v>141</v>
      </c>
      <c r="F36" s="550"/>
      <c r="G36" s="567" t="s">
        <v>95</v>
      </c>
      <c r="H36" s="568"/>
      <c r="I36" s="569"/>
      <c r="J36" s="375" t="s">
        <v>96</v>
      </c>
      <c r="K36" s="527"/>
      <c r="L36" s="527"/>
      <c r="M36" s="376"/>
      <c r="N36" s="179" t="str">
        <f>IF(A29=TRUE,"■","□")</f>
        <v>□</v>
      </c>
      <c r="O36" s="43" t="s">
        <v>103</v>
      </c>
      <c r="P36" s="43"/>
      <c r="Q36" s="43"/>
      <c r="R36" s="43"/>
      <c r="S36" s="43"/>
      <c r="T36" s="43"/>
      <c r="U36" s="43"/>
      <c r="V36" s="43"/>
      <c r="W36" s="43"/>
      <c r="X36" s="43"/>
      <c r="Y36" s="43"/>
      <c r="Z36" s="43"/>
      <c r="AA36" s="43"/>
      <c r="AB36" s="43"/>
      <c r="AC36" s="43"/>
      <c r="AD36" s="44"/>
      <c r="AE36" s="46" t="str">
        <f t="shared" ref="AE36:AE43" si="1">IF(C36=TRUE,"■","□")</f>
        <v>■</v>
      </c>
      <c r="AF36" s="21" t="s">
        <v>104</v>
      </c>
      <c r="AG36" s="85"/>
      <c r="AH36" s="5"/>
      <c r="AI36" s="6"/>
      <c r="AJ36" s="7"/>
    </row>
    <row r="37" spans="1:36" ht="12.95" customHeight="1" x14ac:dyDescent="0.15">
      <c r="C37" s="237" t="b">
        <v>1</v>
      </c>
      <c r="E37" s="551"/>
      <c r="F37" s="552"/>
      <c r="G37" s="531"/>
      <c r="H37" s="532"/>
      <c r="I37" s="533"/>
      <c r="J37" s="8"/>
      <c r="K37" s="9"/>
      <c r="L37" s="9"/>
      <c r="M37" s="20"/>
      <c r="N37" s="178" t="str">
        <f>IF(B36=TRUE,"■","□")</f>
        <v>□</v>
      </c>
      <c r="O37" s="41" t="s">
        <v>220</v>
      </c>
      <c r="P37" s="251"/>
      <c r="Q37" s="251"/>
      <c r="R37" s="251"/>
      <c r="S37" s="251"/>
      <c r="T37" s="251"/>
      <c r="U37" s="251"/>
      <c r="V37" s="251"/>
      <c r="W37" s="251"/>
      <c r="X37" s="251"/>
      <c r="Y37" s="251"/>
      <c r="Z37" s="41"/>
      <c r="AA37" s="41"/>
      <c r="AB37" s="41"/>
      <c r="AC37" s="41"/>
      <c r="AD37" s="42"/>
      <c r="AE37" s="46" t="str">
        <f t="shared" si="1"/>
        <v>■</v>
      </c>
      <c r="AF37" s="21" t="s">
        <v>85</v>
      </c>
      <c r="AG37" s="85"/>
      <c r="AH37" s="15"/>
      <c r="AJ37" s="14"/>
    </row>
    <row r="38" spans="1:36" ht="12.95" customHeight="1" x14ac:dyDescent="0.15">
      <c r="C38" s="237" t="b">
        <v>1</v>
      </c>
      <c r="E38" s="551"/>
      <c r="F38" s="552"/>
      <c r="G38" s="531"/>
      <c r="H38" s="532"/>
      <c r="I38" s="533"/>
      <c r="J38" s="403" t="s">
        <v>97</v>
      </c>
      <c r="K38" s="404"/>
      <c r="L38" s="404"/>
      <c r="M38" s="528"/>
      <c r="N38" s="179" t="str">
        <f>IF(A29=TRUE,"■","□")</f>
        <v>□</v>
      </c>
      <c r="O38" s="43" t="s">
        <v>103</v>
      </c>
      <c r="P38" s="43"/>
      <c r="Q38" s="43"/>
      <c r="R38" s="43"/>
      <c r="S38" s="43"/>
      <c r="T38" s="43"/>
      <c r="U38" s="43"/>
      <c r="V38" s="43"/>
      <c r="W38" s="43"/>
      <c r="X38" s="43"/>
      <c r="Y38" s="43"/>
      <c r="Z38" s="43"/>
      <c r="AA38" s="43"/>
      <c r="AB38" s="43"/>
      <c r="AC38" s="43"/>
      <c r="AD38" s="44"/>
      <c r="AE38" s="46" t="str">
        <f t="shared" si="1"/>
        <v>■</v>
      </c>
      <c r="AF38" s="21" t="s">
        <v>105</v>
      </c>
      <c r="AG38" s="85"/>
      <c r="AH38" s="15"/>
      <c r="AJ38" s="14"/>
    </row>
    <row r="39" spans="1:36" ht="12.95" customHeight="1" x14ac:dyDescent="0.15">
      <c r="C39" s="237" t="b">
        <v>1</v>
      </c>
      <c r="E39" s="551"/>
      <c r="F39" s="552"/>
      <c r="G39" s="531"/>
      <c r="H39" s="532"/>
      <c r="I39" s="533"/>
      <c r="J39" s="15"/>
      <c r="M39" s="16"/>
      <c r="N39" s="178" t="str">
        <f>IF(B36=TRUE,"■","□")</f>
        <v>□</v>
      </c>
      <c r="O39" s="41" t="s">
        <v>221</v>
      </c>
      <c r="P39" s="41"/>
      <c r="Q39" s="41"/>
      <c r="R39" s="41"/>
      <c r="S39" s="41"/>
      <c r="T39" s="41"/>
      <c r="U39" s="41"/>
      <c r="V39" s="41"/>
      <c r="W39" s="41"/>
      <c r="X39" s="41"/>
      <c r="Y39" s="41"/>
      <c r="Z39" s="41"/>
      <c r="AA39" s="41"/>
      <c r="AB39" s="41"/>
      <c r="AC39" s="41"/>
      <c r="AD39" s="42"/>
      <c r="AE39" s="46" t="str">
        <f t="shared" si="1"/>
        <v>■</v>
      </c>
      <c r="AF39" s="21" t="s">
        <v>83</v>
      </c>
      <c r="AG39" s="85"/>
      <c r="AH39" s="15"/>
      <c r="AJ39" s="14"/>
    </row>
    <row r="40" spans="1:36" ht="12.95" customHeight="1" x14ac:dyDescent="0.15">
      <c r="C40" s="237" t="b">
        <v>1</v>
      </c>
      <c r="E40" s="551"/>
      <c r="F40" s="552"/>
      <c r="G40" s="17"/>
      <c r="H40" s="18"/>
      <c r="I40" s="19"/>
      <c r="J40" s="375" t="s">
        <v>98</v>
      </c>
      <c r="K40" s="527"/>
      <c r="L40" s="527"/>
      <c r="M40" s="376"/>
      <c r="N40" s="179" t="str">
        <f>IF(A29=TRUE,"■","□")</f>
        <v>□</v>
      </c>
      <c r="O40" s="43" t="s">
        <v>103</v>
      </c>
      <c r="P40" s="43"/>
      <c r="Q40" s="43"/>
      <c r="R40" s="43"/>
      <c r="S40" s="43"/>
      <c r="T40" s="43"/>
      <c r="U40" s="43"/>
      <c r="V40" s="43"/>
      <c r="W40" s="43"/>
      <c r="X40" s="43"/>
      <c r="Y40" s="43"/>
      <c r="Z40" s="43"/>
      <c r="AA40" s="43"/>
      <c r="AB40" s="43"/>
      <c r="AC40" s="43"/>
      <c r="AD40" s="44"/>
      <c r="AE40" s="46" t="str">
        <f t="shared" si="1"/>
        <v>■</v>
      </c>
      <c r="AF40" s="21" t="s">
        <v>106</v>
      </c>
      <c r="AG40" s="85"/>
      <c r="AH40" s="15"/>
      <c r="AJ40" s="14"/>
    </row>
    <row r="41" spans="1:36" ht="12.95" customHeight="1" x14ac:dyDescent="0.15">
      <c r="C41" s="237" t="b">
        <v>1</v>
      </c>
      <c r="E41" s="551"/>
      <c r="F41" s="552"/>
      <c r="G41" s="17"/>
      <c r="H41" s="18"/>
      <c r="I41" s="19"/>
      <c r="J41" s="45"/>
      <c r="K41" s="46"/>
      <c r="L41" s="46"/>
      <c r="M41" s="47"/>
      <c r="N41" s="171" t="str">
        <f>IF(B36=TRUE,"■","□")</f>
        <v>□</v>
      </c>
      <c r="O41" s="48" t="s">
        <v>222</v>
      </c>
      <c r="P41" s="48"/>
      <c r="Q41" s="48"/>
      <c r="R41" s="48"/>
      <c r="S41" s="48"/>
      <c r="T41" s="48"/>
      <c r="U41" s="48"/>
      <c r="V41" s="48"/>
      <c r="W41" s="48"/>
      <c r="X41" s="48"/>
      <c r="Y41" s="48"/>
      <c r="Z41" s="48"/>
      <c r="AA41" s="48"/>
      <c r="AB41" s="48"/>
      <c r="AC41" s="48"/>
      <c r="AD41" s="49"/>
      <c r="AE41" s="46" t="str">
        <f t="shared" si="1"/>
        <v>■</v>
      </c>
      <c r="AF41" s="21" t="s">
        <v>107</v>
      </c>
      <c r="AG41" s="85"/>
      <c r="AH41" s="15"/>
      <c r="AJ41" s="14"/>
    </row>
    <row r="42" spans="1:36" ht="12.95" customHeight="1" x14ac:dyDescent="0.15">
      <c r="C42" s="237" t="b">
        <v>0</v>
      </c>
      <c r="E42" s="551"/>
      <c r="F42" s="552"/>
      <c r="G42" s="17"/>
      <c r="H42" s="18"/>
      <c r="I42" s="19"/>
      <c r="J42" s="8"/>
      <c r="K42" s="9"/>
      <c r="L42" s="9"/>
      <c r="M42" s="20"/>
      <c r="N42" s="46"/>
      <c r="O42" s="9"/>
      <c r="P42" s="9"/>
      <c r="Q42" s="9"/>
      <c r="R42" s="9"/>
      <c r="S42" s="9"/>
      <c r="T42" s="9"/>
      <c r="U42" s="9"/>
      <c r="V42" s="9"/>
      <c r="W42" s="9"/>
      <c r="X42" s="9"/>
      <c r="Y42" s="9"/>
      <c r="Z42" s="9"/>
      <c r="AA42" s="9"/>
      <c r="AB42" s="9"/>
      <c r="AC42" s="9"/>
      <c r="AD42" s="20"/>
      <c r="AE42" s="46" t="str">
        <f t="shared" si="1"/>
        <v>□</v>
      </c>
      <c r="AF42" s="21"/>
      <c r="AG42" s="85"/>
      <c r="AH42" s="403" t="str">
        <f>IF(A6=TRUE,"☑　適","□　適")</f>
        <v>□　適</v>
      </c>
      <c r="AI42" s="404"/>
      <c r="AJ42" s="405"/>
    </row>
    <row r="43" spans="1:36" ht="12.95" customHeight="1" x14ac:dyDescent="0.15">
      <c r="C43" s="237" t="b">
        <v>0</v>
      </c>
      <c r="E43" s="551"/>
      <c r="F43" s="552"/>
      <c r="G43" s="17"/>
      <c r="H43" s="18"/>
      <c r="I43" s="19"/>
      <c r="J43" s="403" t="s">
        <v>99</v>
      </c>
      <c r="K43" s="404"/>
      <c r="L43" s="404"/>
      <c r="M43" s="528"/>
      <c r="N43" s="179" t="str">
        <f>IF(A29=TRUE,"■","□")</f>
        <v>□</v>
      </c>
      <c r="O43" s="43" t="s">
        <v>103</v>
      </c>
      <c r="P43" s="43"/>
      <c r="Q43" s="43"/>
      <c r="R43" s="43"/>
      <c r="S43" s="43"/>
      <c r="T43" s="43"/>
      <c r="U43" s="43"/>
      <c r="V43" s="43"/>
      <c r="W43" s="43"/>
      <c r="X43" s="43"/>
      <c r="Y43" s="43"/>
      <c r="Z43" s="43"/>
      <c r="AA43" s="43"/>
      <c r="AB43" s="43"/>
      <c r="AC43" s="43"/>
      <c r="AD43" s="44"/>
      <c r="AE43" s="46" t="str">
        <f t="shared" si="1"/>
        <v>□</v>
      </c>
      <c r="AF43" s="21"/>
      <c r="AG43" s="85"/>
      <c r="AH43" s="15"/>
      <c r="AJ43" s="14"/>
    </row>
    <row r="44" spans="1:36" ht="12.95" customHeight="1" x14ac:dyDescent="0.15">
      <c r="E44" s="551"/>
      <c r="F44" s="552"/>
      <c r="G44" s="17"/>
      <c r="H44" s="18"/>
      <c r="I44" s="19"/>
      <c r="J44" s="15"/>
      <c r="M44" s="16"/>
      <c r="N44" s="178" t="str">
        <f>IF(B36=TRUE,"■","□")</f>
        <v>□</v>
      </c>
      <c r="O44" s="41" t="s">
        <v>221</v>
      </c>
      <c r="P44" s="41"/>
      <c r="Q44" s="41"/>
      <c r="R44" s="41"/>
      <c r="S44" s="41"/>
      <c r="T44" s="41"/>
      <c r="U44" s="41"/>
      <c r="V44" s="41"/>
      <c r="W44" s="41"/>
      <c r="X44" s="41"/>
      <c r="Y44" s="41"/>
      <c r="Z44" s="41"/>
      <c r="AA44" s="41"/>
      <c r="AB44" s="41"/>
      <c r="AC44" s="41"/>
      <c r="AD44" s="42"/>
      <c r="AE44" s="15"/>
      <c r="AG44" s="16"/>
      <c r="AH44" s="15"/>
      <c r="AJ44" s="14"/>
    </row>
    <row r="45" spans="1:36" ht="12.95" customHeight="1" x14ac:dyDescent="0.15">
      <c r="E45" s="50"/>
      <c r="F45" s="19"/>
      <c r="G45" s="17"/>
      <c r="H45" s="18"/>
      <c r="I45" s="19"/>
      <c r="J45" s="375" t="s">
        <v>100</v>
      </c>
      <c r="K45" s="527"/>
      <c r="L45" s="527"/>
      <c r="M45" s="376"/>
      <c r="N45" s="179" t="str">
        <f>IF(A29=TRUE,"■","□")</f>
        <v>□</v>
      </c>
      <c r="O45" s="43" t="s">
        <v>103</v>
      </c>
      <c r="P45" s="43"/>
      <c r="Q45" s="43"/>
      <c r="R45" s="43"/>
      <c r="S45" s="43"/>
      <c r="T45" s="43"/>
      <c r="U45" s="43"/>
      <c r="V45" s="43"/>
      <c r="W45" s="43"/>
      <c r="X45" s="43"/>
      <c r="Y45" s="43"/>
      <c r="Z45" s="43"/>
      <c r="AA45" s="43"/>
      <c r="AB45" s="43"/>
      <c r="AC45" s="43"/>
      <c r="AD45" s="44"/>
      <c r="AE45" s="15"/>
      <c r="AG45" s="16"/>
      <c r="AH45" s="15"/>
      <c r="AJ45" s="14"/>
    </row>
    <row r="46" spans="1:36" ht="12.95" customHeight="1" x14ac:dyDescent="0.15">
      <c r="E46" s="50"/>
      <c r="F46" s="19"/>
      <c r="G46" s="17"/>
      <c r="H46" s="18"/>
      <c r="I46" s="19"/>
      <c r="J46" s="8"/>
      <c r="K46" s="9"/>
      <c r="L46" s="9"/>
      <c r="M46" s="20"/>
      <c r="N46" s="178" t="str">
        <f>IF(B36=TRUE,"■","□")</f>
        <v>□</v>
      </c>
      <c r="O46" s="41" t="s">
        <v>221</v>
      </c>
      <c r="P46" s="41"/>
      <c r="Q46" s="41"/>
      <c r="R46" s="41"/>
      <c r="S46" s="41"/>
      <c r="T46" s="41"/>
      <c r="U46" s="41"/>
      <c r="V46" s="41"/>
      <c r="W46" s="41"/>
      <c r="X46" s="41"/>
      <c r="Y46" s="41"/>
      <c r="Z46" s="41"/>
      <c r="AA46" s="41"/>
      <c r="AB46" s="41"/>
      <c r="AC46" s="41"/>
      <c r="AD46" s="42"/>
      <c r="AE46" s="15"/>
      <c r="AG46" s="16"/>
      <c r="AH46" s="15"/>
      <c r="AJ46" s="14"/>
    </row>
    <row r="47" spans="1:36" ht="12" customHeight="1" x14ac:dyDescent="0.15">
      <c r="E47" s="50"/>
      <c r="F47" s="19"/>
      <c r="G47" s="17"/>
      <c r="H47" s="18"/>
      <c r="I47" s="19"/>
      <c r="J47" s="534" t="s">
        <v>101</v>
      </c>
      <c r="K47" s="535"/>
      <c r="L47" s="535"/>
      <c r="M47" s="536"/>
      <c r="N47" s="46" t="str">
        <f>IF(A29=TRUE,"■","□")</f>
        <v>□</v>
      </c>
      <c r="O47" s="6" t="s">
        <v>103</v>
      </c>
      <c r="P47" s="6"/>
      <c r="Q47" s="6"/>
      <c r="R47" s="6"/>
      <c r="S47" s="6"/>
      <c r="T47" s="6"/>
      <c r="U47" s="6"/>
      <c r="V47" s="6"/>
      <c r="W47" s="6"/>
      <c r="X47" s="6"/>
      <c r="Y47" s="6"/>
      <c r="Z47" s="6"/>
      <c r="AA47" s="6"/>
      <c r="AB47" s="6"/>
      <c r="AC47" s="6"/>
      <c r="AD47" s="27"/>
      <c r="AE47" s="15"/>
      <c r="AG47" s="16"/>
      <c r="AH47" s="15"/>
      <c r="AJ47" s="14"/>
    </row>
    <row r="48" spans="1:36" ht="12" customHeight="1" x14ac:dyDescent="0.15">
      <c r="E48" s="50"/>
      <c r="F48" s="19"/>
      <c r="G48" s="17"/>
      <c r="H48" s="18"/>
      <c r="I48" s="19"/>
      <c r="J48" s="534"/>
      <c r="K48" s="535"/>
      <c r="L48" s="535"/>
      <c r="M48" s="536"/>
      <c r="N48" s="178"/>
      <c r="O48" s="41"/>
      <c r="P48" s="41"/>
      <c r="Q48" s="41"/>
      <c r="R48" s="41"/>
      <c r="S48" s="41"/>
      <c r="T48" s="41"/>
      <c r="U48" s="41"/>
      <c r="V48" s="41"/>
      <c r="W48" s="41"/>
      <c r="X48" s="41"/>
      <c r="Y48" s="41"/>
      <c r="Z48" s="41"/>
      <c r="AA48" s="41"/>
      <c r="AB48" s="41"/>
      <c r="AC48" s="41"/>
      <c r="AD48" s="42"/>
      <c r="AE48" s="15"/>
      <c r="AG48" s="16"/>
      <c r="AH48" s="15"/>
      <c r="AJ48" s="14"/>
    </row>
    <row r="49" spans="1:36" ht="12" customHeight="1" x14ac:dyDescent="0.15">
      <c r="E49" s="50"/>
      <c r="F49" s="19"/>
      <c r="G49" s="17"/>
      <c r="H49" s="18"/>
      <c r="I49" s="19"/>
      <c r="J49" s="537" t="s">
        <v>102</v>
      </c>
      <c r="K49" s="538"/>
      <c r="L49" s="538"/>
      <c r="M49" s="539"/>
      <c r="N49" s="46" t="str">
        <f>IF(A29=TRUE,"■","□")</f>
        <v>□</v>
      </c>
      <c r="O49" s="6" t="s">
        <v>103</v>
      </c>
      <c r="P49" s="6"/>
      <c r="Q49" s="6"/>
      <c r="R49" s="6"/>
      <c r="S49" s="6"/>
      <c r="T49" s="6"/>
      <c r="U49" s="6"/>
      <c r="V49" s="6"/>
      <c r="W49" s="6"/>
      <c r="X49" s="6"/>
      <c r="Y49" s="6"/>
      <c r="Z49" s="6"/>
      <c r="AA49" s="6"/>
      <c r="AB49" s="6"/>
      <c r="AC49" s="6"/>
      <c r="AD49" s="27"/>
      <c r="AE49" s="15"/>
      <c r="AG49" s="16"/>
      <c r="AH49" s="15"/>
      <c r="AJ49" s="14"/>
    </row>
    <row r="50" spans="1:36" ht="12" customHeight="1" x14ac:dyDescent="0.15">
      <c r="E50" s="51"/>
      <c r="F50" s="38"/>
      <c r="G50" s="36"/>
      <c r="H50" s="37"/>
      <c r="I50" s="38"/>
      <c r="J50" s="540"/>
      <c r="K50" s="541"/>
      <c r="L50" s="541"/>
      <c r="M50" s="542"/>
      <c r="N50" s="178"/>
      <c r="O50" s="41"/>
      <c r="P50" s="41"/>
      <c r="Q50" s="41"/>
      <c r="R50" s="41"/>
      <c r="S50" s="41"/>
      <c r="T50" s="41"/>
      <c r="U50" s="41"/>
      <c r="V50" s="41"/>
      <c r="W50" s="41"/>
      <c r="X50" s="41"/>
      <c r="Y50" s="41"/>
      <c r="Z50" s="41"/>
      <c r="AA50" s="41"/>
      <c r="AB50" s="41"/>
      <c r="AC50" s="41"/>
      <c r="AD50" s="42"/>
      <c r="AE50" s="8"/>
      <c r="AF50" s="9"/>
      <c r="AG50" s="20"/>
      <c r="AH50" s="8"/>
      <c r="AI50" s="9"/>
      <c r="AJ50" s="10"/>
    </row>
    <row r="51" spans="1:36" ht="15.95" customHeight="1" x14ac:dyDescent="0.15">
      <c r="A51" s="237" t="b">
        <v>0</v>
      </c>
      <c r="C51" s="237" t="b">
        <v>1</v>
      </c>
      <c r="E51" s="506" t="s">
        <v>287</v>
      </c>
      <c r="F51" s="507"/>
      <c r="G51" s="172" t="str">
        <f>IF(A51=TRUE,"■","□")</f>
        <v>□</v>
      </c>
      <c r="H51" s="242"/>
      <c r="I51" s="243"/>
      <c r="J51" s="33" t="s">
        <v>110</v>
      </c>
      <c r="K51" s="6"/>
      <c r="L51" s="6"/>
      <c r="M51" s="27"/>
      <c r="N51" s="5" t="s">
        <v>109</v>
      </c>
      <c r="O51" s="6"/>
      <c r="P51" s="6"/>
      <c r="Q51" s="573"/>
      <c r="R51" s="573"/>
      <c r="S51" s="573"/>
      <c r="T51" s="573"/>
      <c r="U51" s="573"/>
      <c r="V51" s="6" t="s">
        <v>108</v>
      </c>
      <c r="W51" s="6"/>
      <c r="X51" s="6"/>
      <c r="Y51" s="6"/>
      <c r="Z51" s="6"/>
      <c r="AA51" s="6"/>
      <c r="AB51" s="6"/>
      <c r="AC51" s="6"/>
      <c r="AD51" s="27"/>
      <c r="AE51" s="28" t="str">
        <f>IF(A51=TRUE,"■","□")</f>
        <v>□</v>
      </c>
      <c r="AF51" s="82" t="s">
        <v>214</v>
      </c>
      <c r="AG51" s="83"/>
      <c r="AH51" s="375" t="str">
        <f>IF(A51=TRUE,"☑　適","□　適")</f>
        <v>□　適</v>
      </c>
      <c r="AI51" s="527"/>
      <c r="AJ51" s="574"/>
    </row>
    <row r="52" spans="1:36" ht="15.95" customHeight="1" x14ac:dyDescent="0.15">
      <c r="E52" s="508"/>
      <c r="F52" s="509"/>
      <c r="G52" s="45"/>
      <c r="H52" s="12"/>
      <c r="I52" s="13"/>
      <c r="J52" s="17"/>
      <c r="M52" s="16"/>
      <c r="N52" s="15"/>
      <c r="AD52" s="16"/>
      <c r="AE52" s="46" t="str">
        <f>IF(A51=TRUE,"■","□")</f>
        <v>□</v>
      </c>
      <c r="AF52" s="21" t="s">
        <v>3</v>
      </c>
      <c r="AG52" s="85"/>
      <c r="AH52" s="45"/>
      <c r="AI52" s="46"/>
      <c r="AJ52" s="207"/>
    </row>
    <row r="53" spans="1:36" ht="15" customHeight="1" x14ac:dyDescent="0.15">
      <c r="A53" s="237" t="s">
        <v>208</v>
      </c>
      <c r="B53" s="237" t="b">
        <v>0</v>
      </c>
      <c r="C53" s="237" t="b">
        <v>1</v>
      </c>
      <c r="E53" s="508"/>
      <c r="F53" s="509"/>
      <c r="G53" s="531" t="s">
        <v>240</v>
      </c>
      <c r="H53" s="532"/>
      <c r="I53" s="533"/>
      <c r="J53" s="567" t="s">
        <v>241</v>
      </c>
      <c r="K53" s="568"/>
      <c r="L53" s="568"/>
      <c r="M53" s="568"/>
      <c r="N53" s="172" t="str">
        <f>IF(B53=TRUE,"■","□")</f>
        <v>□</v>
      </c>
      <c r="O53" s="6" t="s">
        <v>249</v>
      </c>
      <c r="P53" s="6"/>
      <c r="Q53" s="6"/>
      <c r="R53" s="6"/>
      <c r="S53" s="6"/>
      <c r="T53" s="6"/>
      <c r="U53" s="6"/>
      <c r="V53" s="6"/>
      <c r="W53" s="6"/>
      <c r="X53" s="6"/>
      <c r="Y53" s="6"/>
      <c r="Z53" s="6"/>
      <c r="AA53" s="6"/>
      <c r="AB53" s="6"/>
      <c r="AC53" s="6"/>
      <c r="AD53" s="27"/>
      <c r="AE53" s="46" t="str">
        <f>IF(A51=TRUE,"■","□")</f>
        <v>□</v>
      </c>
      <c r="AF53" s="21" t="s">
        <v>106</v>
      </c>
      <c r="AG53" s="85"/>
      <c r="AH53" s="15"/>
      <c r="AJ53" s="14"/>
    </row>
    <row r="54" spans="1:36" ht="12.95" customHeight="1" x14ac:dyDescent="0.15">
      <c r="A54" s="237" t="s">
        <v>209</v>
      </c>
      <c r="B54" s="237" t="b">
        <v>0</v>
      </c>
      <c r="C54" s="237" t="b">
        <v>1</v>
      </c>
      <c r="E54" s="508"/>
      <c r="F54" s="509"/>
      <c r="G54" s="531"/>
      <c r="H54" s="532"/>
      <c r="I54" s="533"/>
      <c r="J54" s="531"/>
      <c r="K54" s="532"/>
      <c r="L54" s="532"/>
      <c r="M54" s="532"/>
      <c r="N54" s="15"/>
      <c r="O54" s="1" t="s">
        <v>250</v>
      </c>
      <c r="AD54" s="16"/>
      <c r="AE54" s="46"/>
      <c r="AH54" s="15"/>
      <c r="AJ54" s="14"/>
    </row>
    <row r="55" spans="1:36" ht="12.95" customHeight="1" x14ac:dyDescent="0.15">
      <c r="B55" s="237" t="b">
        <v>0</v>
      </c>
      <c r="C55" s="237" t="b">
        <v>0</v>
      </c>
      <c r="E55" s="508"/>
      <c r="F55" s="509"/>
      <c r="G55" s="531"/>
      <c r="H55" s="532"/>
      <c r="I55" s="533"/>
      <c r="N55" s="45" t="str">
        <f>IF(B54=TRUE,"■","□")</f>
        <v>□</v>
      </c>
      <c r="O55" s="1" t="s">
        <v>323</v>
      </c>
      <c r="AD55" s="16"/>
      <c r="AE55" s="46"/>
      <c r="AH55" s="15"/>
      <c r="AJ55" s="14"/>
    </row>
    <row r="56" spans="1:36" ht="12.95" customHeight="1" x14ac:dyDescent="0.15">
      <c r="A56" s="237" t="b">
        <f>IF(A51=TRUE,TRUE,FALSE)</f>
        <v>0</v>
      </c>
      <c r="C56" s="237" t="b">
        <v>1</v>
      </c>
      <c r="E56" s="508"/>
      <c r="F56" s="509"/>
      <c r="G56" s="531"/>
      <c r="H56" s="532"/>
      <c r="I56" s="533"/>
      <c r="N56" s="8"/>
      <c r="O56" s="305" t="s">
        <v>324</v>
      </c>
      <c r="P56" s="9"/>
      <c r="Q56" s="9"/>
      <c r="R56" s="9"/>
      <c r="S56" s="9"/>
      <c r="T56" s="9"/>
      <c r="U56" s="9"/>
      <c r="V56" s="9"/>
      <c r="W56" s="9"/>
      <c r="X56" s="9"/>
      <c r="Y56" s="9"/>
      <c r="Z56" s="9"/>
      <c r="AA56" s="9"/>
      <c r="AB56" s="9"/>
      <c r="AC56" s="9"/>
      <c r="AD56" s="20"/>
      <c r="AH56" s="15"/>
      <c r="AJ56" s="14"/>
    </row>
    <row r="57" spans="1:36" ht="12.95" customHeight="1" x14ac:dyDescent="0.15">
      <c r="B57" s="237" t="b">
        <v>0</v>
      </c>
      <c r="E57" s="508"/>
      <c r="F57" s="509"/>
      <c r="G57" s="531"/>
      <c r="H57" s="532"/>
      <c r="I57" s="533"/>
      <c r="J57" s="567" t="s">
        <v>181</v>
      </c>
      <c r="K57" s="568"/>
      <c r="L57" s="568"/>
      <c r="M57" s="569"/>
      <c r="N57" s="172" t="str">
        <f>IF(B55=TRUE,"■","□")</f>
        <v>□</v>
      </c>
      <c r="O57" s="6" t="s">
        <v>251</v>
      </c>
      <c r="P57" s="6"/>
      <c r="Q57" s="6"/>
      <c r="R57" s="6"/>
      <c r="S57" s="6"/>
      <c r="T57" s="6"/>
      <c r="U57" s="6"/>
      <c r="V57" s="6"/>
      <c r="W57" s="6"/>
      <c r="X57" s="6"/>
      <c r="Y57" s="6"/>
      <c r="Z57" s="6"/>
      <c r="AA57" s="6"/>
      <c r="AB57" s="6"/>
      <c r="AC57" s="6"/>
      <c r="AD57" s="27"/>
      <c r="AE57" s="46"/>
      <c r="AG57" s="16"/>
      <c r="AH57" s="15"/>
      <c r="AJ57" s="14"/>
    </row>
    <row r="58" spans="1:36" ht="12.95" customHeight="1" x14ac:dyDescent="0.15">
      <c r="E58" s="508"/>
      <c r="F58" s="509"/>
      <c r="G58" s="531"/>
      <c r="H58" s="532"/>
      <c r="I58" s="533"/>
      <c r="J58" s="531"/>
      <c r="K58" s="532"/>
      <c r="L58" s="532"/>
      <c r="M58" s="533"/>
      <c r="N58" s="15"/>
      <c r="O58" s="1" t="s">
        <v>252</v>
      </c>
      <c r="AD58" s="16"/>
      <c r="AE58" s="15"/>
      <c r="AG58" s="16"/>
      <c r="AH58" s="403"/>
      <c r="AI58" s="404"/>
      <c r="AJ58" s="405"/>
    </row>
    <row r="59" spans="1:36" ht="12.95" customHeight="1" x14ac:dyDescent="0.15">
      <c r="E59" s="508"/>
      <c r="F59" s="509"/>
      <c r="G59" s="531"/>
      <c r="H59" s="532"/>
      <c r="I59" s="533"/>
      <c r="J59" s="176"/>
      <c r="K59" s="234"/>
      <c r="L59" s="234"/>
      <c r="M59" s="291"/>
      <c r="N59" s="46" t="str">
        <f>IF(B54=TRUE,"■","□")</f>
        <v>□</v>
      </c>
      <c r="O59" s="1" t="s">
        <v>323</v>
      </c>
      <c r="AD59" s="16"/>
      <c r="AE59" s="15"/>
      <c r="AG59" s="16"/>
      <c r="AH59" s="15"/>
      <c r="AJ59" s="14"/>
    </row>
    <row r="60" spans="1:36" ht="12.95" customHeight="1" x14ac:dyDescent="0.15">
      <c r="B60" s="237" t="b">
        <v>0</v>
      </c>
      <c r="C60" s="237" t="b">
        <v>0</v>
      </c>
      <c r="E60" s="508"/>
      <c r="F60" s="509"/>
      <c r="G60" s="531"/>
      <c r="H60" s="532"/>
      <c r="I60" s="533"/>
      <c r="J60" s="176"/>
      <c r="K60" s="234"/>
      <c r="L60" s="234"/>
      <c r="M60" s="291"/>
      <c r="N60" s="46"/>
      <c r="O60" s="292" t="s">
        <v>324</v>
      </c>
      <c r="R60" s="46"/>
      <c r="AD60" s="16"/>
      <c r="AE60" s="15"/>
      <c r="AG60" s="16"/>
      <c r="AH60" s="15"/>
      <c r="AJ60" s="14"/>
    </row>
    <row r="61" spans="1:36" ht="2.25" customHeight="1" x14ac:dyDescent="0.15">
      <c r="A61" s="237" t="b">
        <f>IF(A51=TRUE,TRUE,FALSE)</f>
        <v>0</v>
      </c>
      <c r="B61" s="237" t="b">
        <v>0</v>
      </c>
      <c r="C61" s="237" t="b">
        <v>0</v>
      </c>
      <c r="E61" s="508"/>
      <c r="F61" s="509"/>
      <c r="G61" s="531"/>
      <c r="H61" s="532"/>
      <c r="I61" s="533"/>
      <c r="J61" s="176"/>
      <c r="K61" s="234"/>
      <c r="L61" s="234"/>
      <c r="M61" s="291"/>
      <c r="N61" s="46"/>
      <c r="T61" s="46"/>
      <c r="AD61" s="16"/>
      <c r="AE61" s="15"/>
      <c r="AG61" s="16"/>
      <c r="AH61" s="15"/>
      <c r="AJ61" s="14"/>
    </row>
    <row r="62" spans="1:36" ht="3" customHeight="1" x14ac:dyDescent="0.15">
      <c r="B62" s="237" t="b">
        <v>0</v>
      </c>
      <c r="E62" s="508"/>
      <c r="F62" s="509"/>
      <c r="G62" s="531"/>
      <c r="H62" s="532"/>
      <c r="I62" s="533"/>
      <c r="J62" s="177"/>
      <c r="K62" s="286"/>
      <c r="L62" s="286"/>
      <c r="M62" s="287"/>
      <c r="N62" s="208"/>
      <c r="O62" s="9"/>
      <c r="P62" s="9"/>
      <c r="Q62" s="9"/>
      <c r="R62" s="9"/>
      <c r="S62" s="9"/>
      <c r="T62" s="9"/>
      <c r="U62" s="9"/>
      <c r="V62" s="9"/>
      <c r="W62" s="9"/>
      <c r="X62" s="9"/>
      <c r="Y62" s="9"/>
      <c r="Z62" s="9"/>
      <c r="AA62" s="9"/>
      <c r="AB62" s="9"/>
      <c r="AC62" s="9"/>
      <c r="AD62" s="20"/>
      <c r="AE62" s="15"/>
      <c r="AG62" s="16"/>
      <c r="AH62" s="15"/>
      <c r="AJ62" s="14"/>
    </row>
    <row r="63" spans="1:36" ht="12.95" customHeight="1" x14ac:dyDescent="0.15">
      <c r="A63" s="237" t="b">
        <v>0</v>
      </c>
      <c r="B63" s="237" t="b">
        <v>0</v>
      </c>
      <c r="C63" s="237" t="b">
        <v>0</v>
      </c>
      <c r="E63" s="508"/>
      <c r="F63" s="509"/>
      <c r="G63" s="15"/>
      <c r="H63" s="234"/>
      <c r="I63" s="291"/>
      <c r="J63" s="512" t="s">
        <v>242</v>
      </c>
      <c r="K63" s="513"/>
      <c r="L63" s="513"/>
      <c r="M63" s="514"/>
      <c r="N63" s="172" t="str">
        <f>IF(C63=TRUE,"■","□")</f>
        <v>□</v>
      </c>
      <c r="O63" s="6" t="s">
        <v>289</v>
      </c>
      <c r="P63" s="6"/>
      <c r="Q63" s="6"/>
      <c r="R63" s="6"/>
      <c r="S63" s="6"/>
      <c r="T63" s="6"/>
      <c r="U63" s="6"/>
      <c r="V63" s="6"/>
      <c r="W63" s="6"/>
      <c r="X63" s="6"/>
      <c r="Y63" s="6"/>
      <c r="Z63" s="6"/>
      <c r="AA63" s="6"/>
      <c r="AB63" s="6"/>
      <c r="AC63" s="6"/>
      <c r="AD63" s="27"/>
      <c r="AE63" s="172" t="str">
        <f>IF(C63=TRUE,"■","□")</f>
        <v>□</v>
      </c>
      <c r="AF63" s="521" t="s">
        <v>214</v>
      </c>
      <c r="AG63" s="522"/>
      <c r="AH63" s="28"/>
      <c r="AI63" s="28"/>
      <c r="AJ63" s="239"/>
    </row>
    <row r="64" spans="1:36" ht="14.1" customHeight="1" x14ac:dyDescent="0.15">
      <c r="A64" s="237" t="b">
        <v>0</v>
      </c>
      <c r="B64" s="237" t="b">
        <v>0</v>
      </c>
      <c r="C64" s="237" t="b">
        <v>1</v>
      </c>
      <c r="E64" s="508"/>
      <c r="F64" s="509"/>
      <c r="G64" s="15"/>
      <c r="H64" s="285"/>
      <c r="I64" s="274"/>
      <c r="J64" s="515"/>
      <c r="K64" s="393"/>
      <c r="L64" s="393"/>
      <c r="M64" s="516"/>
      <c r="N64" s="240"/>
      <c r="O64" s="1" t="s">
        <v>290</v>
      </c>
      <c r="R64" s="292"/>
      <c r="AD64" s="16"/>
      <c r="AE64" s="45" t="str">
        <f>IF(C63=TRUE,"■","□")</f>
        <v>□</v>
      </c>
      <c r="AF64" s="523" t="s">
        <v>213</v>
      </c>
      <c r="AG64" s="524"/>
      <c r="AH64" s="404" t="str">
        <f>IF(C63=TRUE,A53,A54)</f>
        <v>□　適</v>
      </c>
      <c r="AI64" s="404"/>
      <c r="AJ64" s="405"/>
    </row>
    <row r="65" spans="2:36" ht="14.1" customHeight="1" x14ac:dyDescent="0.15">
      <c r="B65" s="237" t="b">
        <v>0</v>
      </c>
      <c r="E65" s="510"/>
      <c r="F65" s="511"/>
      <c r="G65" s="240"/>
      <c r="H65" s="285"/>
      <c r="I65" s="274"/>
      <c r="J65" s="570"/>
      <c r="K65" s="571"/>
      <c r="L65" s="571"/>
      <c r="M65" s="572"/>
      <c r="N65" s="8"/>
      <c r="O65" s="9" t="s">
        <v>288</v>
      </c>
      <c r="P65" s="9"/>
      <c r="Q65" s="9"/>
      <c r="R65" s="9"/>
      <c r="S65" s="9"/>
      <c r="T65" s="9"/>
      <c r="U65" s="9"/>
      <c r="V65" s="9"/>
      <c r="W65" s="9"/>
      <c r="X65" s="9"/>
      <c r="Y65" s="9"/>
      <c r="Z65" s="9"/>
      <c r="AA65" s="9"/>
      <c r="AB65" s="9"/>
      <c r="AC65" s="9"/>
      <c r="AD65" s="20"/>
      <c r="AE65" s="174" t="str">
        <f>IF(C63=TRUE,"■","□")</f>
        <v>□</v>
      </c>
      <c r="AF65" s="525" t="s">
        <v>3</v>
      </c>
      <c r="AG65" s="526"/>
      <c r="AH65" s="9"/>
      <c r="AI65" s="9"/>
      <c r="AJ65" s="10"/>
    </row>
    <row r="66" spans="2:36" ht="14.1" customHeight="1" x14ac:dyDescent="0.15">
      <c r="B66" s="237" t="b">
        <v>0</v>
      </c>
      <c r="C66" s="237" t="b">
        <v>0</v>
      </c>
      <c r="E66" s="293"/>
      <c r="F66" s="27"/>
      <c r="G66" s="279"/>
      <c r="H66" s="280"/>
      <c r="I66" s="281"/>
      <c r="J66" s="512" t="s">
        <v>243</v>
      </c>
      <c r="K66" s="513"/>
      <c r="L66" s="513"/>
      <c r="M66" s="514"/>
      <c r="N66" s="28" t="str">
        <f>IF(B66=TRUE,"■","□")</f>
        <v>□</v>
      </c>
      <c r="O66" s="6" t="s">
        <v>268</v>
      </c>
      <c r="P66" s="6"/>
      <c r="Q66" s="6"/>
      <c r="R66" s="6" t="str">
        <f>IF(B66=FALSE,"■","□")</f>
        <v>■</v>
      </c>
      <c r="S66" s="6" t="s">
        <v>269</v>
      </c>
      <c r="T66" s="6"/>
      <c r="U66" s="6"/>
      <c r="V66" s="6"/>
      <c r="W66" s="6"/>
      <c r="X66" s="6"/>
      <c r="Y66" s="6"/>
      <c r="Z66" s="6"/>
      <c r="AA66" s="6"/>
      <c r="AB66" s="6"/>
      <c r="AC66" s="6"/>
      <c r="AD66" s="27"/>
      <c r="AE66" s="172" t="str">
        <f>IF(B66=TRUE,"■","□")</f>
        <v>□</v>
      </c>
      <c r="AF66" s="521" t="s">
        <v>214</v>
      </c>
      <c r="AG66" s="522"/>
      <c r="AH66" s="6"/>
      <c r="AI66" s="6"/>
      <c r="AJ66" s="7"/>
    </row>
    <row r="67" spans="2:36" ht="14.1" customHeight="1" x14ac:dyDescent="0.15">
      <c r="B67" s="237" t="b">
        <v>0</v>
      </c>
      <c r="C67" s="237" t="b">
        <v>0</v>
      </c>
      <c r="E67" s="245"/>
      <c r="F67" s="16"/>
      <c r="G67" s="240"/>
      <c r="H67" s="285"/>
      <c r="I67" s="274"/>
      <c r="J67" s="515"/>
      <c r="K67" s="393"/>
      <c r="L67" s="393"/>
      <c r="M67" s="516"/>
      <c r="N67" s="46" t="str">
        <f>IF(B67=TRUE,"■","□")</f>
        <v>□</v>
      </c>
      <c r="O67" s="1" t="s">
        <v>244</v>
      </c>
      <c r="T67" s="1" t="str">
        <f>IF(C67=TRUE,"■","□")</f>
        <v>□</v>
      </c>
      <c r="U67" s="1" t="s">
        <v>270</v>
      </c>
      <c r="AD67" s="16"/>
      <c r="AE67" s="45" t="str">
        <f>IF(B66=TRUE,"■","□")</f>
        <v>□</v>
      </c>
      <c r="AF67" s="523" t="s">
        <v>106</v>
      </c>
      <c r="AG67" s="524"/>
      <c r="AH67" s="404" t="str">
        <f>IF(B66=TRUE,A53,A54)</f>
        <v>□　適</v>
      </c>
      <c r="AI67" s="404"/>
      <c r="AJ67" s="405"/>
    </row>
    <row r="68" spans="2:36" ht="14.1" customHeight="1" thickBot="1" x14ac:dyDescent="0.2">
      <c r="B68" s="237" t="b">
        <v>0</v>
      </c>
      <c r="E68" s="246"/>
      <c r="F68" s="32"/>
      <c r="G68" s="241"/>
      <c r="H68" s="282"/>
      <c r="I68" s="283"/>
      <c r="J68" s="517"/>
      <c r="K68" s="518"/>
      <c r="L68" s="518"/>
      <c r="M68" s="519"/>
      <c r="N68" s="180" t="str">
        <f>IF(B68=TRUE,"■","□")</f>
        <v>□</v>
      </c>
      <c r="O68" s="23" t="s">
        <v>271</v>
      </c>
      <c r="P68" s="23"/>
      <c r="Q68" s="520"/>
      <c r="R68" s="520"/>
      <c r="S68" s="520"/>
      <c r="T68" s="520"/>
      <c r="U68" s="520"/>
      <c r="V68" s="520"/>
      <c r="W68" s="520"/>
      <c r="X68" s="520"/>
      <c r="Y68" s="520"/>
      <c r="Z68" s="520"/>
      <c r="AA68" s="520"/>
      <c r="AB68" s="520"/>
      <c r="AC68" s="520"/>
      <c r="AD68" s="32" t="s">
        <v>272</v>
      </c>
      <c r="AE68" s="174"/>
      <c r="AF68" s="525"/>
      <c r="AG68" s="526"/>
      <c r="AH68" s="23"/>
      <c r="AI68" s="23"/>
      <c r="AJ68" s="232"/>
    </row>
    <row r="69" spans="2:36" ht="14.1" customHeight="1" x14ac:dyDescent="0.15"/>
    <row r="70" spans="2:36" ht="14.1" customHeight="1" x14ac:dyDescent="0.15"/>
    <row r="71" spans="2:36" ht="14.1" customHeight="1" x14ac:dyDescent="0.15"/>
    <row r="72" spans="2:36" ht="14.1" customHeight="1" x14ac:dyDescent="0.15"/>
    <row r="73" spans="2:36" ht="14.1" customHeight="1" x14ac:dyDescent="0.15"/>
    <row r="74" spans="2:36" ht="14.1" customHeight="1" x14ac:dyDescent="0.15"/>
    <row r="75" spans="2:36" ht="14.1" customHeight="1" x14ac:dyDescent="0.15"/>
    <row r="76" spans="2:36" ht="14.1" customHeight="1" x14ac:dyDescent="0.15"/>
    <row r="77" spans="2:36" ht="14.1" customHeight="1" x14ac:dyDescent="0.15"/>
    <row r="78" spans="2:36" ht="14.1" customHeight="1" x14ac:dyDescent="0.15"/>
    <row r="79" spans="2:36" ht="14.1" customHeight="1" x14ac:dyDescent="0.15"/>
    <row r="80" spans="2:36"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sheetData>
  <sheetProtection sheet="1" selectLockedCells="1"/>
  <mergeCells count="66">
    <mergeCell ref="E1:AJ1"/>
    <mergeCell ref="E6:P6"/>
    <mergeCell ref="Q6:AJ6"/>
    <mergeCell ref="E27:F28"/>
    <mergeCell ref="J27:M28"/>
    <mergeCell ref="E25:F26"/>
    <mergeCell ref="G25:I26"/>
    <mergeCell ref="J25:AG25"/>
    <mergeCell ref="E10:F11"/>
    <mergeCell ref="E12:F22"/>
    <mergeCell ref="G10:I11"/>
    <mergeCell ref="AF17:AG17"/>
    <mergeCell ref="H13:I13"/>
    <mergeCell ref="AH16:AJ16"/>
    <mergeCell ref="AF18:AG18"/>
    <mergeCell ref="AH25:AJ26"/>
    <mergeCell ref="E29:F35"/>
    <mergeCell ref="E36:F44"/>
    <mergeCell ref="AH10:AJ11"/>
    <mergeCell ref="J12:M13"/>
    <mergeCell ref="AE11:AG11"/>
    <mergeCell ref="AF22:AG22"/>
    <mergeCell ref="J11:M11"/>
    <mergeCell ref="AF12:AG12"/>
    <mergeCell ref="J10:AG10"/>
    <mergeCell ref="N11:AD11"/>
    <mergeCell ref="AF13:AG13"/>
    <mergeCell ref="J15:M16"/>
    <mergeCell ref="J19:M20"/>
    <mergeCell ref="R14:S14"/>
    <mergeCell ref="R17:S17"/>
    <mergeCell ref="J21:M22"/>
    <mergeCell ref="J26:M26"/>
    <mergeCell ref="N26:AD26"/>
    <mergeCell ref="AE26:AG26"/>
    <mergeCell ref="G53:I62"/>
    <mergeCell ref="AF31:AG31"/>
    <mergeCell ref="AF32:AG32"/>
    <mergeCell ref="J47:M48"/>
    <mergeCell ref="J49:M50"/>
    <mergeCell ref="G36:I39"/>
    <mergeCell ref="Q51:U51"/>
    <mergeCell ref="J33:M35"/>
    <mergeCell ref="J53:M54"/>
    <mergeCell ref="J57:M58"/>
    <mergeCell ref="J36:M36"/>
    <mergeCell ref="J45:M45"/>
    <mergeCell ref="AH30:AJ30"/>
    <mergeCell ref="AH42:AJ42"/>
    <mergeCell ref="J40:M40"/>
    <mergeCell ref="J43:M43"/>
    <mergeCell ref="J38:M38"/>
    <mergeCell ref="E51:F65"/>
    <mergeCell ref="AH67:AJ67"/>
    <mergeCell ref="J66:M68"/>
    <mergeCell ref="Q68:AC68"/>
    <mergeCell ref="AF66:AG66"/>
    <mergeCell ref="AF67:AG67"/>
    <mergeCell ref="AF68:AG68"/>
    <mergeCell ref="AF63:AG63"/>
    <mergeCell ref="J63:M65"/>
    <mergeCell ref="AF65:AG65"/>
    <mergeCell ref="AF64:AG64"/>
    <mergeCell ref="AH64:AJ64"/>
    <mergeCell ref="AH51:AJ51"/>
    <mergeCell ref="AH58:AJ58"/>
  </mergeCells>
  <phoneticPr fontId="1"/>
  <pageMargins left="0.70866141732283472" right="0.70866141732283472" top="0.55118110236220474" bottom="0.15748031496062992"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58" r:id="rId4" name="Check Box 10">
              <controlPr defaultSize="0" print="0" autoFill="0" autoLine="0" autoPict="0">
                <anchor moveWithCells="1">
                  <from>
                    <xdr:col>13</xdr:col>
                    <xdr:colOff>0</xdr:colOff>
                    <xdr:row>16</xdr:row>
                    <xdr:rowOff>142875</xdr:rowOff>
                  </from>
                  <to>
                    <xdr:col>14</xdr:col>
                    <xdr:colOff>85725</xdr:colOff>
                    <xdr:row>18</xdr:row>
                    <xdr:rowOff>9525</xdr:rowOff>
                  </to>
                </anchor>
              </controlPr>
            </control>
          </mc:Choice>
        </mc:AlternateContent>
        <mc:AlternateContent xmlns:mc="http://schemas.openxmlformats.org/markup-compatibility/2006">
          <mc:Choice Requires="x14">
            <control shapeId="2059" r:id="rId5" name="Check Box 11">
              <controlPr defaultSize="0" print="0" autoFill="0" autoLine="0" autoPict="0">
                <anchor moveWithCells="1">
                  <from>
                    <xdr:col>19</xdr:col>
                    <xdr:colOff>0</xdr:colOff>
                    <xdr:row>16</xdr:row>
                    <xdr:rowOff>142875</xdr:rowOff>
                  </from>
                  <to>
                    <xdr:col>20</xdr:col>
                    <xdr:colOff>85725</xdr:colOff>
                    <xdr:row>18</xdr:row>
                    <xdr:rowOff>9525</xdr:rowOff>
                  </to>
                </anchor>
              </controlPr>
            </control>
          </mc:Choice>
        </mc:AlternateContent>
        <mc:AlternateContent xmlns:mc="http://schemas.openxmlformats.org/markup-compatibility/2006">
          <mc:Choice Requires="x14">
            <control shapeId="2064" r:id="rId6" name="Check Box 16">
              <controlPr defaultSize="0" print="0" autoFill="0" autoLine="0" autoPict="0">
                <anchor moveWithCells="1">
                  <from>
                    <xdr:col>30</xdr:col>
                    <xdr:colOff>0</xdr:colOff>
                    <xdr:row>10</xdr:row>
                    <xdr:rowOff>171450</xdr:rowOff>
                  </from>
                  <to>
                    <xdr:col>31</xdr:col>
                    <xdr:colOff>85725</xdr:colOff>
                    <xdr:row>12</xdr:row>
                    <xdr:rowOff>19050</xdr:rowOff>
                  </to>
                </anchor>
              </controlPr>
            </control>
          </mc:Choice>
        </mc:AlternateContent>
        <mc:AlternateContent xmlns:mc="http://schemas.openxmlformats.org/markup-compatibility/2006">
          <mc:Choice Requires="x14">
            <control shapeId="2065" r:id="rId7" name="Check Box 17">
              <controlPr defaultSize="0" print="0" autoFill="0" autoLine="0" autoPict="0">
                <anchor moveWithCells="1">
                  <from>
                    <xdr:col>30</xdr:col>
                    <xdr:colOff>0</xdr:colOff>
                    <xdr:row>11</xdr:row>
                    <xdr:rowOff>152400</xdr:rowOff>
                  </from>
                  <to>
                    <xdr:col>31</xdr:col>
                    <xdr:colOff>85725</xdr:colOff>
                    <xdr:row>13</xdr:row>
                    <xdr:rowOff>19050</xdr:rowOff>
                  </to>
                </anchor>
              </controlPr>
            </control>
          </mc:Choice>
        </mc:AlternateContent>
        <mc:AlternateContent xmlns:mc="http://schemas.openxmlformats.org/markup-compatibility/2006">
          <mc:Choice Requires="x14">
            <control shapeId="2066" r:id="rId8" name="Check Box 18">
              <controlPr defaultSize="0" print="0" autoFill="0" autoLine="0" autoPict="0">
                <anchor moveWithCells="1">
                  <from>
                    <xdr:col>30</xdr:col>
                    <xdr:colOff>0</xdr:colOff>
                    <xdr:row>12</xdr:row>
                    <xdr:rowOff>152400</xdr:rowOff>
                  </from>
                  <to>
                    <xdr:col>31</xdr:col>
                    <xdr:colOff>85725</xdr:colOff>
                    <xdr:row>14</xdr:row>
                    <xdr:rowOff>19050</xdr:rowOff>
                  </to>
                </anchor>
              </controlPr>
            </control>
          </mc:Choice>
        </mc:AlternateContent>
        <mc:AlternateContent xmlns:mc="http://schemas.openxmlformats.org/markup-compatibility/2006">
          <mc:Choice Requires="x14">
            <control shapeId="2067" r:id="rId9" name="Check Box 19">
              <controlPr defaultSize="0" print="0" autoFill="0" autoLine="0" autoPict="0">
                <anchor moveWithCells="1">
                  <from>
                    <xdr:col>30</xdr:col>
                    <xdr:colOff>0</xdr:colOff>
                    <xdr:row>13</xdr:row>
                    <xdr:rowOff>152400</xdr:rowOff>
                  </from>
                  <to>
                    <xdr:col>31</xdr:col>
                    <xdr:colOff>85725</xdr:colOff>
                    <xdr:row>15</xdr:row>
                    <xdr:rowOff>19050</xdr:rowOff>
                  </to>
                </anchor>
              </controlPr>
            </control>
          </mc:Choice>
        </mc:AlternateContent>
        <mc:AlternateContent xmlns:mc="http://schemas.openxmlformats.org/markup-compatibility/2006">
          <mc:Choice Requires="x14">
            <control shapeId="2068" r:id="rId10" name="Check Box 20">
              <controlPr defaultSize="0" print="0" autoFill="0" autoLine="0" autoPict="0">
                <anchor moveWithCells="1">
                  <from>
                    <xdr:col>30</xdr:col>
                    <xdr:colOff>0</xdr:colOff>
                    <xdr:row>14</xdr:row>
                    <xdr:rowOff>152400</xdr:rowOff>
                  </from>
                  <to>
                    <xdr:col>31</xdr:col>
                    <xdr:colOff>85725</xdr:colOff>
                    <xdr:row>16</xdr:row>
                    <xdr:rowOff>19050</xdr:rowOff>
                  </to>
                </anchor>
              </controlPr>
            </control>
          </mc:Choice>
        </mc:AlternateContent>
        <mc:AlternateContent xmlns:mc="http://schemas.openxmlformats.org/markup-compatibility/2006">
          <mc:Choice Requires="x14">
            <control shapeId="2074" r:id="rId11" name="Check Box 26">
              <controlPr defaultSize="0" print="0" autoFill="0" autoLine="0" autoPict="0">
                <anchor moveWithCells="1">
                  <from>
                    <xdr:col>30</xdr:col>
                    <xdr:colOff>0</xdr:colOff>
                    <xdr:row>16</xdr:row>
                    <xdr:rowOff>161925</xdr:rowOff>
                  </from>
                  <to>
                    <xdr:col>31</xdr:col>
                    <xdr:colOff>85725</xdr:colOff>
                    <xdr:row>18</xdr:row>
                    <xdr:rowOff>38100</xdr:rowOff>
                  </to>
                </anchor>
              </controlPr>
            </control>
          </mc:Choice>
        </mc:AlternateContent>
        <mc:AlternateContent xmlns:mc="http://schemas.openxmlformats.org/markup-compatibility/2006">
          <mc:Choice Requires="x14">
            <control shapeId="2075" r:id="rId12" name="Check Box 27">
              <controlPr defaultSize="0" print="0" autoFill="0" autoLine="0" autoPict="0">
                <anchor moveWithCells="1">
                  <from>
                    <xdr:col>30</xdr:col>
                    <xdr:colOff>0</xdr:colOff>
                    <xdr:row>17</xdr:row>
                    <xdr:rowOff>152400</xdr:rowOff>
                  </from>
                  <to>
                    <xdr:col>31</xdr:col>
                    <xdr:colOff>85725</xdr:colOff>
                    <xdr:row>19</xdr:row>
                    <xdr:rowOff>19050</xdr:rowOff>
                  </to>
                </anchor>
              </controlPr>
            </control>
          </mc:Choice>
        </mc:AlternateContent>
        <mc:AlternateContent xmlns:mc="http://schemas.openxmlformats.org/markup-compatibility/2006">
          <mc:Choice Requires="x14">
            <control shapeId="2076" r:id="rId13" name="Check Box 28">
              <controlPr defaultSize="0" print="0" autoFill="0" autoLine="0" autoPict="0">
                <anchor moveWithCells="1">
                  <from>
                    <xdr:col>30</xdr:col>
                    <xdr:colOff>0</xdr:colOff>
                    <xdr:row>18</xdr:row>
                    <xdr:rowOff>152400</xdr:rowOff>
                  </from>
                  <to>
                    <xdr:col>31</xdr:col>
                    <xdr:colOff>85725</xdr:colOff>
                    <xdr:row>20</xdr:row>
                    <xdr:rowOff>19050</xdr:rowOff>
                  </to>
                </anchor>
              </controlPr>
            </control>
          </mc:Choice>
        </mc:AlternateContent>
        <mc:AlternateContent xmlns:mc="http://schemas.openxmlformats.org/markup-compatibility/2006">
          <mc:Choice Requires="x14">
            <control shapeId="2077" r:id="rId14" name="Check Box 29">
              <controlPr defaultSize="0" print="0" autoFill="0" autoLine="0" autoPict="0">
                <anchor moveWithCells="1">
                  <from>
                    <xdr:col>30</xdr:col>
                    <xdr:colOff>0</xdr:colOff>
                    <xdr:row>19</xdr:row>
                    <xdr:rowOff>152400</xdr:rowOff>
                  </from>
                  <to>
                    <xdr:col>31</xdr:col>
                    <xdr:colOff>85725</xdr:colOff>
                    <xdr:row>21</xdr:row>
                    <xdr:rowOff>19050</xdr:rowOff>
                  </to>
                </anchor>
              </controlPr>
            </control>
          </mc:Choice>
        </mc:AlternateContent>
        <mc:AlternateContent xmlns:mc="http://schemas.openxmlformats.org/markup-compatibility/2006">
          <mc:Choice Requires="x14">
            <control shapeId="2080" r:id="rId15" name="Check Box 32">
              <controlPr defaultSize="0" print="0" autoFill="0" autoLine="0" autoPict="0">
                <anchor moveWithCells="1">
                  <from>
                    <xdr:col>30</xdr:col>
                    <xdr:colOff>0</xdr:colOff>
                    <xdr:row>25</xdr:row>
                    <xdr:rowOff>161925</xdr:rowOff>
                  </from>
                  <to>
                    <xdr:col>31</xdr:col>
                    <xdr:colOff>85725</xdr:colOff>
                    <xdr:row>27</xdr:row>
                    <xdr:rowOff>9525</xdr:rowOff>
                  </to>
                </anchor>
              </controlPr>
            </control>
          </mc:Choice>
        </mc:AlternateContent>
        <mc:AlternateContent xmlns:mc="http://schemas.openxmlformats.org/markup-compatibility/2006">
          <mc:Choice Requires="x14">
            <control shapeId="2081" r:id="rId16" name="Check Box 33">
              <controlPr defaultSize="0" print="0" autoFill="0" autoLine="0" autoPict="0">
                <anchor moveWithCells="1">
                  <from>
                    <xdr:col>30</xdr:col>
                    <xdr:colOff>0</xdr:colOff>
                    <xdr:row>26</xdr:row>
                    <xdr:rowOff>152400</xdr:rowOff>
                  </from>
                  <to>
                    <xdr:col>31</xdr:col>
                    <xdr:colOff>85725</xdr:colOff>
                    <xdr:row>28</xdr:row>
                    <xdr:rowOff>19050</xdr:rowOff>
                  </to>
                </anchor>
              </controlPr>
            </control>
          </mc:Choice>
        </mc:AlternateContent>
        <mc:AlternateContent xmlns:mc="http://schemas.openxmlformats.org/markup-compatibility/2006">
          <mc:Choice Requires="x14">
            <control shapeId="2082" r:id="rId17" name="Check Box 34">
              <controlPr defaultSize="0" print="0" autoFill="0" autoLine="0" autoPict="0">
                <anchor moveWithCells="1">
                  <from>
                    <xdr:col>30</xdr:col>
                    <xdr:colOff>0</xdr:colOff>
                    <xdr:row>27</xdr:row>
                    <xdr:rowOff>152400</xdr:rowOff>
                  </from>
                  <to>
                    <xdr:col>31</xdr:col>
                    <xdr:colOff>85725</xdr:colOff>
                    <xdr:row>29</xdr:row>
                    <xdr:rowOff>19050</xdr:rowOff>
                  </to>
                </anchor>
              </controlPr>
            </control>
          </mc:Choice>
        </mc:AlternateContent>
        <mc:AlternateContent xmlns:mc="http://schemas.openxmlformats.org/markup-compatibility/2006">
          <mc:Choice Requires="x14">
            <control shapeId="2083" r:id="rId18" name="Check Box 35">
              <controlPr defaultSize="0" print="0" autoFill="0" autoLine="0" autoPict="0">
                <anchor moveWithCells="1">
                  <from>
                    <xdr:col>30</xdr:col>
                    <xdr:colOff>0</xdr:colOff>
                    <xdr:row>28</xdr:row>
                    <xdr:rowOff>152400</xdr:rowOff>
                  </from>
                  <to>
                    <xdr:col>31</xdr:col>
                    <xdr:colOff>85725</xdr:colOff>
                    <xdr:row>30</xdr:row>
                    <xdr:rowOff>38100</xdr:rowOff>
                  </to>
                </anchor>
              </controlPr>
            </control>
          </mc:Choice>
        </mc:AlternateContent>
        <mc:AlternateContent xmlns:mc="http://schemas.openxmlformats.org/markup-compatibility/2006">
          <mc:Choice Requires="x14">
            <control shapeId="2084" r:id="rId19" name="Check Box 36">
              <controlPr defaultSize="0" print="0" autoFill="0" autoLine="0" autoPict="0">
                <anchor moveWithCells="1">
                  <from>
                    <xdr:col>30</xdr:col>
                    <xdr:colOff>0</xdr:colOff>
                    <xdr:row>29</xdr:row>
                    <xdr:rowOff>142875</xdr:rowOff>
                  </from>
                  <to>
                    <xdr:col>31</xdr:col>
                    <xdr:colOff>85725</xdr:colOff>
                    <xdr:row>31</xdr:row>
                    <xdr:rowOff>47625</xdr:rowOff>
                  </to>
                </anchor>
              </controlPr>
            </control>
          </mc:Choice>
        </mc:AlternateContent>
        <mc:AlternateContent xmlns:mc="http://schemas.openxmlformats.org/markup-compatibility/2006">
          <mc:Choice Requires="x14">
            <control shapeId="2085" r:id="rId20" name="Check Box 37">
              <controlPr defaultSize="0" print="0" autoFill="0" autoLine="0" autoPict="0">
                <anchor moveWithCells="1">
                  <from>
                    <xdr:col>30</xdr:col>
                    <xdr:colOff>0</xdr:colOff>
                    <xdr:row>30</xdr:row>
                    <xdr:rowOff>142875</xdr:rowOff>
                  </from>
                  <to>
                    <xdr:col>31</xdr:col>
                    <xdr:colOff>85725</xdr:colOff>
                    <xdr:row>32</xdr:row>
                    <xdr:rowOff>47625</xdr:rowOff>
                  </to>
                </anchor>
              </controlPr>
            </control>
          </mc:Choice>
        </mc:AlternateContent>
        <mc:AlternateContent xmlns:mc="http://schemas.openxmlformats.org/markup-compatibility/2006">
          <mc:Choice Requires="x14">
            <control shapeId="2101" r:id="rId21" name="Check Box 53">
              <controlPr defaultSize="0" print="0" autoFill="0" autoLine="0" autoPict="0">
                <anchor moveWithCells="1">
                  <from>
                    <xdr:col>30</xdr:col>
                    <xdr:colOff>0</xdr:colOff>
                    <xdr:row>34</xdr:row>
                    <xdr:rowOff>142875</xdr:rowOff>
                  </from>
                  <to>
                    <xdr:col>31</xdr:col>
                    <xdr:colOff>85725</xdr:colOff>
                    <xdr:row>36</xdr:row>
                    <xdr:rowOff>19050</xdr:rowOff>
                  </to>
                </anchor>
              </controlPr>
            </control>
          </mc:Choice>
        </mc:AlternateContent>
        <mc:AlternateContent xmlns:mc="http://schemas.openxmlformats.org/markup-compatibility/2006">
          <mc:Choice Requires="x14">
            <control shapeId="2102" r:id="rId22" name="Check Box 54">
              <controlPr defaultSize="0" print="0" autoFill="0" autoLine="0" autoPict="0">
                <anchor moveWithCells="1">
                  <from>
                    <xdr:col>30</xdr:col>
                    <xdr:colOff>0</xdr:colOff>
                    <xdr:row>35</xdr:row>
                    <xdr:rowOff>142875</xdr:rowOff>
                  </from>
                  <to>
                    <xdr:col>31</xdr:col>
                    <xdr:colOff>85725</xdr:colOff>
                    <xdr:row>37</xdr:row>
                    <xdr:rowOff>38100</xdr:rowOff>
                  </to>
                </anchor>
              </controlPr>
            </control>
          </mc:Choice>
        </mc:AlternateContent>
        <mc:AlternateContent xmlns:mc="http://schemas.openxmlformats.org/markup-compatibility/2006">
          <mc:Choice Requires="x14">
            <control shapeId="2103" r:id="rId23" name="Check Box 55">
              <controlPr defaultSize="0" print="0" autoFill="0" autoLine="0" autoPict="0">
                <anchor moveWithCells="1">
                  <from>
                    <xdr:col>30</xdr:col>
                    <xdr:colOff>0</xdr:colOff>
                    <xdr:row>36</xdr:row>
                    <xdr:rowOff>142875</xdr:rowOff>
                  </from>
                  <to>
                    <xdr:col>31</xdr:col>
                    <xdr:colOff>85725</xdr:colOff>
                    <xdr:row>38</xdr:row>
                    <xdr:rowOff>38100</xdr:rowOff>
                  </to>
                </anchor>
              </controlPr>
            </control>
          </mc:Choice>
        </mc:AlternateContent>
        <mc:AlternateContent xmlns:mc="http://schemas.openxmlformats.org/markup-compatibility/2006">
          <mc:Choice Requires="x14">
            <control shapeId="2107" r:id="rId24" name="Check Box 59">
              <controlPr defaultSize="0" print="0" autoFill="0" autoLine="0" autoPict="0">
                <anchor moveWithCells="1">
                  <from>
                    <xdr:col>30</xdr:col>
                    <xdr:colOff>0</xdr:colOff>
                    <xdr:row>40</xdr:row>
                    <xdr:rowOff>142875</xdr:rowOff>
                  </from>
                  <to>
                    <xdr:col>31</xdr:col>
                    <xdr:colOff>85725</xdr:colOff>
                    <xdr:row>42</xdr:row>
                    <xdr:rowOff>38100</xdr:rowOff>
                  </to>
                </anchor>
              </controlPr>
            </control>
          </mc:Choice>
        </mc:AlternateContent>
        <mc:AlternateContent xmlns:mc="http://schemas.openxmlformats.org/markup-compatibility/2006">
          <mc:Choice Requires="x14">
            <control shapeId="2108" r:id="rId25" name="Check Box 60">
              <controlPr defaultSize="0" print="0" autoFill="0" autoLine="0" autoPict="0">
                <anchor moveWithCells="1">
                  <from>
                    <xdr:col>30</xdr:col>
                    <xdr:colOff>0</xdr:colOff>
                    <xdr:row>41</xdr:row>
                    <xdr:rowOff>142875</xdr:rowOff>
                  </from>
                  <to>
                    <xdr:col>31</xdr:col>
                    <xdr:colOff>85725</xdr:colOff>
                    <xdr:row>43</xdr:row>
                    <xdr:rowOff>38100</xdr:rowOff>
                  </to>
                </anchor>
              </controlPr>
            </control>
          </mc:Choice>
        </mc:AlternateContent>
        <mc:AlternateContent xmlns:mc="http://schemas.openxmlformats.org/markup-compatibility/2006">
          <mc:Choice Requires="x14">
            <control shapeId="2129" r:id="rId26" name="Check Box 81">
              <controlPr defaultSize="0" print="0" autoFill="0" autoLine="0" autoPict="0">
                <anchor moveWithCells="1">
                  <from>
                    <xdr:col>13</xdr:col>
                    <xdr:colOff>0</xdr:colOff>
                    <xdr:row>18</xdr:row>
                    <xdr:rowOff>142875</xdr:rowOff>
                  </from>
                  <to>
                    <xdr:col>14</xdr:col>
                    <xdr:colOff>85725</xdr:colOff>
                    <xdr:row>20</xdr:row>
                    <xdr:rowOff>9525</xdr:rowOff>
                  </to>
                </anchor>
              </controlPr>
            </control>
          </mc:Choice>
        </mc:AlternateContent>
        <mc:AlternateContent xmlns:mc="http://schemas.openxmlformats.org/markup-compatibility/2006">
          <mc:Choice Requires="x14">
            <control shapeId="2128" r:id="rId27" name="Check Box 80">
              <controlPr defaultSize="0" print="0" autoFill="0" autoLine="0" autoPict="0">
                <anchor moveWithCells="1">
                  <from>
                    <xdr:col>5</xdr:col>
                    <xdr:colOff>171450</xdr:colOff>
                    <xdr:row>10</xdr:row>
                    <xdr:rowOff>171450</xdr:rowOff>
                  </from>
                  <to>
                    <xdr:col>7</xdr:col>
                    <xdr:colOff>76200</xdr:colOff>
                    <xdr:row>12</xdr:row>
                    <xdr:rowOff>19050</xdr:rowOff>
                  </to>
                </anchor>
              </controlPr>
            </control>
          </mc:Choice>
        </mc:AlternateContent>
        <mc:AlternateContent xmlns:mc="http://schemas.openxmlformats.org/markup-compatibility/2006">
          <mc:Choice Requires="x14">
            <control shapeId="2130" r:id="rId28" name="Check Box 82">
              <controlPr defaultSize="0" print="0" autoFill="0" autoLine="0" autoPict="0">
                <anchor moveWithCells="1">
                  <from>
                    <xdr:col>5</xdr:col>
                    <xdr:colOff>171450</xdr:colOff>
                    <xdr:row>16</xdr:row>
                    <xdr:rowOff>161925</xdr:rowOff>
                  </from>
                  <to>
                    <xdr:col>7</xdr:col>
                    <xdr:colOff>76200</xdr:colOff>
                    <xdr:row>18</xdr:row>
                    <xdr:rowOff>38100</xdr:rowOff>
                  </to>
                </anchor>
              </controlPr>
            </control>
          </mc:Choice>
        </mc:AlternateContent>
        <mc:AlternateContent xmlns:mc="http://schemas.openxmlformats.org/markup-compatibility/2006">
          <mc:Choice Requires="x14">
            <control shapeId="2131" r:id="rId29" name="Check Box 83">
              <controlPr defaultSize="0" print="0" autoFill="0" autoLine="0" autoPict="0">
                <anchor moveWithCells="1">
                  <from>
                    <xdr:col>6</xdr:col>
                    <xdr:colOff>0</xdr:colOff>
                    <xdr:row>50</xdr:row>
                    <xdr:rowOff>0</xdr:rowOff>
                  </from>
                  <to>
                    <xdr:col>7</xdr:col>
                    <xdr:colOff>85725</xdr:colOff>
                    <xdr:row>51</xdr:row>
                    <xdr:rowOff>9525</xdr:rowOff>
                  </to>
                </anchor>
              </controlPr>
            </control>
          </mc:Choice>
        </mc:AlternateContent>
        <mc:AlternateContent xmlns:mc="http://schemas.openxmlformats.org/markup-compatibility/2006">
          <mc:Choice Requires="x14">
            <control shapeId="2139" r:id="rId30" name="Check Box 91">
              <controlPr defaultSize="0" print="0" autoFill="0" autoLine="0" autoPict="0">
                <anchor moveWithCells="1">
                  <from>
                    <xdr:col>6</xdr:col>
                    <xdr:colOff>19050</xdr:colOff>
                    <xdr:row>27</xdr:row>
                    <xdr:rowOff>152400</xdr:rowOff>
                  </from>
                  <to>
                    <xdr:col>7</xdr:col>
                    <xdr:colOff>104775</xdr:colOff>
                    <xdr:row>29</xdr:row>
                    <xdr:rowOff>19050</xdr:rowOff>
                  </to>
                </anchor>
              </controlPr>
            </control>
          </mc:Choice>
        </mc:AlternateContent>
        <mc:AlternateContent xmlns:mc="http://schemas.openxmlformats.org/markup-compatibility/2006">
          <mc:Choice Requires="x14">
            <control shapeId="2140" r:id="rId31" name="Check Box 92">
              <controlPr defaultSize="0" print="0" autoFill="0" autoLine="0" autoPict="0">
                <anchor moveWithCells="1">
                  <from>
                    <xdr:col>6</xdr:col>
                    <xdr:colOff>9525</xdr:colOff>
                    <xdr:row>31</xdr:row>
                    <xdr:rowOff>133350</xdr:rowOff>
                  </from>
                  <to>
                    <xdr:col>7</xdr:col>
                    <xdr:colOff>95250</xdr:colOff>
                    <xdr:row>33</xdr:row>
                    <xdr:rowOff>19050</xdr:rowOff>
                  </to>
                </anchor>
              </controlPr>
            </control>
          </mc:Choice>
        </mc:AlternateContent>
        <mc:AlternateContent xmlns:mc="http://schemas.openxmlformats.org/markup-compatibility/2006">
          <mc:Choice Requires="x14">
            <control shapeId="2141" r:id="rId32" name="Check Box 93">
              <controlPr defaultSize="0" print="0" autoFill="0" autoLine="0" autoPict="0">
                <anchor moveWithCells="1">
                  <from>
                    <xdr:col>13</xdr:col>
                    <xdr:colOff>19050</xdr:colOff>
                    <xdr:row>31</xdr:row>
                    <xdr:rowOff>133350</xdr:rowOff>
                  </from>
                  <to>
                    <xdr:col>14</xdr:col>
                    <xdr:colOff>104775</xdr:colOff>
                    <xdr:row>33</xdr:row>
                    <xdr:rowOff>19050</xdr:rowOff>
                  </to>
                </anchor>
              </controlPr>
            </control>
          </mc:Choice>
        </mc:AlternateContent>
        <mc:AlternateContent xmlns:mc="http://schemas.openxmlformats.org/markup-compatibility/2006">
          <mc:Choice Requires="x14">
            <control shapeId="2142" r:id="rId33" name="Check Box 94">
              <controlPr defaultSize="0" print="0" autoFill="0" autoLine="0" autoPict="0">
                <anchor moveWithCells="1">
                  <from>
                    <xdr:col>13</xdr:col>
                    <xdr:colOff>19050</xdr:colOff>
                    <xdr:row>32</xdr:row>
                    <xdr:rowOff>152400</xdr:rowOff>
                  </from>
                  <to>
                    <xdr:col>14</xdr:col>
                    <xdr:colOff>104775</xdr:colOff>
                    <xdr:row>34</xdr:row>
                    <xdr:rowOff>19050</xdr:rowOff>
                  </to>
                </anchor>
              </controlPr>
            </control>
          </mc:Choice>
        </mc:AlternateContent>
        <mc:AlternateContent xmlns:mc="http://schemas.openxmlformats.org/markup-compatibility/2006">
          <mc:Choice Requires="x14">
            <control shapeId="2104" r:id="rId34" name="Check Box 56">
              <controlPr defaultSize="0" print="0" autoFill="0" autoLine="0" autoPict="0">
                <anchor moveWithCells="1">
                  <from>
                    <xdr:col>30</xdr:col>
                    <xdr:colOff>0</xdr:colOff>
                    <xdr:row>37</xdr:row>
                    <xdr:rowOff>142875</xdr:rowOff>
                  </from>
                  <to>
                    <xdr:col>31</xdr:col>
                    <xdr:colOff>85725</xdr:colOff>
                    <xdr:row>39</xdr:row>
                    <xdr:rowOff>38100</xdr:rowOff>
                  </to>
                </anchor>
              </controlPr>
            </control>
          </mc:Choice>
        </mc:AlternateContent>
        <mc:AlternateContent xmlns:mc="http://schemas.openxmlformats.org/markup-compatibility/2006">
          <mc:Choice Requires="x14">
            <control shapeId="2105" r:id="rId35" name="Check Box 57">
              <controlPr defaultSize="0" print="0" autoFill="0" autoLine="0" autoPict="0">
                <anchor moveWithCells="1">
                  <from>
                    <xdr:col>30</xdr:col>
                    <xdr:colOff>0</xdr:colOff>
                    <xdr:row>38</xdr:row>
                    <xdr:rowOff>142875</xdr:rowOff>
                  </from>
                  <to>
                    <xdr:col>31</xdr:col>
                    <xdr:colOff>85725</xdr:colOff>
                    <xdr:row>40</xdr:row>
                    <xdr:rowOff>38100</xdr:rowOff>
                  </to>
                </anchor>
              </controlPr>
            </control>
          </mc:Choice>
        </mc:AlternateContent>
        <mc:AlternateContent xmlns:mc="http://schemas.openxmlformats.org/markup-compatibility/2006">
          <mc:Choice Requires="x14">
            <control shapeId="2106" r:id="rId36" name="Check Box 58">
              <controlPr defaultSize="0" print="0" autoFill="0" autoLine="0" autoPict="0">
                <anchor moveWithCells="1">
                  <from>
                    <xdr:col>30</xdr:col>
                    <xdr:colOff>0</xdr:colOff>
                    <xdr:row>39</xdr:row>
                    <xdr:rowOff>142875</xdr:rowOff>
                  </from>
                  <to>
                    <xdr:col>31</xdr:col>
                    <xdr:colOff>85725</xdr:colOff>
                    <xdr:row>41</xdr:row>
                    <xdr:rowOff>38100</xdr:rowOff>
                  </to>
                </anchor>
              </controlPr>
            </control>
          </mc:Choice>
        </mc:AlternateContent>
        <mc:AlternateContent xmlns:mc="http://schemas.openxmlformats.org/markup-compatibility/2006">
          <mc:Choice Requires="x14">
            <control shapeId="2154" r:id="rId37" name="Check Box 106">
              <controlPr defaultSize="0" print="0" autoFill="0" autoLine="0" autoPict="0">
                <anchor moveWithCells="1">
                  <from>
                    <xdr:col>13</xdr:col>
                    <xdr:colOff>0</xdr:colOff>
                    <xdr:row>20</xdr:row>
                    <xdr:rowOff>152400</xdr:rowOff>
                  </from>
                  <to>
                    <xdr:col>14</xdr:col>
                    <xdr:colOff>85725</xdr:colOff>
                    <xdr:row>22</xdr:row>
                    <xdr:rowOff>19050</xdr:rowOff>
                  </to>
                </anchor>
              </controlPr>
            </control>
          </mc:Choice>
        </mc:AlternateContent>
        <mc:AlternateContent xmlns:mc="http://schemas.openxmlformats.org/markup-compatibility/2006">
          <mc:Choice Requires="x14">
            <control shapeId="2155" r:id="rId38" name="Check Box 107">
              <controlPr defaultSize="0" print="0" autoFill="0" autoLine="0" autoPict="0">
                <anchor moveWithCells="1">
                  <from>
                    <xdr:col>13</xdr:col>
                    <xdr:colOff>0</xdr:colOff>
                    <xdr:row>61</xdr:row>
                    <xdr:rowOff>28575</xdr:rowOff>
                  </from>
                  <to>
                    <xdr:col>14</xdr:col>
                    <xdr:colOff>85725</xdr:colOff>
                    <xdr:row>63</xdr:row>
                    <xdr:rowOff>47625</xdr:rowOff>
                  </to>
                </anchor>
              </controlPr>
            </control>
          </mc:Choice>
        </mc:AlternateContent>
        <mc:AlternateContent xmlns:mc="http://schemas.openxmlformats.org/markup-compatibility/2006">
          <mc:Choice Requires="x14">
            <control shapeId="2157" r:id="rId39" name="Check Box 109">
              <controlPr defaultSize="0" print="0" autoFill="0" autoLine="0" autoPict="0">
                <anchor moveWithCells="1">
                  <from>
                    <xdr:col>12</xdr:col>
                    <xdr:colOff>190500</xdr:colOff>
                    <xdr:row>64</xdr:row>
                    <xdr:rowOff>152400</xdr:rowOff>
                  </from>
                  <to>
                    <xdr:col>14</xdr:col>
                    <xdr:colOff>85725</xdr:colOff>
                    <xdr:row>66</xdr:row>
                    <xdr:rowOff>28575</xdr:rowOff>
                  </to>
                </anchor>
              </controlPr>
            </control>
          </mc:Choice>
        </mc:AlternateContent>
        <mc:AlternateContent xmlns:mc="http://schemas.openxmlformats.org/markup-compatibility/2006">
          <mc:Choice Requires="x14">
            <control shapeId="2159" r:id="rId40" name="Check Box 111">
              <controlPr defaultSize="0" print="0" autoFill="0" autoLine="0" autoPict="0">
                <anchor moveWithCells="1">
                  <from>
                    <xdr:col>12</xdr:col>
                    <xdr:colOff>190500</xdr:colOff>
                    <xdr:row>65</xdr:row>
                    <xdr:rowOff>133350</xdr:rowOff>
                  </from>
                  <to>
                    <xdr:col>14</xdr:col>
                    <xdr:colOff>85725</xdr:colOff>
                    <xdr:row>67</xdr:row>
                    <xdr:rowOff>19050</xdr:rowOff>
                  </to>
                </anchor>
              </controlPr>
            </control>
          </mc:Choice>
        </mc:AlternateContent>
        <mc:AlternateContent xmlns:mc="http://schemas.openxmlformats.org/markup-compatibility/2006">
          <mc:Choice Requires="x14">
            <control shapeId="2160" r:id="rId41" name="Check Box 112">
              <controlPr defaultSize="0" print="0" autoFill="0" autoLine="0" autoPict="0">
                <anchor moveWithCells="1">
                  <from>
                    <xdr:col>18</xdr:col>
                    <xdr:colOff>190500</xdr:colOff>
                    <xdr:row>65</xdr:row>
                    <xdr:rowOff>152400</xdr:rowOff>
                  </from>
                  <to>
                    <xdr:col>20</xdr:col>
                    <xdr:colOff>66675</xdr:colOff>
                    <xdr:row>67</xdr:row>
                    <xdr:rowOff>28575</xdr:rowOff>
                  </to>
                </anchor>
              </controlPr>
            </control>
          </mc:Choice>
        </mc:AlternateContent>
        <mc:AlternateContent xmlns:mc="http://schemas.openxmlformats.org/markup-compatibility/2006">
          <mc:Choice Requires="x14">
            <control shapeId="2161" r:id="rId42" name="Check Box 113">
              <controlPr defaultSize="0" print="0" autoFill="0" autoLine="0" autoPict="0">
                <anchor moveWithCells="1">
                  <from>
                    <xdr:col>12</xdr:col>
                    <xdr:colOff>190500</xdr:colOff>
                    <xdr:row>66</xdr:row>
                    <xdr:rowOff>133350</xdr:rowOff>
                  </from>
                  <to>
                    <xdr:col>14</xdr:col>
                    <xdr:colOff>85725</xdr:colOff>
                    <xdr:row>68</xdr:row>
                    <xdr:rowOff>9525</xdr:rowOff>
                  </to>
                </anchor>
              </controlPr>
            </control>
          </mc:Choice>
        </mc:AlternateContent>
        <mc:AlternateContent xmlns:mc="http://schemas.openxmlformats.org/markup-compatibility/2006">
          <mc:Choice Requires="x14">
            <control shapeId="2163" r:id="rId43" name="Check Box 115">
              <controlPr defaultSize="0" print="0" autoFill="0" autoLine="0" autoPict="0">
                <anchor moveWithCells="1">
                  <from>
                    <xdr:col>30</xdr:col>
                    <xdr:colOff>0</xdr:colOff>
                    <xdr:row>2</xdr:row>
                    <xdr:rowOff>38100</xdr:rowOff>
                  </from>
                  <to>
                    <xdr:col>31</xdr:col>
                    <xdr:colOff>85725</xdr:colOff>
                    <xdr:row>4</xdr:row>
                    <xdr:rowOff>19050</xdr:rowOff>
                  </to>
                </anchor>
              </controlPr>
            </control>
          </mc:Choice>
        </mc:AlternateContent>
        <mc:AlternateContent xmlns:mc="http://schemas.openxmlformats.org/markup-compatibility/2006">
          <mc:Choice Requires="x14">
            <control shapeId="2166" r:id="rId44" name="Check Box 118">
              <controlPr defaultSize="0" print="0" autoFill="0" autoLine="0" autoPict="0">
                <anchor moveWithCells="1">
                  <from>
                    <xdr:col>19</xdr:col>
                    <xdr:colOff>9525</xdr:colOff>
                    <xdr:row>2</xdr:row>
                    <xdr:rowOff>38100</xdr:rowOff>
                  </from>
                  <to>
                    <xdr:col>20</xdr:col>
                    <xdr:colOff>95250</xdr:colOff>
                    <xdr:row>4</xdr:row>
                    <xdr:rowOff>19050</xdr:rowOff>
                  </to>
                </anchor>
              </controlPr>
            </control>
          </mc:Choice>
        </mc:AlternateContent>
        <mc:AlternateContent xmlns:mc="http://schemas.openxmlformats.org/markup-compatibility/2006">
          <mc:Choice Requires="x14">
            <control shapeId="2116" r:id="rId45" name="Check Box 68">
              <controlPr defaultSize="0" print="0" autoFill="0" autoLine="0" autoPict="0">
                <anchor moveWithCells="1">
                  <from>
                    <xdr:col>4</xdr:col>
                    <xdr:colOff>161925</xdr:colOff>
                    <xdr:row>2</xdr:row>
                    <xdr:rowOff>38100</xdr:rowOff>
                  </from>
                  <to>
                    <xdr:col>6</xdr:col>
                    <xdr:colOff>104775</xdr:colOff>
                    <xdr:row>4</xdr:row>
                    <xdr:rowOff>19050</xdr:rowOff>
                  </to>
                </anchor>
              </controlPr>
            </control>
          </mc:Choice>
        </mc:AlternateContent>
        <mc:AlternateContent xmlns:mc="http://schemas.openxmlformats.org/markup-compatibility/2006">
          <mc:Choice Requires="x14">
            <control shapeId="2167" r:id="rId46" name="Check Box 119">
              <controlPr defaultSize="0" print="0" autoFill="0" autoLine="0" autoPict="0">
                <anchor moveWithCells="1">
                  <from>
                    <xdr:col>10</xdr:col>
                    <xdr:colOff>180975</xdr:colOff>
                    <xdr:row>2</xdr:row>
                    <xdr:rowOff>38100</xdr:rowOff>
                  </from>
                  <to>
                    <xdr:col>12</xdr:col>
                    <xdr:colOff>85725</xdr:colOff>
                    <xdr:row>4</xdr:row>
                    <xdr:rowOff>19050</xdr:rowOff>
                  </to>
                </anchor>
              </controlPr>
            </control>
          </mc:Choice>
        </mc:AlternateContent>
        <mc:AlternateContent xmlns:mc="http://schemas.openxmlformats.org/markup-compatibility/2006">
          <mc:Choice Requires="x14">
            <control shapeId="2145" r:id="rId47" name="Check Box 97">
              <controlPr defaultSize="0" print="0" autoFill="0" autoLine="0" autoPict="0">
                <anchor moveWithCells="1">
                  <from>
                    <xdr:col>13</xdr:col>
                    <xdr:colOff>9525</xdr:colOff>
                    <xdr:row>52</xdr:row>
                    <xdr:rowOff>0</xdr:rowOff>
                  </from>
                  <to>
                    <xdr:col>14</xdr:col>
                    <xdr:colOff>95250</xdr:colOff>
                    <xdr:row>53</xdr:row>
                    <xdr:rowOff>19050</xdr:rowOff>
                  </to>
                </anchor>
              </controlPr>
            </control>
          </mc:Choice>
        </mc:AlternateContent>
        <mc:AlternateContent xmlns:mc="http://schemas.openxmlformats.org/markup-compatibility/2006">
          <mc:Choice Requires="x14">
            <control shapeId="2146" r:id="rId48" name="Check Box 98">
              <controlPr defaultSize="0" print="0" autoFill="0" autoLine="0" autoPict="0">
                <anchor moveWithCells="1">
                  <from>
                    <xdr:col>13</xdr:col>
                    <xdr:colOff>9525</xdr:colOff>
                    <xdr:row>55</xdr:row>
                    <xdr:rowOff>142875</xdr:rowOff>
                  </from>
                  <to>
                    <xdr:col>14</xdr:col>
                    <xdr:colOff>95250</xdr:colOff>
                    <xdr:row>57</xdr:row>
                    <xdr:rowOff>38100</xdr:rowOff>
                  </to>
                </anchor>
              </controlPr>
            </control>
          </mc:Choice>
        </mc:AlternateContent>
        <mc:AlternateContent xmlns:mc="http://schemas.openxmlformats.org/markup-compatibility/2006">
          <mc:Choice Requires="x14">
            <control shapeId="2168" r:id="rId49" name="Check Box 120">
              <controlPr defaultSize="0" print="0" autoFill="0" autoLine="0" autoPict="0">
                <anchor moveWithCells="1">
                  <from>
                    <xdr:col>13</xdr:col>
                    <xdr:colOff>9525</xdr:colOff>
                    <xdr:row>53</xdr:row>
                    <xdr:rowOff>133350</xdr:rowOff>
                  </from>
                  <to>
                    <xdr:col>14</xdr:col>
                    <xdr:colOff>95250</xdr:colOff>
                    <xdr:row>55</xdr:row>
                    <xdr:rowOff>19050</xdr:rowOff>
                  </to>
                </anchor>
              </controlPr>
            </control>
          </mc:Choice>
        </mc:AlternateContent>
        <mc:AlternateContent xmlns:mc="http://schemas.openxmlformats.org/markup-compatibility/2006">
          <mc:Choice Requires="x14">
            <control shapeId="2169" r:id="rId50" name="Check Box 121">
              <controlPr defaultSize="0" print="0" autoFill="0" autoLine="0" autoPict="0">
                <anchor moveWithCells="1">
                  <from>
                    <xdr:col>13</xdr:col>
                    <xdr:colOff>9525</xdr:colOff>
                    <xdr:row>26</xdr:row>
                    <xdr:rowOff>133350</xdr:rowOff>
                  </from>
                  <to>
                    <xdr:col>14</xdr:col>
                    <xdr:colOff>95250</xdr:colOff>
                    <xdr:row>28</xdr:row>
                    <xdr:rowOff>9525</xdr:rowOff>
                  </to>
                </anchor>
              </controlPr>
            </control>
          </mc:Choice>
        </mc:AlternateContent>
        <mc:AlternateContent xmlns:mc="http://schemas.openxmlformats.org/markup-compatibility/2006">
          <mc:Choice Requires="x14">
            <control shapeId="2170" r:id="rId51" name="Check Box 122">
              <controlPr defaultSize="0" print="0" autoFill="0" autoLine="0" autoPict="0">
                <anchor moveWithCells="1">
                  <from>
                    <xdr:col>13</xdr:col>
                    <xdr:colOff>9525</xdr:colOff>
                    <xdr:row>25</xdr:row>
                    <xdr:rowOff>152400</xdr:rowOff>
                  </from>
                  <to>
                    <xdr:col>14</xdr:col>
                    <xdr:colOff>95250</xdr:colOff>
                    <xdr:row>27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M406"/>
  <sheetViews>
    <sheetView view="pageBreakPreview" topLeftCell="F1" zoomScaleNormal="115" zoomScaleSheetLayoutView="100" workbookViewId="0">
      <selection activeCell="O5" sqref="O5:AL5"/>
    </sheetView>
  </sheetViews>
  <sheetFormatPr defaultRowHeight="11.25" x14ac:dyDescent="0.15"/>
  <cols>
    <col min="1" max="1" width="5.625" style="56" hidden="1" customWidth="1"/>
    <col min="2" max="5" width="5.625" style="236" hidden="1" customWidth="1"/>
    <col min="6" max="6" width="5.625" style="277" customWidth="1"/>
    <col min="7" max="8" width="2.375" style="56" customWidth="1"/>
    <col min="9" max="32" width="2.875" style="56" customWidth="1"/>
    <col min="33" max="35" width="2.875" style="1" customWidth="1"/>
    <col min="36" max="38" width="2.25" style="1" customWidth="1"/>
    <col min="39" max="40" width="2.875" style="56" customWidth="1"/>
    <col min="41" max="49" width="2.875" style="149" customWidth="1"/>
    <col min="50" max="52" width="2.875" style="56" customWidth="1"/>
    <col min="53" max="58" width="9" style="56"/>
    <col min="59" max="59" width="8.625" style="150" customWidth="1"/>
    <col min="60" max="85" width="8.625" style="151" hidden="1" customWidth="1"/>
    <col min="86" max="91" width="8.625" style="87" hidden="1" customWidth="1"/>
    <col min="92" max="92" width="8.625" style="56" customWidth="1"/>
    <col min="93" max="16384" width="9" style="56"/>
  </cols>
  <sheetData>
    <row r="1" spans="2:91" ht="16.5" customHeight="1" x14ac:dyDescent="0.15">
      <c r="G1" s="362" t="s">
        <v>111</v>
      </c>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BH1" s="432" t="s">
        <v>111</v>
      </c>
      <c r="BI1" s="432"/>
      <c r="BJ1" s="432"/>
      <c r="BK1" s="432"/>
      <c r="BL1" s="432"/>
      <c r="BM1" s="432"/>
      <c r="BN1" s="432"/>
      <c r="BO1" s="432"/>
      <c r="BP1" s="432"/>
      <c r="BQ1" s="432"/>
      <c r="BR1" s="432"/>
      <c r="BS1" s="432"/>
      <c r="BT1" s="432"/>
      <c r="BU1" s="432"/>
      <c r="BV1" s="432"/>
      <c r="BW1" s="432"/>
      <c r="BX1" s="432"/>
      <c r="BY1" s="432"/>
      <c r="BZ1" s="432"/>
      <c r="CA1" s="432"/>
      <c r="CB1" s="432"/>
      <c r="CC1" s="432"/>
      <c r="CD1" s="432"/>
      <c r="CE1" s="432"/>
      <c r="CF1" s="432"/>
      <c r="CG1" s="432"/>
      <c r="CH1" s="432"/>
      <c r="CI1" s="432"/>
      <c r="CJ1" s="432"/>
      <c r="CK1" s="432"/>
      <c r="CL1" s="432"/>
      <c r="CM1" s="432"/>
    </row>
    <row r="2" spans="2:91" ht="14.1" customHeight="1" x14ac:dyDescent="0.15">
      <c r="G2" s="3" t="s">
        <v>174</v>
      </c>
      <c r="BH2" s="88" t="s">
        <v>131</v>
      </c>
    </row>
    <row r="3" spans="2:91" ht="13.5" customHeight="1" x14ac:dyDescent="0.15">
      <c r="B3" s="236" t="b">
        <v>0</v>
      </c>
      <c r="C3" s="236" t="b">
        <v>0</v>
      </c>
      <c r="D3" s="236" t="b">
        <v>0</v>
      </c>
      <c r="H3" s="1" t="s">
        <v>0</v>
      </c>
      <c r="I3" s="46" t="str">
        <f>IF(B3=TRUE,"■","□")</f>
        <v>□</v>
      </c>
      <c r="J3" s="18" t="s">
        <v>130</v>
      </c>
      <c r="K3" s="1"/>
      <c r="L3" s="46" t="str">
        <f>IF(C3=TRUE,"■","□")</f>
        <v>□</v>
      </c>
      <c r="M3" s="18" t="s">
        <v>202</v>
      </c>
      <c r="N3" s="1"/>
      <c r="O3" s="46" t="str">
        <f>IF(C3=TRUE,"■","□")</f>
        <v>□</v>
      </c>
      <c r="P3" s="1" t="s">
        <v>203</v>
      </c>
      <c r="S3" s="1"/>
      <c r="T3" s="1"/>
      <c r="U3" s="46" t="str">
        <f>IF(B5=TRUE,"■","□")</f>
        <v>□</v>
      </c>
      <c r="V3" s="18" t="s">
        <v>204</v>
      </c>
      <c r="Y3" s="46" t="str">
        <f>IF(C5=TRUE,"■","□")</f>
        <v>□</v>
      </c>
      <c r="Z3" s="1" t="s">
        <v>206</v>
      </c>
      <c r="AA3" s="1"/>
      <c r="AC3" s="46" t="str">
        <f>IF(C5=TRUE,"■","□")</f>
        <v>□</v>
      </c>
      <c r="AD3" s="1" t="s">
        <v>112</v>
      </c>
      <c r="AE3" s="1"/>
      <c r="AF3" s="1"/>
      <c r="BI3" s="87" t="s">
        <v>0</v>
      </c>
      <c r="BJ3" s="100" t="b">
        <v>0</v>
      </c>
      <c r="BK3" s="88" t="s">
        <v>130</v>
      </c>
      <c r="BL3" s="87"/>
      <c r="BM3" s="100" t="b">
        <v>0</v>
      </c>
      <c r="BN3" s="88" t="s">
        <v>69</v>
      </c>
      <c r="BO3" s="87"/>
      <c r="BP3" s="87"/>
      <c r="BQ3" s="87"/>
      <c r="BR3" s="100" t="b">
        <v>0</v>
      </c>
      <c r="BS3" s="87" t="s">
        <v>71</v>
      </c>
      <c r="BT3" s="87"/>
      <c r="BU3" s="87"/>
      <c r="BV3" s="87"/>
      <c r="BW3" s="87"/>
      <c r="BX3" s="100" t="b">
        <v>0</v>
      </c>
      <c r="BY3" s="88" t="s">
        <v>67</v>
      </c>
      <c r="BZ3" s="87"/>
      <c r="CA3" s="87"/>
      <c r="CB3" s="87"/>
      <c r="CC3" s="100" t="b">
        <v>0</v>
      </c>
      <c r="CD3" s="87" t="s">
        <v>112</v>
      </c>
      <c r="CE3" s="87"/>
      <c r="CF3" s="87"/>
      <c r="CG3" s="87"/>
    </row>
    <row r="4" spans="2:91" ht="7.5" customHeight="1" thickBot="1" x14ac:dyDescent="0.2"/>
    <row r="5" spans="2:91" s="1" customFormat="1" ht="20.25" customHeight="1" thickBot="1" x14ac:dyDescent="0.2">
      <c r="B5" s="237" t="b">
        <v>0</v>
      </c>
      <c r="C5" s="237" t="b">
        <v>0</v>
      </c>
      <c r="D5" s="237" t="b">
        <v>0</v>
      </c>
      <c r="E5" s="237"/>
      <c r="F5" s="278"/>
      <c r="G5" s="607" t="s">
        <v>114</v>
      </c>
      <c r="H5" s="608"/>
      <c r="I5" s="608"/>
      <c r="J5" s="608"/>
      <c r="K5" s="608"/>
      <c r="L5" s="608"/>
      <c r="M5" s="608"/>
      <c r="N5" s="609"/>
      <c r="O5" s="604"/>
      <c r="P5" s="605"/>
      <c r="Q5" s="605"/>
      <c r="R5" s="605"/>
      <c r="S5" s="605"/>
      <c r="T5" s="605"/>
      <c r="U5" s="605"/>
      <c r="V5" s="605"/>
      <c r="W5" s="605"/>
      <c r="X5" s="605"/>
      <c r="Y5" s="605"/>
      <c r="Z5" s="605"/>
      <c r="AA5" s="605"/>
      <c r="AB5" s="605"/>
      <c r="AC5" s="605"/>
      <c r="AD5" s="605"/>
      <c r="AE5" s="605"/>
      <c r="AF5" s="605"/>
      <c r="AG5" s="605"/>
      <c r="AH5" s="605"/>
      <c r="AI5" s="605"/>
      <c r="AJ5" s="605"/>
      <c r="AK5" s="605"/>
      <c r="AL5" s="606"/>
      <c r="AO5" s="125"/>
      <c r="AP5" s="125"/>
      <c r="AQ5" s="125"/>
      <c r="AR5" s="125"/>
      <c r="AS5" s="125"/>
      <c r="AT5" s="125"/>
      <c r="AU5" s="125"/>
      <c r="AV5" s="125"/>
      <c r="AW5" s="125"/>
      <c r="BG5" s="86"/>
      <c r="BH5" s="615" t="s">
        <v>114</v>
      </c>
      <c r="BI5" s="616"/>
      <c r="BJ5" s="616"/>
      <c r="BK5" s="616"/>
      <c r="BL5" s="616"/>
      <c r="BM5" s="616"/>
      <c r="BN5" s="616"/>
      <c r="BO5" s="617"/>
      <c r="BP5" s="618"/>
      <c r="BQ5" s="618"/>
      <c r="BR5" s="618"/>
      <c r="BS5" s="618"/>
      <c r="BT5" s="618"/>
      <c r="BU5" s="618"/>
      <c r="BV5" s="618"/>
      <c r="BW5" s="618"/>
      <c r="BX5" s="618"/>
      <c r="BY5" s="618"/>
      <c r="BZ5" s="618"/>
      <c r="CA5" s="618"/>
      <c r="CB5" s="618"/>
      <c r="CC5" s="618"/>
      <c r="CD5" s="618"/>
      <c r="CE5" s="618"/>
      <c r="CF5" s="618"/>
      <c r="CG5" s="618"/>
      <c r="CH5" s="618"/>
      <c r="CI5" s="618"/>
      <c r="CJ5" s="618"/>
      <c r="CK5" s="618"/>
      <c r="CL5" s="618"/>
      <c r="CM5" s="619"/>
    </row>
    <row r="6" spans="2:91" ht="1.5" customHeight="1" x14ac:dyDescent="0.15"/>
    <row r="7" spans="2:91" ht="14.1" customHeight="1" x14ac:dyDescent="0.15">
      <c r="B7" s="236" t="b">
        <f>IF(OR(B3=TRUE,C3=TRUE,B5=TRUE,C5=TRUE),TRUE,FALSE)</f>
        <v>0</v>
      </c>
      <c r="I7" s="56" t="s">
        <v>205</v>
      </c>
      <c r="AG7" s="56"/>
      <c r="AH7" s="56"/>
      <c r="AI7" s="56"/>
      <c r="AJ7" s="56"/>
      <c r="AK7" s="56"/>
      <c r="AL7" s="56"/>
      <c r="BJ7" s="151" t="s">
        <v>113</v>
      </c>
      <c r="CH7" s="151"/>
      <c r="CI7" s="151"/>
      <c r="CJ7" s="151"/>
      <c r="CK7" s="151"/>
      <c r="CL7" s="151"/>
      <c r="CM7" s="151"/>
    </row>
    <row r="8" spans="2:91" ht="6" customHeight="1" x14ac:dyDescent="0.15"/>
    <row r="9" spans="2:91" ht="13.5" customHeight="1" x14ac:dyDescent="0.15">
      <c r="G9" s="57" t="s">
        <v>115</v>
      </c>
      <c r="BH9" s="152" t="s">
        <v>115</v>
      </c>
    </row>
    <row r="10" spans="2:91" ht="3" customHeight="1" thickBot="1" x14ac:dyDescent="0.2"/>
    <row r="11" spans="2:91" s="1" customFormat="1" ht="15" customHeight="1" x14ac:dyDescent="0.15">
      <c r="B11" s="237"/>
      <c r="C11" s="237"/>
      <c r="D11" s="237"/>
      <c r="E11" s="237"/>
      <c r="F11" s="278"/>
      <c r="G11" s="385" t="s">
        <v>75</v>
      </c>
      <c r="H11" s="386"/>
      <c r="I11" s="559" t="s">
        <v>72</v>
      </c>
      <c r="J11" s="559"/>
      <c r="K11" s="559"/>
      <c r="L11" s="559" t="s">
        <v>77</v>
      </c>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3" t="s">
        <v>76</v>
      </c>
      <c r="AK11" s="553"/>
      <c r="AL11" s="554"/>
      <c r="AO11" s="125"/>
      <c r="AP11" s="125"/>
      <c r="AQ11" s="125"/>
      <c r="AR11" s="125"/>
      <c r="AS11" s="125"/>
      <c r="AT11" s="125"/>
      <c r="AU11" s="125"/>
      <c r="AV11" s="125"/>
      <c r="AW11" s="125"/>
      <c r="BG11" s="86"/>
      <c r="BH11" s="433" t="s">
        <v>75</v>
      </c>
      <c r="BI11" s="434"/>
      <c r="BJ11" s="434" t="s">
        <v>72</v>
      </c>
      <c r="BK11" s="434"/>
      <c r="BL11" s="434"/>
      <c r="BM11" s="434" t="s">
        <v>77</v>
      </c>
      <c r="BN11" s="434"/>
      <c r="BO11" s="434"/>
      <c r="BP11" s="434"/>
      <c r="BQ11" s="434"/>
      <c r="BR11" s="434"/>
      <c r="BS11" s="434"/>
      <c r="BT11" s="434"/>
      <c r="BU11" s="434"/>
      <c r="BV11" s="434"/>
      <c r="BW11" s="434"/>
      <c r="BX11" s="434"/>
      <c r="BY11" s="434"/>
      <c r="BZ11" s="434"/>
      <c r="CA11" s="434"/>
      <c r="CB11" s="434"/>
      <c r="CC11" s="434"/>
      <c r="CD11" s="434"/>
      <c r="CE11" s="434"/>
      <c r="CF11" s="434"/>
      <c r="CG11" s="434"/>
      <c r="CH11" s="434"/>
      <c r="CI11" s="434"/>
      <c r="CJ11" s="434"/>
      <c r="CK11" s="434" t="s">
        <v>76</v>
      </c>
      <c r="CL11" s="434"/>
      <c r="CM11" s="620"/>
    </row>
    <row r="12" spans="2:91" s="1" customFormat="1" ht="15" customHeight="1" x14ac:dyDescent="0.15">
      <c r="B12" s="237"/>
      <c r="C12" s="237"/>
      <c r="D12" s="237"/>
      <c r="E12" s="237"/>
      <c r="F12" s="278"/>
      <c r="G12" s="387"/>
      <c r="H12" s="388"/>
      <c r="I12" s="529"/>
      <c r="J12" s="529"/>
      <c r="K12" s="529"/>
      <c r="L12" s="529" t="s">
        <v>73</v>
      </c>
      <c r="M12" s="529"/>
      <c r="N12" s="529"/>
      <c r="O12" s="529"/>
      <c r="P12" s="529" t="s">
        <v>16</v>
      </c>
      <c r="Q12" s="529"/>
      <c r="R12" s="529"/>
      <c r="S12" s="529"/>
      <c r="T12" s="529"/>
      <c r="U12" s="529"/>
      <c r="V12" s="529"/>
      <c r="W12" s="529"/>
      <c r="X12" s="529"/>
      <c r="Y12" s="529"/>
      <c r="Z12" s="529"/>
      <c r="AA12" s="529"/>
      <c r="AB12" s="529"/>
      <c r="AC12" s="529"/>
      <c r="AD12" s="529"/>
      <c r="AE12" s="529"/>
      <c r="AF12" s="529"/>
      <c r="AG12" s="530" t="s">
        <v>74</v>
      </c>
      <c r="AH12" s="530"/>
      <c r="AI12" s="530"/>
      <c r="AJ12" s="555"/>
      <c r="AK12" s="555"/>
      <c r="AL12" s="556"/>
      <c r="AO12" s="125"/>
      <c r="AP12" s="125"/>
      <c r="AQ12" s="125"/>
      <c r="AR12" s="125"/>
      <c r="AS12" s="125"/>
      <c r="AT12" s="125"/>
      <c r="AU12" s="125"/>
      <c r="AV12" s="125"/>
      <c r="AW12" s="125"/>
      <c r="BG12" s="86"/>
      <c r="BH12" s="441"/>
      <c r="BI12" s="442"/>
      <c r="BJ12" s="442"/>
      <c r="BK12" s="442"/>
      <c r="BL12" s="442"/>
      <c r="BM12" s="442" t="s">
        <v>73</v>
      </c>
      <c r="BN12" s="442"/>
      <c r="BO12" s="442"/>
      <c r="BP12" s="442"/>
      <c r="BQ12" s="442" t="s">
        <v>16</v>
      </c>
      <c r="BR12" s="442"/>
      <c r="BS12" s="442"/>
      <c r="BT12" s="442"/>
      <c r="BU12" s="442"/>
      <c r="BV12" s="442"/>
      <c r="BW12" s="442"/>
      <c r="BX12" s="442"/>
      <c r="BY12" s="442"/>
      <c r="BZ12" s="442"/>
      <c r="CA12" s="442"/>
      <c r="CB12" s="442"/>
      <c r="CC12" s="442"/>
      <c r="CD12" s="442"/>
      <c r="CE12" s="442"/>
      <c r="CF12" s="442"/>
      <c r="CG12" s="442"/>
      <c r="CH12" s="442" t="s">
        <v>74</v>
      </c>
      <c r="CI12" s="442"/>
      <c r="CJ12" s="442"/>
      <c r="CK12" s="442"/>
      <c r="CL12" s="442"/>
      <c r="CM12" s="621"/>
    </row>
    <row r="13" spans="2:91" ht="14.1" customHeight="1" x14ac:dyDescent="0.15">
      <c r="B13" s="236" t="b">
        <v>0</v>
      </c>
      <c r="G13" s="543" t="s">
        <v>9</v>
      </c>
      <c r="H13" s="544"/>
      <c r="I13" s="58"/>
      <c r="J13" s="59"/>
      <c r="K13" s="60"/>
      <c r="L13" s="513" t="s">
        <v>138</v>
      </c>
      <c r="M13" s="513"/>
      <c r="N13" s="513"/>
      <c r="O13" s="514"/>
      <c r="P13" s="255" t="str">
        <f>IF(B13=TRUE,"■","□")</f>
        <v>□</v>
      </c>
      <c r="Q13" s="6" t="s">
        <v>225</v>
      </c>
      <c r="R13" s="59"/>
      <c r="S13" s="59"/>
      <c r="T13" s="59"/>
      <c r="U13" s="59"/>
      <c r="V13" s="59"/>
      <c r="W13" s="59"/>
      <c r="X13" s="59"/>
      <c r="Y13" s="59"/>
      <c r="Z13" s="59"/>
      <c r="AA13" s="59"/>
      <c r="AB13" s="59"/>
      <c r="AC13" s="59"/>
      <c r="AD13" s="59"/>
      <c r="AE13" s="59"/>
      <c r="AF13" s="60"/>
      <c r="AG13" s="46" t="str">
        <f>IF(B7=TRUE,"■","□")</f>
        <v>□</v>
      </c>
      <c r="AH13" s="521" t="s">
        <v>3</v>
      </c>
      <c r="AI13" s="522"/>
      <c r="AJ13" s="5"/>
      <c r="AK13" s="6"/>
      <c r="AL13" s="7"/>
      <c r="BH13" s="622" t="s">
        <v>9</v>
      </c>
      <c r="BI13" s="623"/>
      <c r="BJ13" s="153"/>
      <c r="BK13" s="154"/>
      <c r="BL13" s="155"/>
      <c r="BM13" s="629" t="s">
        <v>138</v>
      </c>
      <c r="BN13" s="629"/>
      <c r="BO13" s="629"/>
      <c r="BP13" s="630"/>
      <c r="BQ13" s="128" t="b">
        <v>0</v>
      </c>
      <c r="BR13" s="90" t="s">
        <v>117</v>
      </c>
      <c r="BS13" s="154"/>
      <c r="BT13" s="154"/>
      <c r="BU13" s="154"/>
      <c r="BV13" s="154"/>
      <c r="BW13" s="154"/>
      <c r="BX13" s="154"/>
      <c r="BY13" s="154"/>
      <c r="BZ13" s="154"/>
      <c r="CA13" s="154"/>
      <c r="CB13" s="154"/>
      <c r="CC13" s="154"/>
      <c r="CD13" s="154"/>
      <c r="CE13" s="154"/>
      <c r="CF13" s="154"/>
      <c r="CG13" s="155"/>
      <c r="CH13" s="128" t="b">
        <v>0</v>
      </c>
      <c r="CI13" s="646" t="s">
        <v>3</v>
      </c>
      <c r="CJ13" s="647"/>
      <c r="CK13" s="483" t="s">
        <v>81</v>
      </c>
      <c r="CL13" s="637"/>
      <c r="CM13" s="638"/>
    </row>
    <row r="14" spans="2:91" ht="14.1" customHeight="1" x14ac:dyDescent="0.15">
      <c r="G14" s="545"/>
      <c r="H14" s="546"/>
      <c r="I14" s="61"/>
      <c r="K14" s="62"/>
      <c r="L14" s="393"/>
      <c r="M14" s="393"/>
      <c r="N14" s="393"/>
      <c r="O14" s="516"/>
      <c r="P14" s="61"/>
      <c r="Q14" s="56" t="s">
        <v>78</v>
      </c>
      <c r="T14" s="603"/>
      <c r="U14" s="603"/>
      <c r="V14" s="603"/>
      <c r="W14" s="603"/>
      <c r="X14" s="56" t="s">
        <v>118</v>
      </c>
      <c r="AF14" s="62"/>
      <c r="AG14" s="46" t="str">
        <f>IF(B7=TRUE,"■","□")</f>
        <v>□</v>
      </c>
      <c r="AH14" s="523" t="s">
        <v>8</v>
      </c>
      <c r="AI14" s="524"/>
      <c r="AJ14" s="15"/>
      <c r="AL14" s="14"/>
      <c r="BH14" s="624"/>
      <c r="BI14" s="625"/>
      <c r="BJ14" s="156"/>
      <c r="BL14" s="157"/>
      <c r="BM14" s="505"/>
      <c r="BN14" s="505"/>
      <c r="BO14" s="505"/>
      <c r="BP14" s="632"/>
      <c r="BQ14" s="156"/>
      <c r="BR14" s="151" t="s">
        <v>78</v>
      </c>
      <c r="BU14" s="651"/>
      <c r="BV14" s="651"/>
      <c r="BW14" s="651"/>
      <c r="BX14" s="651"/>
      <c r="BY14" s="151" t="s">
        <v>118</v>
      </c>
      <c r="CG14" s="157"/>
      <c r="CH14" s="131" t="b">
        <v>0</v>
      </c>
      <c r="CI14" s="652" t="s">
        <v>8</v>
      </c>
      <c r="CJ14" s="653"/>
      <c r="CK14" s="447"/>
      <c r="CL14" s="448"/>
      <c r="CM14" s="449"/>
    </row>
    <row r="15" spans="2:91" ht="14.1" customHeight="1" x14ac:dyDescent="0.15">
      <c r="G15" s="545"/>
      <c r="H15" s="546"/>
      <c r="I15" s="61"/>
      <c r="K15" s="62"/>
      <c r="L15" s="393"/>
      <c r="M15" s="393"/>
      <c r="N15" s="393"/>
      <c r="O15" s="516"/>
      <c r="P15" s="61"/>
      <c r="Q15" s="56" t="s">
        <v>80</v>
      </c>
      <c r="T15" s="603"/>
      <c r="U15" s="603"/>
      <c r="V15" s="603"/>
      <c r="W15" s="603"/>
      <c r="X15" s="56" t="s">
        <v>118</v>
      </c>
      <c r="AF15" s="62"/>
      <c r="AG15" s="46" t="str">
        <f>IF(B7=TRUE,"■","□")</f>
        <v>□</v>
      </c>
      <c r="AH15" s="21" t="s">
        <v>83</v>
      </c>
      <c r="AI15" s="85"/>
      <c r="AJ15" s="15"/>
      <c r="AL15" s="14"/>
      <c r="BH15" s="624"/>
      <c r="BI15" s="625"/>
      <c r="BJ15" s="156"/>
      <c r="BL15" s="157"/>
      <c r="BM15" s="505"/>
      <c r="BN15" s="505"/>
      <c r="BO15" s="505"/>
      <c r="BP15" s="632"/>
      <c r="BQ15" s="156"/>
      <c r="BR15" s="151" t="s">
        <v>80</v>
      </c>
      <c r="BU15" s="651"/>
      <c r="BV15" s="651"/>
      <c r="BW15" s="651"/>
      <c r="BX15" s="651"/>
      <c r="BY15" s="151" t="s">
        <v>118</v>
      </c>
      <c r="CG15" s="157"/>
      <c r="CH15" s="131" t="b">
        <v>0</v>
      </c>
      <c r="CI15" s="108" t="s">
        <v>83</v>
      </c>
      <c r="CJ15" s="132"/>
      <c r="CK15" s="447"/>
      <c r="CL15" s="448"/>
      <c r="CM15" s="449"/>
    </row>
    <row r="16" spans="2:91" ht="14.1" customHeight="1" x14ac:dyDescent="0.15">
      <c r="G16" s="545"/>
      <c r="H16" s="546"/>
      <c r="I16" s="61"/>
      <c r="K16" s="62"/>
      <c r="L16" s="393"/>
      <c r="M16" s="393"/>
      <c r="N16" s="393"/>
      <c r="O16" s="516"/>
      <c r="P16" s="61"/>
      <c r="Q16" s="56" t="s">
        <v>119</v>
      </c>
      <c r="S16" s="56" t="s">
        <v>0</v>
      </c>
      <c r="T16" s="603"/>
      <c r="U16" s="603"/>
      <c r="V16" s="603"/>
      <c r="W16" s="603"/>
      <c r="X16" s="56" t="s">
        <v>7</v>
      </c>
      <c r="AF16" s="62"/>
      <c r="AG16" s="46" t="str">
        <f>IF(B7=TRUE,"■","□")</f>
        <v>□</v>
      </c>
      <c r="AH16" s="21" t="s">
        <v>84</v>
      </c>
      <c r="AI16" s="85"/>
      <c r="AJ16" s="666" t="str">
        <f>IF(B7=TRUE,"☑　適","□　適")</f>
        <v>□　適</v>
      </c>
      <c r="AK16" s="667"/>
      <c r="AL16" s="668"/>
      <c r="BH16" s="624"/>
      <c r="BI16" s="625"/>
      <c r="BJ16" s="156"/>
      <c r="BL16" s="157"/>
      <c r="BM16" s="505"/>
      <c r="BN16" s="505"/>
      <c r="BO16" s="505"/>
      <c r="BP16" s="632"/>
      <c r="BQ16" s="156"/>
      <c r="BR16" s="151" t="s">
        <v>119</v>
      </c>
      <c r="BT16" s="151" t="s">
        <v>0</v>
      </c>
      <c r="BU16" s="651"/>
      <c r="BV16" s="651"/>
      <c r="BW16" s="651"/>
      <c r="BX16" s="651"/>
      <c r="BY16" s="151" t="s">
        <v>7</v>
      </c>
      <c r="CG16" s="157"/>
      <c r="CH16" s="131" t="b">
        <v>0</v>
      </c>
      <c r="CI16" s="108" t="s">
        <v>84</v>
      </c>
      <c r="CJ16" s="132"/>
      <c r="CK16" s="447"/>
      <c r="CL16" s="448"/>
      <c r="CM16" s="449"/>
    </row>
    <row r="17" spans="2:91" ht="14.1" customHeight="1" x14ac:dyDescent="0.15">
      <c r="B17" s="236" t="b">
        <v>0</v>
      </c>
      <c r="G17" s="545"/>
      <c r="H17" s="546"/>
      <c r="I17" s="61"/>
      <c r="K17" s="62"/>
      <c r="L17" s="393"/>
      <c r="M17" s="393"/>
      <c r="N17" s="393"/>
      <c r="O17" s="516"/>
      <c r="P17" s="254" t="str">
        <f>IF(B17=TRUE,"■","□")</f>
        <v>□</v>
      </c>
      <c r="Q17" s="48" t="s">
        <v>120</v>
      </c>
      <c r="R17" s="63"/>
      <c r="S17" s="63"/>
      <c r="T17" s="63"/>
      <c r="U17" s="63"/>
      <c r="V17" s="63"/>
      <c r="W17" s="63"/>
      <c r="X17" s="63"/>
      <c r="Y17" s="63"/>
      <c r="Z17" s="63"/>
      <c r="AA17" s="63"/>
      <c r="AB17" s="63"/>
      <c r="AC17" s="63"/>
      <c r="AD17" s="63"/>
      <c r="AE17" s="63"/>
      <c r="AF17" s="64"/>
      <c r="AG17" s="46" t="str">
        <f>IF(B7=TRUE,"■","□")</f>
        <v>□</v>
      </c>
      <c r="AH17" s="21" t="s">
        <v>85</v>
      </c>
      <c r="AI17" s="85"/>
      <c r="AJ17" s="15"/>
      <c r="AL17" s="14"/>
      <c r="BH17" s="624"/>
      <c r="BI17" s="625"/>
      <c r="BJ17" s="156"/>
      <c r="BL17" s="157"/>
      <c r="BM17" s="505"/>
      <c r="BN17" s="505"/>
      <c r="BO17" s="505"/>
      <c r="BP17" s="632"/>
      <c r="BQ17" s="139" t="b">
        <v>0</v>
      </c>
      <c r="BR17" s="140" t="s">
        <v>120</v>
      </c>
      <c r="BS17" s="158"/>
      <c r="BT17" s="158"/>
      <c r="BU17" s="158"/>
      <c r="BV17" s="158"/>
      <c r="BW17" s="158"/>
      <c r="BX17" s="158"/>
      <c r="BY17" s="158"/>
      <c r="BZ17" s="158"/>
      <c r="CA17" s="158"/>
      <c r="CB17" s="158"/>
      <c r="CC17" s="158"/>
      <c r="CD17" s="158"/>
      <c r="CE17" s="158"/>
      <c r="CF17" s="158"/>
      <c r="CG17" s="159"/>
      <c r="CH17" s="131" t="b">
        <v>0</v>
      </c>
      <c r="CI17" s="108" t="s">
        <v>85</v>
      </c>
      <c r="CJ17" s="132"/>
      <c r="CK17" s="447"/>
      <c r="CL17" s="448"/>
      <c r="CM17" s="449"/>
    </row>
    <row r="18" spans="2:91" ht="14.1" customHeight="1" x14ac:dyDescent="0.15">
      <c r="G18" s="545"/>
      <c r="H18" s="546"/>
      <c r="I18" s="61"/>
      <c r="K18" s="62"/>
      <c r="L18" s="393"/>
      <c r="M18" s="393"/>
      <c r="N18" s="393"/>
      <c r="O18" s="516"/>
      <c r="P18" s="61"/>
      <c r="Q18" s="56" t="s">
        <v>175</v>
      </c>
      <c r="S18" s="56" t="s">
        <v>0</v>
      </c>
      <c r="T18" s="603"/>
      <c r="U18" s="603"/>
      <c r="V18" s="603"/>
      <c r="W18" s="603"/>
      <c r="X18" s="56" t="s">
        <v>7</v>
      </c>
      <c r="AF18" s="62"/>
      <c r="AG18" s="46" t="str">
        <f t="shared" ref="AG18" si="0">IF(CH18=TRUE,"■","□")</f>
        <v>□</v>
      </c>
      <c r="AH18" s="21"/>
      <c r="AI18" s="85"/>
      <c r="AJ18" s="15"/>
      <c r="AL18" s="14"/>
      <c r="BH18" s="624"/>
      <c r="BI18" s="625"/>
      <c r="BJ18" s="156"/>
      <c r="BL18" s="157"/>
      <c r="BM18" s="505"/>
      <c r="BN18" s="505"/>
      <c r="BO18" s="505"/>
      <c r="BP18" s="632"/>
      <c r="BQ18" s="156"/>
      <c r="BR18" s="151" t="s">
        <v>119</v>
      </c>
      <c r="BT18" s="151" t="s">
        <v>0</v>
      </c>
      <c r="BU18" s="651"/>
      <c r="BV18" s="651"/>
      <c r="BW18" s="651"/>
      <c r="BX18" s="651"/>
      <c r="BY18" s="151" t="s">
        <v>7</v>
      </c>
      <c r="CG18" s="157"/>
      <c r="CH18" s="131" t="b">
        <v>0</v>
      </c>
      <c r="CI18" s="108"/>
      <c r="CJ18" s="132"/>
      <c r="CK18" s="447"/>
      <c r="CL18" s="448"/>
      <c r="CM18" s="449"/>
    </row>
    <row r="19" spans="2:91" ht="13.5" customHeight="1" thickBot="1" x14ac:dyDescent="0.2">
      <c r="G19" s="600"/>
      <c r="H19" s="601"/>
      <c r="I19" s="65"/>
      <c r="J19" s="66"/>
      <c r="K19" s="67"/>
      <c r="L19" s="518"/>
      <c r="M19" s="518"/>
      <c r="N19" s="518"/>
      <c r="O19" s="519"/>
      <c r="P19" s="65"/>
      <c r="Q19" s="66"/>
      <c r="R19" s="66"/>
      <c r="S19" s="66"/>
      <c r="T19" s="66"/>
      <c r="U19" s="66"/>
      <c r="V19" s="66"/>
      <c r="W19" s="66"/>
      <c r="X19" s="66"/>
      <c r="Y19" s="66"/>
      <c r="Z19" s="66"/>
      <c r="AA19" s="66"/>
      <c r="AB19" s="66"/>
      <c r="AC19" s="66"/>
      <c r="AD19" s="66"/>
      <c r="AE19" s="66"/>
      <c r="AF19" s="67"/>
      <c r="AG19" s="22"/>
      <c r="AH19" s="613"/>
      <c r="AI19" s="614"/>
      <c r="AJ19" s="22"/>
      <c r="AK19" s="23"/>
      <c r="AL19" s="232"/>
      <c r="BH19" s="626"/>
      <c r="BI19" s="627"/>
      <c r="BJ19" s="160"/>
      <c r="BK19" s="161"/>
      <c r="BL19" s="162"/>
      <c r="BM19" s="644"/>
      <c r="BN19" s="644"/>
      <c r="BO19" s="644"/>
      <c r="BP19" s="645"/>
      <c r="BQ19" s="160"/>
      <c r="BR19" s="161"/>
      <c r="BS19" s="161"/>
      <c r="BT19" s="161"/>
      <c r="BU19" s="161"/>
      <c r="BV19" s="161"/>
      <c r="BW19" s="161"/>
      <c r="BX19" s="161"/>
      <c r="BY19" s="161"/>
      <c r="BZ19" s="161"/>
      <c r="CA19" s="161"/>
      <c r="CB19" s="161"/>
      <c r="CC19" s="161"/>
      <c r="CD19" s="161"/>
      <c r="CE19" s="161"/>
      <c r="CF19" s="161"/>
      <c r="CG19" s="162"/>
      <c r="CH19" s="135"/>
      <c r="CI19" s="654"/>
      <c r="CJ19" s="655"/>
      <c r="CK19" s="648"/>
      <c r="CL19" s="649"/>
      <c r="CM19" s="650"/>
    </row>
    <row r="20" spans="2:91" ht="8.25" customHeight="1" x14ac:dyDescent="0.15">
      <c r="AG20" s="56"/>
      <c r="AH20" s="56"/>
      <c r="AI20" s="56"/>
      <c r="AJ20" s="56"/>
      <c r="AK20" s="56"/>
      <c r="AL20" s="56"/>
      <c r="CH20" s="151"/>
      <c r="CI20" s="151"/>
      <c r="CJ20" s="151"/>
      <c r="CK20" s="151"/>
      <c r="CL20" s="151"/>
      <c r="CM20" s="151"/>
    </row>
    <row r="21" spans="2:91" ht="14.1" customHeight="1" thickBot="1" x14ac:dyDescent="0.2">
      <c r="G21" s="57" t="s">
        <v>116</v>
      </c>
      <c r="AG21" s="56"/>
      <c r="AH21" s="56"/>
      <c r="AI21" s="56"/>
      <c r="AJ21" s="56"/>
      <c r="AK21" s="56"/>
      <c r="AL21" s="56"/>
      <c r="BH21" s="152" t="s">
        <v>116</v>
      </c>
      <c r="CH21" s="151"/>
      <c r="CI21" s="151"/>
      <c r="CJ21" s="151"/>
      <c r="CK21" s="151"/>
      <c r="CL21" s="151"/>
      <c r="CM21" s="151"/>
    </row>
    <row r="22" spans="2:91" s="1" customFormat="1" ht="15" customHeight="1" x14ac:dyDescent="0.15">
      <c r="B22" s="237"/>
      <c r="C22" s="237"/>
      <c r="D22" s="237"/>
      <c r="E22" s="237"/>
      <c r="F22" s="278"/>
      <c r="G22" s="385" t="s">
        <v>75</v>
      </c>
      <c r="H22" s="386"/>
      <c r="I22" s="559" t="s">
        <v>72</v>
      </c>
      <c r="J22" s="559"/>
      <c r="K22" s="559"/>
      <c r="L22" s="559" t="s">
        <v>77</v>
      </c>
      <c r="M22" s="559"/>
      <c r="N22" s="559"/>
      <c r="O22" s="559"/>
      <c r="P22" s="559"/>
      <c r="Q22" s="559"/>
      <c r="R22" s="559"/>
      <c r="S22" s="559"/>
      <c r="T22" s="559"/>
      <c r="U22" s="559"/>
      <c r="V22" s="559"/>
      <c r="W22" s="559"/>
      <c r="X22" s="559"/>
      <c r="Y22" s="559"/>
      <c r="Z22" s="559"/>
      <c r="AA22" s="559"/>
      <c r="AB22" s="559"/>
      <c r="AC22" s="559"/>
      <c r="AD22" s="559"/>
      <c r="AE22" s="559"/>
      <c r="AF22" s="559"/>
      <c r="AG22" s="559"/>
      <c r="AH22" s="559"/>
      <c r="AI22" s="559"/>
      <c r="AJ22" s="553" t="s">
        <v>76</v>
      </c>
      <c r="AK22" s="553"/>
      <c r="AL22" s="554"/>
      <c r="AO22" s="125"/>
      <c r="AP22" s="125"/>
      <c r="AQ22" s="125"/>
      <c r="AR22" s="125"/>
      <c r="AS22" s="125"/>
      <c r="AT22" s="125"/>
      <c r="AU22" s="125"/>
      <c r="AV22" s="125"/>
      <c r="AW22" s="125"/>
      <c r="BG22" s="86"/>
      <c r="BH22" s="433" t="s">
        <v>75</v>
      </c>
      <c r="BI22" s="434"/>
      <c r="BJ22" s="434" t="s">
        <v>72</v>
      </c>
      <c r="BK22" s="434"/>
      <c r="BL22" s="434"/>
      <c r="BM22" s="434" t="s">
        <v>77</v>
      </c>
      <c r="BN22" s="434"/>
      <c r="BO22" s="434"/>
      <c r="BP22" s="434"/>
      <c r="BQ22" s="434"/>
      <c r="BR22" s="434"/>
      <c r="BS22" s="434"/>
      <c r="BT22" s="434"/>
      <c r="BU22" s="434"/>
      <c r="BV22" s="434"/>
      <c r="BW22" s="434"/>
      <c r="BX22" s="434"/>
      <c r="BY22" s="434"/>
      <c r="BZ22" s="434"/>
      <c r="CA22" s="434"/>
      <c r="CB22" s="434"/>
      <c r="CC22" s="434"/>
      <c r="CD22" s="434"/>
      <c r="CE22" s="434"/>
      <c r="CF22" s="434"/>
      <c r="CG22" s="434"/>
      <c r="CH22" s="434"/>
      <c r="CI22" s="434"/>
      <c r="CJ22" s="434"/>
      <c r="CK22" s="434" t="s">
        <v>76</v>
      </c>
      <c r="CL22" s="434"/>
      <c r="CM22" s="620"/>
    </row>
    <row r="23" spans="2:91" s="1" customFormat="1" ht="15" customHeight="1" x14ac:dyDescent="0.15">
      <c r="B23" s="237"/>
      <c r="C23" s="237"/>
      <c r="D23" s="237"/>
      <c r="E23" s="237"/>
      <c r="F23" s="278"/>
      <c r="G23" s="387"/>
      <c r="H23" s="388"/>
      <c r="I23" s="529"/>
      <c r="J23" s="529"/>
      <c r="K23" s="529"/>
      <c r="L23" s="529" t="s">
        <v>73</v>
      </c>
      <c r="M23" s="529"/>
      <c r="N23" s="529"/>
      <c r="O23" s="529"/>
      <c r="P23" s="529" t="s">
        <v>16</v>
      </c>
      <c r="Q23" s="529"/>
      <c r="R23" s="529"/>
      <c r="S23" s="529"/>
      <c r="T23" s="529"/>
      <c r="U23" s="529"/>
      <c r="V23" s="529"/>
      <c r="W23" s="529"/>
      <c r="X23" s="529"/>
      <c r="Y23" s="529"/>
      <c r="Z23" s="529"/>
      <c r="AA23" s="529"/>
      <c r="AB23" s="529"/>
      <c r="AC23" s="529"/>
      <c r="AD23" s="529"/>
      <c r="AE23" s="529"/>
      <c r="AF23" s="529"/>
      <c r="AG23" s="530" t="s">
        <v>74</v>
      </c>
      <c r="AH23" s="530"/>
      <c r="AI23" s="530"/>
      <c r="AJ23" s="555"/>
      <c r="AK23" s="555"/>
      <c r="AL23" s="556"/>
      <c r="AO23" s="125"/>
      <c r="AP23" s="125"/>
      <c r="AQ23" s="125"/>
      <c r="AR23" s="125"/>
      <c r="AS23" s="125"/>
      <c r="AT23" s="125"/>
      <c r="AU23" s="125"/>
      <c r="AV23" s="125"/>
      <c r="AW23" s="125"/>
      <c r="BG23" s="86"/>
      <c r="BH23" s="441"/>
      <c r="BI23" s="442"/>
      <c r="BJ23" s="442"/>
      <c r="BK23" s="442"/>
      <c r="BL23" s="442"/>
      <c r="BM23" s="442" t="s">
        <v>73</v>
      </c>
      <c r="BN23" s="442"/>
      <c r="BO23" s="442"/>
      <c r="BP23" s="442"/>
      <c r="BQ23" s="442" t="s">
        <v>16</v>
      </c>
      <c r="BR23" s="442"/>
      <c r="BS23" s="442"/>
      <c r="BT23" s="442"/>
      <c r="BU23" s="442"/>
      <c r="BV23" s="442"/>
      <c r="BW23" s="442"/>
      <c r="BX23" s="442"/>
      <c r="BY23" s="442"/>
      <c r="BZ23" s="442"/>
      <c r="CA23" s="442"/>
      <c r="CB23" s="442"/>
      <c r="CC23" s="442"/>
      <c r="CD23" s="442"/>
      <c r="CE23" s="442"/>
      <c r="CF23" s="442"/>
      <c r="CG23" s="442"/>
      <c r="CH23" s="442" t="s">
        <v>74</v>
      </c>
      <c r="CI23" s="442"/>
      <c r="CJ23" s="442"/>
      <c r="CK23" s="442"/>
      <c r="CL23" s="442"/>
      <c r="CM23" s="621"/>
    </row>
    <row r="24" spans="2:91" s="1" customFormat="1" ht="14.1" customHeight="1" x14ac:dyDescent="0.15">
      <c r="B24" s="237" t="b">
        <v>0</v>
      </c>
      <c r="C24" s="237"/>
      <c r="D24" s="237"/>
      <c r="E24" s="237"/>
      <c r="F24" s="278"/>
      <c r="G24" s="543" t="s">
        <v>136</v>
      </c>
      <c r="H24" s="544"/>
      <c r="I24" s="5"/>
      <c r="J24" s="6"/>
      <c r="K24" s="27"/>
      <c r="L24" s="512" t="s">
        <v>86</v>
      </c>
      <c r="M24" s="513"/>
      <c r="N24" s="513"/>
      <c r="O24" s="514"/>
      <c r="P24" s="28" t="str">
        <f>IF(B24=TRUE,"■","□")</f>
        <v>□</v>
      </c>
      <c r="Q24" s="6" t="s">
        <v>245</v>
      </c>
      <c r="R24" s="6"/>
      <c r="S24" s="6"/>
      <c r="T24" s="6"/>
      <c r="U24" s="6"/>
      <c r="V24" s="6"/>
      <c r="W24" s="6"/>
      <c r="X24" s="6"/>
      <c r="Y24" s="6"/>
      <c r="Z24" s="6"/>
      <c r="AA24" s="6"/>
      <c r="AB24" s="6"/>
      <c r="AC24" s="6"/>
      <c r="AD24" s="6"/>
      <c r="AE24" s="6"/>
      <c r="AF24" s="6"/>
      <c r="AG24" s="172" t="str">
        <f>IF(B7=TRUE,"■","□")</f>
        <v>□</v>
      </c>
      <c r="AH24" s="82" t="s">
        <v>83</v>
      </c>
      <c r="AI24" s="83"/>
      <c r="AJ24" s="5"/>
      <c r="AK24" s="6"/>
      <c r="AL24" s="7"/>
      <c r="AO24" s="125"/>
      <c r="AP24" s="125"/>
      <c r="AQ24" s="125"/>
      <c r="AR24" s="125"/>
      <c r="AS24" s="125"/>
      <c r="AT24" s="125"/>
      <c r="AU24" s="125"/>
      <c r="AV24" s="125"/>
      <c r="AW24" s="125"/>
      <c r="BG24" s="86"/>
      <c r="BH24" s="622" t="s">
        <v>136</v>
      </c>
      <c r="BI24" s="623"/>
      <c r="BJ24" s="89"/>
      <c r="BK24" s="90"/>
      <c r="BL24" s="127"/>
      <c r="BM24" s="628" t="s">
        <v>86</v>
      </c>
      <c r="BN24" s="629"/>
      <c r="BO24" s="629"/>
      <c r="BP24" s="630"/>
      <c r="BQ24" s="90" t="s">
        <v>87</v>
      </c>
      <c r="BR24" s="90"/>
      <c r="BS24" s="90"/>
      <c r="BT24" s="90"/>
      <c r="BU24" s="90"/>
      <c r="BV24" s="636"/>
      <c r="BW24" s="636"/>
      <c r="BX24" s="636"/>
      <c r="BY24" s="90"/>
      <c r="BZ24" s="90" t="s">
        <v>88</v>
      </c>
      <c r="CA24" s="90"/>
      <c r="CB24" s="90"/>
      <c r="CC24" s="90"/>
      <c r="CD24" s="90"/>
      <c r="CE24" s="90"/>
      <c r="CF24" s="90"/>
      <c r="CG24" s="90"/>
      <c r="CH24" s="128" t="b">
        <v>0</v>
      </c>
      <c r="CI24" s="129" t="s">
        <v>83</v>
      </c>
      <c r="CJ24" s="130"/>
      <c r="CK24" s="483" t="s">
        <v>81</v>
      </c>
      <c r="CL24" s="637"/>
      <c r="CM24" s="638"/>
    </row>
    <row r="25" spans="2:91" s="1" customFormat="1" ht="14.1" customHeight="1" x14ac:dyDescent="0.15">
      <c r="B25" s="237"/>
      <c r="C25" s="237"/>
      <c r="D25" s="237"/>
      <c r="E25" s="237"/>
      <c r="F25" s="320"/>
      <c r="G25" s="545"/>
      <c r="H25" s="546"/>
      <c r="I25" s="15"/>
      <c r="K25" s="16"/>
      <c r="L25" s="515"/>
      <c r="M25" s="393"/>
      <c r="N25" s="393"/>
      <c r="O25" s="516"/>
      <c r="AG25" s="45" t="str">
        <f>IF(B7=TRUE,"■","□")</f>
        <v>□</v>
      </c>
      <c r="AH25" s="21" t="s">
        <v>89</v>
      </c>
      <c r="AI25" s="85"/>
      <c r="AJ25" s="15"/>
      <c r="AL25" s="14"/>
      <c r="AO25" s="125"/>
      <c r="AP25" s="125"/>
      <c r="AQ25" s="125"/>
      <c r="AR25" s="125"/>
      <c r="AS25" s="125"/>
      <c r="AT25" s="125"/>
      <c r="AU25" s="125"/>
      <c r="AV25" s="125"/>
      <c r="AW25" s="125"/>
      <c r="BG25" s="86"/>
      <c r="BH25" s="624"/>
      <c r="BI25" s="625"/>
      <c r="BJ25" s="102"/>
      <c r="BK25" s="87"/>
      <c r="BL25" s="103"/>
      <c r="BM25" s="631"/>
      <c r="BN25" s="505"/>
      <c r="BO25" s="505"/>
      <c r="BP25" s="632"/>
      <c r="BQ25" s="87"/>
      <c r="BR25" s="87"/>
      <c r="BS25" s="87"/>
      <c r="BT25" s="87"/>
      <c r="BU25" s="87"/>
      <c r="BV25" s="87"/>
      <c r="BW25" s="87"/>
      <c r="BX25" s="87"/>
      <c r="BY25" s="87"/>
      <c r="BZ25" s="87"/>
      <c r="CA25" s="87"/>
      <c r="CB25" s="87"/>
      <c r="CC25" s="87"/>
      <c r="CD25" s="87"/>
      <c r="CE25" s="87"/>
      <c r="CF25" s="87"/>
      <c r="CG25" s="87"/>
      <c r="CH25" s="131" t="b">
        <v>0</v>
      </c>
      <c r="CI25" s="108" t="s">
        <v>89</v>
      </c>
      <c r="CJ25" s="132"/>
      <c r="CK25" s="447"/>
      <c r="CL25" s="448"/>
      <c r="CM25" s="449"/>
    </row>
    <row r="26" spans="2:91" s="1" customFormat="1" ht="6" customHeight="1" x14ac:dyDescent="0.15">
      <c r="B26" s="237"/>
      <c r="C26" s="237"/>
      <c r="D26" s="237"/>
      <c r="E26" s="237"/>
      <c r="F26" s="320"/>
      <c r="G26" s="547"/>
      <c r="H26" s="548"/>
      <c r="I26" s="8"/>
      <c r="J26" s="9"/>
      <c r="K26" s="20"/>
      <c r="L26" s="570"/>
      <c r="M26" s="571"/>
      <c r="N26" s="571"/>
      <c r="O26" s="572"/>
      <c r="P26" s="9"/>
      <c r="Q26" s="9"/>
      <c r="R26" s="9"/>
      <c r="S26" s="9"/>
      <c r="T26" s="9"/>
      <c r="U26" s="9"/>
      <c r="V26" s="9"/>
      <c r="W26" s="9"/>
      <c r="X26" s="9"/>
      <c r="Y26" s="9"/>
      <c r="Z26" s="9"/>
      <c r="AA26" s="9"/>
      <c r="AB26" s="9"/>
      <c r="AC26" s="9"/>
      <c r="AD26" s="9"/>
      <c r="AE26" s="9"/>
      <c r="AF26" s="9"/>
      <c r="AG26" s="8"/>
      <c r="AH26" s="9"/>
      <c r="AI26" s="9"/>
      <c r="AJ26" s="15"/>
      <c r="AL26" s="14"/>
      <c r="AO26" s="125"/>
      <c r="AP26" s="125"/>
      <c r="AQ26" s="125"/>
      <c r="AR26" s="125"/>
      <c r="AS26" s="125"/>
      <c r="AT26" s="125"/>
      <c r="AU26" s="125"/>
      <c r="AV26" s="125"/>
      <c r="AW26" s="125"/>
      <c r="BG26" s="86"/>
      <c r="BH26" s="639"/>
      <c r="BI26" s="640"/>
      <c r="BJ26" s="93"/>
      <c r="BK26" s="95"/>
      <c r="BL26" s="106"/>
      <c r="BM26" s="633"/>
      <c r="BN26" s="634"/>
      <c r="BO26" s="634"/>
      <c r="BP26" s="635"/>
      <c r="BQ26" s="95"/>
      <c r="BR26" s="95"/>
      <c r="BS26" s="95"/>
      <c r="BT26" s="95"/>
      <c r="BU26" s="95"/>
      <c r="BV26" s="95"/>
      <c r="BW26" s="95"/>
      <c r="BX26" s="95"/>
      <c r="BY26" s="95"/>
      <c r="BZ26" s="95"/>
      <c r="CA26" s="95"/>
      <c r="CB26" s="95"/>
      <c r="CC26" s="95"/>
      <c r="CD26" s="95"/>
      <c r="CE26" s="95"/>
      <c r="CF26" s="95"/>
      <c r="CG26" s="95"/>
      <c r="CH26" s="93"/>
      <c r="CI26" s="133"/>
      <c r="CJ26" s="134"/>
      <c r="CK26" s="447"/>
      <c r="CL26" s="448"/>
      <c r="CM26" s="449"/>
    </row>
    <row r="27" spans="2:91" s="1" customFormat="1" ht="14.1" customHeight="1" x14ac:dyDescent="0.15">
      <c r="B27" s="260" t="b">
        <v>0</v>
      </c>
      <c r="C27" s="294" t="s">
        <v>226</v>
      </c>
      <c r="D27" s="261"/>
      <c r="E27" s="309"/>
      <c r="F27" s="320"/>
      <c r="G27" s="543" t="s">
        <v>139</v>
      </c>
      <c r="H27" s="544"/>
      <c r="I27" s="5"/>
      <c r="J27" s="6"/>
      <c r="K27" s="27"/>
      <c r="L27" s="5" t="s">
        <v>10</v>
      </c>
      <c r="M27" s="6"/>
      <c r="N27" s="6"/>
      <c r="O27" s="27"/>
      <c r="P27" s="255" t="str">
        <f>IF(B27=TRUE,"■","□")</f>
        <v>□</v>
      </c>
      <c r="Q27" s="6" t="s">
        <v>121</v>
      </c>
      <c r="R27" s="6"/>
      <c r="S27" s="6"/>
      <c r="T27" s="6"/>
      <c r="U27" s="6"/>
      <c r="V27" s="6"/>
      <c r="W27" s="6"/>
      <c r="X27" s="6"/>
      <c r="Y27" s="6"/>
      <c r="Z27" s="6"/>
      <c r="AA27" s="6"/>
      <c r="AB27" s="6"/>
      <c r="AC27" s="6"/>
      <c r="AD27" s="6"/>
      <c r="AE27" s="6"/>
      <c r="AF27" s="6"/>
      <c r="AG27" s="45" t="str">
        <f>IF(B7=TRUE,"■","□")</f>
        <v>□</v>
      </c>
      <c r="AH27" s="21" t="s">
        <v>3</v>
      </c>
      <c r="AI27" s="85"/>
      <c r="AJ27" s="15"/>
      <c r="AL27" s="14"/>
      <c r="AO27" s="125"/>
      <c r="AP27" s="125"/>
      <c r="AQ27" s="125"/>
      <c r="AR27" s="125"/>
      <c r="AS27" s="125"/>
      <c r="AT27" s="125"/>
      <c r="AU27" s="125"/>
      <c r="AV27" s="125"/>
      <c r="AW27" s="125"/>
      <c r="BG27" s="86"/>
      <c r="BH27" s="622" t="s">
        <v>139</v>
      </c>
      <c r="BI27" s="623"/>
      <c r="BJ27" s="89"/>
      <c r="BK27" s="90"/>
      <c r="BL27" s="127"/>
      <c r="BM27" s="89" t="s">
        <v>10</v>
      </c>
      <c r="BN27" s="90"/>
      <c r="BO27" s="90"/>
      <c r="BP27" s="127"/>
      <c r="BQ27" s="128" t="b">
        <v>0</v>
      </c>
      <c r="BR27" s="90" t="s">
        <v>121</v>
      </c>
      <c r="BS27" s="90"/>
      <c r="BT27" s="90"/>
      <c r="BU27" s="90"/>
      <c r="BV27" s="90"/>
      <c r="BW27" s="90"/>
      <c r="BX27" s="90"/>
      <c r="BY27" s="90"/>
      <c r="BZ27" s="90"/>
      <c r="CA27" s="90"/>
      <c r="CB27" s="90"/>
      <c r="CC27" s="90"/>
      <c r="CD27" s="90"/>
      <c r="CE27" s="90"/>
      <c r="CF27" s="90"/>
      <c r="CG27" s="127"/>
      <c r="CH27" s="128" t="b">
        <v>0</v>
      </c>
      <c r="CI27" s="108" t="s">
        <v>3</v>
      </c>
      <c r="CJ27" s="132"/>
      <c r="CK27" s="447"/>
      <c r="CL27" s="448"/>
      <c r="CM27" s="449"/>
    </row>
    <row r="28" spans="2:91" s="1" customFormat="1" ht="12" customHeight="1" x14ac:dyDescent="0.15">
      <c r="B28" s="237"/>
      <c r="C28" s="237"/>
      <c r="D28" s="237"/>
      <c r="E28" s="237"/>
      <c r="F28" s="278"/>
      <c r="G28" s="545"/>
      <c r="H28" s="546"/>
      <c r="I28" s="15"/>
      <c r="K28" s="16"/>
      <c r="L28" s="15"/>
      <c r="O28" s="16"/>
      <c r="P28" s="68" t="s">
        <v>91</v>
      </c>
      <c r="Q28" s="1" t="s">
        <v>92</v>
      </c>
      <c r="AG28" s="45" t="str">
        <f>IF(B7=TRUE,"■","□")</f>
        <v>□</v>
      </c>
      <c r="AH28" s="21" t="s">
        <v>8</v>
      </c>
      <c r="AI28" s="85"/>
      <c r="AJ28" s="15"/>
      <c r="AL28" s="14"/>
      <c r="AO28" s="125"/>
      <c r="AP28" s="125"/>
      <c r="AQ28" s="125"/>
      <c r="AR28" s="125"/>
      <c r="AS28" s="125"/>
      <c r="AT28" s="125"/>
      <c r="AU28" s="125"/>
      <c r="AV28" s="125"/>
      <c r="AW28" s="125"/>
      <c r="BG28" s="86"/>
      <c r="BH28" s="624"/>
      <c r="BI28" s="625"/>
      <c r="BJ28" s="102"/>
      <c r="BK28" s="87"/>
      <c r="BL28" s="103"/>
      <c r="BM28" s="102"/>
      <c r="BN28" s="87"/>
      <c r="BO28" s="87"/>
      <c r="BP28" s="103"/>
      <c r="BQ28" s="163" t="s">
        <v>91</v>
      </c>
      <c r="BR28" s="87" t="s">
        <v>92</v>
      </c>
      <c r="BS28" s="87"/>
      <c r="BT28" s="87"/>
      <c r="BU28" s="87"/>
      <c r="BV28" s="87"/>
      <c r="BW28" s="87"/>
      <c r="BX28" s="87"/>
      <c r="BY28" s="87"/>
      <c r="BZ28" s="87"/>
      <c r="CA28" s="87"/>
      <c r="CB28" s="87"/>
      <c r="CC28" s="87"/>
      <c r="CD28" s="87"/>
      <c r="CE28" s="87"/>
      <c r="CF28" s="87"/>
      <c r="CG28" s="103"/>
      <c r="CH28" s="131" t="b">
        <v>0</v>
      </c>
      <c r="CI28" s="108" t="s">
        <v>8</v>
      </c>
      <c r="CJ28" s="132"/>
      <c r="CK28" s="447"/>
      <c r="CL28" s="448"/>
      <c r="CM28" s="449"/>
    </row>
    <row r="29" spans="2:91" s="1" customFormat="1" ht="12" customHeight="1" x14ac:dyDescent="0.15">
      <c r="B29" s="237"/>
      <c r="C29" s="237"/>
      <c r="D29" s="237"/>
      <c r="E29" s="237"/>
      <c r="F29" s="278"/>
      <c r="G29" s="545"/>
      <c r="H29" s="546"/>
      <c r="I29" s="15"/>
      <c r="K29" s="16"/>
      <c r="L29" s="15"/>
      <c r="O29" s="16"/>
      <c r="P29" s="68"/>
      <c r="R29" s="1" t="s">
        <v>0</v>
      </c>
      <c r="S29" s="602"/>
      <c r="T29" s="602"/>
      <c r="U29" s="602"/>
      <c r="V29" s="602"/>
      <c r="W29" s="602"/>
      <c r="X29" s="1" t="s">
        <v>90</v>
      </c>
      <c r="AG29" s="45" t="str">
        <f>IF(CH29=TRUE,"■","□")</f>
        <v>□</v>
      </c>
      <c r="AH29" s="21"/>
      <c r="AI29" s="85"/>
      <c r="AJ29" s="15"/>
      <c r="AL29" s="14"/>
      <c r="AO29" s="125"/>
      <c r="AP29" s="125"/>
      <c r="AQ29" s="125"/>
      <c r="AR29" s="125"/>
      <c r="AS29" s="125"/>
      <c r="AT29" s="125"/>
      <c r="AU29" s="125"/>
      <c r="AV29" s="125"/>
      <c r="AW29" s="125"/>
      <c r="BG29" s="86"/>
      <c r="BH29" s="624"/>
      <c r="BI29" s="625"/>
      <c r="BJ29" s="102"/>
      <c r="BK29" s="87"/>
      <c r="BL29" s="103"/>
      <c r="BM29" s="102"/>
      <c r="BN29" s="87"/>
      <c r="BO29" s="87"/>
      <c r="BP29" s="103"/>
      <c r="BQ29" s="163"/>
      <c r="BR29" s="87"/>
      <c r="BS29" s="87" t="s">
        <v>0</v>
      </c>
      <c r="BT29" s="641"/>
      <c r="BU29" s="641"/>
      <c r="BV29" s="641"/>
      <c r="BW29" s="641"/>
      <c r="BX29" s="641"/>
      <c r="BY29" s="87" t="s">
        <v>90</v>
      </c>
      <c r="BZ29" s="87"/>
      <c r="CA29" s="87"/>
      <c r="CB29" s="87"/>
      <c r="CC29" s="87"/>
      <c r="CD29" s="87"/>
      <c r="CE29" s="87"/>
      <c r="CF29" s="87"/>
      <c r="CG29" s="103"/>
      <c r="CH29" s="131" t="b">
        <v>0</v>
      </c>
      <c r="CI29" s="108"/>
      <c r="CJ29" s="132"/>
      <c r="CK29" s="447"/>
      <c r="CL29" s="448"/>
      <c r="CM29" s="449"/>
    </row>
    <row r="30" spans="2:91" s="1" customFormat="1" ht="12" customHeight="1" x14ac:dyDescent="0.15">
      <c r="B30" s="237"/>
      <c r="C30" s="237"/>
      <c r="D30" s="237"/>
      <c r="E30" s="237"/>
      <c r="F30" s="278"/>
      <c r="G30" s="545"/>
      <c r="H30" s="546"/>
      <c r="I30" s="15"/>
      <c r="K30" s="16"/>
      <c r="L30" s="15"/>
      <c r="O30" s="16"/>
      <c r="P30" s="68" t="s">
        <v>91</v>
      </c>
      <c r="Q30" s="1" t="s">
        <v>93</v>
      </c>
      <c r="AG30" s="45" t="str">
        <f>IF(CH30=TRUE,"■","□")</f>
        <v>□</v>
      </c>
      <c r="AH30" s="21"/>
      <c r="AI30" s="85"/>
      <c r="AJ30" s="666" t="str">
        <f>IF(B7=TRUE,"☑　適","□　適")</f>
        <v>□　適</v>
      </c>
      <c r="AK30" s="667"/>
      <c r="AL30" s="668"/>
      <c r="AO30" s="125"/>
      <c r="AP30" s="125"/>
      <c r="AQ30" s="125"/>
      <c r="AR30" s="125"/>
      <c r="AS30" s="125"/>
      <c r="AT30" s="125"/>
      <c r="AU30" s="125"/>
      <c r="AV30" s="125"/>
      <c r="AW30" s="125"/>
      <c r="BG30" s="86"/>
      <c r="BH30" s="624"/>
      <c r="BI30" s="625"/>
      <c r="BJ30" s="102"/>
      <c r="BK30" s="87"/>
      <c r="BL30" s="103"/>
      <c r="BM30" s="102"/>
      <c r="BN30" s="87"/>
      <c r="BO30" s="87"/>
      <c r="BP30" s="103"/>
      <c r="BQ30" s="163" t="s">
        <v>91</v>
      </c>
      <c r="BR30" s="87" t="s">
        <v>93</v>
      </c>
      <c r="BS30" s="87"/>
      <c r="BT30" s="87"/>
      <c r="BU30" s="87"/>
      <c r="BV30" s="87"/>
      <c r="BW30" s="87"/>
      <c r="BX30" s="87"/>
      <c r="BY30" s="87"/>
      <c r="BZ30" s="87"/>
      <c r="CA30" s="87"/>
      <c r="CB30" s="87"/>
      <c r="CC30" s="87"/>
      <c r="CD30" s="87"/>
      <c r="CE30" s="87"/>
      <c r="CF30" s="87"/>
      <c r="CG30" s="103"/>
      <c r="CH30" s="131" t="b">
        <v>0</v>
      </c>
      <c r="CI30" s="108"/>
      <c r="CJ30" s="132"/>
      <c r="CK30" s="447"/>
      <c r="CL30" s="448"/>
      <c r="CM30" s="449"/>
    </row>
    <row r="31" spans="2:91" s="1" customFormat="1" ht="12" customHeight="1" x14ac:dyDescent="0.15">
      <c r="B31" s="237"/>
      <c r="C31" s="237"/>
      <c r="D31" s="237"/>
      <c r="E31" s="237"/>
      <c r="F31" s="278"/>
      <c r="G31" s="545"/>
      <c r="H31" s="546"/>
      <c r="I31" s="15"/>
      <c r="K31" s="16"/>
      <c r="L31" s="15"/>
      <c r="O31" s="16"/>
      <c r="P31" s="68"/>
      <c r="R31" s="1" t="s">
        <v>0</v>
      </c>
      <c r="S31" s="602"/>
      <c r="T31" s="602"/>
      <c r="U31" s="602"/>
      <c r="V31" s="602"/>
      <c r="W31" s="602"/>
      <c r="X31" s="40" t="s">
        <v>122</v>
      </c>
      <c r="AG31" s="45" t="str">
        <f>IF(CH31=TRUE,"■","□")</f>
        <v>□</v>
      </c>
      <c r="AH31" s="21"/>
      <c r="AI31" s="85"/>
      <c r="AJ31" s="15"/>
      <c r="AL31" s="14"/>
      <c r="AO31" s="125"/>
      <c r="AP31" s="125"/>
      <c r="AQ31" s="125"/>
      <c r="AR31" s="125"/>
      <c r="AS31" s="125"/>
      <c r="AT31" s="125"/>
      <c r="AU31" s="125"/>
      <c r="AV31" s="125"/>
      <c r="AW31" s="125"/>
      <c r="BG31" s="86"/>
      <c r="BH31" s="624"/>
      <c r="BI31" s="625"/>
      <c r="BJ31" s="102"/>
      <c r="BK31" s="87"/>
      <c r="BL31" s="103"/>
      <c r="BM31" s="102"/>
      <c r="BN31" s="87"/>
      <c r="BO31" s="87"/>
      <c r="BP31" s="103"/>
      <c r="BQ31" s="163"/>
      <c r="BR31" s="87"/>
      <c r="BS31" s="87" t="s">
        <v>0</v>
      </c>
      <c r="BT31" s="641"/>
      <c r="BU31" s="641"/>
      <c r="BV31" s="641"/>
      <c r="BW31" s="641"/>
      <c r="BX31" s="641"/>
      <c r="BY31" s="138" t="s">
        <v>122</v>
      </c>
      <c r="BZ31" s="87"/>
      <c r="CA31" s="87"/>
      <c r="CB31" s="87"/>
      <c r="CC31" s="87"/>
      <c r="CD31" s="87"/>
      <c r="CE31" s="87"/>
      <c r="CF31" s="87"/>
      <c r="CG31" s="103"/>
      <c r="CH31" s="131" t="b">
        <v>0</v>
      </c>
      <c r="CI31" s="108"/>
      <c r="CJ31" s="132"/>
      <c r="CK31" s="447"/>
      <c r="CL31" s="448"/>
      <c r="CM31" s="449"/>
    </row>
    <row r="32" spans="2:91" s="1" customFormat="1" ht="12" customHeight="1" x14ac:dyDescent="0.15">
      <c r="B32" s="237"/>
      <c r="C32" s="237"/>
      <c r="D32" s="237"/>
      <c r="E32" s="237"/>
      <c r="F32" s="278"/>
      <c r="G32" s="545"/>
      <c r="H32" s="546"/>
      <c r="I32" s="15"/>
      <c r="K32" s="16"/>
      <c r="L32" s="15"/>
      <c r="O32" s="16"/>
      <c r="P32" s="68" t="s">
        <v>91</v>
      </c>
      <c r="Q32" s="1" t="s">
        <v>94</v>
      </c>
      <c r="T32" s="593" t="str">
        <f>IF(T16="","",T16)</f>
        <v/>
      </c>
      <c r="U32" s="593"/>
      <c r="V32" s="593"/>
      <c r="W32" s="593"/>
      <c r="X32" s="40" t="s">
        <v>7</v>
      </c>
      <c r="AG32" s="15"/>
      <c r="AH32" s="284"/>
      <c r="AI32" s="16"/>
      <c r="AJ32" s="15"/>
      <c r="AL32" s="14"/>
      <c r="AO32" s="125"/>
      <c r="AP32" s="125"/>
      <c r="AQ32" s="125"/>
      <c r="AR32" s="125"/>
      <c r="AS32" s="125"/>
      <c r="AT32" s="125"/>
      <c r="AU32" s="125"/>
      <c r="AV32" s="125"/>
      <c r="AW32" s="125"/>
      <c r="BG32" s="86"/>
      <c r="BH32" s="624"/>
      <c r="BI32" s="625"/>
      <c r="BJ32" s="102"/>
      <c r="BK32" s="87"/>
      <c r="BL32" s="103"/>
      <c r="BM32" s="102"/>
      <c r="BN32" s="87"/>
      <c r="BO32" s="87"/>
      <c r="BP32" s="103"/>
      <c r="BQ32" s="163" t="s">
        <v>91</v>
      </c>
      <c r="BR32" s="87" t="s">
        <v>94</v>
      </c>
      <c r="BS32" s="87"/>
      <c r="BT32" s="87"/>
      <c r="BU32" s="642" t="str">
        <f>IF(BU16="","",BU16)</f>
        <v/>
      </c>
      <c r="BV32" s="642"/>
      <c r="BW32" s="642"/>
      <c r="BX32" s="642"/>
      <c r="BY32" s="138" t="s">
        <v>7</v>
      </c>
      <c r="BZ32" s="87"/>
      <c r="CA32" s="87"/>
      <c r="CB32" s="87"/>
      <c r="CC32" s="87"/>
      <c r="CD32" s="87"/>
      <c r="CE32" s="87"/>
      <c r="CF32" s="87"/>
      <c r="CG32" s="103"/>
      <c r="CH32" s="102"/>
      <c r="CI32" s="100" t="b">
        <v>1</v>
      </c>
      <c r="CJ32" s="103"/>
      <c r="CK32" s="447"/>
      <c r="CL32" s="448"/>
      <c r="CM32" s="449"/>
    </row>
    <row r="33" spans="2:91" ht="14.1" customHeight="1" x14ac:dyDescent="0.15">
      <c r="B33" s="236" t="b">
        <v>0</v>
      </c>
      <c r="G33" s="545"/>
      <c r="H33" s="546"/>
      <c r="I33" s="61"/>
      <c r="K33" s="62"/>
      <c r="L33" s="61"/>
      <c r="O33" s="62"/>
      <c r="P33" s="254" t="str">
        <f>IF(B33=TRUE,"■","□")</f>
        <v>□</v>
      </c>
      <c r="Q33" s="63" t="s">
        <v>120</v>
      </c>
      <c r="R33" s="63"/>
      <c r="S33" s="63"/>
      <c r="T33" s="63"/>
      <c r="U33" s="63"/>
      <c r="V33" s="63"/>
      <c r="W33" s="63"/>
      <c r="X33" s="63"/>
      <c r="Y33" s="63"/>
      <c r="Z33" s="63"/>
      <c r="AA33" s="63"/>
      <c r="AB33" s="63"/>
      <c r="AC33" s="63"/>
      <c r="AD33" s="63"/>
      <c r="AE33" s="63"/>
      <c r="AF33" s="64"/>
      <c r="AG33" s="15"/>
      <c r="AI33" s="16"/>
      <c r="AJ33" s="15"/>
      <c r="AL33" s="14"/>
      <c r="BH33" s="624"/>
      <c r="BI33" s="625"/>
      <c r="BJ33" s="156"/>
      <c r="BL33" s="157"/>
      <c r="BM33" s="156"/>
      <c r="BP33" s="157"/>
      <c r="BQ33" s="139" t="b">
        <v>0</v>
      </c>
      <c r="BR33" s="158" t="s">
        <v>120</v>
      </c>
      <c r="BS33" s="158"/>
      <c r="BT33" s="158"/>
      <c r="BU33" s="158"/>
      <c r="BV33" s="158"/>
      <c r="BW33" s="158"/>
      <c r="BX33" s="158"/>
      <c r="BY33" s="158"/>
      <c r="BZ33" s="158"/>
      <c r="CA33" s="158"/>
      <c r="CB33" s="158"/>
      <c r="CC33" s="158"/>
      <c r="CD33" s="158"/>
      <c r="CE33" s="158"/>
      <c r="CF33" s="158"/>
      <c r="CG33" s="159"/>
      <c r="CH33" s="102"/>
      <c r="CJ33" s="103"/>
      <c r="CK33" s="447"/>
      <c r="CL33" s="448"/>
      <c r="CM33" s="449"/>
    </row>
    <row r="34" spans="2:91" ht="14.1" customHeight="1" x14ac:dyDescent="0.15">
      <c r="G34" s="545"/>
      <c r="H34" s="546"/>
      <c r="I34" s="61"/>
      <c r="K34" s="62"/>
      <c r="L34" s="61"/>
      <c r="O34" s="62"/>
      <c r="P34" s="68" t="s">
        <v>91</v>
      </c>
      <c r="Q34" s="1" t="s">
        <v>176</v>
      </c>
      <c r="R34" s="1"/>
      <c r="S34" s="1"/>
      <c r="T34" s="593"/>
      <c r="U34" s="593"/>
      <c r="V34" s="593"/>
      <c r="W34" s="593"/>
      <c r="X34" s="40" t="s">
        <v>7</v>
      </c>
      <c r="Y34" s="1"/>
      <c r="AF34" s="62"/>
      <c r="AG34" s="15"/>
      <c r="AI34" s="16"/>
      <c r="AJ34" s="15"/>
      <c r="AL34" s="14"/>
      <c r="BH34" s="639"/>
      <c r="BI34" s="640"/>
      <c r="BJ34" s="164"/>
      <c r="BK34" s="165"/>
      <c r="BL34" s="166"/>
      <c r="BM34" s="164"/>
      <c r="BN34" s="165"/>
      <c r="BO34" s="165"/>
      <c r="BP34" s="166"/>
      <c r="BQ34" s="167" t="s">
        <v>91</v>
      </c>
      <c r="BR34" s="95" t="s">
        <v>94</v>
      </c>
      <c r="BS34" s="95"/>
      <c r="BT34" s="95"/>
      <c r="BU34" s="643" t="str">
        <f>IF(BU18="","",BU18)</f>
        <v/>
      </c>
      <c r="BV34" s="643"/>
      <c r="BW34" s="643"/>
      <c r="BX34" s="643"/>
      <c r="BY34" s="168" t="s">
        <v>7</v>
      </c>
      <c r="BZ34" s="95"/>
      <c r="CA34" s="165"/>
      <c r="CB34" s="165"/>
      <c r="CC34" s="165"/>
      <c r="CD34" s="165"/>
      <c r="CE34" s="165"/>
      <c r="CF34" s="165"/>
      <c r="CG34" s="166"/>
      <c r="CH34" s="93"/>
      <c r="CI34" s="95"/>
      <c r="CJ34" s="106"/>
      <c r="CK34" s="450"/>
      <c r="CL34" s="451"/>
      <c r="CM34" s="452"/>
    </row>
    <row r="35" spans="2:91" ht="5.25" customHeight="1" x14ac:dyDescent="0.15">
      <c r="G35" s="221"/>
      <c r="H35" s="222"/>
      <c r="I35" s="61"/>
      <c r="K35" s="62"/>
      <c r="L35" s="61"/>
      <c r="P35" s="68"/>
      <c r="Q35" s="1"/>
      <c r="R35" s="1"/>
      <c r="S35" s="1"/>
      <c r="T35" s="1"/>
      <c r="U35" s="1"/>
      <c r="V35" s="1"/>
      <c r="W35" s="1"/>
      <c r="X35" s="40"/>
      <c r="Y35" s="1"/>
      <c r="AF35" s="62"/>
      <c r="AI35" s="16"/>
      <c r="AJ35" s="45"/>
      <c r="AK35" s="46"/>
      <c r="AL35" s="207"/>
      <c r="BH35" s="220"/>
      <c r="BI35" s="226"/>
      <c r="BJ35" s="156"/>
      <c r="BL35" s="157"/>
      <c r="BM35" s="164"/>
      <c r="BN35" s="165"/>
      <c r="BO35" s="165"/>
      <c r="BP35" s="165"/>
      <c r="BQ35" s="167"/>
      <c r="BR35" s="95"/>
      <c r="BS35" s="95"/>
      <c r="BT35" s="95"/>
      <c r="BU35" s="227"/>
      <c r="BV35" s="227"/>
      <c r="BW35" s="227"/>
      <c r="BX35" s="227"/>
      <c r="BY35" s="168"/>
      <c r="BZ35" s="95"/>
      <c r="CA35" s="165"/>
      <c r="CB35" s="165"/>
      <c r="CC35" s="165"/>
      <c r="CD35" s="165"/>
      <c r="CE35" s="165"/>
      <c r="CF35" s="165"/>
      <c r="CG35" s="166"/>
      <c r="CH35" s="102"/>
      <c r="CJ35" s="103"/>
      <c r="CK35" s="131"/>
      <c r="CL35" s="100"/>
      <c r="CM35" s="212"/>
    </row>
    <row r="36" spans="2:91" ht="17.100000000000001" customHeight="1" x14ac:dyDescent="0.15">
      <c r="G36" s="594" t="s">
        <v>123</v>
      </c>
      <c r="H36" s="595"/>
      <c r="I36" s="347" t="s">
        <v>178</v>
      </c>
      <c r="J36" s="348"/>
      <c r="K36" s="349"/>
      <c r="L36" s="52" t="s">
        <v>124</v>
      </c>
      <c r="M36" s="53"/>
      <c r="N36" s="53"/>
      <c r="O36" s="54"/>
      <c r="P36" s="256" t="str">
        <f>IF(B7=TRUE,"■","□")</f>
        <v>□</v>
      </c>
      <c r="Q36" s="53" t="s">
        <v>103</v>
      </c>
      <c r="R36" s="53"/>
      <c r="S36" s="53"/>
      <c r="T36" s="53"/>
      <c r="U36" s="53"/>
      <c r="V36" s="53"/>
      <c r="W36" s="53"/>
      <c r="X36" s="53"/>
      <c r="Y36" s="53"/>
      <c r="Z36" s="53"/>
      <c r="AA36" s="53"/>
      <c r="AB36" s="53"/>
      <c r="AC36" s="53"/>
      <c r="AD36" s="53"/>
      <c r="AE36" s="53"/>
      <c r="AF36" s="54"/>
      <c r="AG36" s="28" t="str">
        <f>IF(B7=TRUE,"■","□")</f>
        <v>□</v>
      </c>
      <c r="AH36" s="82" t="s">
        <v>104</v>
      </c>
      <c r="AI36" s="83"/>
      <c r="AJ36" s="5"/>
      <c r="AK36" s="6"/>
      <c r="AL36" s="7"/>
      <c r="BH36" s="622" t="s">
        <v>123</v>
      </c>
      <c r="BI36" s="623"/>
      <c r="BJ36" s="487" t="s">
        <v>95</v>
      </c>
      <c r="BK36" s="488"/>
      <c r="BL36" s="489"/>
      <c r="BM36" s="143" t="s">
        <v>124</v>
      </c>
      <c r="BN36" s="141"/>
      <c r="BO36" s="141"/>
      <c r="BP36" s="141"/>
      <c r="BQ36" s="169" t="b">
        <v>0</v>
      </c>
      <c r="BR36" s="141" t="s">
        <v>103</v>
      </c>
      <c r="BS36" s="141"/>
      <c r="BT36" s="141"/>
      <c r="BU36" s="141"/>
      <c r="BV36" s="141"/>
      <c r="BW36" s="141"/>
      <c r="BX36" s="141"/>
      <c r="BY36" s="141"/>
      <c r="BZ36" s="141"/>
      <c r="CA36" s="141"/>
      <c r="CB36" s="141"/>
      <c r="CC36" s="141"/>
      <c r="CD36" s="141"/>
      <c r="CE36" s="141"/>
      <c r="CF36" s="141"/>
      <c r="CG36" s="142"/>
      <c r="CH36" s="128" t="b">
        <v>0</v>
      </c>
      <c r="CI36" s="129" t="s">
        <v>104</v>
      </c>
      <c r="CJ36" s="130"/>
      <c r="CK36" s="483" t="s">
        <v>81</v>
      </c>
      <c r="CL36" s="637"/>
      <c r="CM36" s="638"/>
    </row>
    <row r="37" spans="2:91" ht="17.100000000000001" customHeight="1" x14ac:dyDescent="0.15">
      <c r="G37" s="596"/>
      <c r="H37" s="597"/>
      <c r="I37" s="344"/>
      <c r="J37" s="345"/>
      <c r="K37" s="346"/>
      <c r="L37" s="52" t="s">
        <v>125</v>
      </c>
      <c r="M37" s="53"/>
      <c r="N37" s="53"/>
      <c r="O37" s="54"/>
      <c r="P37" s="256" t="str">
        <f>IF(B7=TRUE,"■","□")</f>
        <v>□</v>
      </c>
      <c r="Q37" s="53" t="s">
        <v>103</v>
      </c>
      <c r="R37" s="53"/>
      <c r="S37" s="53"/>
      <c r="T37" s="53"/>
      <c r="U37" s="53"/>
      <c r="V37" s="53"/>
      <c r="W37" s="53"/>
      <c r="X37" s="53"/>
      <c r="Y37" s="53"/>
      <c r="Z37" s="53"/>
      <c r="AA37" s="53"/>
      <c r="AB37" s="53"/>
      <c r="AC37" s="53"/>
      <c r="AD37" s="53"/>
      <c r="AE37" s="53"/>
      <c r="AF37" s="54"/>
      <c r="AG37" s="46" t="str">
        <f>IF(B7=TRUE,"■","□")</f>
        <v>□</v>
      </c>
      <c r="AH37" s="21" t="s">
        <v>85</v>
      </c>
      <c r="AI37" s="85"/>
      <c r="AJ37" s="15"/>
      <c r="AL37" s="14"/>
      <c r="BH37" s="624"/>
      <c r="BI37" s="625"/>
      <c r="BJ37" s="453"/>
      <c r="BK37" s="454"/>
      <c r="BL37" s="455"/>
      <c r="BM37" s="143" t="s">
        <v>125</v>
      </c>
      <c r="BN37" s="141"/>
      <c r="BO37" s="141"/>
      <c r="BP37" s="141"/>
      <c r="BQ37" s="169" t="b">
        <v>0</v>
      </c>
      <c r="BR37" s="141" t="s">
        <v>103</v>
      </c>
      <c r="BS37" s="141"/>
      <c r="BT37" s="141"/>
      <c r="BU37" s="141"/>
      <c r="BV37" s="141"/>
      <c r="BW37" s="141"/>
      <c r="BX37" s="141"/>
      <c r="BY37" s="141"/>
      <c r="BZ37" s="141"/>
      <c r="CA37" s="141"/>
      <c r="CB37" s="141"/>
      <c r="CC37" s="141"/>
      <c r="CD37" s="141"/>
      <c r="CE37" s="141"/>
      <c r="CF37" s="141"/>
      <c r="CG37" s="142"/>
      <c r="CH37" s="131" t="b">
        <v>0</v>
      </c>
      <c r="CI37" s="108" t="s">
        <v>85</v>
      </c>
      <c r="CJ37" s="132"/>
      <c r="CK37" s="447"/>
      <c r="CL37" s="448"/>
      <c r="CM37" s="449"/>
    </row>
    <row r="38" spans="2:91" ht="17.100000000000001" customHeight="1" x14ac:dyDescent="0.15">
      <c r="G38" s="596"/>
      <c r="H38" s="597"/>
      <c r="I38" s="344"/>
      <c r="J38" s="345"/>
      <c r="K38" s="346"/>
      <c r="L38" s="52" t="s">
        <v>100</v>
      </c>
      <c r="M38" s="53"/>
      <c r="N38" s="53"/>
      <c r="O38" s="54"/>
      <c r="P38" s="256" t="str">
        <f>IF(B7=TRUE,"■","□")</f>
        <v>□</v>
      </c>
      <c r="Q38" s="53" t="s">
        <v>103</v>
      </c>
      <c r="R38" s="53"/>
      <c r="S38" s="53"/>
      <c r="T38" s="53"/>
      <c r="U38" s="53"/>
      <c r="V38" s="53"/>
      <c r="W38" s="53"/>
      <c r="X38" s="53"/>
      <c r="Y38" s="53"/>
      <c r="Z38" s="53"/>
      <c r="AA38" s="53"/>
      <c r="AB38" s="53"/>
      <c r="AC38" s="53"/>
      <c r="AD38" s="53"/>
      <c r="AE38" s="53"/>
      <c r="AF38" s="54"/>
      <c r="AG38" s="46" t="str">
        <f>IF(B7=TRUE,"■","□")</f>
        <v>□</v>
      </c>
      <c r="AH38" s="21" t="s">
        <v>105</v>
      </c>
      <c r="AI38" s="85"/>
      <c r="AJ38" s="666" t="str">
        <f>IF(B7=TRUE,"☑　適","□　適")</f>
        <v>□　適</v>
      </c>
      <c r="AK38" s="667"/>
      <c r="AL38" s="668"/>
      <c r="BH38" s="624"/>
      <c r="BI38" s="625"/>
      <c r="BJ38" s="453"/>
      <c r="BK38" s="454"/>
      <c r="BL38" s="455"/>
      <c r="BM38" s="143" t="s">
        <v>100</v>
      </c>
      <c r="BN38" s="141"/>
      <c r="BO38" s="141"/>
      <c r="BP38" s="141"/>
      <c r="BQ38" s="169" t="b">
        <v>0</v>
      </c>
      <c r="BR38" s="141" t="s">
        <v>103</v>
      </c>
      <c r="BS38" s="141"/>
      <c r="BT38" s="141"/>
      <c r="BU38" s="141"/>
      <c r="BV38" s="141"/>
      <c r="BW38" s="141"/>
      <c r="BX38" s="141"/>
      <c r="BY38" s="141"/>
      <c r="BZ38" s="141"/>
      <c r="CA38" s="141"/>
      <c r="CB38" s="141"/>
      <c r="CC38" s="141"/>
      <c r="CD38" s="141"/>
      <c r="CE38" s="141"/>
      <c r="CF38" s="141"/>
      <c r="CG38" s="142"/>
      <c r="CH38" s="131" t="b">
        <v>0</v>
      </c>
      <c r="CI38" s="108" t="s">
        <v>105</v>
      </c>
      <c r="CJ38" s="132"/>
      <c r="CK38" s="447"/>
      <c r="CL38" s="448"/>
      <c r="CM38" s="449"/>
    </row>
    <row r="39" spans="2:91" ht="17.100000000000001" customHeight="1" x14ac:dyDescent="0.15">
      <c r="G39" s="596"/>
      <c r="H39" s="597"/>
      <c r="I39" s="344"/>
      <c r="J39" s="345"/>
      <c r="K39" s="346"/>
      <c r="L39" s="52" t="s">
        <v>99</v>
      </c>
      <c r="M39" s="53"/>
      <c r="N39" s="53"/>
      <c r="O39" s="54"/>
      <c r="P39" s="256" t="str">
        <f>IF(B7=TRUE,"■","□")</f>
        <v>□</v>
      </c>
      <c r="Q39" s="53" t="s">
        <v>103</v>
      </c>
      <c r="R39" s="53"/>
      <c r="S39" s="53"/>
      <c r="T39" s="53"/>
      <c r="U39" s="53"/>
      <c r="V39" s="53"/>
      <c r="W39" s="53"/>
      <c r="X39" s="53"/>
      <c r="Y39" s="53"/>
      <c r="Z39" s="53"/>
      <c r="AA39" s="53"/>
      <c r="AB39" s="53"/>
      <c r="AC39" s="53"/>
      <c r="AD39" s="53"/>
      <c r="AE39" s="53"/>
      <c r="AF39" s="54"/>
      <c r="AG39" s="46" t="str">
        <f>IF(B7=TRUE,"■","□")</f>
        <v>□</v>
      </c>
      <c r="AH39" s="21" t="s">
        <v>83</v>
      </c>
      <c r="AI39" s="85"/>
      <c r="AJ39" s="15"/>
      <c r="AL39" s="14"/>
      <c r="BH39" s="624"/>
      <c r="BI39" s="625"/>
      <c r="BJ39" s="453"/>
      <c r="BK39" s="454"/>
      <c r="BL39" s="455"/>
      <c r="BM39" s="143" t="s">
        <v>99</v>
      </c>
      <c r="BN39" s="141"/>
      <c r="BO39" s="141"/>
      <c r="BP39" s="141"/>
      <c r="BQ39" s="169" t="b">
        <v>0</v>
      </c>
      <c r="BR39" s="141" t="s">
        <v>103</v>
      </c>
      <c r="BS39" s="141"/>
      <c r="BT39" s="141"/>
      <c r="BU39" s="141"/>
      <c r="BV39" s="141"/>
      <c r="BW39" s="141"/>
      <c r="BX39" s="141"/>
      <c r="BY39" s="141"/>
      <c r="BZ39" s="141"/>
      <c r="CA39" s="141"/>
      <c r="CB39" s="141"/>
      <c r="CC39" s="141"/>
      <c r="CD39" s="141"/>
      <c r="CE39" s="141"/>
      <c r="CF39" s="141"/>
      <c r="CG39" s="142"/>
      <c r="CH39" s="131" t="b">
        <v>0</v>
      </c>
      <c r="CI39" s="108" t="s">
        <v>83</v>
      </c>
      <c r="CJ39" s="132"/>
      <c r="CK39" s="447"/>
      <c r="CL39" s="448"/>
      <c r="CM39" s="449"/>
    </row>
    <row r="40" spans="2:91" ht="17.100000000000001" customHeight="1" x14ac:dyDescent="0.15">
      <c r="G40" s="596"/>
      <c r="H40" s="597"/>
      <c r="I40" s="344"/>
      <c r="J40" s="345"/>
      <c r="K40" s="346"/>
      <c r="L40" s="72" t="s">
        <v>126</v>
      </c>
      <c r="M40" s="53"/>
      <c r="N40" s="53"/>
      <c r="O40" s="54"/>
      <c r="P40" s="256" t="str">
        <f>IF(B7=TRUE,"■","□")</f>
        <v>□</v>
      </c>
      <c r="Q40" s="53" t="s">
        <v>103</v>
      </c>
      <c r="R40" s="53"/>
      <c r="S40" s="53"/>
      <c r="T40" s="53"/>
      <c r="U40" s="53"/>
      <c r="V40" s="53"/>
      <c r="W40" s="53"/>
      <c r="X40" s="53"/>
      <c r="Y40" s="53"/>
      <c r="Z40" s="53"/>
      <c r="AA40" s="53"/>
      <c r="AB40" s="53"/>
      <c r="AC40" s="53"/>
      <c r="AD40" s="53"/>
      <c r="AE40" s="53"/>
      <c r="AF40" s="54"/>
      <c r="AG40" s="46" t="str">
        <f>IF(B7=TRUE,"■","□")</f>
        <v>□</v>
      </c>
      <c r="AH40" s="21" t="s">
        <v>106</v>
      </c>
      <c r="AI40" s="85"/>
      <c r="AJ40" s="15"/>
      <c r="AL40" s="14"/>
      <c r="BH40" s="624"/>
      <c r="BI40" s="625"/>
      <c r="BJ40" s="453"/>
      <c r="BK40" s="454"/>
      <c r="BL40" s="455"/>
      <c r="BM40" s="170" t="s">
        <v>126</v>
      </c>
      <c r="BN40" s="141"/>
      <c r="BO40" s="141"/>
      <c r="BP40" s="141"/>
      <c r="BQ40" s="169" t="b">
        <v>0</v>
      </c>
      <c r="BR40" s="141" t="s">
        <v>103</v>
      </c>
      <c r="BS40" s="141"/>
      <c r="BT40" s="141"/>
      <c r="BU40" s="141"/>
      <c r="BV40" s="141"/>
      <c r="BW40" s="141"/>
      <c r="BX40" s="141"/>
      <c r="BY40" s="141"/>
      <c r="BZ40" s="141"/>
      <c r="CA40" s="141"/>
      <c r="CB40" s="141"/>
      <c r="CC40" s="141"/>
      <c r="CD40" s="141"/>
      <c r="CE40" s="141"/>
      <c r="CF40" s="141"/>
      <c r="CG40" s="142"/>
      <c r="CH40" s="131" t="b">
        <v>0</v>
      </c>
      <c r="CI40" s="108" t="s">
        <v>106</v>
      </c>
      <c r="CJ40" s="132"/>
      <c r="CK40" s="447"/>
      <c r="CL40" s="448"/>
      <c r="CM40" s="449"/>
    </row>
    <row r="41" spans="2:91" ht="17.100000000000001" customHeight="1" x14ac:dyDescent="0.15">
      <c r="G41" s="596"/>
      <c r="H41" s="597"/>
      <c r="I41" s="344"/>
      <c r="J41" s="345"/>
      <c r="K41" s="346"/>
      <c r="L41" s="610" t="s">
        <v>127</v>
      </c>
      <c r="M41" s="611"/>
      <c r="N41" s="611"/>
      <c r="O41" s="612"/>
      <c r="P41" s="257" t="str">
        <f>IF(B7=TRUE,"■","□")</f>
        <v>□</v>
      </c>
      <c r="Q41" s="6" t="s">
        <v>103</v>
      </c>
      <c r="R41" s="6"/>
      <c r="S41" s="6"/>
      <c r="T41" s="6"/>
      <c r="U41" s="6"/>
      <c r="V41" s="6"/>
      <c r="W41" s="6"/>
      <c r="X41" s="6"/>
      <c r="Y41" s="6"/>
      <c r="Z41" s="6"/>
      <c r="AA41" s="6"/>
      <c r="AB41" s="6"/>
      <c r="AC41" s="6"/>
      <c r="AD41" s="6"/>
      <c r="AE41" s="6"/>
      <c r="AF41" s="27"/>
      <c r="AG41" s="46" t="str">
        <f>IF(B7=TRUE,"■","□")</f>
        <v>□</v>
      </c>
      <c r="AH41" s="21" t="s">
        <v>107</v>
      </c>
      <c r="AI41" s="85"/>
      <c r="AJ41" s="15"/>
      <c r="AL41" s="14"/>
      <c r="BH41" s="624"/>
      <c r="BI41" s="625"/>
      <c r="BJ41" s="453"/>
      <c r="BK41" s="454"/>
      <c r="BL41" s="455"/>
      <c r="BM41" s="659" t="s">
        <v>127</v>
      </c>
      <c r="BN41" s="660"/>
      <c r="BO41" s="660"/>
      <c r="BP41" s="660"/>
      <c r="BQ41" s="128" t="b">
        <v>0</v>
      </c>
      <c r="BR41" s="90" t="s">
        <v>103</v>
      </c>
      <c r="BS41" s="90"/>
      <c r="BT41" s="90"/>
      <c r="BU41" s="90"/>
      <c r="BV41" s="90"/>
      <c r="BW41" s="90"/>
      <c r="BX41" s="90"/>
      <c r="BY41" s="90"/>
      <c r="BZ41" s="90"/>
      <c r="CA41" s="90"/>
      <c r="CB41" s="90"/>
      <c r="CC41" s="90"/>
      <c r="CD41" s="90"/>
      <c r="CE41" s="90"/>
      <c r="CF41" s="90"/>
      <c r="CG41" s="127"/>
      <c r="CH41" s="131" t="b">
        <v>0</v>
      </c>
      <c r="CI41" s="108" t="s">
        <v>107</v>
      </c>
      <c r="CJ41" s="132"/>
      <c r="CK41" s="447"/>
      <c r="CL41" s="448"/>
      <c r="CM41" s="449"/>
    </row>
    <row r="42" spans="2:91" ht="15" customHeight="1" x14ac:dyDescent="0.15">
      <c r="B42" s="236" t="b">
        <v>0</v>
      </c>
      <c r="G42" s="596"/>
      <c r="H42" s="597"/>
      <c r="I42" s="344"/>
      <c r="J42" s="345"/>
      <c r="K42" s="346"/>
      <c r="L42" s="560"/>
      <c r="M42" s="561"/>
      <c r="N42" s="561"/>
      <c r="O42" s="562"/>
      <c r="P42" s="258" t="str">
        <f>IF(B42=TRUE,"■","□")</f>
        <v>□</v>
      </c>
      <c r="Q42" s="1" t="s">
        <v>291</v>
      </c>
      <c r="R42" s="1"/>
      <c r="S42" s="1"/>
      <c r="T42" s="1"/>
      <c r="U42" s="1"/>
      <c r="V42" s="1"/>
      <c r="W42" s="1"/>
      <c r="X42" s="1"/>
      <c r="Y42" s="1"/>
      <c r="Z42" s="1"/>
      <c r="AA42" s="1"/>
      <c r="AB42" s="1"/>
      <c r="AC42" s="1"/>
      <c r="AD42" s="1"/>
      <c r="AE42" s="1"/>
      <c r="AF42" s="16"/>
      <c r="AG42" s="46" t="str">
        <f>IF(B7=TRUE,"■","□")</f>
        <v>□</v>
      </c>
      <c r="AH42" s="598" t="s">
        <v>133</v>
      </c>
      <c r="AI42" s="599"/>
      <c r="AJ42" s="15"/>
      <c r="AL42" s="14"/>
      <c r="BH42" s="639"/>
      <c r="BI42" s="640"/>
      <c r="BJ42" s="656"/>
      <c r="BK42" s="657"/>
      <c r="BL42" s="658"/>
      <c r="BM42" s="659"/>
      <c r="BN42" s="660"/>
      <c r="BO42" s="660"/>
      <c r="BP42" s="660"/>
      <c r="BQ42" s="93"/>
      <c r="BR42" s="95"/>
      <c r="BS42" s="95"/>
      <c r="BT42" s="95"/>
      <c r="BU42" s="95"/>
      <c r="BV42" s="95"/>
      <c r="BW42" s="95"/>
      <c r="BX42" s="95"/>
      <c r="BY42" s="95"/>
      <c r="BZ42" s="95"/>
      <c r="CA42" s="95"/>
      <c r="CB42" s="95"/>
      <c r="CC42" s="95"/>
      <c r="CD42" s="95"/>
      <c r="CE42" s="95"/>
      <c r="CF42" s="95"/>
      <c r="CG42" s="106"/>
      <c r="CH42" s="131" t="b">
        <v>0</v>
      </c>
      <c r="CI42" s="661" t="s">
        <v>133</v>
      </c>
      <c r="CJ42" s="662"/>
      <c r="CK42" s="450"/>
      <c r="CL42" s="451"/>
      <c r="CM42" s="452"/>
    </row>
    <row r="43" spans="2:91" ht="15" customHeight="1" x14ac:dyDescent="0.15">
      <c r="B43" s="236" t="b">
        <v>0</v>
      </c>
      <c r="C43" s="236" t="b">
        <v>0</v>
      </c>
      <c r="G43" s="299"/>
      <c r="H43" s="73"/>
      <c r="I43" s="295"/>
      <c r="J43" s="210"/>
      <c r="K43" s="296"/>
      <c r="L43" s="74"/>
      <c r="M43" s="74"/>
      <c r="N43" s="74"/>
      <c r="O43" s="74"/>
      <c r="P43" s="258"/>
      <c r="Q43" s="1"/>
      <c r="R43" s="1"/>
      <c r="S43" s="1"/>
      <c r="T43" s="1"/>
      <c r="U43" s="1"/>
      <c r="V43" s="255" t="str">
        <f>IF(B43=TRUE,"■","□")</f>
        <v>□</v>
      </c>
      <c r="W43" s="1" t="s">
        <v>292</v>
      </c>
      <c r="X43" s="1"/>
      <c r="Y43" s="1"/>
      <c r="Z43" s="1"/>
      <c r="AA43" s="255" t="str">
        <f>IF(C43=TRUE,"■","□")</f>
        <v>□</v>
      </c>
      <c r="AB43" s="1" t="s">
        <v>293</v>
      </c>
      <c r="AC43" s="1"/>
      <c r="AD43" s="1"/>
      <c r="AE43" s="1"/>
      <c r="AF43" s="16"/>
      <c r="AG43" s="45"/>
      <c r="AH43" s="306"/>
      <c r="AI43" s="307"/>
      <c r="AL43" s="14"/>
      <c r="BH43" s="220"/>
      <c r="BI43" s="226"/>
      <c r="BJ43" s="213"/>
      <c r="BK43" s="214"/>
      <c r="BL43" s="215"/>
      <c r="BM43" s="89"/>
      <c r="BN43" s="90"/>
      <c r="BO43" s="90"/>
      <c r="BP43" s="90"/>
      <c r="BQ43" s="87"/>
      <c r="BR43" s="87"/>
      <c r="BS43" s="87"/>
      <c r="BT43" s="87"/>
      <c r="BU43" s="87"/>
      <c r="BV43" s="87"/>
      <c r="BW43" s="87"/>
      <c r="BX43" s="87"/>
      <c r="BY43" s="87"/>
      <c r="BZ43" s="87"/>
      <c r="CA43" s="87"/>
      <c r="CB43" s="87"/>
      <c r="CC43" s="87"/>
      <c r="CD43" s="87"/>
      <c r="CE43" s="87"/>
      <c r="CF43" s="87"/>
      <c r="CG43" s="103"/>
      <c r="CH43" s="131"/>
      <c r="CI43" s="182"/>
      <c r="CJ43" s="228"/>
      <c r="CK43" s="131"/>
      <c r="CL43" s="100"/>
      <c r="CM43" s="212"/>
    </row>
    <row r="44" spans="2:91" ht="15" customHeight="1" x14ac:dyDescent="0.15">
      <c r="B44" s="259" t="b">
        <v>0</v>
      </c>
      <c r="G44" s="353" t="s">
        <v>179</v>
      </c>
      <c r="H44" s="354"/>
      <c r="I44" s="257" t="str">
        <f>IF(B44=TRUE,"■","□")</f>
        <v>□</v>
      </c>
      <c r="J44" s="242"/>
      <c r="K44" s="243"/>
      <c r="L44" s="567" t="s">
        <v>180</v>
      </c>
      <c r="M44" s="568"/>
      <c r="N44" s="568"/>
      <c r="O44" s="569"/>
      <c r="P44" s="257" t="str">
        <f>IF(B27=TRUE,"■","□")</f>
        <v>□</v>
      </c>
      <c r="Q44" s="6" t="s">
        <v>294</v>
      </c>
      <c r="R44" s="6"/>
      <c r="S44" s="6"/>
      <c r="T44" s="6"/>
      <c r="U44" s="6"/>
      <c r="V44" s="6"/>
      <c r="W44" s="6"/>
      <c r="X44" s="6"/>
      <c r="Y44" s="6"/>
      <c r="Z44" s="6"/>
      <c r="AA44" s="6"/>
      <c r="AB44" s="6"/>
      <c r="AC44" s="6"/>
      <c r="AD44" s="6"/>
      <c r="AE44" s="6"/>
      <c r="AF44" s="27"/>
      <c r="AG44" s="172"/>
      <c r="AH44" s="6"/>
      <c r="AI44" s="6"/>
      <c r="AJ44" s="5"/>
      <c r="AK44" s="6"/>
      <c r="AL44" s="7"/>
      <c r="BH44" s="220"/>
      <c r="BI44" s="226"/>
      <c r="BJ44" s="213"/>
      <c r="BK44" s="214"/>
      <c r="BL44" s="215"/>
      <c r="BM44" s="89"/>
      <c r="BN44" s="90"/>
      <c r="BO44" s="90"/>
      <c r="BP44" s="90"/>
      <c r="BQ44" s="87" t="b">
        <v>0</v>
      </c>
      <c r="BR44" s="87"/>
      <c r="BS44" s="87"/>
      <c r="BT44" s="87"/>
      <c r="BU44" s="87"/>
      <c r="BV44" s="87"/>
      <c r="BW44" s="87"/>
      <c r="BX44" s="87"/>
      <c r="BY44" s="87"/>
      <c r="BZ44" s="87"/>
      <c r="CA44" s="87"/>
      <c r="CB44" s="87"/>
      <c r="CC44" s="87"/>
      <c r="CD44" s="87"/>
      <c r="CE44" s="87"/>
      <c r="CF44" s="87"/>
      <c r="CG44" s="103"/>
      <c r="CH44" s="131"/>
      <c r="CI44" s="182"/>
      <c r="CJ44" s="228"/>
      <c r="CK44" s="131"/>
      <c r="CL44" s="100"/>
      <c r="CM44" s="212"/>
    </row>
    <row r="45" spans="2:91" ht="15" customHeight="1" x14ac:dyDescent="0.15">
      <c r="C45" s="236" t="b">
        <v>0</v>
      </c>
      <c r="D45" s="236" t="b">
        <v>0</v>
      </c>
      <c r="G45" s="356"/>
      <c r="H45" s="357"/>
      <c r="I45" s="531" t="s">
        <v>296</v>
      </c>
      <c r="J45" s="532"/>
      <c r="K45" s="533"/>
      <c r="L45" s="531"/>
      <c r="M45" s="532"/>
      <c r="N45" s="532"/>
      <c r="O45" s="533"/>
      <c r="P45" s="258"/>
      <c r="Q45" s="255" t="str">
        <f>IF(B27=TRUE,"■","□")</f>
        <v>□</v>
      </c>
      <c r="R45" s="1" t="s">
        <v>319</v>
      </c>
      <c r="S45" s="1"/>
      <c r="T45" s="1"/>
      <c r="U45" s="1"/>
      <c r="V45" s="1"/>
      <c r="W45" s="1"/>
      <c r="X45" s="255"/>
      <c r="Y45" s="1"/>
      <c r="Z45" s="1"/>
      <c r="AA45" s="1"/>
      <c r="AB45" s="1"/>
      <c r="AC45" s="1"/>
      <c r="AD45" s="1"/>
      <c r="AE45" s="1"/>
      <c r="AF45" s="16"/>
      <c r="AG45" s="45" t="str">
        <f>IF(B44=TRUE,"■","□")</f>
        <v>□</v>
      </c>
      <c r="AH45" s="21" t="s">
        <v>3</v>
      </c>
      <c r="AI45" s="21"/>
      <c r="AJ45" s="308" t="str">
        <f>IF(B44=TRUE,"☑　適","□　適")</f>
        <v>□　適</v>
      </c>
      <c r="AL45" s="14"/>
      <c r="BH45" s="220"/>
      <c r="BI45" s="226"/>
      <c r="BJ45" s="213"/>
      <c r="BK45" s="214"/>
      <c r="BL45" s="215"/>
      <c r="BM45" s="89"/>
      <c r="BN45" s="90"/>
      <c r="BO45" s="90"/>
      <c r="BP45" s="90"/>
      <c r="BQ45" s="87" t="b">
        <v>0</v>
      </c>
      <c r="BR45" s="87"/>
      <c r="BS45" s="87"/>
      <c r="BT45" s="87"/>
      <c r="BU45" s="87"/>
      <c r="BV45" s="87"/>
      <c r="BW45" s="87"/>
      <c r="BX45" s="87"/>
      <c r="BY45" s="87"/>
      <c r="BZ45" s="87"/>
      <c r="CA45" s="87"/>
      <c r="CB45" s="87"/>
      <c r="CC45" s="87"/>
      <c r="CD45" s="87"/>
      <c r="CE45" s="87"/>
      <c r="CF45" s="87"/>
      <c r="CG45" s="103"/>
      <c r="CH45" s="131"/>
      <c r="CI45" s="182"/>
      <c r="CJ45" s="228"/>
      <c r="CK45" s="131"/>
      <c r="CL45" s="100"/>
      <c r="CM45" s="212"/>
    </row>
    <row r="46" spans="2:91" ht="15" customHeight="1" x14ac:dyDescent="0.15">
      <c r="G46" s="356"/>
      <c r="H46" s="357"/>
      <c r="I46" s="531"/>
      <c r="J46" s="532"/>
      <c r="K46" s="533"/>
      <c r="L46" s="531"/>
      <c r="M46" s="532"/>
      <c r="N46" s="532"/>
      <c r="O46" s="533"/>
      <c r="P46" s="8"/>
      <c r="Q46" s="9"/>
      <c r="R46" s="9"/>
      <c r="S46" s="9"/>
      <c r="T46" s="9"/>
      <c r="U46" s="9"/>
      <c r="V46" s="9"/>
      <c r="W46" s="9"/>
      <c r="X46" s="9"/>
      <c r="Y46" s="9"/>
      <c r="Z46" s="9"/>
      <c r="AA46" s="9"/>
      <c r="AB46" s="9"/>
      <c r="AC46" s="9"/>
      <c r="AD46" s="9"/>
      <c r="AE46" s="9"/>
      <c r="AF46" s="20"/>
      <c r="AG46" s="45" t="str">
        <f>IF(B44=TRUE,"■","□")</f>
        <v>□</v>
      </c>
      <c r="AH46" s="676"/>
      <c r="AI46" s="677"/>
      <c r="AJ46" s="15"/>
      <c r="AL46" s="14"/>
      <c r="BH46" s="220"/>
      <c r="BI46" s="226"/>
      <c r="BJ46" s="213"/>
      <c r="BK46" s="214"/>
      <c r="BL46" s="215"/>
      <c r="BM46" s="89"/>
      <c r="BN46" s="90"/>
      <c r="BO46" s="90"/>
      <c r="BP46" s="90"/>
      <c r="BQ46" s="87"/>
      <c r="BR46" s="87"/>
      <c r="BS46" s="87"/>
      <c r="BT46" s="87"/>
      <c r="BU46" s="87"/>
      <c r="BV46" s="87"/>
      <c r="BW46" s="87"/>
      <c r="BX46" s="87"/>
      <c r="BY46" s="87"/>
      <c r="BZ46" s="87"/>
      <c r="CA46" s="87"/>
      <c r="CB46" s="87"/>
      <c r="CC46" s="87"/>
      <c r="CD46" s="87"/>
      <c r="CE46" s="87"/>
      <c r="CF46" s="87"/>
      <c r="CG46" s="103"/>
      <c r="CH46" s="131"/>
      <c r="CI46" s="182"/>
      <c r="CJ46" s="228"/>
      <c r="CK46" s="131"/>
      <c r="CL46" s="100"/>
      <c r="CM46" s="212"/>
    </row>
    <row r="47" spans="2:91" ht="15" customHeight="1" x14ac:dyDescent="0.15">
      <c r="G47" s="356"/>
      <c r="H47" s="357"/>
      <c r="I47" s="531"/>
      <c r="J47" s="532"/>
      <c r="K47" s="533"/>
      <c r="L47" s="11"/>
      <c r="M47" s="12"/>
      <c r="N47" s="12"/>
      <c r="O47" s="13"/>
      <c r="P47" s="258" t="str">
        <f>IF(B33=TRUE,"■","□")</f>
        <v>□</v>
      </c>
      <c r="Q47" s="1" t="s">
        <v>182</v>
      </c>
      <c r="R47" s="1"/>
      <c r="S47" s="1"/>
      <c r="T47" s="1"/>
      <c r="U47" s="1"/>
      <c r="V47" s="1"/>
      <c r="W47" s="1"/>
      <c r="X47" s="1"/>
      <c r="Y47" s="1"/>
      <c r="Z47" s="1"/>
      <c r="AA47" s="1"/>
      <c r="AB47" s="1"/>
      <c r="AC47" s="1"/>
      <c r="AD47" s="1"/>
      <c r="AE47" s="1"/>
      <c r="AF47" s="16"/>
      <c r="AJ47" s="15"/>
      <c r="AL47" s="14"/>
      <c r="BH47" s="471"/>
      <c r="BI47" s="473"/>
      <c r="BJ47" s="663"/>
      <c r="BK47" s="664"/>
      <c r="BL47" s="665"/>
      <c r="BM47" s="97"/>
      <c r="BN47" s="98"/>
      <c r="BO47" s="98"/>
      <c r="BP47" s="99"/>
      <c r="BQ47" s="87" t="b">
        <v>0</v>
      </c>
      <c r="BR47" s="137"/>
      <c r="BS47" s="87"/>
      <c r="BT47" s="231"/>
      <c r="BU47" s="231"/>
      <c r="BV47" s="231"/>
      <c r="BW47" s="231"/>
      <c r="BX47" s="231"/>
      <c r="BY47" s="87"/>
      <c r="BZ47" s="87"/>
      <c r="CA47" s="87"/>
      <c r="CB47" s="87"/>
      <c r="CC47" s="87"/>
      <c r="CD47" s="87"/>
      <c r="CE47" s="87"/>
      <c r="CF47" s="87"/>
      <c r="CG47" s="103"/>
      <c r="CH47" s="131"/>
      <c r="CI47" s="108"/>
      <c r="CJ47" s="132"/>
      <c r="CK47" s="447"/>
      <c r="CL47" s="448"/>
      <c r="CM47" s="449"/>
    </row>
    <row r="48" spans="2:91" ht="15" customHeight="1" x14ac:dyDescent="0.15">
      <c r="G48" s="356"/>
      <c r="H48" s="357"/>
      <c r="I48" s="531"/>
      <c r="J48" s="532"/>
      <c r="K48" s="533"/>
      <c r="L48" s="11"/>
      <c r="M48" s="12"/>
      <c r="N48" s="12"/>
      <c r="O48" s="13"/>
      <c r="P48" s="39" t="s">
        <v>91</v>
      </c>
      <c r="Q48" s="1" t="s">
        <v>183</v>
      </c>
      <c r="R48" s="1"/>
      <c r="S48" s="1"/>
      <c r="T48" s="1"/>
      <c r="U48" s="1"/>
      <c r="V48" s="1"/>
      <c r="W48" s="1"/>
      <c r="X48" s="1"/>
      <c r="Y48" s="1" t="s">
        <v>0</v>
      </c>
      <c r="Z48" s="593"/>
      <c r="AA48" s="593"/>
      <c r="AB48" s="593"/>
      <c r="AC48" s="593"/>
      <c r="AD48" s="1" t="s">
        <v>185</v>
      </c>
      <c r="AE48" s="1"/>
      <c r="AF48" s="16"/>
      <c r="AJ48" s="15"/>
      <c r="AL48" s="14"/>
      <c r="BH48" s="471"/>
      <c r="BI48" s="473"/>
      <c r="BJ48" s="663"/>
      <c r="BK48" s="664"/>
      <c r="BL48" s="665"/>
      <c r="BM48" s="97"/>
      <c r="BN48" s="98"/>
      <c r="BO48" s="98"/>
      <c r="BP48" s="99"/>
      <c r="BQ48" s="87"/>
      <c r="BR48" s="137"/>
      <c r="BS48" s="87"/>
      <c r="BT48" s="231"/>
      <c r="BU48" s="231"/>
      <c r="BV48" s="231"/>
      <c r="BW48" s="231"/>
      <c r="BX48" s="231"/>
      <c r="BY48" s="87"/>
      <c r="BZ48" s="87"/>
      <c r="CA48" s="87"/>
      <c r="CB48" s="87"/>
      <c r="CC48" s="87"/>
      <c r="CD48" s="87"/>
      <c r="CE48" s="87"/>
      <c r="CF48" s="87"/>
      <c r="CG48" s="103"/>
      <c r="CH48" s="131"/>
      <c r="CI48" s="108"/>
      <c r="CJ48" s="132"/>
      <c r="CK48" s="447"/>
      <c r="CL48" s="448"/>
      <c r="CM48" s="449"/>
    </row>
    <row r="49" spans="2:91" ht="15" customHeight="1" x14ac:dyDescent="0.15">
      <c r="G49" s="356"/>
      <c r="H49" s="357"/>
      <c r="I49" s="531"/>
      <c r="J49" s="532"/>
      <c r="K49" s="533"/>
      <c r="L49" s="11"/>
      <c r="M49" s="12"/>
      <c r="N49" s="12"/>
      <c r="O49" s="13"/>
      <c r="P49" s="39" t="s">
        <v>91</v>
      </c>
      <c r="Q49" s="1" t="s">
        <v>184</v>
      </c>
      <c r="R49" s="1"/>
      <c r="S49" s="1"/>
      <c r="T49" s="1"/>
      <c r="U49" s="1"/>
      <c r="V49" s="1"/>
      <c r="W49" s="1"/>
      <c r="X49" s="1"/>
      <c r="Y49" s="1"/>
      <c r="Z49" s="1"/>
      <c r="AA49" s="1"/>
      <c r="AB49" s="1"/>
      <c r="AC49" s="1"/>
      <c r="AD49" s="1"/>
      <c r="AE49" s="1"/>
      <c r="AF49" s="16"/>
      <c r="AJ49" s="15"/>
      <c r="AL49" s="14"/>
      <c r="BH49" s="471"/>
      <c r="BI49" s="473"/>
      <c r="BJ49" s="663"/>
      <c r="BK49" s="664"/>
      <c r="BL49" s="665"/>
      <c r="BM49" s="97"/>
      <c r="BN49" s="98"/>
      <c r="BO49" s="98"/>
      <c r="BP49" s="99"/>
      <c r="BQ49" s="87"/>
      <c r="BR49" s="137"/>
      <c r="BS49" s="87"/>
      <c r="BT49" s="231"/>
      <c r="BU49" s="231"/>
      <c r="BV49" s="231"/>
      <c r="BW49" s="231"/>
      <c r="BX49" s="231"/>
      <c r="BY49" s="87"/>
      <c r="BZ49" s="87"/>
      <c r="CA49" s="87"/>
      <c r="CB49" s="87"/>
      <c r="CC49" s="87"/>
      <c r="CD49" s="87"/>
      <c r="CE49" s="87"/>
      <c r="CF49" s="87"/>
      <c r="CG49" s="103"/>
      <c r="CH49" s="131"/>
      <c r="CI49" s="108"/>
      <c r="CJ49" s="132"/>
      <c r="CK49" s="447"/>
      <c r="CL49" s="448"/>
      <c r="CM49" s="449"/>
    </row>
    <row r="50" spans="2:91" ht="15" customHeight="1" x14ac:dyDescent="0.15">
      <c r="G50" s="356"/>
      <c r="H50" s="357"/>
      <c r="I50" s="531"/>
      <c r="J50" s="532"/>
      <c r="K50" s="533"/>
      <c r="L50" s="11"/>
      <c r="M50" s="12"/>
      <c r="N50" s="12"/>
      <c r="O50" s="13"/>
      <c r="P50" s="8"/>
      <c r="Q50" s="1"/>
      <c r="R50" s="1" t="s">
        <v>0</v>
      </c>
      <c r="S50" s="593"/>
      <c r="T50" s="593"/>
      <c r="U50" s="593"/>
      <c r="V50" s="593"/>
      <c r="W50" s="1" t="s">
        <v>186</v>
      </c>
      <c r="Y50" s="1"/>
      <c r="Z50" s="1"/>
      <c r="AA50" s="1"/>
      <c r="AB50" s="1"/>
      <c r="AC50" s="1"/>
      <c r="AD50" s="1"/>
      <c r="AE50" s="1"/>
      <c r="AF50" s="16"/>
      <c r="AJ50" s="15"/>
      <c r="AL50" s="14"/>
      <c r="BH50" s="471"/>
      <c r="BI50" s="473"/>
      <c r="BJ50" s="663"/>
      <c r="BK50" s="664"/>
      <c r="BL50" s="665"/>
      <c r="BM50" s="97"/>
      <c r="BN50" s="98"/>
      <c r="BO50" s="98"/>
      <c r="BP50" s="99"/>
      <c r="BQ50" s="87"/>
      <c r="BR50" s="137"/>
      <c r="BS50" s="87"/>
      <c r="BT50" s="231"/>
      <c r="BU50" s="231"/>
      <c r="BV50" s="231"/>
      <c r="BW50" s="231"/>
      <c r="BX50" s="231"/>
      <c r="BY50" s="87"/>
      <c r="BZ50" s="87"/>
      <c r="CA50" s="87"/>
      <c r="CB50" s="87"/>
      <c r="CC50" s="87"/>
      <c r="CD50" s="87"/>
      <c r="CE50" s="87"/>
      <c r="CF50" s="87"/>
      <c r="CG50" s="103"/>
      <c r="CH50" s="131"/>
      <c r="CI50" s="108"/>
      <c r="CJ50" s="132"/>
      <c r="CK50" s="447"/>
      <c r="CL50" s="448"/>
      <c r="CM50" s="449"/>
    </row>
    <row r="51" spans="2:91" ht="15" customHeight="1" x14ac:dyDescent="0.15">
      <c r="G51" s="356"/>
      <c r="H51" s="357"/>
      <c r="I51" s="531"/>
      <c r="J51" s="532"/>
      <c r="K51" s="533"/>
      <c r="L51" s="347" t="s">
        <v>181</v>
      </c>
      <c r="M51" s="348"/>
      <c r="N51" s="348"/>
      <c r="O51" s="349"/>
      <c r="P51" s="258" t="str">
        <f>IF(B27=TRUE,"■","□")</f>
        <v>□</v>
      </c>
      <c r="Q51" s="6" t="s">
        <v>294</v>
      </c>
      <c r="R51" s="6"/>
      <c r="S51" s="6"/>
      <c r="T51" s="6"/>
      <c r="U51" s="6"/>
      <c r="V51" s="6"/>
      <c r="W51" s="6"/>
      <c r="X51" s="6"/>
      <c r="Y51" s="6"/>
      <c r="Z51" s="6"/>
      <c r="AA51" s="6"/>
      <c r="AB51" s="6"/>
      <c r="AC51" s="6"/>
      <c r="AD51" s="6"/>
      <c r="AE51" s="6"/>
      <c r="AF51" s="27"/>
      <c r="AJ51" s="15"/>
      <c r="AL51" s="14"/>
      <c r="BH51" s="471"/>
      <c r="BI51" s="473"/>
      <c r="BJ51" s="663"/>
      <c r="BK51" s="664"/>
      <c r="BL51" s="665"/>
      <c r="BM51" s="97"/>
      <c r="BN51" s="98"/>
      <c r="BO51" s="98"/>
      <c r="BP51" s="99"/>
      <c r="BQ51" s="87"/>
      <c r="BR51" s="137"/>
      <c r="BS51" s="87"/>
      <c r="BT51" s="231"/>
      <c r="BU51" s="231"/>
      <c r="BV51" s="231"/>
      <c r="BW51" s="231"/>
      <c r="BX51" s="231"/>
      <c r="BY51" s="87"/>
      <c r="BZ51" s="87"/>
      <c r="CA51" s="87"/>
      <c r="CB51" s="87"/>
      <c r="CC51" s="87"/>
      <c r="CD51" s="87"/>
      <c r="CE51" s="87"/>
      <c r="CF51" s="87"/>
      <c r="CG51" s="103"/>
      <c r="CH51" s="131"/>
      <c r="CI51" s="108"/>
      <c r="CJ51" s="132"/>
      <c r="CK51" s="447"/>
      <c r="CL51" s="448"/>
      <c r="CM51" s="449"/>
    </row>
    <row r="52" spans="2:91" ht="15" customHeight="1" x14ac:dyDescent="0.15">
      <c r="C52" s="236" t="b">
        <v>0</v>
      </c>
      <c r="D52" s="236" t="b">
        <v>0</v>
      </c>
      <c r="G52" s="356"/>
      <c r="H52" s="357"/>
      <c r="I52" s="531"/>
      <c r="J52" s="532"/>
      <c r="K52" s="533"/>
      <c r="L52" s="344"/>
      <c r="M52" s="345"/>
      <c r="N52" s="345"/>
      <c r="O52" s="346"/>
      <c r="P52" s="15"/>
      <c r="Q52" s="255" t="str">
        <f>IF(B27=TRUE,"■","□")</f>
        <v>□</v>
      </c>
      <c r="R52" s="1" t="s">
        <v>320</v>
      </c>
      <c r="S52" s="1"/>
      <c r="T52" s="1"/>
      <c r="U52" s="1"/>
      <c r="V52" s="1"/>
      <c r="W52" s="1"/>
      <c r="X52" s="255"/>
      <c r="Y52" s="1"/>
      <c r="Z52" s="1"/>
      <c r="AA52" s="1"/>
      <c r="AB52" s="1"/>
      <c r="AC52" s="1"/>
      <c r="AD52" s="1"/>
      <c r="AE52" s="1"/>
      <c r="AF52" s="16"/>
      <c r="AJ52" s="15"/>
      <c r="AL52" s="14"/>
      <c r="BH52" s="471"/>
      <c r="BI52" s="473"/>
      <c r="BJ52" s="663"/>
      <c r="BK52" s="664"/>
      <c r="BL52" s="665"/>
      <c r="BM52" s="97"/>
      <c r="BN52" s="98"/>
      <c r="BO52" s="98"/>
      <c r="BP52" s="99"/>
      <c r="BQ52" s="87"/>
      <c r="BR52" s="137"/>
      <c r="BS52" s="87"/>
      <c r="BT52" s="231"/>
      <c r="BU52" s="231"/>
      <c r="BV52" s="231"/>
      <c r="BW52" s="231"/>
      <c r="BX52" s="231"/>
      <c r="BY52" s="87"/>
      <c r="BZ52" s="87"/>
      <c r="CA52" s="87"/>
      <c r="CB52" s="87"/>
      <c r="CC52" s="87"/>
      <c r="CD52" s="87"/>
      <c r="CE52" s="87"/>
      <c r="CF52" s="87"/>
      <c r="CG52" s="103"/>
      <c r="CH52" s="131"/>
      <c r="CI52" s="108"/>
      <c r="CJ52" s="132"/>
      <c r="CK52" s="447"/>
      <c r="CL52" s="448"/>
      <c r="CM52" s="449"/>
    </row>
    <row r="53" spans="2:91" ht="15" customHeight="1" x14ac:dyDescent="0.15">
      <c r="G53" s="211"/>
      <c r="H53" s="303"/>
      <c r="I53" s="531"/>
      <c r="J53" s="532"/>
      <c r="K53" s="533"/>
      <c r="L53" s="210"/>
      <c r="M53" s="210"/>
      <c r="N53" s="210"/>
      <c r="O53" s="210"/>
      <c r="P53" s="257" t="str">
        <f>IF(B33=TRUE,"■","□")</f>
        <v>□</v>
      </c>
      <c r="Q53" s="6" t="s">
        <v>182</v>
      </c>
      <c r="R53" s="6"/>
      <c r="S53" s="6"/>
      <c r="T53" s="6"/>
      <c r="U53" s="6"/>
      <c r="V53" s="6"/>
      <c r="W53" s="6"/>
      <c r="X53" s="6"/>
      <c r="Y53" s="6"/>
      <c r="Z53" s="6"/>
      <c r="AA53" s="6"/>
      <c r="AB53" s="6"/>
      <c r="AC53" s="6"/>
      <c r="AD53" s="6"/>
      <c r="AE53" s="6"/>
      <c r="AF53" s="27"/>
      <c r="AJ53" s="45"/>
      <c r="AK53" s="46"/>
      <c r="AL53" s="207"/>
      <c r="BH53" s="216"/>
      <c r="BI53" s="216"/>
      <c r="BJ53" s="98"/>
      <c r="BK53" s="98"/>
      <c r="BL53" s="98"/>
      <c r="BM53" s="98"/>
      <c r="BN53" s="98"/>
      <c r="BO53" s="98"/>
      <c r="BP53" s="98"/>
      <c r="BQ53" s="87" t="b">
        <v>0</v>
      </c>
      <c r="BR53" s="137"/>
      <c r="BS53" s="87"/>
      <c r="BT53" s="231"/>
      <c r="BU53" s="231"/>
      <c r="BV53" s="231"/>
      <c r="BW53" s="231"/>
      <c r="BX53" s="231"/>
      <c r="BY53" s="87"/>
      <c r="BZ53" s="87"/>
      <c r="CA53" s="87"/>
      <c r="CB53" s="87"/>
      <c r="CC53" s="87"/>
      <c r="CD53" s="87"/>
      <c r="CE53" s="87"/>
      <c r="CF53" s="87"/>
      <c r="CG53" s="87"/>
      <c r="CK53" s="100"/>
      <c r="CL53" s="100"/>
      <c r="CM53" s="100"/>
    </row>
    <row r="54" spans="2:91" ht="15" customHeight="1" x14ac:dyDescent="0.15">
      <c r="G54" s="211"/>
      <c r="H54" s="303"/>
      <c r="I54" s="531"/>
      <c r="J54" s="532"/>
      <c r="K54" s="533"/>
      <c r="L54" s="210"/>
      <c r="M54" s="210"/>
      <c r="N54" s="210"/>
      <c r="O54" s="210"/>
      <c r="P54" s="68" t="s">
        <v>91</v>
      </c>
      <c r="Q54" s="1" t="s">
        <v>187</v>
      </c>
      <c r="R54" s="1"/>
      <c r="S54" s="1"/>
      <c r="T54" s="1"/>
      <c r="U54" s="1"/>
      <c r="V54" s="1"/>
      <c r="W54" s="1"/>
      <c r="X54" s="1"/>
      <c r="Y54" s="1" t="s">
        <v>0</v>
      </c>
      <c r="Z54" s="593"/>
      <c r="AA54" s="593"/>
      <c r="AB54" s="593"/>
      <c r="AC54" s="593"/>
      <c r="AD54" s="1" t="s">
        <v>189</v>
      </c>
      <c r="AE54" s="1"/>
      <c r="AF54" s="16"/>
      <c r="AJ54" s="45"/>
      <c r="AK54" s="46"/>
      <c r="AL54" s="207"/>
      <c r="BH54" s="216"/>
      <c r="BI54" s="216"/>
      <c r="BJ54" s="98"/>
      <c r="BK54" s="98"/>
      <c r="BL54" s="98"/>
      <c r="BM54" s="98"/>
      <c r="BN54" s="98"/>
      <c r="BO54" s="98"/>
      <c r="BP54" s="98"/>
      <c r="BQ54" s="87"/>
      <c r="BR54" s="137"/>
      <c r="BS54" s="87"/>
      <c r="BT54" s="231"/>
      <c r="BU54" s="231"/>
      <c r="BV54" s="231"/>
      <c r="BW54" s="231"/>
      <c r="BX54" s="231"/>
      <c r="BY54" s="87"/>
      <c r="BZ54" s="87"/>
      <c r="CA54" s="87"/>
      <c r="CB54" s="87"/>
      <c r="CC54" s="87"/>
      <c r="CD54" s="87"/>
      <c r="CE54" s="87"/>
      <c r="CF54" s="87"/>
      <c r="CG54" s="87"/>
      <c r="CK54" s="100"/>
      <c r="CL54" s="100"/>
      <c r="CM54" s="100"/>
    </row>
    <row r="55" spans="2:91" ht="15" customHeight="1" x14ac:dyDescent="0.15">
      <c r="G55" s="211"/>
      <c r="H55" s="303"/>
      <c r="I55" s="531"/>
      <c r="J55" s="532"/>
      <c r="K55" s="533"/>
      <c r="L55" s="210"/>
      <c r="M55" s="210"/>
      <c r="N55" s="210"/>
      <c r="O55" s="210"/>
      <c r="P55" s="68" t="s">
        <v>91</v>
      </c>
      <c r="Q55" s="1" t="s">
        <v>188</v>
      </c>
      <c r="R55" s="1"/>
      <c r="S55" s="1"/>
      <c r="T55" s="1"/>
      <c r="U55" s="1"/>
      <c r="V55" s="1"/>
      <c r="W55" s="1"/>
      <c r="X55" s="1"/>
      <c r="Y55" s="1"/>
      <c r="Z55" s="1"/>
      <c r="AA55" s="1"/>
      <c r="AB55" s="1"/>
      <c r="AC55" s="1"/>
      <c r="AD55" s="1"/>
      <c r="AE55" s="1"/>
      <c r="AF55" s="16"/>
      <c r="AJ55" s="45"/>
      <c r="AK55" s="46"/>
      <c r="AL55" s="207"/>
      <c r="BH55" s="216"/>
      <c r="BI55" s="216"/>
      <c r="BJ55" s="98"/>
      <c r="BK55" s="98"/>
      <c r="BL55" s="98"/>
      <c r="BM55" s="98"/>
      <c r="BN55" s="98"/>
      <c r="BO55" s="98"/>
      <c r="BP55" s="98"/>
      <c r="BQ55" s="87"/>
      <c r="BR55" s="137"/>
      <c r="BS55" s="87"/>
      <c r="BT55" s="231"/>
      <c r="BU55" s="231"/>
      <c r="BV55" s="231"/>
      <c r="BW55" s="231"/>
      <c r="BX55" s="231"/>
      <c r="BY55" s="87"/>
      <c r="BZ55" s="87"/>
      <c r="CA55" s="87"/>
      <c r="CB55" s="87"/>
      <c r="CC55" s="87"/>
      <c r="CD55" s="87"/>
      <c r="CE55" s="87"/>
      <c r="CF55" s="87"/>
      <c r="CG55" s="87"/>
      <c r="CK55" s="100"/>
      <c r="CL55" s="100"/>
      <c r="CM55" s="100"/>
    </row>
    <row r="56" spans="2:91" ht="15" customHeight="1" x14ac:dyDescent="0.15">
      <c r="G56" s="211"/>
      <c r="H56" s="303"/>
      <c r="I56" s="531"/>
      <c r="J56" s="532"/>
      <c r="K56" s="533"/>
      <c r="L56" s="210"/>
      <c r="M56" s="210"/>
      <c r="N56" s="210"/>
      <c r="O56" s="210"/>
      <c r="P56" s="15"/>
      <c r="Q56" s="1"/>
      <c r="R56" s="1" t="s">
        <v>0</v>
      </c>
      <c r="S56" s="593"/>
      <c r="T56" s="593"/>
      <c r="U56" s="593"/>
      <c r="V56" s="593"/>
      <c r="W56" s="1" t="s">
        <v>190</v>
      </c>
      <c r="Y56" s="1"/>
      <c r="Z56" s="1"/>
      <c r="AA56" s="1"/>
      <c r="AB56" s="1"/>
      <c r="AC56" s="1"/>
      <c r="AD56" s="1"/>
      <c r="AE56" s="1"/>
      <c r="AF56" s="16"/>
      <c r="AJ56" s="45"/>
      <c r="AK56" s="46"/>
      <c r="AL56" s="207"/>
      <c r="BH56" s="216"/>
      <c r="BI56" s="216"/>
      <c r="BJ56" s="98"/>
      <c r="BK56" s="98"/>
      <c r="BL56" s="98"/>
      <c r="BM56" s="98"/>
      <c r="BN56" s="98"/>
      <c r="BO56" s="98"/>
      <c r="BP56" s="98"/>
      <c r="BQ56" s="87"/>
      <c r="BR56" s="137"/>
      <c r="BS56" s="87"/>
      <c r="BT56" s="231"/>
      <c r="BU56" s="231"/>
      <c r="BV56" s="231"/>
      <c r="BW56" s="231"/>
      <c r="BX56" s="231"/>
      <c r="BY56" s="87"/>
      <c r="BZ56" s="87"/>
      <c r="CA56" s="87"/>
      <c r="CB56" s="87"/>
      <c r="CC56" s="87"/>
      <c r="CD56" s="87"/>
      <c r="CE56" s="87"/>
      <c r="CF56" s="87"/>
      <c r="CG56" s="87"/>
      <c r="CK56" s="100"/>
      <c r="CL56" s="100"/>
      <c r="CM56" s="100"/>
    </row>
    <row r="57" spans="2:91" ht="15" customHeight="1" x14ac:dyDescent="0.15">
      <c r="B57" s="236" t="b">
        <v>0</v>
      </c>
      <c r="C57" s="236" t="b">
        <v>0</v>
      </c>
      <c r="G57" s="211"/>
      <c r="H57" s="303"/>
      <c r="I57" s="11"/>
      <c r="J57" s="12"/>
      <c r="K57" s="13"/>
      <c r="L57" s="512" t="s">
        <v>273</v>
      </c>
      <c r="M57" s="513"/>
      <c r="N57" s="513"/>
      <c r="O57" s="514"/>
      <c r="P57" s="172" t="str">
        <f>IF(B58=TRUE,"■","□")</f>
        <v>□</v>
      </c>
      <c r="Q57" s="6" t="s">
        <v>276</v>
      </c>
      <c r="R57" s="6"/>
      <c r="S57" s="6"/>
      <c r="T57" s="6"/>
      <c r="U57" s="6"/>
      <c r="V57" s="28" t="str">
        <f>IF(C58=TRUE,"■","□")</f>
        <v>□</v>
      </c>
      <c r="W57" s="6" t="s">
        <v>323</v>
      </c>
      <c r="X57" s="59"/>
      <c r="Y57" s="6"/>
      <c r="Z57" s="6"/>
      <c r="AA57" s="6"/>
      <c r="AB57" s="6"/>
      <c r="AC57" s="6"/>
      <c r="AD57" s="6"/>
      <c r="AE57" s="6"/>
      <c r="AF57" s="27"/>
      <c r="AG57" s="172" t="str">
        <f>IF(B57=TRUE,"■","□")</f>
        <v>□</v>
      </c>
      <c r="AH57" s="82" t="s">
        <v>3</v>
      </c>
      <c r="AI57" s="83"/>
      <c r="AJ57" s="669" t="str">
        <f>IF(B57=TRUE,"☑　適","□　適")</f>
        <v>□　適</v>
      </c>
      <c r="AK57" s="670"/>
      <c r="AL57" s="671"/>
      <c r="BH57" s="216"/>
      <c r="BI57" s="216"/>
      <c r="BJ57" s="98"/>
      <c r="BK57" s="98"/>
      <c r="BL57" s="98"/>
      <c r="BM57" s="98"/>
      <c r="BN57" s="98"/>
      <c r="BO57" s="98"/>
      <c r="BP57" s="98"/>
      <c r="BQ57" s="87"/>
      <c r="BR57" s="137"/>
      <c r="BS57" s="87"/>
      <c r="BT57" s="231"/>
      <c r="BU57" s="231"/>
      <c r="BV57" s="231"/>
      <c r="BW57" s="231"/>
      <c r="BX57" s="231"/>
      <c r="BY57" s="87"/>
      <c r="BZ57" s="87"/>
      <c r="CA57" s="87"/>
      <c r="CB57" s="87"/>
      <c r="CC57" s="87"/>
      <c r="CD57" s="87"/>
      <c r="CE57" s="87"/>
      <c r="CF57" s="87"/>
      <c r="CG57" s="87"/>
      <c r="CK57" s="100"/>
      <c r="CL57" s="100"/>
      <c r="CM57" s="100"/>
    </row>
    <row r="58" spans="2:91" ht="15" customHeight="1" x14ac:dyDescent="0.15">
      <c r="B58" s="236" t="b">
        <v>0</v>
      </c>
      <c r="C58" s="236" t="b">
        <v>0</v>
      </c>
      <c r="G58" s="211"/>
      <c r="H58" s="303"/>
      <c r="I58" s="11"/>
      <c r="J58" s="12"/>
      <c r="K58" s="13"/>
      <c r="L58" s="515"/>
      <c r="M58" s="393"/>
      <c r="N58" s="393"/>
      <c r="O58" s="516"/>
      <c r="V58" s="672" t="s">
        <v>325</v>
      </c>
      <c r="W58" s="672"/>
      <c r="X58" s="672"/>
      <c r="Y58" s="672"/>
      <c r="Z58" s="672"/>
      <c r="AA58" s="672"/>
      <c r="AB58" s="672"/>
      <c r="AC58" s="672"/>
      <c r="AD58" s="672"/>
      <c r="AE58" s="672"/>
      <c r="AF58" s="673"/>
      <c r="AG58" s="45" t="str">
        <f>IF(B57=TRUE,"■","□")</f>
        <v>□</v>
      </c>
      <c r="AH58" s="21" t="s">
        <v>85</v>
      </c>
      <c r="AI58" s="85"/>
      <c r="AJ58" s="45"/>
      <c r="AK58" s="46"/>
      <c r="AL58" s="207"/>
      <c r="BH58" s="216"/>
      <c r="BI58" s="216"/>
      <c r="BJ58" s="98"/>
      <c r="BK58" s="98"/>
      <c r="BL58" s="98"/>
      <c r="BM58" s="98"/>
      <c r="BN58" s="98"/>
      <c r="BO58" s="98"/>
      <c r="BP58" s="98"/>
      <c r="BQ58" s="87"/>
      <c r="BR58" s="137"/>
      <c r="BS58" s="87"/>
      <c r="BT58" s="231"/>
      <c r="BU58" s="231"/>
      <c r="BV58" s="231"/>
      <c r="BW58" s="231"/>
      <c r="BX58" s="231"/>
      <c r="BY58" s="87"/>
      <c r="BZ58" s="87"/>
      <c r="CA58" s="87"/>
      <c r="CB58" s="87"/>
      <c r="CC58" s="87"/>
      <c r="CD58" s="87"/>
      <c r="CE58" s="87"/>
      <c r="CF58" s="87"/>
      <c r="CG58" s="87"/>
      <c r="CK58" s="100"/>
      <c r="CL58" s="100"/>
      <c r="CM58" s="100"/>
    </row>
    <row r="59" spans="2:91" ht="15" customHeight="1" x14ac:dyDescent="0.15">
      <c r="G59" s="211"/>
      <c r="H59" s="303"/>
      <c r="I59" s="11"/>
      <c r="J59" s="12"/>
      <c r="K59" s="13"/>
      <c r="L59" s="240"/>
      <c r="M59" s="46" t="str">
        <f>IF(B57=TRUE,"■","□")</f>
        <v>□</v>
      </c>
      <c r="N59" s="1" t="s">
        <v>274</v>
      </c>
      <c r="O59" s="274"/>
      <c r="P59" s="46"/>
      <c r="Q59" s="1"/>
      <c r="R59" s="1"/>
      <c r="S59" s="1"/>
      <c r="T59" s="1"/>
      <c r="U59" s="1"/>
      <c r="V59" s="672"/>
      <c r="W59" s="672"/>
      <c r="X59" s="672"/>
      <c r="Y59" s="672"/>
      <c r="Z59" s="672"/>
      <c r="AA59" s="672"/>
      <c r="AB59" s="672"/>
      <c r="AC59" s="672"/>
      <c r="AD59" s="672"/>
      <c r="AE59" s="672"/>
      <c r="AF59" s="673"/>
      <c r="AG59" s="45"/>
      <c r="AH59" s="21"/>
      <c r="AI59" s="85"/>
      <c r="AJ59" s="45"/>
      <c r="AK59" s="46"/>
      <c r="AL59" s="207"/>
      <c r="BH59" s="216"/>
      <c r="BI59" s="216"/>
      <c r="BJ59" s="98"/>
      <c r="BK59" s="98"/>
      <c r="BL59" s="98"/>
      <c r="BM59" s="98"/>
      <c r="BN59" s="98"/>
      <c r="BO59" s="98"/>
      <c r="BP59" s="98"/>
      <c r="BQ59" s="87"/>
      <c r="BR59" s="137"/>
      <c r="BS59" s="87"/>
      <c r="BT59" s="231"/>
      <c r="BU59" s="231"/>
      <c r="BV59" s="231"/>
      <c r="BW59" s="231"/>
      <c r="BX59" s="231"/>
      <c r="BY59" s="87"/>
      <c r="BZ59" s="87"/>
      <c r="CA59" s="87"/>
      <c r="CB59" s="87"/>
      <c r="CC59" s="87"/>
      <c r="CD59" s="87"/>
      <c r="CE59" s="87"/>
      <c r="CF59" s="87"/>
      <c r="CG59" s="87"/>
      <c r="CK59" s="100"/>
      <c r="CL59" s="100"/>
      <c r="CM59" s="100"/>
    </row>
    <row r="60" spans="2:91" ht="15" customHeight="1" x14ac:dyDescent="0.15">
      <c r="B60" s="236" t="b">
        <v>0</v>
      </c>
      <c r="G60" s="211"/>
      <c r="H60" s="303"/>
      <c r="I60" s="11"/>
      <c r="J60" s="12"/>
      <c r="K60" s="13"/>
      <c r="L60" s="240"/>
      <c r="M60" s="46" t="str">
        <f>IF(B57=FALSE,"■","□")</f>
        <v>■</v>
      </c>
      <c r="N60" s="1" t="s">
        <v>275</v>
      </c>
      <c r="O60" s="274"/>
      <c r="P60" s="46" t="str">
        <f>IF(B60=TRUE,"■","□")</f>
        <v>□</v>
      </c>
      <c r="Q60" s="1" t="s">
        <v>277</v>
      </c>
      <c r="AF60" s="16"/>
      <c r="AG60" s="15"/>
      <c r="AI60" s="16"/>
      <c r="AJ60" s="45"/>
      <c r="AK60" s="46"/>
      <c r="AL60" s="207"/>
      <c r="BH60" s="216"/>
      <c r="BI60" s="216"/>
      <c r="BJ60" s="98"/>
      <c r="BK60" s="98"/>
      <c r="BL60" s="98"/>
      <c r="BM60" s="98"/>
      <c r="BN60" s="98"/>
      <c r="BO60" s="98"/>
      <c r="BP60" s="98"/>
      <c r="BQ60" s="87"/>
      <c r="BR60" s="137"/>
      <c r="BS60" s="87"/>
      <c r="BT60" s="231"/>
      <c r="BU60" s="231"/>
      <c r="BV60" s="231"/>
      <c r="BW60" s="231"/>
      <c r="BX60" s="231"/>
      <c r="BY60" s="87"/>
      <c r="BZ60" s="87"/>
      <c r="CA60" s="87"/>
      <c r="CB60" s="87"/>
      <c r="CC60" s="87"/>
      <c r="CD60" s="87"/>
      <c r="CE60" s="87"/>
      <c r="CF60" s="87"/>
      <c r="CG60" s="87"/>
      <c r="CK60" s="100"/>
      <c r="CL60" s="100"/>
      <c r="CM60" s="100"/>
    </row>
    <row r="61" spans="2:91" ht="15" customHeight="1" thickBot="1" x14ac:dyDescent="0.2">
      <c r="B61" s="236" t="b">
        <v>0</v>
      </c>
      <c r="G61" s="211"/>
      <c r="H61" s="303"/>
      <c r="I61" s="11"/>
      <c r="J61" s="12"/>
      <c r="K61" s="13"/>
      <c r="L61" s="210"/>
      <c r="M61" s="210"/>
      <c r="N61" s="210"/>
      <c r="O61" s="210"/>
      <c r="P61" s="45" t="str">
        <f>IF(B61=TRUE,"■","□")</f>
        <v>□</v>
      </c>
      <c r="Q61" s="1" t="s">
        <v>278</v>
      </c>
      <c r="R61" s="1"/>
      <c r="S61" s="678"/>
      <c r="T61" s="678"/>
      <c r="U61" s="678"/>
      <c r="V61" s="678"/>
      <c r="W61" s="678"/>
      <c r="X61" s="678"/>
      <c r="Y61" s="678"/>
      <c r="Z61" s="678"/>
      <c r="AA61" s="678"/>
      <c r="AB61" s="678"/>
      <c r="AC61" s="678"/>
      <c r="AD61" s="678"/>
      <c r="AE61" s="678"/>
      <c r="AF61" s="16"/>
      <c r="AG61" s="15"/>
      <c r="AI61" s="16"/>
      <c r="AJ61" s="45"/>
      <c r="AK61" s="46"/>
      <c r="AL61" s="207"/>
      <c r="BH61" s="216"/>
      <c r="BI61" s="216"/>
      <c r="BJ61" s="98"/>
      <c r="BK61" s="98"/>
      <c r="BL61" s="98"/>
      <c r="BM61" s="98"/>
      <c r="BN61" s="98"/>
      <c r="BO61" s="98"/>
      <c r="BP61" s="98"/>
      <c r="BQ61" s="87"/>
      <c r="BR61" s="137"/>
      <c r="BS61" s="87"/>
      <c r="BT61" s="231"/>
      <c r="BU61" s="231"/>
      <c r="BV61" s="231"/>
      <c r="BW61" s="231"/>
      <c r="BX61" s="231"/>
      <c r="BY61" s="87"/>
      <c r="BZ61" s="87"/>
      <c r="CA61" s="87"/>
      <c r="CB61" s="87"/>
      <c r="CC61" s="87"/>
      <c r="CD61" s="87"/>
      <c r="CE61" s="87"/>
      <c r="CF61" s="87"/>
      <c r="CG61" s="87"/>
      <c r="CK61" s="100"/>
      <c r="CL61" s="100"/>
      <c r="CM61" s="100"/>
    </row>
    <row r="62" spans="2:91" ht="14.1" customHeight="1" thickBot="1" x14ac:dyDescent="0.2">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77"/>
      <c r="AH62" s="77"/>
      <c r="AI62" s="77"/>
      <c r="AJ62" s="77"/>
      <c r="AK62" s="77"/>
      <c r="AL62" s="230" t="s">
        <v>201</v>
      </c>
    </row>
    <row r="63" spans="2:91" s="1" customFormat="1" ht="15" customHeight="1" x14ac:dyDescent="0.15">
      <c r="B63" s="237"/>
      <c r="C63" s="237"/>
      <c r="D63" s="237"/>
      <c r="E63" s="237"/>
      <c r="F63" s="278"/>
      <c r="G63" s="385" t="s">
        <v>75</v>
      </c>
      <c r="H63" s="386"/>
      <c r="I63" s="559" t="s">
        <v>72</v>
      </c>
      <c r="J63" s="559"/>
      <c r="K63" s="559"/>
      <c r="L63" s="559" t="s">
        <v>77</v>
      </c>
      <c r="M63" s="559"/>
      <c r="N63" s="559"/>
      <c r="O63" s="559"/>
      <c r="P63" s="559"/>
      <c r="Q63" s="559"/>
      <c r="R63" s="559"/>
      <c r="S63" s="559"/>
      <c r="T63" s="559"/>
      <c r="U63" s="559"/>
      <c r="V63" s="559"/>
      <c r="W63" s="559"/>
      <c r="X63" s="559"/>
      <c r="Y63" s="559"/>
      <c r="Z63" s="559"/>
      <c r="AA63" s="559"/>
      <c r="AB63" s="559"/>
      <c r="AC63" s="559"/>
      <c r="AD63" s="559"/>
      <c r="AE63" s="559"/>
      <c r="AF63" s="559"/>
      <c r="AG63" s="559"/>
      <c r="AH63" s="559"/>
      <c r="AI63" s="559"/>
      <c r="AJ63" s="553" t="s">
        <v>76</v>
      </c>
      <c r="AK63" s="553"/>
      <c r="AL63" s="554"/>
      <c r="AO63" s="125"/>
      <c r="AP63" s="125"/>
      <c r="AQ63" s="125"/>
      <c r="AR63" s="125"/>
      <c r="AS63" s="125"/>
      <c r="AT63" s="125"/>
      <c r="AU63" s="125"/>
      <c r="AV63" s="125"/>
      <c r="AW63" s="125"/>
      <c r="BG63" s="86"/>
      <c r="BH63" s="433" t="s">
        <v>75</v>
      </c>
      <c r="BI63" s="434"/>
      <c r="BJ63" s="434" t="s">
        <v>72</v>
      </c>
      <c r="BK63" s="434"/>
      <c r="BL63" s="434"/>
      <c r="BM63" s="434" t="s">
        <v>77</v>
      </c>
      <c r="BN63" s="434"/>
      <c r="BO63" s="434"/>
      <c r="BP63" s="434"/>
      <c r="BQ63" s="434"/>
      <c r="BR63" s="434"/>
      <c r="BS63" s="434"/>
      <c r="BT63" s="434"/>
      <c r="BU63" s="434"/>
      <c r="BV63" s="434"/>
      <c r="BW63" s="434"/>
      <c r="BX63" s="434"/>
      <c r="BY63" s="434"/>
      <c r="BZ63" s="434"/>
      <c r="CA63" s="434"/>
      <c r="CB63" s="434"/>
      <c r="CC63" s="434"/>
      <c r="CD63" s="434"/>
      <c r="CE63" s="434"/>
      <c r="CF63" s="434"/>
      <c r="CG63" s="434"/>
      <c r="CH63" s="434"/>
      <c r="CI63" s="434"/>
      <c r="CJ63" s="434"/>
      <c r="CK63" s="434" t="s">
        <v>76</v>
      </c>
      <c r="CL63" s="434"/>
      <c r="CM63" s="620"/>
    </row>
    <row r="64" spans="2:91" s="1" customFormat="1" ht="15" customHeight="1" x14ac:dyDescent="0.15">
      <c r="B64" s="237"/>
      <c r="C64" s="237"/>
      <c r="D64" s="237"/>
      <c r="E64" s="237"/>
      <c r="F64" s="278"/>
      <c r="G64" s="387"/>
      <c r="H64" s="388"/>
      <c r="I64" s="529"/>
      <c r="J64" s="529"/>
      <c r="K64" s="529"/>
      <c r="L64" s="529" t="s">
        <v>73</v>
      </c>
      <c r="M64" s="529"/>
      <c r="N64" s="529"/>
      <c r="O64" s="529"/>
      <c r="P64" s="529" t="s">
        <v>16</v>
      </c>
      <c r="Q64" s="529"/>
      <c r="R64" s="529"/>
      <c r="S64" s="529"/>
      <c r="T64" s="529"/>
      <c r="U64" s="529"/>
      <c r="V64" s="529"/>
      <c r="W64" s="529"/>
      <c r="X64" s="529"/>
      <c r="Y64" s="529"/>
      <c r="Z64" s="529"/>
      <c r="AA64" s="529"/>
      <c r="AB64" s="529"/>
      <c r="AC64" s="529"/>
      <c r="AD64" s="529"/>
      <c r="AE64" s="529"/>
      <c r="AF64" s="529"/>
      <c r="AG64" s="530" t="s">
        <v>74</v>
      </c>
      <c r="AH64" s="530"/>
      <c r="AI64" s="530"/>
      <c r="AJ64" s="555"/>
      <c r="AK64" s="555"/>
      <c r="AL64" s="556"/>
      <c r="AO64" s="125"/>
      <c r="AP64" s="125"/>
      <c r="AQ64" s="125"/>
      <c r="AR64" s="125"/>
      <c r="AS64" s="125"/>
      <c r="AT64" s="125"/>
      <c r="AU64" s="125"/>
      <c r="AV64" s="125"/>
      <c r="AW64" s="125"/>
      <c r="BG64" s="86"/>
      <c r="BH64" s="441"/>
      <c r="BI64" s="442"/>
      <c r="BJ64" s="442"/>
      <c r="BK64" s="442"/>
      <c r="BL64" s="442"/>
      <c r="BM64" s="442" t="s">
        <v>73</v>
      </c>
      <c r="BN64" s="442"/>
      <c r="BO64" s="442"/>
      <c r="BP64" s="442"/>
      <c r="BQ64" s="442" t="s">
        <v>16</v>
      </c>
      <c r="BR64" s="442"/>
      <c r="BS64" s="442"/>
      <c r="BT64" s="442"/>
      <c r="BU64" s="442"/>
      <c r="BV64" s="442"/>
      <c r="BW64" s="442"/>
      <c r="BX64" s="442"/>
      <c r="BY64" s="442"/>
      <c r="BZ64" s="442"/>
      <c r="CA64" s="442"/>
      <c r="CB64" s="442"/>
      <c r="CC64" s="442"/>
      <c r="CD64" s="442"/>
      <c r="CE64" s="442"/>
      <c r="CF64" s="442"/>
      <c r="CG64" s="442"/>
      <c r="CH64" s="442" t="s">
        <v>74</v>
      </c>
      <c r="CI64" s="442"/>
      <c r="CJ64" s="442"/>
      <c r="CK64" s="442"/>
      <c r="CL64" s="442"/>
      <c r="CM64" s="621"/>
    </row>
    <row r="65" spans="1:91" s="1" customFormat="1" ht="15" customHeight="1" x14ac:dyDescent="0.15">
      <c r="A65" s="1" t="b">
        <v>0</v>
      </c>
      <c r="B65" s="237"/>
      <c r="C65" s="237"/>
      <c r="D65" s="237"/>
      <c r="E65" s="237"/>
      <c r="F65" s="278"/>
      <c r="G65" s="353" t="s">
        <v>192</v>
      </c>
      <c r="H65" s="355"/>
      <c r="I65" s="347" t="s">
        <v>309</v>
      </c>
      <c r="J65" s="348"/>
      <c r="K65" s="349"/>
      <c r="L65" s="34" t="s">
        <v>310</v>
      </c>
      <c r="M65" s="28"/>
      <c r="N65" s="28"/>
      <c r="O65" s="28"/>
      <c r="P65" s="172" t="str">
        <f>IF(A65=TRUE,"■","□")</f>
        <v>□</v>
      </c>
      <c r="Q65" s="6" t="s">
        <v>312</v>
      </c>
      <c r="R65" s="6"/>
      <c r="S65" s="6"/>
      <c r="T65" s="6"/>
      <c r="U65" s="6"/>
      <c r="V65" s="6"/>
      <c r="W65" s="6"/>
      <c r="X65" s="6"/>
      <c r="Y65" s="6"/>
      <c r="Z65" s="6"/>
      <c r="AA65" s="6"/>
      <c r="AB65" s="6"/>
      <c r="AC65" s="6"/>
      <c r="AD65" s="6"/>
      <c r="AE65" s="6"/>
      <c r="AF65" s="27"/>
      <c r="AG65" s="45" t="str">
        <f>IF(C82=TRUE,"■","□")</f>
        <v>□</v>
      </c>
      <c r="AH65" s="21" t="s">
        <v>191</v>
      </c>
      <c r="AI65" s="85"/>
      <c r="AJ65" s="666" t="str">
        <f>IF(C82=TRUE,"☑　適","□　適")</f>
        <v>□　適</v>
      </c>
      <c r="AK65" s="667"/>
      <c r="AL65" s="668"/>
      <c r="AO65" s="125"/>
      <c r="AP65" s="125"/>
      <c r="AQ65" s="125"/>
      <c r="AR65" s="125"/>
      <c r="AS65" s="125"/>
      <c r="AT65" s="125"/>
      <c r="AU65" s="125"/>
      <c r="AV65" s="125"/>
      <c r="AW65" s="125"/>
      <c r="BG65" s="86"/>
      <c r="BH65" s="100"/>
      <c r="BI65" s="100"/>
      <c r="BJ65" s="100"/>
      <c r="BK65" s="100"/>
      <c r="BL65" s="100"/>
      <c r="BM65" s="100"/>
      <c r="BN65" s="100"/>
      <c r="BO65" s="100"/>
      <c r="BP65" s="100"/>
      <c r="BQ65" s="100"/>
      <c r="BR65" s="100"/>
      <c r="BS65" s="100"/>
      <c r="BT65" s="100"/>
      <c r="BU65" s="100"/>
      <c r="BV65" s="100"/>
      <c r="BW65" s="100"/>
      <c r="BX65" s="100"/>
      <c r="BY65" s="100"/>
      <c r="BZ65" s="100"/>
      <c r="CA65" s="100"/>
      <c r="CB65" s="100"/>
      <c r="CC65" s="100"/>
      <c r="CD65" s="100"/>
      <c r="CE65" s="100"/>
      <c r="CF65" s="100"/>
      <c r="CG65" s="100"/>
      <c r="CH65" s="100"/>
      <c r="CI65" s="100"/>
      <c r="CJ65" s="100"/>
      <c r="CK65" s="100"/>
      <c r="CL65" s="100"/>
      <c r="CM65" s="100"/>
    </row>
    <row r="66" spans="1:91" s="1" customFormat="1" ht="15" customHeight="1" x14ac:dyDescent="0.15">
      <c r="A66" s="1" t="b">
        <v>0</v>
      </c>
      <c r="B66" s="237"/>
      <c r="C66" s="237"/>
      <c r="D66" s="237"/>
      <c r="E66" s="237"/>
      <c r="F66" s="278"/>
      <c r="G66" s="356"/>
      <c r="H66" s="358"/>
      <c r="I66" s="344"/>
      <c r="J66" s="345"/>
      <c r="K66" s="346"/>
      <c r="L66" s="18"/>
      <c r="M66" s="46"/>
      <c r="N66" s="46"/>
      <c r="O66" s="46"/>
      <c r="P66" s="45" t="str">
        <f>IF(A66=TRUE,"■","□")</f>
        <v>□</v>
      </c>
      <c r="Q66" s="1" t="s">
        <v>313</v>
      </c>
      <c r="AF66" s="16"/>
      <c r="AG66" s="45" t="str">
        <f>IF(D72=TRUE,"■","□")</f>
        <v>□</v>
      </c>
      <c r="AH66" s="676"/>
      <c r="AI66" s="677"/>
      <c r="AJ66" s="317"/>
      <c r="AK66" s="318"/>
      <c r="AL66" s="319"/>
      <c r="AO66" s="125"/>
      <c r="AP66" s="125"/>
      <c r="AQ66" s="125"/>
      <c r="AR66" s="125"/>
      <c r="AS66" s="125"/>
      <c r="AT66" s="125"/>
      <c r="AU66" s="125"/>
      <c r="AV66" s="125"/>
      <c r="AW66" s="125"/>
      <c r="BG66" s="86"/>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row>
    <row r="67" spans="1:91" s="1" customFormat="1" ht="15" customHeight="1" x14ac:dyDescent="0.15">
      <c r="A67" s="1" t="b">
        <v>0</v>
      </c>
      <c r="B67" s="237"/>
      <c r="C67" s="237"/>
      <c r="D67" s="237"/>
      <c r="E67" s="237"/>
      <c r="F67" s="278"/>
      <c r="G67" s="356"/>
      <c r="H67" s="358"/>
      <c r="I67" s="344"/>
      <c r="J67" s="345"/>
      <c r="K67" s="346"/>
      <c r="L67" s="18"/>
      <c r="M67" s="46"/>
      <c r="N67" s="46"/>
      <c r="O67" s="46"/>
      <c r="P67" s="45" t="str">
        <f>IF(A67=TRUE,"■","□")</f>
        <v>□</v>
      </c>
      <c r="Q67" s="1" t="s">
        <v>315</v>
      </c>
      <c r="AF67" s="16"/>
      <c r="AG67" s="297"/>
      <c r="AH67" s="75"/>
      <c r="AI67" s="298"/>
      <c r="AJ67" s="317"/>
      <c r="AK67" s="318"/>
      <c r="AL67" s="319"/>
      <c r="AO67" s="125"/>
      <c r="AP67" s="125"/>
      <c r="AQ67" s="125"/>
      <c r="AR67" s="125"/>
      <c r="AS67" s="125"/>
      <c r="AT67" s="125"/>
      <c r="AU67" s="125"/>
      <c r="AV67" s="125"/>
      <c r="AW67" s="125"/>
      <c r="BG67" s="86"/>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row>
    <row r="68" spans="1:91" s="1" customFormat="1" ht="15" customHeight="1" x14ac:dyDescent="0.15">
      <c r="B68" s="237"/>
      <c r="C68" s="237"/>
      <c r="D68" s="237"/>
      <c r="E68" s="237"/>
      <c r="F68" s="278"/>
      <c r="G68" s="356"/>
      <c r="H68" s="358"/>
      <c r="I68" s="344"/>
      <c r="J68" s="345"/>
      <c r="K68" s="346"/>
      <c r="L68" s="18"/>
      <c r="M68" s="46"/>
      <c r="N68" s="46"/>
      <c r="O68" s="46"/>
      <c r="P68" s="45"/>
      <c r="Q68" s="672" t="s">
        <v>314</v>
      </c>
      <c r="R68" s="672"/>
      <c r="S68" s="672"/>
      <c r="T68" s="672"/>
      <c r="U68" s="672"/>
      <c r="V68" s="672"/>
      <c r="W68" s="672"/>
      <c r="X68" s="672"/>
      <c r="Y68" s="672"/>
      <c r="Z68" s="672"/>
      <c r="AA68" s="672"/>
      <c r="AB68" s="672"/>
      <c r="AC68" s="672"/>
      <c r="AD68" s="672"/>
      <c r="AE68" s="672"/>
      <c r="AF68" s="673"/>
      <c r="AG68" s="75"/>
      <c r="AH68" s="75"/>
      <c r="AI68" s="75"/>
      <c r="AJ68" s="317"/>
      <c r="AK68" s="318"/>
      <c r="AL68" s="319"/>
      <c r="AO68" s="125"/>
      <c r="AP68" s="125"/>
      <c r="AQ68" s="125"/>
      <c r="AR68" s="125"/>
      <c r="AS68" s="125"/>
      <c r="AT68" s="125"/>
      <c r="AU68" s="125"/>
      <c r="AV68" s="125"/>
      <c r="AW68" s="125"/>
      <c r="BG68" s="86"/>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row>
    <row r="69" spans="1:91" s="1" customFormat="1" ht="15" customHeight="1" x14ac:dyDescent="0.15">
      <c r="B69" s="237"/>
      <c r="C69" s="237"/>
      <c r="D69" s="237"/>
      <c r="E69" s="237"/>
      <c r="F69" s="278"/>
      <c r="G69" s="356"/>
      <c r="H69" s="358"/>
      <c r="I69" s="344"/>
      <c r="J69" s="345"/>
      <c r="K69" s="346"/>
      <c r="L69" s="18"/>
      <c r="M69" s="46"/>
      <c r="N69" s="46"/>
      <c r="O69" s="46"/>
      <c r="P69" s="45"/>
      <c r="Q69" s="672"/>
      <c r="R69" s="672"/>
      <c r="S69" s="672"/>
      <c r="T69" s="672"/>
      <c r="U69" s="672"/>
      <c r="V69" s="672"/>
      <c r="W69" s="672"/>
      <c r="X69" s="672"/>
      <c r="Y69" s="672"/>
      <c r="Z69" s="672"/>
      <c r="AA69" s="672"/>
      <c r="AB69" s="672"/>
      <c r="AC69" s="672"/>
      <c r="AD69" s="672"/>
      <c r="AE69" s="672"/>
      <c r="AF69" s="673"/>
      <c r="AG69" s="75"/>
      <c r="AH69" s="75"/>
      <c r="AI69" s="75"/>
      <c r="AJ69" s="317"/>
      <c r="AK69" s="318"/>
      <c r="AL69" s="319"/>
      <c r="AO69" s="125"/>
      <c r="AP69" s="125"/>
      <c r="AQ69" s="125"/>
      <c r="AR69" s="125"/>
      <c r="AS69" s="125"/>
      <c r="AT69" s="125"/>
      <c r="AU69" s="125"/>
      <c r="AV69" s="125"/>
      <c r="AW69" s="125"/>
      <c r="BG69" s="86"/>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row>
    <row r="70" spans="1:91" s="1" customFormat="1" ht="15" customHeight="1" x14ac:dyDescent="0.15">
      <c r="B70" s="237"/>
      <c r="C70" s="237"/>
      <c r="D70" s="237"/>
      <c r="E70" s="237"/>
      <c r="F70" s="278"/>
      <c r="G70" s="356"/>
      <c r="H70" s="358"/>
      <c r="I70" s="344"/>
      <c r="J70" s="345"/>
      <c r="K70" s="346"/>
      <c r="L70" s="208"/>
      <c r="M70" s="208"/>
      <c r="N70" s="208"/>
      <c r="O70" s="208"/>
      <c r="P70" s="174"/>
      <c r="Q70" s="674"/>
      <c r="R70" s="674"/>
      <c r="S70" s="674"/>
      <c r="T70" s="674"/>
      <c r="U70" s="674"/>
      <c r="V70" s="674"/>
      <c r="W70" s="674"/>
      <c r="X70" s="674"/>
      <c r="Y70" s="674"/>
      <c r="Z70" s="674"/>
      <c r="AA70" s="674"/>
      <c r="AB70" s="674"/>
      <c r="AC70" s="674"/>
      <c r="AD70" s="674"/>
      <c r="AE70" s="674"/>
      <c r="AF70" s="675"/>
      <c r="AJ70" s="15"/>
      <c r="AL70" s="14"/>
      <c r="AO70" s="125"/>
      <c r="AP70" s="125"/>
      <c r="AQ70" s="125"/>
      <c r="AR70" s="125"/>
      <c r="AS70" s="125"/>
      <c r="AT70" s="125"/>
      <c r="AU70" s="125"/>
      <c r="AV70" s="125"/>
      <c r="AW70" s="125"/>
      <c r="BG70" s="86"/>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row>
    <row r="71" spans="1:91" ht="14.1" customHeight="1" x14ac:dyDescent="0.15">
      <c r="A71" s="56" t="b">
        <v>0</v>
      </c>
      <c r="B71" s="236" t="s">
        <v>224</v>
      </c>
      <c r="C71" s="259" t="e">
        <f>IF(AND(B44=TRUE,OR(B27=TRUE,#REF!=TRUE)),TRUE,FALSE)</f>
        <v>#REF!</v>
      </c>
      <c r="D71" s="236" t="b">
        <v>0</v>
      </c>
      <c r="G71" s="356"/>
      <c r="H71" s="358"/>
      <c r="I71" s="344"/>
      <c r="J71" s="345"/>
      <c r="K71" s="346"/>
      <c r="L71" s="567" t="s">
        <v>311</v>
      </c>
      <c r="M71" s="568"/>
      <c r="N71" s="568"/>
      <c r="O71" s="569"/>
      <c r="P71" s="45" t="str">
        <f>IF(A71=TRUE,"■","□")</f>
        <v>□</v>
      </c>
      <c r="Q71" s="1" t="s">
        <v>295</v>
      </c>
      <c r="R71" s="1"/>
      <c r="S71" s="1"/>
      <c r="T71" s="292" t="s">
        <v>298</v>
      </c>
      <c r="U71" s="1"/>
      <c r="V71" s="1"/>
      <c r="W71" s="1"/>
      <c r="X71" s="1"/>
      <c r="Y71" s="1"/>
      <c r="Z71" s="535" t="s">
        <v>297</v>
      </c>
      <c r="AA71" s="535"/>
      <c r="AB71" s="535"/>
      <c r="AC71" s="535"/>
      <c r="AD71" s="535"/>
      <c r="AE71" s="535"/>
      <c r="AF71" s="536"/>
      <c r="AJ71" s="15"/>
      <c r="AL71" s="14"/>
    </row>
    <row r="72" spans="1:91" ht="14.1" customHeight="1" x14ac:dyDescent="0.15">
      <c r="D72" s="236" t="b">
        <v>0</v>
      </c>
      <c r="G72" s="356"/>
      <c r="H72" s="358"/>
      <c r="I72" s="344"/>
      <c r="J72" s="345"/>
      <c r="K72" s="346"/>
      <c r="L72" s="531"/>
      <c r="M72" s="532"/>
      <c r="N72" s="532"/>
      <c r="O72" s="533"/>
      <c r="P72" s="15"/>
      <c r="R72" s="1"/>
      <c r="S72" s="1"/>
      <c r="T72" s="292"/>
      <c r="U72" s="1"/>
      <c r="V72" s="1"/>
      <c r="W72" s="1"/>
      <c r="X72" s="1"/>
      <c r="Y72" s="1"/>
      <c r="Z72" s="535"/>
      <c r="AA72" s="535"/>
      <c r="AB72" s="535"/>
      <c r="AC72" s="535"/>
      <c r="AD72" s="535"/>
      <c r="AE72" s="535"/>
      <c r="AF72" s="536"/>
      <c r="AJ72" s="15"/>
      <c r="AL72" s="14"/>
    </row>
    <row r="73" spans="1:91" ht="11.25" customHeight="1" x14ac:dyDescent="0.15">
      <c r="G73" s="356"/>
      <c r="H73" s="358"/>
      <c r="I73" s="344"/>
      <c r="J73" s="345"/>
      <c r="K73" s="346"/>
      <c r="L73" s="531"/>
      <c r="M73" s="532"/>
      <c r="N73" s="532"/>
      <c r="O73" s="533"/>
      <c r="P73" s="61"/>
      <c r="T73" s="312" t="s">
        <v>299</v>
      </c>
      <c r="Z73" s="535" t="s">
        <v>300</v>
      </c>
      <c r="AA73" s="535"/>
      <c r="AB73" s="535"/>
      <c r="AC73" s="535"/>
      <c r="AD73" s="535"/>
      <c r="AE73" s="535"/>
      <c r="AF73" s="536"/>
      <c r="AG73" s="15"/>
      <c r="AI73" s="16"/>
      <c r="AJ73" s="15"/>
      <c r="AL73" s="14"/>
    </row>
    <row r="74" spans="1:91" x14ac:dyDescent="0.15">
      <c r="G74" s="356"/>
      <c r="H74" s="358"/>
      <c r="I74" s="344"/>
      <c r="J74" s="345"/>
      <c r="K74" s="346"/>
      <c r="P74" s="69"/>
      <c r="Q74" s="70"/>
      <c r="R74" s="70"/>
      <c r="S74" s="70"/>
      <c r="T74" s="313"/>
      <c r="U74" s="70"/>
      <c r="V74" s="70"/>
      <c r="W74" s="70"/>
      <c r="X74" s="70"/>
      <c r="Y74" s="70"/>
      <c r="Z74" s="541"/>
      <c r="AA74" s="541"/>
      <c r="AB74" s="541"/>
      <c r="AC74" s="541"/>
      <c r="AD74" s="541"/>
      <c r="AE74" s="541"/>
      <c r="AF74" s="542"/>
      <c r="AG74" s="15"/>
      <c r="AI74" s="16"/>
      <c r="AJ74" s="15"/>
      <c r="AL74" s="14"/>
    </row>
    <row r="75" spans="1:91" ht="11.25" customHeight="1" x14ac:dyDescent="0.15">
      <c r="A75" s="56" t="b">
        <v>0</v>
      </c>
      <c r="G75" s="356"/>
      <c r="H75" s="358"/>
      <c r="I75" s="344"/>
      <c r="J75" s="345"/>
      <c r="K75" s="346"/>
      <c r="P75" s="172" t="str">
        <f>IF(A75=TRUE,"■","□")</f>
        <v>□</v>
      </c>
      <c r="Q75" s="6" t="s">
        <v>306</v>
      </c>
      <c r="R75" s="59"/>
      <c r="S75" s="59"/>
      <c r="T75" s="311" t="s">
        <v>298</v>
      </c>
      <c r="U75" s="6"/>
      <c r="V75" s="6"/>
      <c r="W75" s="6"/>
      <c r="X75" s="6"/>
      <c r="Y75" s="6"/>
      <c r="Z75" s="538" t="s">
        <v>297</v>
      </c>
      <c r="AA75" s="538"/>
      <c r="AB75" s="538"/>
      <c r="AC75" s="538"/>
      <c r="AD75" s="538"/>
      <c r="AE75" s="538"/>
      <c r="AF75" s="539"/>
      <c r="AG75" s="15"/>
      <c r="AI75" s="16"/>
      <c r="AJ75" s="15"/>
      <c r="AL75" s="14"/>
    </row>
    <row r="76" spans="1:91" x14ac:dyDescent="0.15">
      <c r="G76" s="356"/>
      <c r="H76" s="358"/>
      <c r="I76" s="344"/>
      <c r="J76" s="345"/>
      <c r="K76" s="346"/>
      <c r="P76" s="61"/>
      <c r="T76" s="292"/>
      <c r="U76" s="1"/>
      <c r="V76" s="1"/>
      <c r="W76" s="1"/>
      <c r="X76" s="1"/>
      <c r="Y76" s="1"/>
      <c r="Z76" s="535"/>
      <c r="AA76" s="535"/>
      <c r="AB76" s="535"/>
      <c r="AC76" s="535"/>
      <c r="AD76" s="535"/>
      <c r="AE76" s="535"/>
      <c r="AF76" s="536"/>
      <c r="AG76" s="15"/>
      <c r="AI76" s="16"/>
      <c r="AJ76" s="15"/>
      <c r="AL76" s="14"/>
    </row>
    <row r="77" spans="1:91" ht="11.25" customHeight="1" x14ac:dyDescent="0.15">
      <c r="G77" s="356"/>
      <c r="H77" s="358"/>
      <c r="I77" s="344"/>
      <c r="J77" s="345"/>
      <c r="K77" s="346"/>
      <c r="P77" s="61"/>
      <c r="T77" s="312" t="s">
        <v>299</v>
      </c>
      <c r="Z77" s="535" t="s">
        <v>301</v>
      </c>
      <c r="AA77" s="535"/>
      <c r="AB77" s="535"/>
      <c r="AC77" s="535"/>
      <c r="AD77" s="535"/>
      <c r="AE77" s="535"/>
      <c r="AF77" s="536"/>
      <c r="AG77" s="15"/>
      <c r="AI77" s="16"/>
      <c r="AJ77" s="15"/>
      <c r="AL77" s="14"/>
    </row>
    <row r="78" spans="1:91" x14ac:dyDescent="0.15">
      <c r="G78" s="356"/>
      <c r="H78" s="358"/>
      <c r="I78" s="344"/>
      <c r="J78" s="345"/>
      <c r="K78" s="346"/>
      <c r="P78" s="61"/>
      <c r="Z78" s="535"/>
      <c r="AA78" s="535"/>
      <c r="AB78" s="535"/>
      <c r="AC78" s="535"/>
      <c r="AD78" s="535"/>
      <c r="AE78" s="535"/>
      <c r="AF78" s="536"/>
      <c r="AG78" s="15"/>
      <c r="AI78" s="16"/>
      <c r="AJ78" s="15"/>
      <c r="AL78" s="14"/>
    </row>
    <row r="79" spans="1:91" x14ac:dyDescent="0.15">
      <c r="A79" s="56" t="b">
        <v>0</v>
      </c>
      <c r="G79" s="356"/>
      <c r="H79" s="358"/>
      <c r="I79" s="344"/>
      <c r="J79" s="345"/>
      <c r="K79" s="346"/>
      <c r="P79" s="172" t="str">
        <f>IF(A79=TRUE,"■","□")</f>
        <v>□</v>
      </c>
      <c r="Q79" s="6" t="s">
        <v>307</v>
      </c>
      <c r="R79" s="59"/>
      <c r="S79" s="59"/>
      <c r="T79" s="311" t="s">
        <v>298</v>
      </c>
      <c r="U79" s="6"/>
      <c r="V79" s="6"/>
      <c r="W79" s="6"/>
      <c r="X79" s="6"/>
      <c r="Y79" s="6"/>
      <c r="Z79" s="538" t="s">
        <v>297</v>
      </c>
      <c r="AA79" s="538"/>
      <c r="AB79" s="538"/>
      <c r="AC79" s="538"/>
      <c r="AD79" s="538"/>
      <c r="AE79" s="538"/>
      <c r="AF79" s="539"/>
      <c r="AG79" s="15"/>
      <c r="AI79" s="16"/>
      <c r="AJ79" s="15"/>
      <c r="AL79" s="14"/>
    </row>
    <row r="80" spans="1:91" x14ac:dyDescent="0.15">
      <c r="G80" s="356"/>
      <c r="H80" s="358"/>
      <c r="I80" s="344"/>
      <c r="J80" s="345"/>
      <c r="K80" s="346"/>
      <c r="P80" s="61"/>
      <c r="T80" s="292"/>
      <c r="U80" s="1"/>
      <c r="V80" s="1"/>
      <c r="W80" s="1"/>
      <c r="X80" s="1"/>
      <c r="Y80" s="1"/>
      <c r="Z80" s="535"/>
      <c r="AA80" s="535"/>
      <c r="AB80" s="535"/>
      <c r="AC80" s="535"/>
      <c r="AD80" s="535"/>
      <c r="AE80" s="535"/>
      <c r="AF80" s="536"/>
      <c r="AG80" s="15"/>
      <c r="AI80" s="16"/>
      <c r="AJ80" s="15"/>
      <c r="AL80" s="14"/>
    </row>
    <row r="81" spans="1:62" x14ac:dyDescent="0.15">
      <c r="G81" s="356"/>
      <c r="H81" s="358"/>
      <c r="I81" s="344"/>
      <c r="J81" s="345"/>
      <c r="K81" s="346"/>
      <c r="P81" s="69"/>
      <c r="Q81" s="70"/>
      <c r="R81" s="70"/>
      <c r="S81" s="70"/>
      <c r="T81" s="70"/>
      <c r="U81" s="70"/>
      <c r="V81" s="70"/>
      <c r="W81" s="70"/>
      <c r="X81" s="70"/>
      <c r="Y81" s="70"/>
      <c r="Z81" s="70"/>
      <c r="AA81" s="70"/>
      <c r="AB81" s="70"/>
      <c r="AC81" s="70"/>
      <c r="AD81" s="70"/>
      <c r="AE81" s="70"/>
      <c r="AF81" s="71"/>
      <c r="AG81" s="15"/>
      <c r="AI81" s="16"/>
      <c r="AJ81" s="15"/>
      <c r="AL81" s="14"/>
    </row>
    <row r="82" spans="1:62" ht="14.1" customHeight="1" x14ac:dyDescent="0.15">
      <c r="A82" s="56" t="b">
        <v>0</v>
      </c>
      <c r="B82" s="236" t="b">
        <v>0</v>
      </c>
      <c r="C82" s="259" t="b">
        <f>IF(OR(A65=TRUE,A66=TRUE,A67=TRUE,A71=TRUE,A75=TRUE,A79=TRUE,A82=TRUE,B82=TRUE,B83=TRUE,B84=TRUE,C87=TRUE),TRUE,FALSE)</f>
        <v>0</v>
      </c>
      <c r="G82" s="356"/>
      <c r="H82" s="358"/>
      <c r="I82" s="344"/>
      <c r="J82" s="345"/>
      <c r="K82" s="346"/>
      <c r="L82" s="304"/>
      <c r="M82" s="304"/>
      <c r="N82" s="304"/>
      <c r="O82" s="304"/>
      <c r="P82" s="45" t="str">
        <f>IF(A82=TRUE,"■","□")</f>
        <v>□</v>
      </c>
      <c r="Q82" s="1" t="s">
        <v>295</v>
      </c>
      <c r="R82" s="1"/>
      <c r="S82" s="1"/>
      <c r="T82" s="5" t="s">
        <v>302</v>
      </c>
      <c r="U82" s="6"/>
      <c r="V82" s="59"/>
      <c r="W82" s="59"/>
      <c r="X82" s="28" t="str">
        <f>IF(B82=TRUE,"■","□")</f>
        <v>□</v>
      </c>
      <c r="Y82" s="310" t="s">
        <v>193</v>
      </c>
      <c r="Z82" s="6"/>
      <c r="AA82" s="6"/>
      <c r="AB82" s="6"/>
      <c r="AC82" s="6"/>
      <c r="AD82" s="6"/>
      <c r="AE82" s="6"/>
      <c r="AF82" s="27"/>
      <c r="AG82" s="15"/>
      <c r="AI82" s="16"/>
      <c r="AJ82" s="15"/>
      <c r="AL82" s="14"/>
    </row>
    <row r="83" spans="1:62" ht="14.1" customHeight="1" x14ac:dyDescent="0.15">
      <c r="B83" s="236" t="b">
        <v>0</v>
      </c>
      <c r="C83" s="259" t="b">
        <f>IF(AND(B44=TRUE,B17=TRUE),TRUE,FALSE)</f>
        <v>0</v>
      </c>
      <c r="D83" s="236" t="s">
        <v>223</v>
      </c>
      <c r="G83" s="356"/>
      <c r="H83" s="358"/>
      <c r="I83" s="344"/>
      <c r="J83" s="345"/>
      <c r="K83" s="346"/>
      <c r="L83" s="304"/>
      <c r="M83" s="304"/>
      <c r="N83" s="304"/>
      <c r="O83" s="304"/>
      <c r="P83" s="15"/>
      <c r="Q83" s="1" t="s">
        <v>308</v>
      </c>
      <c r="R83" s="1"/>
      <c r="S83" s="1"/>
      <c r="T83" s="15"/>
      <c r="U83" s="1"/>
      <c r="X83" s="46" t="str">
        <f>IF(B83=TRUE,"■","□")</f>
        <v>□</v>
      </c>
      <c r="Y83" s="234" t="s">
        <v>194</v>
      </c>
      <c r="Z83" s="1"/>
      <c r="AA83" s="1"/>
      <c r="AB83" s="1"/>
      <c r="AC83" s="1"/>
      <c r="AD83" s="1"/>
      <c r="AE83" s="1"/>
      <c r="AF83" s="16"/>
      <c r="AG83" s="15"/>
      <c r="AI83" s="16"/>
      <c r="AJ83" s="15"/>
      <c r="AL83" s="14"/>
    </row>
    <row r="84" spans="1:62" ht="14.1" customHeight="1" x14ac:dyDescent="0.15">
      <c r="B84" s="236" t="b">
        <v>0</v>
      </c>
      <c r="D84" s="236" t="s">
        <v>224</v>
      </c>
      <c r="G84" s="299"/>
      <c r="H84" s="73"/>
      <c r="I84" s="11"/>
      <c r="J84" s="12"/>
      <c r="K84" s="13"/>
      <c r="L84" s="304"/>
      <c r="M84" s="304"/>
      <c r="N84" s="304"/>
      <c r="O84" s="304"/>
      <c r="P84" s="15"/>
      <c r="Q84" s="1"/>
      <c r="R84" s="1"/>
      <c r="S84" s="1"/>
      <c r="T84" s="15"/>
      <c r="U84" s="1"/>
      <c r="X84" s="46" t="str">
        <f>IF(B84=TRUE,"■","□")</f>
        <v>□</v>
      </c>
      <c r="Y84" s="234" t="s">
        <v>195</v>
      </c>
      <c r="Z84" s="1"/>
      <c r="AA84" s="1"/>
      <c r="AB84" s="1"/>
      <c r="AC84" s="1"/>
      <c r="AD84" s="1"/>
      <c r="AE84" s="1"/>
      <c r="AF84" s="16"/>
      <c r="AG84" s="15"/>
      <c r="AI84" s="16"/>
      <c r="AJ84" s="15"/>
      <c r="AL84" s="14"/>
    </row>
    <row r="85" spans="1:62" ht="14.1" customHeight="1" x14ac:dyDescent="0.15">
      <c r="G85" s="299"/>
      <c r="H85" s="73"/>
      <c r="I85" s="11"/>
      <c r="J85" s="12"/>
      <c r="K85" s="13"/>
      <c r="L85" s="304"/>
      <c r="M85" s="304"/>
      <c r="N85" s="304"/>
      <c r="O85" s="304"/>
      <c r="P85" s="15"/>
      <c r="Q85" s="1"/>
      <c r="R85" s="1"/>
      <c r="S85" s="1"/>
      <c r="T85" s="314" t="s">
        <v>298</v>
      </c>
      <c r="U85" s="1"/>
      <c r="V85" s="1"/>
      <c r="W85" s="1"/>
      <c r="X85" s="1"/>
      <c r="Y85" s="1"/>
      <c r="Z85" s="535" t="s">
        <v>304</v>
      </c>
      <c r="AA85" s="535"/>
      <c r="AB85" s="535"/>
      <c r="AC85" s="535"/>
      <c r="AD85" s="535"/>
      <c r="AE85" s="535"/>
      <c r="AF85" s="536"/>
      <c r="AG85" s="15"/>
      <c r="AI85" s="16"/>
      <c r="AJ85" s="15"/>
      <c r="AL85" s="14"/>
    </row>
    <row r="86" spans="1:62" ht="14.1" customHeight="1" x14ac:dyDescent="0.15">
      <c r="G86" s="299"/>
      <c r="H86" s="73"/>
      <c r="I86" s="11"/>
      <c r="J86" s="12"/>
      <c r="K86" s="13"/>
      <c r="L86" s="304"/>
      <c r="M86" s="304"/>
      <c r="N86" s="304"/>
      <c r="O86" s="304"/>
      <c r="P86" s="15"/>
      <c r="Q86" s="1"/>
      <c r="R86" s="1"/>
      <c r="S86" s="1"/>
      <c r="T86" s="315"/>
      <c r="U86" s="9"/>
      <c r="V86" s="9"/>
      <c r="W86" s="9"/>
      <c r="X86" s="9"/>
      <c r="Y86" s="9"/>
      <c r="Z86" s="541"/>
      <c r="AA86" s="541"/>
      <c r="AB86" s="541"/>
      <c r="AC86" s="541"/>
      <c r="AD86" s="541"/>
      <c r="AE86" s="541"/>
      <c r="AF86" s="542"/>
      <c r="AG86" s="15"/>
      <c r="AI86" s="16"/>
      <c r="AJ86" s="15"/>
      <c r="AL86" s="14"/>
    </row>
    <row r="87" spans="1:62" ht="14.1" customHeight="1" x14ac:dyDescent="0.15">
      <c r="B87" s="236" t="b">
        <v>0</v>
      </c>
      <c r="C87" s="259" t="b">
        <f>IF(OR(B87=TRUE,B88=TRUE,B89=TRUE,B90=TRUE,B91=TRUE),TRUE,FALSE)</f>
        <v>0</v>
      </c>
      <c r="G87" s="299"/>
      <c r="H87" s="73"/>
      <c r="I87" s="11"/>
      <c r="J87" s="12"/>
      <c r="K87" s="13"/>
      <c r="L87" s="304"/>
      <c r="M87" s="304"/>
      <c r="N87" s="304"/>
      <c r="O87" s="304"/>
      <c r="P87" s="15"/>
      <c r="Q87" s="1"/>
      <c r="R87" s="1"/>
      <c r="S87" s="1"/>
      <c r="T87" s="5" t="s">
        <v>303</v>
      </c>
      <c r="U87" s="59"/>
      <c r="V87" s="59"/>
      <c r="W87" s="59"/>
      <c r="X87" s="172" t="str">
        <f>IF(B87=TRUE,"■","□")</f>
        <v>□</v>
      </c>
      <c r="Y87" s="310" t="s">
        <v>196</v>
      </c>
      <c r="Z87" s="6"/>
      <c r="AA87" s="6"/>
      <c r="AB87" s="6"/>
      <c r="AC87" s="6"/>
      <c r="AD87" s="6"/>
      <c r="AE87" s="6"/>
      <c r="AF87" s="27"/>
      <c r="AG87" s="15"/>
      <c r="AI87" s="16"/>
      <c r="AJ87" s="15"/>
      <c r="AL87" s="14"/>
    </row>
    <row r="88" spans="1:62" ht="14.1" customHeight="1" x14ac:dyDescent="0.15">
      <c r="B88" s="236" t="b">
        <v>0</v>
      </c>
      <c r="C88" s="259" t="b">
        <f>IF(AND(B44=TRUE,B17=TRUE),TRUE,FALSE)</f>
        <v>0</v>
      </c>
      <c r="D88" s="236" t="s">
        <v>223</v>
      </c>
      <c r="G88" s="299"/>
      <c r="H88" s="73"/>
      <c r="I88" s="11"/>
      <c r="J88" s="12"/>
      <c r="K88" s="13"/>
      <c r="L88" s="304"/>
      <c r="M88" s="304"/>
      <c r="N88" s="304"/>
      <c r="O88" s="304"/>
      <c r="P88" s="15"/>
      <c r="Q88" s="1"/>
      <c r="R88" s="1"/>
      <c r="S88" s="1"/>
      <c r="T88" s="15"/>
      <c r="U88" s="1"/>
      <c r="X88" s="45" t="str">
        <f>IF(B88=TRUE,"■","□")</f>
        <v>□</v>
      </c>
      <c r="Y88" s="234" t="s">
        <v>197</v>
      </c>
      <c r="Z88" s="1"/>
      <c r="AA88" s="1"/>
      <c r="AB88" s="1"/>
      <c r="AC88" s="1"/>
      <c r="AD88" s="1"/>
      <c r="AE88" s="1"/>
      <c r="AF88" s="16"/>
      <c r="AG88" s="15"/>
      <c r="AI88" s="16"/>
      <c r="AJ88" s="15"/>
      <c r="AL88" s="14"/>
    </row>
    <row r="89" spans="1:62" ht="14.1" customHeight="1" x14ac:dyDescent="0.15">
      <c r="B89" s="236" t="b">
        <v>0</v>
      </c>
      <c r="G89" s="299"/>
      <c r="H89" s="73"/>
      <c r="I89" s="11"/>
      <c r="J89" s="12"/>
      <c r="K89" s="13"/>
      <c r="L89" s="304"/>
      <c r="M89" s="304"/>
      <c r="N89" s="304"/>
      <c r="O89" s="304"/>
      <c r="P89" s="15"/>
      <c r="Q89" s="1"/>
      <c r="R89" s="1"/>
      <c r="S89" s="1"/>
      <c r="T89" s="15"/>
      <c r="U89" s="1"/>
      <c r="X89" s="45" t="str">
        <f>IF(B89=TRUE,"■","□")</f>
        <v>□</v>
      </c>
      <c r="Y89" s="234" t="s">
        <v>198</v>
      </c>
      <c r="Z89" s="1"/>
      <c r="AA89" s="1"/>
      <c r="AB89" s="1"/>
      <c r="AC89" s="1"/>
      <c r="AD89" s="1"/>
      <c r="AE89" s="1"/>
      <c r="AF89" s="16"/>
      <c r="AG89" s="15"/>
      <c r="AI89" s="16"/>
      <c r="AJ89" s="15"/>
      <c r="AL89" s="14"/>
    </row>
    <row r="90" spans="1:62" ht="14.1" customHeight="1" x14ac:dyDescent="0.15">
      <c r="B90" s="236" t="b">
        <v>0</v>
      </c>
      <c r="G90" s="299"/>
      <c r="H90" s="73"/>
      <c r="I90" s="11"/>
      <c r="J90" s="12"/>
      <c r="K90" s="13"/>
      <c r="N90" s="304"/>
      <c r="O90" s="304"/>
      <c r="P90" s="15"/>
      <c r="Q90" s="1"/>
      <c r="R90" s="1"/>
      <c r="S90" s="1"/>
      <c r="T90" s="15"/>
      <c r="U90" s="1"/>
      <c r="X90" s="45" t="str">
        <f>IF(B90=TRUE,"■","□")</f>
        <v>□</v>
      </c>
      <c r="Y90" s="234" t="s">
        <v>199</v>
      </c>
      <c r="Z90" s="1"/>
      <c r="AA90" s="1"/>
      <c r="AB90" s="1"/>
      <c r="AC90" s="1"/>
      <c r="AD90" s="1"/>
      <c r="AE90" s="1"/>
      <c r="AF90" s="16"/>
      <c r="AG90" s="15"/>
      <c r="AI90" s="16"/>
      <c r="AJ90" s="265"/>
      <c r="AK90" s="266"/>
      <c r="AL90" s="267"/>
      <c r="BJ90" s="151" t="b">
        <v>0</v>
      </c>
    </row>
    <row r="91" spans="1:62" ht="14.1" customHeight="1" x14ac:dyDescent="0.15">
      <c r="B91" s="236" t="b">
        <v>0</v>
      </c>
      <c r="G91" s="299"/>
      <c r="H91" s="73"/>
      <c r="I91" s="11"/>
      <c r="J91" s="12"/>
      <c r="K91" s="13"/>
      <c r="N91" s="304"/>
      <c r="O91" s="304"/>
      <c r="P91" s="15"/>
      <c r="Q91" s="1"/>
      <c r="R91" s="1"/>
      <c r="S91" s="1"/>
      <c r="T91" s="8"/>
      <c r="U91" s="9"/>
      <c r="V91" s="70"/>
      <c r="W91" s="70"/>
      <c r="X91" s="174" t="str">
        <f>IF(B91=TRUE,"■","□")</f>
        <v>□</v>
      </c>
      <c r="Y91" s="286" t="s">
        <v>200</v>
      </c>
      <c r="Z91" s="9"/>
      <c r="AA91" s="9"/>
      <c r="AB91" s="9"/>
      <c r="AC91" s="9"/>
      <c r="AD91" s="9"/>
      <c r="AE91" s="9"/>
      <c r="AF91" s="20"/>
      <c r="AG91" s="15"/>
      <c r="AI91" s="16"/>
      <c r="AJ91" s="15"/>
      <c r="AL91" s="14"/>
      <c r="BJ91" s="151" t="b">
        <v>0</v>
      </c>
    </row>
    <row r="92" spans="1:62" ht="14.1" customHeight="1" x14ac:dyDescent="0.15">
      <c r="G92" s="299"/>
      <c r="H92" s="73"/>
      <c r="I92" s="11"/>
      <c r="J92" s="12"/>
      <c r="K92" s="13"/>
      <c r="L92" s="304"/>
      <c r="M92" s="304"/>
      <c r="N92" s="304"/>
      <c r="O92" s="304"/>
      <c r="P92" s="68"/>
      <c r="Q92" s="1"/>
      <c r="R92" s="1"/>
      <c r="S92" s="1"/>
      <c r="T92" s="316" t="s">
        <v>298</v>
      </c>
      <c r="U92" s="6"/>
      <c r="V92" s="6"/>
      <c r="W92" s="6"/>
      <c r="X92" s="6"/>
      <c r="Y92" s="6"/>
      <c r="Z92" s="538" t="s">
        <v>305</v>
      </c>
      <c r="AA92" s="538"/>
      <c r="AB92" s="538"/>
      <c r="AC92" s="538"/>
      <c r="AD92" s="538"/>
      <c r="AE92" s="538"/>
      <c r="AF92" s="539"/>
      <c r="AG92" s="15"/>
      <c r="AI92" s="16"/>
      <c r="AJ92" s="15"/>
      <c r="AL92" s="14"/>
    </row>
    <row r="93" spans="1:62" ht="14.1" customHeight="1" x14ac:dyDescent="0.15">
      <c r="G93" s="299"/>
      <c r="H93" s="73"/>
      <c r="I93" s="11"/>
      <c r="J93" s="12"/>
      <c r="K93" s="13"/>
      <c r="L93" s="304"/>
      <c r="M93" s="304"/>
      <c r="N93" s="304"/>
      <c r="O93" s="304"/>
      <c r="P93" s="68"/>
      <c r="Q93" s="1"/>
      <c r="R93" s="1"/>
      <c r="S93" s="1"/>
      <c r="T93" s="314"/>
      <c r="U93" s="1"/>
      <c r="V93" s="1"/>
      <c r="W93" s="1"/>
      <c r="X93" s="1"/>
      <c r="Y93" s="1"/>
      <c r="Z93" s="535"/>
      <c r="AA93" s="535"/>
      <c r="AB93" s="535"/>
      <c r="AC93" s="535"/>
      <c r="AD93" s="535"/>
      <c r="AE93" s="535"/>
      <c r="AF93" s="536"/>
      <c r="AG93" s="15"/>
      <c r="AI93" s="16"/>
      <c r="AJ93" s="15"/>
      <c r="AL93" s="14"/>
    </row>
    <row r="94" spans="1:62" ht="14.1" customHeight="1" thickBot="1" x14ac:dyDescent="0.2">
      <c r="G94" s="300"/>
      <c r="H94" s="229"/>
      <c r="I94" s="217"/>
      <c r="J94" s="218"/>
      <c r="K94" s="219"/>
      <c r="L94" s="235"/>
      <c r="M94" s="235"/>
      <c r="N94" s="235"/>
      <c r="O94" s="235"/>
      <c r="P94" s="22"/>
      <c r="Q94" s="23"/>
      <c r="R94" s="23"/>
      <c r="S94" s="23"/>
      <c r="T94" s="22"/>
      <c r="U94" s="23"/>
      <c r="V94" s="23"/>
      <c r="W94" s="66"/>
      <c r="X94" s="23"/>
      <c r="Y94" s="66"/>
      <c r="Z94" s="23"/>
      <c r="AA94" s="23"/>
      <c r="AB94" s="23"/>
      <c r="AC94" s="23"/>
      <c r="AD94" s="23"/>
      <c r="AE94" s="23"/>
      <c r="AF94" s="32"/>
      <c r="AG94" s="22"/>
      <c r="AH94" s="23"/>
      <c r="AI94" s="32"/>
      <c r="AJ94" s="22"/>
      <c r="AK94" s="23"/>
      <c r="AL94" s="232"/>
    </row>
    <row r="95" spans="1:62" ht="14.1" customHeight="1" x14ac:dyDescent="0.15"/>
    <row r="96" spans="1:62"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sheetData>
  <sheetProtection sheet="1" objects="1" scenarios="1" selectLockedCells="1"/>
  <mergeCells count="124">
    <mergeCell ref="G65:H83"/>
    <mergeCell ref="I65:K83"/>
    <mergeCell ref="L71:O73"/>
    <mergeCell ref="Q68:AF70"/>
    <mergeCell ref="AH46:AI46"/>
    <mergeCell ref="L57:O58"/>
    <mergeCell ref="V58:AF59"/>
    <mergeCell ref="I45:K56"/>
    <mergeCell ref="Z71:AF72"/>
    <mergeCell ref="Z73:AF74"/>
    <mergeCell ref="Z75:AF76"/>
    <mergeCell ref="Z77:AF78"/>
    <mergeCell ref="AH66:AI66"/>
    <mergeCell ref="Z54:AC54"/>
    <mergeCell ref="S56:V56"/>
    <mergeCell ref="G63:H64"/>
    <mergeCell ref="I63:K64"/>
    <mergeCell ref="L63:AI63"/>
    <mergeCell ref="S61:AE61"/>
    <mergeCell ref="L64:O64"/>
    <mergeCell ref="Z85:AF86"/>
    <mergeCell ref="Z92:AF93"/>
    <mergeCell ref="AJ16:AL16"/>
    <mergeCell ref="AJ30:AL30"/>
    <mergeCell ref="AJ38:AL38"/>
    <mergeCell ref="P23:AF23"/>
    <mergeCell ref="AG23:AI23"/>
    <mergeCell ref="T32:W32"/>
    <mergeCell ref="BJ63:BL64"/>
    <mergeCell ref="BH24:BI26"/>
    <mergeCell ref="AJ65:AL65"/>
    <mergeCell ref="AJ57:AL57"/>
    <mergeCell ref="AJ63:AL64"/>
    <mergeCell ref="P64:AF64"/>
    <mergeCell ref="AG64:AI64"/>
    <mergeCell ref="Z79:AF80"/>
    <mergeCell ref="BM63:CJ63"/>
    <mergeCell ref="CK63:CM64"/>
    <mergeCell ref="BM64:BP64"/>
    <mergeCell ref="BQ64:CG64"/>
    <mergeCell ref="CH64:CJ64"/>
    <mergeCell ref="BH63:BI64"/>
    <mergeCell ref="BJ36:BL42"/>
    <mergeCell ref="CK36:CM42"/>
    <mergeCell ref="BM41:BP42"/>
    <mergeCell ref="CI42:CJ42"/>
    <mergeCell ref="BH47:BI52"/>
    <mergeCell ref="BJ47:BL52"/>
    <mergeCell ref="CK47:CM52"/>
    <mergeCell ref="BH36:BI42"/>
    <mergeCell ref="BM24:BP26"/>
    <mergeCell ref="BV24:BX24"/>
    <mergeCell ref="CK24:CM34"/>
    <mergeCell ref="BH27:BI34"/>
    <mergeCell ref="BT29:BX29"/>
    <mergeCell ref="BT31:BX31"/>
    <mergeCell ref="BU32:BX32"/>
    <mergeCell ref="BU34:BX34"/>
    <mergeCell ref="BM13:BP19"/>
    <mergeCell ref="CI13:CJ13"/>
    <mergeCell ref="CK13:CM19"/>
    <mergeCell ref="BU14:BX14"/>
    <mergeCell ref="CI14:CJ14"/>
    <mergeCell ref="BU15:BX15"/>
    <mergeCell ref="BU16:BX16"/>
    <mergeCell ref="BU18:BX18"/>
    <mergeCell ref="CI19:CJ19"/>
    <mergeCell ref="AH13:AI13"/>
    <mergeCell ref="AH14:AI14"/>
    <mergeCell ref="T18:W18"/>
    <mergeCell ref="L22:AI22"/>
    <mergeCell ref="L44:O46"/>
    <mergeCell ref="S29:W29"/>
    <mergeCell ref="BH1:CM1"/>
    <mergeCell ref="BH5:BO5"/>
    <mergeCell ref="BP5:CM5"/>
    <mergeCell ref="BH11:BI12"/>
    <mergeCell ref="BJ11:BL12"/>
    <mergeCell ref="BM11:CJ11"/>
    <mergeCell ref="CK11:CM12"/>
    <mergeCell ref="BM12:BP12"/>
    <mergeCell ref="BQ12:CG12"/>
    <mergeCell ref="CH12:CJ12"/>
    <mergeCell ref="BH22:BI23"/>
    <mergeCell ref="BJ22:BL23"/>
    <mergeCell ref="BM22:CJ22"/>
    <mergeCell ref="CK22:CM23"/>
    <mergeCell ref="BM23:BP23"/>
    <mergeCell ref="BQ23:CG23"/>
    <mergeCell ref="CH23:CJ23"/>
    <mergeCell ref="BH13:BI19"/>
    <mergeCell ref="G1:AL1"/>
    <mergeCell ref="AH42:AI42"/>
    <mergeCell ref="L13:O19"/>
    <mergeCell ref="G13:H19"/>
    <mergeCell ref="S31:W31"/>
    <mergeCell ref="L23:O23"/>
    <mergeCell ref="AJ22:AL23"/>
    <mergeCell ref="T16:W16"/>
    <mergeCell ref="O5:AL5"/>
    <mergeCell ref="G5:N5"/>
    <mergeCell ref="G11:H12"/>
    <mergeCell ref="I11:K12"/>
    <mergeCell ref="L11:AI11"/>
    <mergeCell ref="T14:W14"/>
    <mergeCell ref="G27:H34"/>
    <mergeCell ref="L41:O42"/>
    <mergeCell ref="L12:O12"/>
    <mergeCell ref="T15:W15"/>
    <mergeCell ref="AJ11:AL12"/>
    <mergeCell ref="AG12:AI12"/>
    <mergeCell ref="AH19:AI19"/>
    <mergeCell ref="P12:AF12"/>
    <mergeCell ref="G24:H26"/>
    <mergeCell ref="L24:O26"/>
    <mergeCell ref="I22:K23"/>
    <mergeCell ref="G44:H52"/>
    <mergeCell ref="L51:O52"/>
    <mergeCell ref="Z48:AC48"/>
    <mergeCell ref="S50:V50"/>
    <mergeCell ref="T34:W34"/>
    <mergeCell ref="I36:K42"/>
    <mergeCell ref="G36:H42"/>
    <mergeCell ref="G22:H23"/>
  </mergeCells>
  <phoneticPr fontId="1"/>
  <pageMargins left="0.70866141732283472" right="0.70866141732283472" top="0.74803149606299213" bottom="0.15748031496062992" header="0.31496062992125984" footer="0.31496062992125984"/>
  <pageSetup paperSize="9" orientation="portrait" blackAndWhite="1" r:id="rId1"/>
  <rowBreaks count="2" manualBreakCount="2">
    <brk id="62" min="6" max="37" man="1"/>
    <brk id="101" min="6"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print="0" autoFill="0" autoLine="0" autoPict="0">
                <anchor moveWithCells="1">
                  <from>
                    <xdr:col>8</xdr:col>
                    <xdr:colOff>0</xdr:colOff>
                    <xdr:row>1</xdr:row>
                    <xdr:rowOff>142875</xdr:rowOff>
                  </from>
                  <to>
                    <xdr:col>9</xdr:col>
                    <xdr:colOff>85725</xdr:colOff>
                    <xdr:row>3</xdr:row>
                    <xdr:rowOff>9525</xdr:rowOff>
                  </to>
                </anchor>
              </controlPr>
            </control>
          </mc:Choice>
        </mc:AlternateContent>
        <mc:AlternateContent xmlns:mc="http://schemas.openxmlformats.org/markup-compatibility/2006">
          <mc:Choice Requires="x14">
            <control shapeId="3076" r:id="rId5" name="Check Box 4">
              <controlPr defaultSize="0" print="0" autoFill="0" autoLine="0" autoPict="0">
                <anchor moveWithCells="1">
                  <from>
                    <xdr:col>11</xdr:col>
                    <xdr:colOff>0</xdr:colOff>
                    <xdr:row>1</xdr:row>
                    <xdr:rowOff>142875</xdr:rowOff>
                  </from>
                  <to>
                    <xdr:col>12</xdr:col>
                    <xdr:colOff>85725</xdr:colOff>
                    <xdr:row>3</xdr:row>
                    <xdr:rowOff>9525</xdr:rowOff>
                  </to>
                </anchor>
              </controlPr>
            </control>
          </mc:Choice>
        </mc:AlternateContent>
        <mc:AlternateContent xmlns:mc="http://schemas.openxmlformats.org/markup-compatibility/2006">
          <mc:Choice Requires="x14">
            <control shapeId="3078" r:id="rId6" name="Check Box 6">
              <controlPr defaultSize="0" print="0" autoFill="0" autoLine="0" autoPict="0">
                <anchor moveWithCells="1">
                  <from>
                    <xdr:col>20</xdr:col>
                    <xdr:colOff>0</xdr:colOff>
                    <xdr:row>1</xdr:row>
                    <xdr:rowOff>142875</xdr:rowOff>
                  </from>
                  <to>
                    <xdr:col>21</xdr:col>
                    <xdr:colOff>85725</xdr:colOff>
                    <xdr:row>3</xdr:row>
                    <xdr:rowOff>9525</xdr:rowOff>
                  </to>
                </anchor>
              </controlPr>
            </control>
          </mc:Choice>
        </mc:AlternateContent>
        <mc:AlternateContent xmlns:mc="http://schemas.openxmlformats.org/markup-compatibility/2006">
          <mc:Choice Requires="x14">
            <control shapeId="3085" r:id="rId7" name="Check Box 13">
              <controlPr defaultSize="0" print="0" autoFill="0" autoLine="0" autoPict="0">
                <anchor moveWithCells="1">
                  <from>
                    <xdr:col>32</xdr:col>
                    <xdr:colOff>0</xdr:colOff>
                    <xdr:row>16</xdr:row>
                    <xdr:rowOff>142875</xdr:rowOff>
                  </from>
                  <to>
                    <xdr:col>33</xdr:col>
                    <xdr:colOff>85725</xdr:colOff>
                    <xdr:row>18</xdr:row>
                    <xdr:rowOff>9525</xdr:rowOff>
                  </to>
                </anchor>
              </controlPr>
            </control>
          </mc:Choice>
        </mc:AlternateContent>
        <mc:AlternateContent xmlns:mc="http://schemas.openxmlformats.org/markup-compatibility/2006">
          <mc:Choice Requires="x14">
            <control shapeId="3086" r:id="rId8" name="Check Box 14">
              <controlPr defaultSize="0" print="0" autoFill="0" autoLine="0" autoPict="0">
                <anchor moveWithCells="1">
                  <from>
                    <xdr:col>15</xdr:col>
                    <xdr:colOff>0</xdr:colOff>
                    <xdr:row>11</xdr:row>
                    <xdr:rowOff>171450</xdr:rowOff>
                  </from>
                  <to>
                    <xdr:col>16</xdr:col>
                    <xdr:colOff>85725</xdr:colOff>
                    <xdr:row>13</xdr:row>
                    <xdr:rowOff>19050</xdr:rowOff>
                  </to>
                </anchor>
              </controlPr>
            </control>
          </mc:Choice>
        </mc:AlternateContent>
        <mc:AlternateContent xmlns:mc="http://schemas.openxmlformats.org/markup-compatibility/2006">
          <mc:Choice Requires="x14">
            <control shapeId="3087" r:id="rId9" name="Check Box 15">
              <controlPr defaultSize="0" print="0" autoFill="0" autoLine="0" autoPict="0">
                <anchor moveWithCells="1">
                  <from>
                    <xdr:col>15</xdr:col>
                    <xdr:colOff>0</xdr:colOff>
                    <xdr:row>15</xdr:row>
                    <xdr:rowOff>152400</xdr:rowOff>
                  </from>
                  <to>
                    <xdr:col>16</xdr:col>
                    <xdr:colOff>85725</xdr:colOff>
                    <xdr:row>17</xdr:row>
                    <xdr:rowOff>19050</xdr:rowOff>
                  </to>
                </anchor>
              </controlPr>
            </control>
          </mc:Choice>
        </mc:AlternateContent>
        <mc:AlternateContent xmlns:mc="http://schemas.openxmlformats.org/markup-compatibility/2006">
          <mc:Choice Requires="x14">
            <control shapeId="3092" r:id="rId10" name="Check Box 20">
              <controlPr defaultSize="0" print="0" autoFill="0" autoLine="0" autoPict="0">
                <anchor moveWithCells="1">
                  <from>
                    <xdr:col>32</xdr:col>
                    <xdr:colOff>0</xdr:colOff>
                    <xdr:row>27</xdr:row>
                    <xdr:rowOff>123825</xdr:rowOff>
                  </from>
                  <to>
                    <xdr:col>33</xdr:col>
                    <xdr:colOff>85725</xdr:colOff>
                    <xdr:row>29</xdr:row>
                    <xdr:rowOff>28575</xdr:rowOff>
                  </to>
                </anchor>
              </controlPr>
            </control>
          </mc:Choice>
        </mc:AlternateContent>
        <mc:AlternateContent xmlns:mc="http://schemas.openxmlformats.org/markup-compatibility/2006">
          <mc:Choice Requires="x14">
            <control shapeId="3093" r:id="rId11" name="Check Box 21">
              <controlPr defaultSize="0" print="0" autoFill="0" autoLine="0" autoPict="0">
                <anchor moveWithCells="1">
                  <from>
                    <xdr:col>32</xdr:col>
                    <xdr:colOff>0</xdr:colOff>
                    <xdr:row>28</xdr:row>
                    <xdr:rowOff>133350</xdr:rowOff>
                  </from>
                  <to>
                    <xdr:col>33</xdr:col>
                    <xdr:colOff>85725</xdr:colOff>
                    <xdr:row>30</xdr:row>
                    <xdr:rowOff>38100</xdr:rowOff>
                  </to>
                </anchor>
              </controlPr>
            </control>
          </mc:Choice>
        </mc:AlternateContent>
        <mc:AlternateContent xmlns:mc="http://schemas.openxmlformats.org/markup-compatibility/2006">
          <mc:Choice Requires="x14">
            <control shapeId="3094" r:id="rId12" name="Check Box 22">
              <controlPr defaultSize="0" print="0" autoFill="0" autoLine="0" autoPict="0">
                <anchor moveWithCells="1">
                  <from>
                    <xdr:col>32</xdr:col>
                    <xdr:colOff>0</xdr:colOff>
                    <xdr:row>29</xdr:row>
                    <xdr:rowOff>133350</xdr:rowOff>
                  </from>
                  <to>
                    <xdr:col>33</xdr:col>
                    <xdr:colOff>85725</xdr:colOff>
                    <xdr:row>31</xdr:row>
                    <xdr:rowOff>38100</xdr:rowOff>
                  </to>
                </anchor>
              </controlPr>
            </control>
          </mc:Choice>
        </mc:AlternateContent>
        <mc:AlternateContent xmlns:mc="http://schemas.openxmlformats.org/markup-compatibility/2006">
          <mc:Choice Requires="x14">
            <control shapeId="3109" r:id="rId13" name="Check Box 37">
              <controlPr defaultSize="0" print="0" autoFill="0" autoLine="0" autoPict="0">
                <anchor moveWithCells="1">
                  <from>
                    <xdr:col>15</xdr:col>
                    <xdr:colOff>9525</xdr:colOff>
                    <xdr:row>25</xdr:row>
                    <xdr:rowOff>152400</xdr:rowOff>
                  </from>
                  <to>
                    <xdr:col>16</xdr:col>
                    <xdr:colOff>95250</xdr:colOff>
                    <xdr:row>27</xdr:row>
                    <xdr:rowOff>38100</xdr:rowOff>
                  </to>
                </anchor>
              </controlPr>
            </control>
          </mc:Choice>
        </mc:AlternateContent>
        <mc:AlternateContent xmlns:mc="http://schemas.openxmlformats.org/markup-compatibility/2006">
          <mc:Choice Requires="x14">
            <control shapeId="3126" r:id="rId14" name="Check Box 54">
              <controlPr defaultSize="0" print="0" autoFill="0" autoLine="0" autoPict="0">
                <anchor moveWithCells="1">
                  <from>
                    <xdr:col>32</xdr:col>
                    <xdr:colOff>0</xdr:colOff>
                    <xdr:row>64</xdr:row>
                    <xdr:rowOff>171450</xdr:rowOff>
                  </from>
                  <to>
                    <xdr:col>33</xdr:col>
                    <xdr:colOff>85725</xdr:colOff>
                    <xdr:row>65</xdr:row>
                    <xdr:rowOff>190500</xdr:rowOff>
                  </to>
                </anchor>
              </controlPr>
            </control>
          </mc:Choice>
        </mc:AlternateContent>
        <mc:AlternateContent xmlns:mc="http://schemas.openxmlformats.org/markup-compatibility/2006">
          <mc:Choice Requires="x14">
            <control shapeId="3140" r:id="rId15" name="Check Box 68">
              <controlPr defaultSize="0" print="0" autoFill="0" autoLine="0" autoPict="0">
                <anchor moveWithCells="1">
                  <from>
                    <xdr:col>23</xdr:col>
                    <xdr:colOff>0</xdr:colOff>
                    <xdr:row>86</xdr:row>
                    <xdr:rowOff>142875</xdr:rowOff>
                  </from>
                  <to>
                    <xdr:col>24</xdr:col>
                    <xdr:colOff>85725</xdr:colOff>
                    <xdr:row>88</xdr:row>
                    <xdr:rowOff>9525</xdr:rowOff>
                  </to>
                </anchor>
              </controlPr>
            </control>
          </mc:Choice>
        </mc:AlternateContent>
        <mc:AlternateContent xmlns:mc="http://schemas.openxmlformats.org/markup-compatibility/2006">
          <mc:Choice Requires="x14">
            <control shapeId="3141" r:id="rId16" name="Check Box 69">
              <controlPr defaultSize="0" print="0" autoFill="0" autoLine="0" autoPict="0">
                <anchor moveWithCells="1">
                  <from>
                    <xdr:col>23</xdr:col>
                    <xdr:colOff>0</xdr:colOff>
                    <xdr:row>87</xdr:row>
                    <xdr:rowOff>142875</xdr:rowOff>
                  </from>
                  <to>
                    <xdr:col>24</xdr:col>
                    <xdr:colOff>85725</xdr:colOff>
                    <xdr:row>89</xdr:row>
                    <xdr:rowOff>9525</xdr:rowOff>
                  </to>
                </anchor>
              </controlPr>
            </control>
          </mc:Choice>
        </mc:AlternateContent>
        <mc:AlternateContent xmlns:mc="http://schemas.openxmlformats.org/markup-compatibility/2006">
          <mc:Choice Requires="x14">
            <control shapeId="3142" r:id="rId17" name="Check Box 70">
              <controlPr defaultSize="0" print="0" autoFill="0" autoLine="0" autoPict="0">
                <anchor moveWithCells="1">
                  <from>
                    <xdr:col>23</xdr:col>
                    <xdr:colOff>0</xdr:colOff>
                    <xdr:row>88</xdr:row>
                    <xdr:rowOff>142875</xdr:rowOff>
                  </from>
                  <to>
                    <xdr:col>24</xdr:col>
                    <xdr:colOff>85725</xdr:colOff>
                    <xdr:row>90</xdr:row>
                    <xdr:rowOff>9525</xdr:rowOff>
                  </to>
                </anchor>
              </controlPr>
            </control>
          </mc:Choice>
        </mc:AlternateContent>
        <mc:AlternateContent xmlns:mc="http://schemas.openxmlformats.org/markup-compatibility/2006">
          <mc:Choice Requires="x14">
            <control shapeId="3143" r:id="rId18" name="Check Box 71">
              <controlPr defaultSize="0" print="0" autoFill="0" autoLine="0" autoPict="0">
                <anchor moveWithCells="1">
                  <from>
                    <xdr:col>23</xdr:col>
                    <xdr:colOff>0</xdr:colOff>
                    <xdr:row>89</xdr:row>
                    <xdr:rowOff>142875</xdr:rowOff>
                  </from>
                  <to>
                    <xdr:col>24</xdr:col>
                    <xdr:colOff>85725</xdr:colOff>
                    <xdr:row>91</xdr:row>
                    <xdr:rowOff>9525</xdr:rowOff>
                  </to>
                </anchor>
              </controlPr>
            </control>
          </mc:Choice>
        </mc:AlternateContent>
        <mc:AlternateContent xmlns:mc="http://schemas.openxmlformats.org/markup-compatibility/2006">
          <mc:Choice Requires="x14">
            <control shapeId="3170" r:id="rId19" name="Check Box 98">
              <controlPr defaultSize="0" print="0" autoFill="0" autoLine="0" autoPict="0">
                <anchor moveWithCells="1">
                  <from>
                    <xdr:col>24</xdr:col>
                    <xdr:colOff>0</xdr:colOff>
                    <xdr:row>1</xdr:row>
                    <xdr:rowOff>142875</xdr:rowOff>
                  </from>
                  <to>
                    <xdr:col>25</xdr:col>
                    <xdr:colOff>85725</xdr:colOff>
                    <xdr:row>3</xdr:row>
                    <xdr:rowOff>9525</xdr:rowOff>
                  </to>
                </anchor>
              </controlPr>
            </control>
          </mc:Choice>
        </mc:AlternateContent>
        <mc:AlternateContent xmlns:mc="http://schemas.openxmlformats.org/markup-compatibility/2006">
          <mc:Choice Requires="x14">
            <control shapeId="3171" r:id="rId20" name="Check Box 99">
              <controlPr defaultSize="0" print="0" autoFill="0" autoLine="0" autoPict="0">
                <anchor moveWithCells="1">
                  <from>
                    <xdr:col>8</xdr:col>
                    <xdr:colOff>0</xdr:colOff>
                    <xdr:row>43</xdr:row>
                    <xdr:rowOff>0</xdr:rowOff>
                  </from>
                  <to>
                    <xdr:col>9</xdr:col>
                    <xdr:colOff>85725</xdr:colOff>
                    <xdr:row>44</xdr:row>
                    <xdr:rowOff>19050</xdr:rowOff>
                  </to>
                </anchor>
              </controlPr>
            </control>
          </mc:Choice>
        </mc:AlternateContent>
        <mc:AlternateContent xmlns:mc="http://schemas.openxmlformats.org/markup-compatibility/2006">
          <mc:Choice Requires="x14">
            <control shapeId="3173" r:id="rId21" name="Check Box 101">
              <controlPr defaultSize="0" print="0" autoFill="0" autoLine="0" autoPict="0">
                <anchor moveWithCells="1">
                  <from>
                    <xdr:col>15</xdr:col>
                    <xdr:colOff>0</xdr:colOff>
                    <xdr:row>22</xdr:row>
                    <xdr:rowOff>171450</xdr:rowOff>
                  </from>
                  <to>
                    <xdr:col>16</xdr:col>
                    <xdr:colOff>85725</xdr:colOff>
                    <xdr:row>24</xdr:row>
                    <xdr:rowOff>19050</xdr:rowOff>
                  </to>
                </anchor>
              </controlPr>
            </control>
          </mc:Choice>
        </mc:AlternateContent>
        <mc:AlternateContent xmlns:mc="http://schemas.openxmlformats.org/markup-compatibility/2006">
          <mc:Choice Requires="x14">
            <control shapeId="3178" r:id="rId22" name="Check Box 106">
              <controlPr defaultSize="0" print="0" autoFill="0" autoLine="0" autoPict="0">
                <anchor moveWithCells="1">
                  <from>
                    <xdr:col>15</xdr:col>
                    <xdr:colOff>0</xdr:colOff>
                    <xdr:row>59</xdr:row>
                    <xdr:rowOff>171450</xdr:rowOff>
                  </from>
                  <to>
                    <xdr:col>16</xdr:col>
                    <xdr:colOff>85725</xdr:colOff>
                    <xdr:row>61</xdr:row>
                    <xdr:rowOff>0</xdr:rowOff>
                  </to>
                </anchor>
              </controlPr>
            </control>
          </mc:Choice>
        </mc:AlternateContent>
        <mc:AlternateContent xmlns:mc="http://schemas.openxmlformats.org/markup-compatibility/2006">
          <mc:Choice Requires="x14">
            <control shapeId="3174" r:id="rId23" name="Check Box 102">
              <controlPr defaultSize="0" print="0" autoFill="0" autoLine="0" autoPict="0">
                <anchor moveWithCells="1">
                  <from>
                    <xdr:col>15</xdr:col>
                    <xdr:colOff>0</xdr:colOff>
                    <xdr:row>40</xdr:row>
                    <xdr:rowOff>200025</xdr:rowOff>
                  </from>
                  <to>
                    <xdr:col>16</xdr:col>
                    <xdr:colOff>85725</xdr:colOff>
                    <xdr:row>42</xdr:row>
                    <xdr:rowOff>0</xdr:rowOff>
                  </to>
                </anchor>
              </controlPr>
            </control>
          </mc:Choice>
        </mc:AlternateContent>
        <mc:AlternateContent xmlns:mc="http://schemas.openxmlformats.org/markup-compatibility/2006">
          <mc:Choice Requires="x14">
            <control shapeId="3180" r:id="rId24" name="Check Box 108">
              <controlPr defaultSize="0" print="0" autoFill="0" autoLine="0" autoPict="0">
                <anchor moveWithCells="1">
                  <from>
                    <xdr:col>21</xdr:col>
                    <xdr:colOff>0</xdr:colOff>
                    <xdr:row>41</xdr:row>
                    <xdr:rowOff>200025</xdr:rowOff>
                  </from>
                  <to>
                    <xdr:col>22</xdr:col>
                    <xdr:colOff>85725</xdr:colOff>
                    <xdr:row>43</xdr:row>
                    <xdr:rowOff>9525</xdr:rowOff>
                  </to>
                </anchor>
              </controlPr>
            </control>
          </mc:Choice>
        </mc:AlternateContent>
        <mc:AlternateContent xmlns:mc="http://schemas.openxmlformats.org/markup-compatibility/2006">
          <mc:Choice Requires="x14">
            <control shapeId="3181" r:id="rId25" name="Check Box 109">
              <controlPr defaultSize="0" print="0" autoFill="0" autoLine="0" autoPict="0">
                <anchor moveWithCells="1">
                  <from>
                    <xdr:col>26</xdr:col>
                    <xdr:colOff>0</xdr:colOff>
                    <xdr:row>41</xdr:row>
                    <xdr:rowOff>200025</xdr:rowOff>
                  </from>
                  <to>
                    <xdr:col>27</xdr:col>
                    <xdr:colOff>85725</xdr:colOff>
                    <xdr:row>43</xdr:row>
                    <xdr:rowOff>9525</xdr:rowOff>
                  </to>
                </anchor>
              </controlPr>
            </control>
          </mc:Choice>
        </mc:AlternateContent>
        <mc:AlternateContent xmlns:mc="http://schemas.openxmlformats.org/markup-compatibility/2006">
          <mc:Choice Requires="x14">
            <control shapeId="3182" r:id="rId26" name="Check Box 110">
              <controlPr defaultSize="0" print="0" autoFill="0" autoLine="0" autoPict="0">
                <anchor moveWithCells="1">
                  <from>
                    <xdr:col>15</xdr:col>
                    <xdr:colOff>0</xdr:colOff>
                    <xdr:row>31</xdr:row>
                    <xdr:rowOff>142875</xdr:rowOff>
                  </from>
                  <to>
                    <xdr:col>16</xdr:col>
                    <xdr:colOff>85725</xdr:colOff>
                    <xdr:row>33</xdr:row>
                    <xdr:rowOff>19050</xdr:rowOff>
                  </to>
                </anchor>
              </controlPr>
            </control>
          </mc:Choice>
        </mc:AlternateContent>
        <mc:AlternateContent xmlns:mc="http://schemas.openxmlformats.org/markup-compatibility/2006">
          <mc:Choice Requires="x14">
            <control shapeId="3179" r:id="rId27" name="Check Box 107">
              <controlPr defaultSize="0" print="0" autoFill="0" autoLine="0" autoPict="0">
                <anchor moveWithCells="1">
                  <from>
                    <xdr:col>15</xdr:col>
                    <xdr:colOff>0</xdr:colOff>
                    <xdr:row>58</xdr:row>
                    <xdr:rowOff>161925</xdr:rowOff>
                  </from>
                  <to>
                    <xdr:col>16</xdr:col>
                    <xdr:colOff>38100</xdr:colOff>
                    <xdr:row>60</xdr:row>
                    <xdr:rowOff>0</xdr:rowOff>
                  </to>
                </anchor>
              </controlPr>
            </control>
          </mc:Choice>
        </mc:AlternateContent>
        <mc:AlternateContent xmlns:mc="http://schemas.openxmlformats.org/markup-compatibility/2006">
          <mc:Choice Requires="x14">
            <control shapeId="3188" r:id="rId28" name="Check Box 116">
              <controlPr defaultSize="0" print="0" autoFill="0" autoLine="0" autoPict="0">
                <anchor moveWithCells="1">
                  <from>
                    <xdr:col>21</xdr:col>
                    <xdr:colOff>9525</xdr:colOff>
                    <xdr:row>55</xdr:row>
                    <xdr:rowOff>171450</xdr:rowOff>
                  </from>
                  <to>
                    <xdr:col>22</xdr:col>
                    <xdr:colOff>28575</xdr:colOff>
                    <xdr:row>57</xdr:row>
                    <xdr:rowOff>19050</xdr:rowOff>
                  </to>
                </anchor>
              </controlPr>
            </control>
          </mc:Choice>
        </mc:AlternateContent>
        <mc:AlternateContent xmlns:mc="http://schemas.openxmlformats.org/markup-compatibility/2006">
          <mc:Choice Requires="x14">
            <control shapeId="3177" r:id="rId29" name="Check Box 105">
              <controlPr defaultSize="0" print="0" autoFill="0" autoLine="0" autoPict="0">
                <anchor moveWithCells="1">
                  <from>
                    <xdr:col>15</xdr:col>
                    <xdr:colOff>9525</xdr:colOff>
                    <xdr:row>55</xdr:row>
                    <xdr:rowOff>180975</xdr:rowOff>
                  </from>
                  <to>
                    <xdr:col>16</xdr:col>
                    <xdr:colOff>95250</xdr:colOff>
                    <xdr:row>57</xdr:row>
                    <xdr:rowOff>9525</xdr:rowOff>
                  </to>
                </anchor>
              </controlPr>
            </control>
          </mc:Choice>
        </mc:AlternateContent>
        <mc:AlternateContent xmlns:mc="http://schemas.openxmlformats.org/markup-compatibility/2006">
          <mc:Choice Requires="x14">
            <control shapeId="3189" r:id="rId30" name="Check Box 117">
              <controlPr defaultSize="0" print="0" autoFill="0" autoLine="0" autoPict="0">
                <anchor moveWithCells="1">
                  <from>
                    <xdr:col>12</xdr:col>
                    <xdr:colOff>0</xdr:colOff>
                    <xdr:row>57</xdr:row>
                    <xdr:rowOff>171450</xdr:rowOff>
                  </from>
                  <to>
                    <xdr:col>13</xdr:col>
                    <xdr:colOff>19050</xdr:colOff>
                    <xdr:row>59</xdr:row>
                    <xdr:rowOff>0</xdr:rowOff>
                  </to>
                </anchor>
              </controlPr>
            </control>
          </mc:Choice>
        </mc:AlternateContent>
        <mc:AlternateContent xmlns:mc="http://schemas.openxmlformats.org/markup-compatibility/2006">
          <mc:Choice Requires="x14">
            <control shapeId="3134" r:id="rId31" name="Check Box 62">
              <controlPr defaultSize="0" print="0" autoFill="0" autoLine="0" autoPict="0">
                <anchor moveWithCells="1">
                  <from>
                    <xdr:col>23</xdr:col>
                    <xdr:colOff>0</xdr:colOff>
                    <xdr:row>82</xdr:row>
                    <xdr:rowOff>142875</xdr:rowOff>
                  </from>
                  <to>
                    <xdr:col>24</xdr:col>
                    <xdr:colOff>85725</xdr:colOff>
                    <xdr:row>84</xdr:row>
                    <xdr:rowOff>9525</xdr:rowOff>
                  </to>
                </anchor>
              </controlPr>
            </control>
          </mc:Choice>
        </mc:AlternateContent>
        <mc:AlternateContent xmlns:mc="http://schemas.openxmlformats.org/markup-compatibility/2006">
          <mc:Choice Requires="x14">
            <control shapeId="3139" r:id="rId32" name="Check Box 67">
              <controlPr defaultSize="0" print="0" autoFill="0" autoLine="0" autoPict="0">
                <anchor moveWithCells="1">
                  <from>
                    <xdr:col>23</xdr:col>
                    <xdr:colOff>0</xdr:colOff>
                    <xdr:row>85</xdr:row>
                    <xdr:rowOff>152400</xdr:rowOff>
                  </from>
                  <to>
                    <xdr:col>24</xdr:col>
                    <xdr:colOff>85725</xdr:colOff>
                    <xdr:row>87</xdr:row>
                    <xdr:rowOff>19050</xdr:rowOff>
                  </to>
                </anchor>
              </controlPr>
            </control>
          </mc:Choice>
        </mc:AlternateContent>
        <mc:AlternateContent xmlns:mc="http://schemas.openxmlformats.org/markup-compatibility/2006">
          <mc:Choice Requires="x14">
            <control shapeId="3131" r:id="rId33" name="Check Box 59">
              <controlPr defaultSize="0" print="0" autoFill="0" autoLine="0" autoPict="0">
                <anchor moveWithCells="1">
                  <from>
                    <xdr:col>23</xdr:col>
                    <xdr:colOff>0</xdr:colOff>
                    <xdr:row>80</xdr:row>
                    <xdr:rowOff>123825</xdr:rowOff>
                  </from>
                  <to>
                    <xdr:col>24</xdr:col>
                    <xdr:colOff>85725</xdr:colOff>
                    <xdr:row>82</xdr:row>
                    <xdr:rowOff>19050</xdr:rowOff>
                  </to>
                </anchor>
              </controlPr>
            </control>
          </mc:Choice>
        </mc:AlternateContent>
        <mc:AlternateContent xmlns:mc="http://schemas.openxmlformats.org/markup-compatibility/2006">
          <mc:Choice Requires="x14">
            <control shapeId="3133" r:id="rId34" name="Check Box 61">
              <controlPr defaultSize="0" print="0" autoFill="0" autoLine="0" autoPict="0">
                <anchor moveWithCells="1">
                  <from>
                    <xdr:col>23</xdr:col>
                    <xdr:colOff>0</xdr:colOff>
                    <xdr:row>81</xdr:row>
                    <xdr:rowOff>142875</xdr:rowOff>
                  </from>
                  <to>
                    <xdr:col>24</xdr:col>
                    <xdr:colOff>85725</xdr:colOff>
                    <xdr:row>83</xdr:row>
                    <xdr:rowOff>9525</xdr:rowOff>
                  </to>
                </anchor>
              </controlPr>
            </control>
          </mc:Choice>
        </mc:AlternateContent>
        <mc:AlternateContent xmlns:mc="http://schemas.openxmlformats.org/markup-compatibility/2006">
          <mc:Choice Requires="x14">
            <control shapeId="3190" r:id="rId35" name="Check Box 118">
              <controlPr defaultSize="0" print="0" autoFill="0" autoLine="0" autoPict="0">
                <anchor moveWithCells="1">
                  <from>
                    <xdr:col>15</xdr:col>
                    <xdr:colOff>0</xdr:colOff>
                    <xdr:row>69</xdr:row>
                    <xdr:rowOff>161925</xdr:rowOff>
                  </from>
                  <to>
                    <xdr:col>16</xdr:col>
                    <xdr:colOff>0</xdr:colOff>
                    <xdr:row>71</xdr:row>
                    <xdr:rowOff>0</xdr:rowOff>
                  </to>
                </anchor>
              </controlPr>
            </control>
          </mc:Choice>
        </mc:AlternateContent>
        <mc:AlternateContent xmlns:mc="http://schemas.openxmlformats.org/markup-compatibility/2006">
          <mc:Choice Requires="x14">
            <control shapeId="3192" r:id="rId36" name="Check Box 120">
              <controlPr defaultSize="0" print="0" autoFill="0" autoLine="0" autoPict="0">
                <anchor moveWithCells="1">
                  <from>
                    <xdr:col>15</xdr:col>
                    <xdr:colOff>0</xdr:colOff>
                    <xdr:row>80</xdr:row>
                    <xdr:rowOff>114300</xdr:rowOff>
                  </from>
                  <to>
                    <xdr:col>16</xdr:col>
                    <xdr:colOff>0</xdr:colOff>
                    <xdr:row>82</xdr:row>
                    <xdr:rowOff>19050</xdr:rowOff>
                  </to>
                </anchor>
              </controlPr>
            </control>
          </mc:Choice>
        </mc:AlternateContent>
        <mc:AlternateContent xmlns:mc="http://schemas.openxmlformats.org/markup-compatibility/2006">
          <mc:Choice Requires="x14">
            <control shapeId="3191" r:id="rId37" name="Check Box 119">
              <controlPr defaultSize="0" print="0" autoFill="0" autoLine="0" autoPict="0">
                <anchor moveWithCells="1">
                  <from>
                    <xdr:col>15</xdr:col>
                    <xdr:colOff>0</xdr:colOff>
                    <xdr:row>73</xdr:row>
                    <xdr:rowOff>133350</xdr:rowOff>
                  </from>
                  <to>
                    <xdr:col>16</xdr:col>
                    <xdr:colOff>0</xdr:colOff>
                    <xdr:row>75</xdr:row>
                    <xdr:rowOff>38100</xdr:rowOff>
                  </to>
                </anchor>
              </controlPr>
            </control>
          </mc:Choice>
        </mc:AlternateContent>
        <mc:AlternateContent xmlns:mc="http://schemas.openxmlformats.org/markup-compatibility/2006">
          <mc:Choice Requires="x14">
            <control shapeId="3193" r:id="rId38" name="Check Box 121">
              <controlPr defaultSize="0" print="0" autoFill="0" autoLine="0" autoPict="0">
                <anchor moveWithCells="1">
                  <from>
                    <xdr:col>15</xdr:col>
                    <xdr:colOff>0</xdr:colOff>
                    <xdr:row>77</xdr:row>
                    <xdr:rowOff>133350</xdr:rowOff>
                  </from>
                  <to>
                    <xdr:col>16</xdr:col>
                    <xdr:colOff>0</xdr:colOff>
                    <xdr:row>79</xdr:row>
                    <xdr:rowOff>38100</xdr:rowOff>
                  </to>
                </anchor>
              </controlPr>
            </control>
          </mc:Choice>
        </mc:AlternateContent>
        <mc:AlternateContent xmlns:mc="http://schemas.openxmlformats.org/markup-compatibility/2006">
          <mc:Choice Requires="x14">
            <control shapeId="3194" r:id="rId39" name="Check Box 122">
              <controlPr defaultSize="0" print="0" autoFill="0" autoLine="0" autoPict="0">
                <anchor moveWithCells="1">
                  <from>
                    <xdr:col>14</xdr:col>
                    <xdr:colOff>209550</xdr:colOff>
                    <xdr:row>64</xdr:row>
                    <xdr:rowOff>0</xdr:rowOff>
                  </from>
                  <to>
                    <xdr:col>15</xdr:col>
                    <xdr:colOff>209550</xdr:colOff>
                    <xdr:row>65</xdr:row>
                    <xdr:rowOff>9525</xdr:rowOff>
                  </to>
                </anchor>
              </controlPr>
            </control>
          </mc:Choice>
        </mc:AlternateContent>
        <mc:AlternateContent xmlns:mc="http://schemas.openxmlformats.org/markup-compatibility/2006">
          <mc:Choice Requires="x14">
            <control shapeId="3195" r:id="rId40" name="Check Box 123">
              <controlPr defaultSize="0" print="0" autoFill="0" autoLine="0" autoPict="0">
                <anchor moveWithCells="1">
                  <from>
                    <xdr:col>14</xdr:col>
                    <xdr:colOff>209550</xdr:colOff>
                    <xdr:row>64</xdr:row>
                    <xdr:rowOff>180975</xdr:rowOff>
                  </from>
                  <to>
                    <xdr:col>15</xdr:col>
                    <xdr:colOff>209550</xdr:colOff>
                    <xdr:row>66</xdr:row>
                    <xdr:rowOff>0</xdr:rowOff>
                  </to>
                </anchor>
              </controlPr>
            </control>
          </mc:Choice>
        </mc:AlternateContent>
        <mc:AlternateContent xmlns:mc="http://schemas.openxmlformats.org/markup-compatibility/2006">
          <mc:Choice Requires="x14">
            <control shapeId="3196" r:id="rId41" name="Check Box 124">
              <controlPr defaultSize="0" print="0" autoFill="0" autoLine="0" autoPict="0">
                <anchor moveWithCells="1">
                  <from>
                    <xdr:col>14</xdr:col>
                    <xdr:colOff>209550</xdr:colOff>
                    <xdr:row>65</xdr:row>
                    <xdr:rowOff>180975</xdr:rowOff>
                  </from>
                  <to>
                    <xdr:col>15</xdr:col>
                    <xdr:colOff>209550</xdr:colOff>
                    <xdr:row>67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J468"/>
  <sheetViews>
    <sheetView view="pageBreakPreview" topLeftCell="B1" zoomScale="85" zoomScaleNormal="100" zoomScaleSheetLayoutView="85" workbookViewId="0">
      <selection activeCell="O13" sqref="O13:S13"/>
    </sheetView>
  </sheetViews>
  <sheetFormatPr defaultRowHeight="11.25" x14ac:dyDescent="0.15"/>
  <cols>
    <col min="1" max="1" width="9.375" style="125" hidden="1" customWidth="1"/>
    <col min="2" max="2" width="9.375" style="1" customWidth="1"/>
    <col min="3" max="4" width="2.375" style="1" customWidth="1"/>
    <col min="5" max="31" width="2.875" style="1" customWidth="1"/>
    <col min="32" max="34" width="2.25" style="1" customWidth="1"/>
    <col min="35" max="36" width="2.875" style="1" customWidth="1"/>
    <col min="37" max="44" width="2.875" style="125" customWidth="1"/>
    <col min="45" max="48" width="2.875" style="1" customWidth="1"/>
    <col min="49" max="54" width="9" style="1"/>
    <col min="55" max="55" width="9" style="126"/>
    <col min="56" max="87" width="0.125" style="108" customWidth="1"/>
    <col min="88" max="88" width="9" style="126"/>
    <col min="89" max="16384" width="9" style="1"/>
  </cols>
  <sheetData>
    <row r="1" spans="1:88" s="56" customFormat="1" ht="16.5" customHeight="1" x14ac:dyDescent="0.15">
      <c r="A1" s="149"/>
      <c r="C1" s="362" t="s">
        <v>177</v>
      </c>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K1" s="149"/>
      <c r="AL1" s="149"/>
      <c r="AM1" s="149"/>
      <c r="AN1" s="149"/>
      <c r="AO1" s="149"/>
      <c r="AP1" s="149"/>
      <c r="AQ1" s="149"/>
      <c r="AR1" s="149"/>
      <c r="BC1" s="181"/>
      <c r="BD1" s="696" t="s">
        <v>128</v>
      </c>
      <c r="BE1" s="696"/>
      <c r="BF1" s="696"/>
      <c r="BG1" s="696"/>
      <c r="BH1" s="696"/>
      <c r="BI1" s="696"/>
      <c r="BJ1" s="696"/>
      <c r="BK1" s="696"/>
      <c r="BL1" s="696"/>
      <c r="BM1" s="696"/>
      <c r="BN1" s="696"/>
      <c r="BO1" s="696"/>
      <c r="BP1" s="696"/>
      <c r="BQ1" s="696"/>
      <c r="BR1" s="696"/>
      <c r="BS1" s="696"/>
      <c r="BT1" s="696"/>
      <c r="BU1" s="696"/>
      <c r="BV1" s="696"/>
      <c r="BW1" s="696"/>
      <c r="BX1" s="696"/>
      <c r="BY1" s="696"/>
      <c r="BZ1" s="696"/>
      <c r="CA1" s="696"/>
      <c r="CB1" s="696"/>
      <c r="CC1" s="696"/>
      <c r="CD1" s="696"/>
      <c r="CE1" s="696"/>
      <c r="CF1" s="696"/>
      <c r="CG1" s="696"/>
      <c r="CH1" s="696"/>
      <c r="CI1" s="696"/>
      <c r="CJ1" s="181"/>
    </row>
    <row r="2" spans="1:88" s="56" customFormat="1" ht="14.1" customHeight="1" x14ac:dyDescent="0.15">
      <c r="A2" s="149"/>
      <c r="C2" s="57" t="s">
        <v>129</v>
      </c>
      <c r="AC2" s="1"/>
      <c r="AD2" s="1"/>
      <c r="AE2" s="1"/>
      <c r="AF2" s="1"/>
      <c r="AG2" s="1"/>
      <c r="AH2" s="1"/>
      <c r="AK2" s="149"/>
      <c r="AL2" s="149"/>
      <c r="AM2" s="149"/>
      <c r="AN2" s="149"/>
      <c r="AO2" s="149"/>
      <c r="AP2" s="149"/>
      <c r="AQ2" s="149"/>
      <c r="AR2" s="149"/>
      <c r="BC2" s="181"/>
      <c r="BD2" s="184" t="s">
        <v>129</v>
      </c>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08"/>
      <c r="CE2" s="108"/>
      <c r="CF2" s="108"/>
      <c r="CG2" s="108"/>
      <c r="CH2" s="108"/>
      <c r="CI2" s="108"/>
      <c r="CJ2" s="181"/>
    </row>
    <row r="3" spans="1:88" s="56" customFormat="1" ht="15" customHeight="1" x14ac:dyDescent="0.15">
      <c r="A3" s="149"/>
      <c r="AB3" s="46"/>
      <c r="AC3" s="1"/>
      <c r="AD3" s="1"/>
      <c r="AE3" s="1"/>
      <c r="AF3" s="1"/>
      <c r="AG3" s="1"/>
      <c r="AH3" s="1"/>
      <c r="AK3" s="149"/>
      <c r="AL3" s="149"/>
      <c r="AM3" s="149"/>
      <c r="AN3" s="149"/>
      <c r="AO3" s="149"/>
      <c r="AP3" s="149"/>
      <c r="AQ3" s="149"/>
      <c r="AR3" s="149"/>
      <c r="BC3" s="181"/>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t="b">
        <v>1</v>
      </c>
      <c r="CD3" s="108"/>
      <c r="CE3" s="108"/>
      <c r="CF3" s="108"/>
      <c r="CG3" s="108"/>
      <c r="CH3" s="108"/>
      <c r="CI3" s="108"/>
      <c r="CJ3" s="181"/>
    </row>
    <row r="4" spans="1:88" s="56" customFormat="1" ht="13.5" customHeight="1" x14ac:dyDescent="0.15">
      <c r="A4" s="149"/>
      <c r="C4" s="57" t="s">
        <v>137</v>
      </c>
      <c r="AC4" s="1"/>
      <c r="AD4" s="1"/>
      <c r="AE4" s="1"/>
      <c r="AF4" s="1"/>
      <c r="AG4" s="1"/>
      <c r="AH4" s="1"/>
      <c r="AK4" s="149"/>
      <c r="AL4" s="149"/>
      <c r="AM4" s="149"/>
      <c r="AN4" s="149"/>
      <c r="AO4" s="149"/>
      <c r="AP4" s="149"/>
      <c r="AQ4" s="149"/>
      <c r="AR4" s="149"/>
      <c r="BC4" s="181"/>
      <c r="BD4" s="184" t="s">
        <v>137</v>
      </c>
      <c r="BE4" s="185"/>
      <c r="BF4" s="185"/>
      <c r="BG4" s="185"/>
      <c r="BH4" s="185"/>
      <c r="BI4" s="185"/>
      <c r="BJ4" s="185"/>
      <c r="BK4" s="185"/>
      <c r="BL4" s="185"/>
      <c r="BM4" s="185"/>
      <c r="BN4" s="185"/>
      <c r="BO4" s="185"/>
      <c r="BP4" s="185"/>
      <c r="BQ4" s="185"/>
      <c r="BR4" s="185"/>
      <c r="BS4" s="185"/>
      <c r="BT4" s="185"/>
      <c r="BU4" s="185"/>
      <c r="BV4" s="185"/>
      <c r="BW4" s="185"/>
      <c r="BX4" s="185"/>
      <c r="BY4" s="185"/>
      <c r="BZ4" s="185"/>
      <c r="CA4" s="185"/>
      <c r="CB4" s="185"/>
      <c r="CC4" s="185"/>
      <c r="CD4" s="108"/>
      <c r="CE4" s="108"/>
      <c r="CF4" s="108"/>
      <c r="CG4" s="108"/>
      <c r="CH4" s="108"/>
      <c r="CI4" s="108"/>
      <c r="CJ4" s="181"/>
    </row>
    <row r="5" spans="1:88" s="56" customFormat="1" ht="3" customHeight="1" thickBot="1" x14ac:dyDescent="0.2">
      <c r="A5" s="149"/>
      <c r="AC5" s="1"/>
      <c r="AD5" s="1"/>
      <c r="AE5" s="1"/>
      <c r="AF5" s="1"/>
      <c r="AG5" s="1"/>
      <c r="AH5" s="1"/>
      <c r="AK5" s="149"/>
      <c r="AL5" s="149"/>
      <c r="AM5" s="149"/>
      <c r="AN5" s="149"/>
      <c r="AO5" s="149"/>
      <c r="AP5" s="149"/>
      <c r="AQ5" s="149"/>
      <c r="AR5" s="149"/>
      <c r="BC5" s="181"/>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08"/>
      <c r="CE5" s="108"/>
      <c r="CF5" s="108"/>
      <c r="CG5" s="108"/>
      <c r="CH5" s="108"/>
      <c r="CI5" s="108"/>
      <c r="CJ5" s="181"/>
    </row>
    <row r="6" spans="1:88" ht="15" customHeight="1" x14ac:dyDescent="0.15">
      <c r="C6" s="385" t="s">
        <v>75</v>
      </c>
      <c r="D6" s="386"/>
      <c r="E6" s="559" t="s">
        <v>72</v>
      </c>
      <c r="F6" s="559"/>
      <c r="G6" s="559"/>
      <c r="H6" s="559" t="s">
        <v>77</v>
      </c>
      <c r="I6" s="559"/>
      <c r="J6" s="559"/>
      <c r="K6" s="559"/>
      <c r="L6" s="559"/>
      <c r="M6" s="559"/>
      <c r="N6" s="559"/>
      <c r="O6" s="559"/>
      <c r="P6" s="559"/>
      <c r="Q6" s="559"/>
      <c r="R6" s="559"/>
      <c r="S6" s="559"/>
      <c r="T6" s="559"/>
      <c r="U6" s="559"/>
      <c r="V6" s="559"/>
      <c r="W6" s="559"/>
      <c r="X6" s="559"/>
      <c r="Y6" s="559"/>
      <c r="Z6" s="559"/>
      <c r="AA6" s="559"/>
      <c r="AB6" s="559"/>
      <c r="AC6" s="559"/>
      <c r="AD6" s="559"/>
      <c r="AE6" s="559"/>
      <c r="AF6" s="553" t="s">
        <v>76</v>
      </c>
      <c r="AG6" s="553"/>
      <c r="AH6" s="554"/>
      <c r="BD6" s="697" t="s">
        <v>75</v>
      </c>
      <c r="BE6" s="698"/>
      <c r="BF6" s="698" t="s">
        <v>72</v>
      </c>
      <c r="BG6" s="698"/>
      <c r="BH6" s="698"/>
      <c r="BI6" s="698" t="s">
        <v>77</v>
      </c>
      <c r="BJ6" s="698"/>
      <c r="BK6" s="698"/>
      <c r="BL6" s="698"/>
      <c r="BM6" s="698"/>
      <c r="BN6" s="698"/>
      <c r="BO6" s="698"/>
      <c r="BP6" s="698"/>
      <c r="BQ6" s="698"/>
      <c r="BR6" s="698"/>
      <c r="BS6" s="698"/>
      <c r="BT6" s="698"/>
      <c r="BU6" s="698"/>
      <c r="BV6" s="698"/>
      <c r="BW6" s="698"/>
      <c r="BX6" s="698"/>
      <c r="BY6" s="698"/>
      <c r="BZ6" s="698"/>
      <c r="CA6" s="698"/>
      <c r="CB6" s="698"/>
      <c r="CC6" s="698"/>
      <c r="CD6" s="698"/>
      <c r="CE6" s="698"/>
      <c r="CF6" s="698"/>
      <c r="CG6" s="698" t="s">
        <v>76</v>
      </c>
      <c r="CH6" s="698"/>
      <c r="CI6" s="701"/>
    </row>
    <row r="7" spans="1:88" ht="15" customHeight="1" x14ac:dyDescent="0.15">
      <c r="C7" s="387"/>
      <c r="D7" s="388"/>
      <c r="E7" s="529"/>
      <c r="F7" s="529"/>
      <c r="G7" s="529"/>
      <c r="H7" s="529" t="s">
        <v>73</v>
      </c>
      <c r="I7" s="529"/>
      <c r="J7" s="529"/>
      <c r="K7" s="529"/>
      <c r="L7" s="529" t="s">
        <v>16</v>
      </c>
      <c r="M7" s="529"/>
      <c r="N7" s="529"/>
      <c r="O7" s="529"/>
      <c r="P7" s="529"/>
      <c r="Q7" s="529"/>
      <c r="R7" s="529"/>
      <c r="S7" s="529"/>
      <c r="T7" s="529"/>
      <c r="U7" s="529"/>
      <c r="V7" s="529"/>
      <c r="W7" s="529"/>
      <c r="X7" s="529"/>
      <c r="Y7" s="529"/>
      <c r="Z7" s="529"/>
      <c r="AA7" s="529"/>
      <c r="AB7" s="529"/>
      <c r="AC7" s="530" t="s">
        <v>74</v>
      </c>
      <c r="AD7" s="530"/>
      <c r="AE7" s="530"/>
      <c r="AF7" s="555"/>
      <c r="AG7" s="555"/>
      <c r="AH7" s="556"/>
      <c r="BD7" s="699"/>
      <c r="BE7" s="700"/>
      <c r="BF7" s="700"/>
      <c r="BG7" s="700"/>
      <c r="BH7" s="700"/>
      <c r="BI7" s="700" t="s">
        <v>73</v>
      </c>
      <c r="BJ7" s="700"/>
      <c r="BK7" s="700"/>
      <c r="BL7" s="700"/>
      <c r="BM7" s="700" t="s">
        <v>16</v>
      </c>
      <c r="BN7" s="700"/>
      <c r="BO7" s="700"/>
      <c r="BP7" s="700"/>
      <c r="BQ7" s="700"/>
      <c r="BR7" s="700"/>
      <c r="BS7" s="700"/>
      <c r="BT7" s="700"/>
      <c r="BU7" s="700"/>
      <c r="BV7" s="700"/>
      <c r="BW7" s="700"/>
      <c r="BX7" s="700"/>
      <c r="BY7" s="700"/>
      <c r="BZ7" s="700"/>
      <c r="CA7" s="700"/>
      <c r="CB7" s="700"/>
      <c r="CC7" s="700"/>
      <c r="CD7" s="700" t="s">
        <v>74</v>
      </c>
      <c r="CE7" s="700"/>
      <c r="CF7" s="700"/>
      <c r="CG7" s="700"/>
      <c r="CH7" s="700"/>
      <c r="CI7" s="702"/>
    </row>
    <row r="8" spans="1:88" ht="14.1" customHeight="1" x14ac:dyDescent="0.15">
      <c r="A8" s="125" t="b">
        <v>0</v>
      </c>
      <c r="C8" s="543" t="s">
        <v>136</v>
      </c>
      <c r="D8" s="544"/>
      <c r="E8" s="5"/>
      <c r="F8" s="6"/>
      <c r="G8" s="27"/>
      <c r="H8" s="512" t="s">
        <v>86</v>
      </c>
      <c r="I8" s="513"/>
      <c r="J8" s="513"/>
      <c r="K8" s="514"/>
      <c r="L8" s="6" t="str">
        <f>IF(A8=TRUE,"■","□")</f>
        <v>□</v>
      </c>
      <c r="M8" s="6" t="s">
        <v>246</v>
      </c>
      <c r="N8" s="6"/>
      <c r="O8" s="6"/>
      <c r="P8" s="6"/>
      <c r="Q8" s="6"/>
      <c r="R8" s="6"/>
      <c r="S8" s="6"/>
      <c r="T8" s="6"/>
      <c r="U8" s="6"/>
      <c r="V8" s="6"/>
      <c r="W8" s="6"/>
      <c r="X8" s="6"/>
      <c r="Y8" s="6"/>
      <c r="Z8" s="6"/>
      <c r="AA8" s="6"/>
      <c r="AB8" s="6"/>
      <c r="AC8" s="172" t="str">
        <f t="shared" ref="AC8:AC14" si="0">IF(CD8=TRUE,"■","□")</f>
        <v>■</v>
      </c>
      <c r="AD8" s="82" t="s">
        <v>83</v>
      </c>
      <c r="AE8" s="82"/>
      <c r="AF8" s="262"/>
      <c r="AG8" s="263"/>
      <c r="AH8" s="264"/>
      <c r="BD8" s="705" t="s">
        <v>136</v>
      </c>
      <c r="BE8" s="706"/>
      <c r="BF8" s="186"/>
      <c r="BG8" s="129"/>
      <c r="BH8" s="130"/>
      <c r="BI8" s="711" t="s">
        <v>86</v>
      </c>
      <c r="BJ8" s="712"/>
      <c r="BK8" s="712"/>
      <c r="BL8" s="713"/>
      <c r="BM8" s="129" t="s">
        <v>87</v>
      </c>
      <c r="BN8" s="129"/>
      <c r="BO8" s="129"/>
      <c r="BP8" s="129"/>
      <c r="BQ8" s="129"/>
      <c r="BR8" s="636"/>
      <c r="BS8" s="636"/>
      <c r="BT8" s="636"/>
      <c r="BU8" s="129"/>
      <c r="BV8" s="129" t="s">
        <v>88</v>
      </c>
      <c r="BW8" s="129"/>
      <c r="BX8" s="129"/>
      <c r="BY8" s="129"/>
      <c r="BZ8" s="129"/>
      <c r="CA8" s="129"/>
      <c r="CB8" s="129"/>
      <c r="CC8" s="129"/>
      <c r="CD8" s="187" t="b">
        <v>1</v>
      </c>
      <c r="CE8" s="129" t="s">
        <v>83</v>
      </c>
      <c r="CF8" s="129"/>
      <c r="CG8" s="720" t="s">
        <v>81</v>
      </c>
      <c r="CH8" s="721"/>
      <c r="CI8" s="722"/>
    </row>
    <row r="9" spans="1:88" ht="14.1" customHeight="1" x14ac:dyDescent="0.15">
      <c r="C9" s="545"/>
      <c r="D9" s="546"/>
      <c r="E9" s="15"/>
      <c r="G9" s="16"/>
      <c r="H9" s="515"/>
      <c r="I9" s="393"/>
      <c r="J9" s="393"/>
      <c r="K9" s="516"/>
      <c r="AC9" s="45" t="str">
        <f t="shared" si="0"/>
        <v>■</v>
      </c>
      <c r="AD9" s="21" t="s">
        <v>89</v>
      </c>
      <c r="AE9" s="21"/>
      <c r="AF9" s="265"/>
      <c r="AG9" s="266"/>
      <c r="AH9" s="267"/>
      <c r="BD9" s="707"/>
      <c r="BE9" s="708"/>
      <c r="BF9" s="188"/>
      <c r="BH9" s="132"/>
      <c r="BI9" s="714"/>
      <c r="BJ9" s="715"/>
      <c r="BK9" s="715"/>
      <c r="BL9" s="716"/>
      <c r="CD9" s="189" t="b">
        <v>1</v>
      </c>
      <c r="CE9" s="108" t="s">
        <v>89</v>
      </c>
      <c r="CG9" s="723"/>
      <c r="CH9" s="724"/>
      <c r="CI9" s="725"/>
    </row>
    <row r="10" spans="1:88" ht="14.1" customHeight="1" x14ac:dyDescent="0.15">
      <c r="C10" s="547"/>
      <c r="D10" s="548"/>
      <c r="E10" s="8"/>
      <c r="F10" s="9"/>
      <c r="G10" s="20"/>
      <c r="H10" s="570"/>
      <c r="I10" s="571"/>
      <c r="J10" s="571"/>
      <c r="K10" s="572"/>
      <c r="L10" s="9"/>
      <c r="M10" s="9"/>
      <c r="N10" s="9"/>
      <c r="O10" s="9"/>
      <c r="P10" s="9"/>
      <c r="Q10" s="9"/>
      <c r="R10" s="9"/>
      <c r="S10" s="9"/>
      <c r="T10" s="9"/>
      <c r="U10" s="9"/>
      <c r="V10" s="9"/>
      <c r="W10" s="9"/>
      <c r="X10" s="9"/>
      <c r="Y10" s="9"/>
      <c r="Z10" s="9"/>
      <c r="AA10" s="9"/>
      <c r="AB10" s="9"/>
      <c r="AC10" s="174" t="str">
        <f t="shared" si="0"/>
        <v>□</v>
      </c>
      <c r="AD10" s="84"/>
      <c r="AE10" s="84"/>
      <c r="AF10" s="265"/>
      <c r="AG10" s="266"/>
      <c r="AH10" s="267"/>
      <c r="BD10" s="709"/>
      <c r="BE10" s="710"/>
      <c r="BF10" s="190"/>
      <c r="BG10" s="133"/>
      <c r="BH10" s="134"/>
      <c r="BI10" s="717"/>
      <c r="BJ10" s="718"/>
      <c r="BK10" s="718"/>
      <c r="BL10" s="719"/>
      <c r="BM10" s="133"/>
      <c r="BN10" s="133"/>
      <c r="BO10" s="133"/>
      <c r="BP10" s="133"/>
      <c r="BQ10" s="133"/>
      <c r="BR10" s="133"/>
      <c r="BS10" s="133"/>
      <c r="BT10" s="133"/>
      <c r="BU10" s="133"/>
      <c r="BV10" s="133"/>
      <c r="BW10" s="133"/>
      <c r="BX10" s="133"/>
      <c r="BY10" s="133"/>
      <c r="BZ10" s="133"/>
      <c r="CA10" s="133"/>
      <c r="CB10" s="133"/>
      <c r="CC10" s="133"/>
      <c r="CD10" s="189" t="b">
        <v>0</v>
      </c>
      <c r="CE10" s="133"/>
      <c r="CF10" s="133"/>
      <c r="CG10" s="723"/>
      <c r="CH10" s="724"/>
      <c r="CI10" s="725"/>
    </row>
    <row r="11" spans="1:88" ht="15" customHeight="1" x14ac:dyDescent="0.15">
      <c r="A11" s="125" t="b">
        <v>0</v>
      </c>
      <c r="C11" s="543" t="s">
        <v>11</v>
      </c>
      <c r="D11" s="544"/>
      <c r="E11" s="6"/>
      <c r="F11" s="6"/>
      <c r="G11" s="6"/>
      <c r="H11" s="5" t="s">
        <v>10</v>
      </c>
      <c r="I11" s="6"/>
      <c r="J11" s="6"/>
      <c r="K11" s="27"/>
      <c r="L11" s="46" t="str">
        <f>IF(A11=TRUE,"■","□")</f>
        <v>□</v>
      </c>
      <c r="M11" s="6" t="s">
        <v>121</v>
      </c>
      <c r="N11" s="6"/>
      <c r="O11" s="6"/>
      <c r="P11" s="6"/>
      <c r="Q11" s="6"/>
      <c r="R11" s="6"/>
      <c r="S11" s="6"/>
      <c r="T11" s="6"/>
      <c r="U11" s="6"/>
      <c r="V11" s="6"/>
      <c r="W11" s="6"/>
      <c r="X11" s="6"/>
      <c r="Y11" s="6"/>
      <c r="Z11" s="6"/>
      <c r="AA11" s="6"/>
      <c r="AB11" s="6"/>
      <c r="AC11" s="172" t="str">
        <f t="shared" si="0"/>
        <v>■</v>
      </c>
      <c r="AD11" s="82" t="s">
        <v>3</v>
      </c>
      <c r="AE11" s="83"/>
      <c r="AF11" s="265"/>
      <c r="AG11" s="266"/>
      <c r="AH11" s="267"/>
      <c r="BD11" s="705" t="s">
        <v>11</v>
      </c>
      <c r="BE11" s="706"/>
      <c r="BF11" s="129"/>
      <c r="BG11" s="129"/>
      <c r="BH11" s="129"/>
      <c r="BI11" s="186" t="s">
        <v>10</v>
      </c>
      <c r="BJ11" s="129"/>
      <c r="BK11" s="129"/>
      <c r="BL11" s="130"/>
      <c r="BM11" s="187" t="b">
        <v>0</v>
      </c>
      <c r="BN11" s="129" t="s">
        <v>121</v>
      </c>
      <c r="BO11" s="129"/>
      <c r="BP11" s="129"/>
      <c r="BQ11" s="129"/>
      <c r="BR11" s="129"/>
      <c r="BS11" s="129"/>
      <c r="BT11" s="129"/>
      <c r="BU11" s="129"/>
      <c r="BV11" s="129"/>
      <c r="BW11" s="129"/>
      <c r="BX11" s="129"/>
      <c r="BY11" s="129"/>
      <c r="BZ11" s="129"/>
      <c r="CA11" s="129"/>
      <c r="CB11" s="129"/>
      <c r="CC11" s="129"/>
      <c r="CD11" s="187" t="b">
        <v>1</v>
      </c>
      <c r="CE11" s="129" t="s">
        <v>3</v>
      </c>
      <c r="CF11" s="130"/>
      <c r="CG11" s="723"/>
      <c r="CH11" s="724"/>
      <c r="CI11" s="725"/>
    </row>
    <row r="12" spans="1:88" ht="15" customHeight="1" x14ac:dyDescent="0.15">
      <c r="C12" s="545"/>
      <c r="D12" s="546"/>
      <c r="H12" s="15"/>
      <c r="K12" s="16"/>
      <c r="L12" s="39" t="s">
        <v>91</v>
      </c>
      <c r="M12" s="1" t="s">
        <v>92</v>
      </c>
      <c r="AC12" s="45" t="str">
        <f t="shared" si="0"/>
        <v>■</v>
      </c>
      <c r="AD12" s="21" t="s">
        <v>8</v>
      </c>
      <c r="AE12" s="85"/>
      <c r="AF12" s="265"/>
      <c r="AG12" s="266"/>
      <c r="AH12" s="267"/>
      <c r="BD12" s="707"/>
      <c r="BE12" s="708"/>
      <c r="BI12" s="188"/>
      <c r="BL12" s="132"/>
      <c r="BM12" s="191" t="s">
        <v>91</v>
      </c>
      <c r="BN12" s="108" t="s">
        <v>92</v>
      </c>
      <c r="CD12" s="189" t="b">
        <v>1</v>
      </c>
      <c r="CE12" s="108" t="s">
        <v>8</v>
      </c>
      <c r="CF12" s="132"/>
      <c r="CG12" s="723"/>
      <c r="CH12" s="724"/>
      <c r="CI12" s="725"/>
    </row>
    <row r="13" spans="1:88" ht="15" customHeight="1" x14ac:dyDescent="0.15">
      <c r="C13" s="545"/>
      <c r="D13" s="546"/>
      <c r="H13" s="15"/>
      <c r="K13" s="16"/>
      <c r="L13" s="39"/>
      <c r="N13" s="1" t="s">
        <v>0</v>
      </c>
      <c r="O13" s="602"/>
      <c r="P13" s="602"/>
      <c r="Q13" s="602"/>
      <c r="R13" s="602"/>
      <c r="S13" s="602"/>
      <c r="T13" s="1" t="s">
        <v>90</v>
      </c>
      <c r="AC13" s="45" t="str">
        <f t="shared" si="0"/>
        <v>□</v>
      </c>
      <c r="AD13" s="21"/>
      <c r="AE13" s="85"/>
      <c r="AF13" s="666" t="str">
        <f>IF(A11=TRUE,"☑　適","□　適")</f>
        <v>□　適</v>
      </c>
      <c r="AG13" s="667"/>
      <c r="AH13" s="668"/>
      <c r="BD13" s="707"/>
      <c r="BE13" s="708"/>
      <c r="BI13" s="188"/>
      <c r="BL13" s="132"/>
      <c r="BM13" s="191"/>
      <c r="BO13" s="108" t="s">
        <v>0</v>
      </c>
      <c r="BP13" s="641"/>
      <c r="BQ13" s="641"/>
      <c r="BR13" s="641"/>
      <c r="BS13" s="641"/>
      <c r="BT13" s="641"/>
      <c r="BU13" s="108" t="s">
        <v>90</v>
      </c>
      <c r="CD13" s="189" t="b">
        <v>0</v>
      </c>
      <c r="CF13" s="132"/>
      <c r="CG13" s="723"/>
      <c r="CH13" s="724"/>
      <c r="CI13" s="725"/>
    </row>
    <row r="14" spans="1:88" ht="15" customHeight="1" x14ac:dyDescent="0.15">
      <c r="C14" s="545"/>
      <c r="D14" s="546"/>
      <c r="H14" s="15"/>
      <c r="K14" s="16"/>
      <c r="L14" s="39" t="s">
        <v>91</v>
      </c>
      <c r="M14" s="1" t="s">
        <v>93</v>
      </c>
      <c r="AC14" s="45" t="str">
        <f t="shared" si="0"/>
        <v>□</v>
      </c>
      <c r="AD14" s="21"/>
      <c r="AE14" s="85"/>
      <c r="AF14" s="265"/>
      <c r="AG14" s="266"/>
      <c r="AH14" s="267"/>
      <c r="BD14" s="707"/>
      <c r="BE14" s="708"/>
      <c r="BI14" s="188"/>
      <c r="BL14" s="132"/>
      <c r="BM14" s="191" t="s">
        <v>91</v>
      </c>
      <c r="BN14" s="108" t="s">
        <v>93</v>
      </c>
      <c r="CD14" s="189" t="b">
        <v>0</v>
      </c>
      <c r="CF14" s="132"/>
      <c r="CG14" s="723"/>
      <c r="CH14" s="724"/>
      <c r="CI14" s="725"/>
    </row>
    <row r="15" spans="1:88" ht="15" customHeight="1" x14ac:dyDescent="0.15">
      <c r="C15" s="545"/>
      <c r="D15" s="546"/>
      <c r="H15" s="15"/>
      <c r="K15" s="16"/>
      <c r="L15" s="39"/>
      <c r="N15" s="1" t="s">
        <v>0</v>
      </c>
      <c r="O15" s="602"/>
      <c r="P15" s="602"/>
      <c r="Q15" s="602"/>
      <c r="R15" s="602"/>
      <c r="S15" s="602"/>
      <c r="T15" s="40" t="s">
        <v>90</v>
      </c>
      <c r="AC15" s="15"/>
      <c r="AE15" s="16"/>
      <c r="AF15" s="265"/>
      <c r="AG15" s="266"/>
      <c r="AH15" s="267"/>
      <c r="BD15" s="707"/>
      <c r="BE15" s="708"/>
      <c r="BI15" s="188"/>
      <c r="BL15" s="132"/>
      <c r="BM15" s="191"/>
      <c r="BO15" s="108" t="s">
        <v>0</v>
      </c>
      <c r="BP15" s="641"/>
      <c r="BQ15" s="641"/>
      <c r="BR15" s="641"/>
      <c r="BS15" s="641"/>
      <c r="BT15" s="641"/>
      <c r="BU15" s="192" t="s">
        <v>90</v>
      </c>
      <c r="CD15" s="188"/>
      <c r="CF15" s="132"/>
      <c r="CG15" s="723"/>
      <c r="CH15" s="724"/>
      <c r="CI15" s="725"/>
    </row>
    <row r="16" spans="1:88" ht="15" customHeight="1" x14ac:dyDescent="0.15">
      <c r="C16" s="545"/>
      <c r="D16" s="546"/>
      <c r="H16" s="15"/>
      <c r="K16" s="16"/>
      <c r="L16" s="39"/>
      <c r="O16" s="40"/>
      <c r="P16" s="40"/>
      <c r="Q16" s="40"/>
      <c r="R16" s="40"/>
      <c r="S16" s="40"/>
      <c r="T16" s="40"/>
      <c r="AC16" s="15"/>
      <c r="AE16" s="16"/>
      <c r="AF16" s="265"/>
      <c r="AG16" s="266"/>
      <c r="AH16" s="267"/>
      <c r="BD16" s="707"/>
      <c r="BE16" s="708"/>
      <c r="BI16" s="188"/>
      <c r="BL16" s="132"/>
      <c r="BM16" s="191"/>
      <c r="BP16" s="192"/>
      <c r="BQ16" s="192"/>
      <c r="BR16" s="192"/>
      <c r="BS16" s="192"/>
      <c r="BT16" s="192"/>
      <c r="BU16" s="192"/>
      <c r="CD16" s="188"/>
      <c r="CF16" s="132"/>
      <c r="CG16" s="723"/>
      <c r="CH16" s="724"/>
      <c r="CI16" s="725"/>
    </row>
    <row r="17" spans="1:88" ht="15" customHeight="1" x14ac:dyDescent="0.15">
      <c r="C17" s="545"/>
      <c r="D17" s="546"/>
      <c r="H17" s="15"/>
      <c r="K17" s="16"/>
      <c r="L17" s="39"/>
      <c r="O17" s="40"/>
      <c r="P17" s="40"/>
      <c r="Q17" s="40"/>
      <c r="R17" s="40"/>
      <c r="S17" s="40"/>
      <c r="T17" s="40"/>
      <c r="AC17" s="15"/>
      <c r="AE17" s="16"/>
      <c r="AF17" s="265"/>
      <c r="AG17" s="266"/>
      <c r="AH17" s="267"/>
      <c r="BD17" s="707"/>
      <c r="BE17" s="708"/>
      <c r="BI17" s="188"/>
      <c r="BL17" s="132"/>
      <c r="BM17" s="191"/>
      <c r="BP17" s="192"/>
      <c r="BQ17" s="192"/>
      <c r="BR17" s="192"/>
      <c r="BS17" s="192"/>
      <c r="BT17" s="192"/>
      <c r="BU17" s="192"/>
      <c r="CD17" s="188"/>
      <c r="CF17" s="132"/>
      <c r="CG17" s="723"/>
      <c r="CH17" s="724"/>
      <c r="CI17" s="725"/>
    </row>
    <row r="18" spans="1:88" ht="15" customHeight="1" x14ac:dyDescent="0.15">
      <c r="C18" s="547"/>
      <c r="D18" s="548"/>
      <c r="H18" s="8"/>
      <c r="I18" s="9"/>
      <c r="J18" s="9"/>
      <c r="K18" s="20"/>
      <c r="AC18" s="8"/>
      <c r="AD18" s="9"/>
      <c r="AE18" s="20"/>
      <c r="AF18" s="268"/>
      <c r="AG18" s="269"/>
      <c r="AH18" s="270"/>
      <c r="BD18" s="709"/>
      <c r="BE18" s="710"/>
      <c r="BI18" s="190"/>
      <c r="BJ18" s="133"/>
      <c r="BK18" s="133"/>
      <c r="BL18" s="134"/>
      <c r="CD18" s="190"/>
      <c r="CE18" s="133"/>
      <c r="CF18" s="134"/>
      <c r="CG18" s="726"/>
      <c r="CH18" s="661"/>
      <c r="CI18" s="727"/>
    </row>
    <row r="19" spans="1:88" s="56" customFormat="1" ht="17.100000000000001" customHeight="1" x14ac:dyDescent="0.15">
      <c r="A19" s="149"/>
      <c r="C19" s="594" t="s">
        <v>123</v>
      </c>
      <c r="D19" s="595"/>
      <c r="E19" s="567" t="s">
        <v>95</v>
      </c>
      <c r="F19" s="568"/>
      <c r="G19" s="569"/>
      <c r="H19" s="52" t="s">
        <v>124</v>
      </c>
      <c r="I19" s="53"/>
      <c r="J19" s="53"/>
      <c r="K19" s="53"/>
      <c r="L19" s="256" t="str">
        <f>IF(A11=TRUE,"■","□")</f>
        <v>□</v>
      </c>
      <c r="M19" s="53" t="s">
        <v>103</v>
      </c>
      <c r="N19" s="53"/>
      <c r="O19" s="53"/>
      <c r="P19" s="53"/>
      <c r="Q19" s="53"/>
      <c r="R19" s="53"/>
      <c r="S19" s="53"/>
      <c r="T19" s="53"/>
      <c r="U19" s="53"/>
      <c r="V19" s="53"/>
      <c r="W19" s="53"/>
      <c r="X19" s="53"/>
      <c r="Y19" s="53"/>
      <c r="Z19" s="53"/>
      <c r="AA19" s="53"/>
      <c r="AB19" s="54"/>
      <c r="AC19" s="172" t="str">
        <f t="shared" ref="AC19:AC25" si="1">IF(CD19=TRUE,"■","□")</f>
        <v>■</v>
      </c>
      <c r="AD19" s="82" t="s">
        <v>104</v>
      </c>
      <c r="AE19" s="83"/>
      <c r="AF19" s="262"/>
      <c r="AG19" s="263"/>
      <c r="AH19" s="264"/>
      <c r="AK19" s="149"/>
      <c r="AL19" s="149"/>
      <c r="AM19" s="149"/>
      <c r="AN19" s="149"/>
      <c r="AO19" s="149"/>
      <c r="AP19" s="149"/>
      <c r="AQ19" s="149"/>
      <c r="AR19" s="149"/>
      <c r="BC19" s="181"/>
      <c r="BD19" s="705" t="s">
        <v>123</v>
      </c>
      <c r="BE19" s="706"/>
      <c r="BF19" s="746" t="s">
        <v>95</v>
      </c>
      <c r="BG19" s="747"/>
      <c r="BH19" s="748"/>
      <c r="BI19" s="193" t="s">
        <v>124</v>
      </c>
      <c r="BJ19" s="144"/>
      <c r="BK19" s="144"/>
      <c r="BL19" s="144"/>
      <c r="BM19" s="194" t="b">
        <v>0</v>
      </c>
      <c r="BN19" s="144" t="s">
        <v>103</v>
      </c>
      <c r="BO19" s="144"/>
      <c r="BP19" s="144"/>
      <c r="BQ19" s="144"/>
      <c r="BR19" s="144"/>
      <c r="BS19" s="144"/>
      <c r="BT19" s="144"/>
      <c r="BU19" s="144"/>
      <c r="BV19" s="144"/>
      <c r="BW19" s="144"/>
      <c r="BX19" s="144"/>
      <c r="BY19" s="144"/>
      <c r="BZ19" s="144"/>
      <c r="CA19" s="144"/>
      <c r="CB19" s="144"/>
      <c r="CC19" s="145"/>
      <c r="CD19" s="187" t="b">
        <v>1</v>
      </c>
      <c r="CE19" s="129" t="s">
        <v>104</v>
      </c>
      <c r="CF19" s="130"/>
      <c r="CG19" s="720" t="s">
        <v>81</v>
      </c>
      <c r="CH19" s="721"/>
      <c r="CI19" s="722"/>
      <c r="CJ19" s="181"/>
    </row>
    <row r="20" spans="1:88" s="56" customFormat="1" ht="17.100000000000001" customHeight="1" x14ac:dyDescent="0.15">
      <c r="A20" s="149"/>
      <c r="C20" s="596"/>
      <c r="D20" s="597"/>
      <c r="E20" s="531"/>
      <c r="F20" s="532"/>
      <c r="G20" s="533"/>
      <c r="H20" s="52" t="s">
        <v>125</v>
      </c>
      <c r="I20" s="53"/>
      <c r="J20" s="53"/>
      <c r="K20" s="53"/>
      <c r="L20" s="256" t="str">
        <f>IF(A11=TRUE,"■","□")</f>
        <v>□</v>
      </c>
      <c r="M20" s="53" t="s">
        <v>103</v>
      </c>
      <c r="N20" s="53"/>
      <c r="O20" s="53"/>
      <c r="P20" s="53"/>
      <c r="Q20" s="53"/>
      <c r="R20" s="53"/>
      <c r="S20" s="53"/>
      <c r="T20" s="53"/>
      <c r="U20" s="53"/>
      <c r="V20" s="53"/>
      <c r="W20" s="53"/>
      <c r="X20" s="53"/>
      <c r="Y20" s="53"/>
      <c r="Z20" s="53"/>
      <c r="AA20" s="53"/>
      <c r="AB20" s="54"/>
      <c r="AC20" s="45" t="str">
        <f t="shared" si="1"/>
        <v>■</v>
      </c>
      <c r="AD20" s="21" t="s">
        <v>85</v>
      </c>
      <c r="AE20" s="85"/>
      <c r="AF20" s="265"/>
      <c r="AG20" s="266"/>
      <c r="AH20" s="267"/>
      <c r="AK20" s="149"/>
      <c r="AL20" s="149"/>
      <c r="AM20" s="149"/>
      <c r="AN20" s="149"/>
      <c r="AO20" s="149"/>
      <c r="AP20" s="149"/>
      <c r="AQ20" s="149"/>
      <c r="AR20" s="149"/>
      <c r="BC20" s="181"/>
      <c r="BD20" s="707"/>
      <c r="BE20" s="708"/>
      <c r="BF20" s="749"/>
      <c r="BG20" s="750"/>
      <c r="BH20" s="751"/>
      <c r="BI20" s="193" t="s">
        <v>125</v>
      </c>
      <c r="BJ20" s="144"/>
      <c r="BK20" s="144"/>
      <c r="BL20" s="144"/>
      <c r="BM20" s="194" t="b">
        <v>0</v>
      </c>
      <c r="BN20" s="144" t="s">
        <v>103</v>
      </c>
      <c r="BO20" s="144"/>
      <c r="BP20" s="144"/>
      <c r="BQ20" s="144"/>
      <c r="BR20" s="144"/>
      <c r="BS20" s="144"/>
      <c r="BT20" s="144"/>
      <c r="BU20" s="144"/>
      <c r="BV20" s="144"/>
      <c r="BW20" s="144"/>
      <c r="BX20" s="144"/>
      <c r="BY20" s="144"/>
      <c r="BZ20" s="144"/>
      <c r="CA20" s="144"/>
      <c r="CB20" s="144"/>
      <c r="CC20" s="145"/>
      <c r="CD20" s="189" t="b">
        <v>1</v>
      </c>
      <c r="CE20" s="108" t="s">
        <v>85</v>
      </c>
      <c r="CF20" s="132"/>
      <c r="CG20" s="723"/>
      <c r="CH20" s="724"/>
      <c r="CI20" s="725"/>
      <c r="CJ20" s="181"/>
    </row>
    <row r="21" spans="1:88" s="56" customFormat="1" ht="17.100000000000001" customHeight="1" x14ac:dyDescent="0.15">
      <c r="A21" s="149"/>
      <c r="C21" s="596"/>
      <c r="D21" s="597"/>
      <c r="E21" s="531"/>
      <c r="F21" s="532"/>
      <c r="G21" s="533"/>
      <c r="H21" s="52" t="s">
        <v>100</v>
      </c>
      <c r="I21" s="53"/>
      <c r="J21" s="53"/>
      <c r="K21" s="53"/>
      <c r="L21" s="256" t="str">
        <f>IF(A11=TRUE,"■","□")</f>
        <v>□</v>
      </c>
      <c r="M21" s="53" t="s">
        <v>103</v>
      </c>
      <c r="N21" s="53"/>
      <c r="O21" s="53"/>
      <c r="P21" s="53"/>
      <c r="Q21" s="53"/>
      <c r="R21" s="53"/>
      <c r="S21" s="53"/>
      <c r="T21" s="53"/>
      <c r="U21" s="53"/>
      <c r="V21" s="53"/>
      <c r="W21" s="53"/>
      <c r="X21" s="53"/>
      <c r="Y21" s="53"/>
      <c r="Z21" s="53"/>
      <c r="AA21" s="53"/>
      <c r="AB21" s="54"/>
      <c r="AC21" s="45" t="str">
        <f t="shared" si="1"/>
        <v>■</v>
      </c>
      <c r="AD21" s="21" t="s">
        <v>105</v>
      </c>
      <c r="AE21" s="85"/>
      <c r="AF21" s="666" t="str">
        <f>IF(A11=TRUE,"☑　適","□　適")</f>
        <v>□　適</v>
      </c>
      <c r="AG21" s="667"/>
      <c r="AH21" s="668"/>
      <c r="AK21" s="149"/>
      <c r="AL21" s="149"/>
      <c r="AM21" s="149"/>
      <c r="AN21" s="149"/>
      <c r="AO21" s="149"/>
      <c r="AP21" s="149"/>
      <c r="AQ21" s="149"/>
      <c r="AR21" s="149"/>
      <c r="BC21" s="181"/>
      <c r="BD21" s="707"/>
      <c r="BE21" s="708"/>
      <c r="BF21" s="749"/>
      <c r="BG21" s="750"/>
      <c r="BH21" s="751"/>
      <c r="BI21" s="193" t="s">
        <v>100</v>
      </c>
      <c r="BJ21" s="144"/>
      <c r="BK21" s="144"/>
      <c r="BL21" s="144"/>
      <c r="BM21" s="194" t="b">
        <v>0</v>
      </c>
      <c r="BN21" s="144" t="s">
        <v>103</v>
      </c>
      <c r="BO21" s="144"/>
      <c r="BP21" s="144"/>
      <c r="BQ21" s="144"/>
      <c r="BR21" s="144"/>
      <c r="BS21" s="144"/>
      <c r="BT21" s="144"/>
      <c r="BU21" s="144"/>
      <c r="BV21" s="144"/>
      <c r="BW21" s="144"/>
      <c r="BX21" s="144"/>
      <c r="BY21" s="144"/>
      <c r="BZ21" s="144"/>
      <c r="CA21" s="144"/>
      <c r="CB21" s="144"/>
      <c r="CC21" s="145"/>
      <c r="CD21" s="189" t="b">
        <v>1</v>
      </c>
      <c r="CE21" s="108" t="s">
        <v>105</v>
      </c>
      <c r="CF21" s="132"/>
      <c r="CG21" s="723"/>
      <c r="CH21" s="724"/>
      <c r="CI21" s="725"/>
      <c r="CJ21" s="181"/>
    </row>
    <row r="22" spans="1:88" s="56" customFormat="1" ht="17.100000000000001" customHeight="1" x14ac:dyDescent="0.15">
      <c r="A22" s="149"/>
      <c r="C22" s="596"/>
      <c r="D22" s="597"/>
      <c r="E22" s="531"/>
      <c r="F22" s="532"/>
      <c r="G22" s="533"/>
      <c r="H22" s="52" t="s">
        <v>99</v>
      </c>
      <c r="I22" s="53"/>
      <c r="J22" s="53"/>
      <c r="K22" s="53"/>
      <c r="L22" s="256" t="str">
        <f>IF(A11=TRUE,"■","□")</f>
        <v>□</v>
      </c>
      <c r="M22" s="53" t="s">
        <v>103</v>
      </c>
      <c r="N22" s="53"/>
      <c r="O22" s="53"/>
      <c r="P22" s="53"/>
      <c r="Q22" s="53"/>
      <c r="R22" s="53"/>
      <c r="S22" s="53"/>
      <c r="T22" s="53"/>
      <c r="U22" s="53"/>
      <c r="V22" s="53"/>
      <c r="W22" s="53"/>
      <c r="X22" s="53"/>
      <c r="Y22" s="53"/>
      <c r="Z22" s="53"/>
      <c r="AA22" s="53"/>
      <c r="AB22" s="54"/>
      <c r="AC22" s="45" t="str">
        <f t="shared" si="1"/>
        <v>■</v>
      </c>
      <c r="AD22" s="21" t="s">
        <v>83</v>
      </c>
      <c r="AE22" s="85"/>
      <c r="AF22" s="265"/>
      <c r="AG22" s="266"/>
      <c r="AH22" s="267"/>
      <c r="AK22" s="149"/>
      <c r="AL22" s="149"/>
      <c r="AM22" s="149"/>
      <c r="AN22" s="149"/>
      <c r="AO22" s="149"/>
      <c r="AP22" s="149"/>
      <c r="AQ22" s="149"/>
      <c r="AR22" s="149"/>
      <c r="BC22" s="181"/>
      <c r="BD22" s="707"/>
      <c r="BE22" s="708"/>
      <c r="BF22" s="749"/>
      <c r="BG22" s="750"/>
      <c r="BH22" s="751"/>
      <c r="BI22" s="193" t="s">
        <v>99</v>
      </c>
      <c r="BJ22" s="144"/>
      <c r="BK22" s="144"/>
      <c r="BL22" s="144"/>
      <c r="BM22" s="194" t="b">
        <v>0</v>
      </c>
      <c r="BN22" s="144" t="s">
        <v>103</v>
      </c>
      <c r="BO22" s="144"/>
      <c r="BP22" s="144"/>
      <c r="BQ22" s="144"/>
      <c r="BR22" s="144"/>
      <c r="BS22" s="144"/>
      <c r="BT22" s="144"/>
      <c r="BU22" s="144"/>
      <c r="BV22" s="144"/>
      <c r="BW22" s="144"/>
      <c r="BX22" s="144"/>
      <c r="BY22" s="144"/>
      <c r="BZ22" s="144"/>
      <c r="CA22" s="144"/>
      <c r="CB22" s="144"/>
      <c r="CC22" s="145"/>
      <c r="CD22" s="189" t="b">
        <v>1</v>
      </c>
      <c r="CE22" s="108" t="s">
        <v>83</v>
      </c>
      <c r="CF22" s="132"/>
      <c r="CG22" s="723"/>
      <c r="CH22" s="724"/>
      <c r="CI22" s="725"/>
      <c r="CJ22" s="181"/>
    </row>
    <row r="23" spans="1:88" s="56" customFormat="1" ht="17.100000000000001" customHeight="1" x14ac:dyDescent="0.15">
      <c r="A23" s="149"/>
      <c r="C23" s="596"/>
      <c r="D23" s="597"/>
      <c r="E23" s="531"/>
      <c r="F23" s="532"/>
      <c r="G23" s="533"/>
      <c r="H23" s="72" t="s">
        <v>126</v>
      </c>
      <c r="I23" s="53"/>
      <c r="J23" s="53"/>
      <c r="K23" s="53"/>
      <c r="L23" s="256" t="str">
        <f>IF(A11=TRUE,"■","□")</f>
        <v>□</v>
      </c>
      <c r="M23" s="53" t="s">
        <v>103</v>
      </c>
      <c r="N23" s="53"/>
      <c r="O23" s="53"/>
      <c r="P23" s="53"/>
      <c r="Q23" s="53"/>
      <c r="R23" s="53"/>
      <c r="S23" s="53"/>
      <c r="T23" s="53"/>
      <c r="U23" s="53"/>
      <c r="V23" s="53"/>
      <c r="W23" s="53"/>
      <c r="X23" s="53"/>
      <c r="Y23" s="53"/>
      <c r="Z23" s="53"/>
      <c r="AA23" s="53"/>
      <c r="AB23" s="54"/>
      <c r="AC23" s="45" t="str">
        <f t="shared" si="1"/>
        <v>■</v>
      </c>
      <c r="AD23" s="21" t="s">
        <v>106</v>
      </c>
      <c r="AE23" s="85"/>
      <c r="AF23" s="265"/>
      <c r="AG23" s="266"/>
      <c r="AH23" s="267"/>
      <c r="AK23" s="149"/>
      <c r="AL23" s="149"/>
      <c r="AM23" s="149"/>
      <c r="AN23" s="149"/>
      <c r="AO23" s="149"/>
      <c r="AP23" s="149"/>
      <c r="AQ23" s="149"/>
      <c r="AR23" s="149"/>
      <c r="BC23" s="181"/>
      <c r="BD23" s="707"/>
      <c r="BE23" s="708"/>
      <c r="BF23" s="749"/>
      <c r="BG23" s="750"/>
      <c r="BH23" s="751"/>
      <c r="BI23" s="196" t="s">
        <v>126</v>
      </c>
      <c r="BJ23" s="144"/>
      <c r="BK23" s="144"/>
      <c r="BL23" s="144"/>
      <c r="BM23" s="194" t="b">
        <v>0</v>
      </c>
      <c r="BN23" s="144" t="s">
        <v>103</v>
      </c>
      <c r="BO23" s="144"/>
      <c r="BP23" s="144"/>
      <c r="BQ23" s="144"/>
      <c r="BR23" s="144"/>
      <c r="BS23" s="144"/>
      <c r="BT23" s="144"/>
      <c r="BU23" s="144"/>
      <c r="BV23" s="144"/>
      <c r="BW23" s="144"/>
      <c r="BX23" s="144"/>
      <c r="BY23" s="144"/>
      <c r="BZ23" s="144"/>
      <c r="CA23" s="144"/>
      <c r="CB23" s="144"/>
      <c r="CC23" s="145"/>
      <c r="CD23" s="189" t="b">
        <v>1</v>
      </c>
      <c r="CE23" s="108" t="s">
        <v>106</v>
      </c>
      <c r="CF23" s="132"/>
      <c r="CG23" s="723"/>
      <c r="CH23" s="724"/>
      <c r="CI23" s="725"/>
      <c r="CJ23" s="181"/>
    </row>
    <row r="24" spans="1:88" s="56" customFormat="1" ht="17.100000000000001" customHeight="1" x14ac:dyDescent="0.15">
      <c r="A24" s="149"/>
      <c r="C24" s="596"/>
      <c r="D24" s="597"/>
      <c r="E24" s="531"/>
      <c r="F24" s="532"/>
      <c r="G24" s="533"/>
      <c r="H24" s="610" t="s">
        <v>127</v>
      </c>
      <c r="I24" s="611"/>
      <c r="J24" s="611"/>
      <c r="K24" s="611"/>
      <c r="L24" s="257" t="str">
        <f>IF(A11=TRUE,"■","□")</f>
        <v>□</v>
      </c>
      <c r="M24" s="6" t="s">
        <v>103</v>
      </c>
      <c r="N24" s="6"/>
      <c r="O24" s="6"/>
      <c r="P24" s="6"/>
      <c r="Q24" s="6"/>
      <c r="R24" s="6"/>
      <c r="S24" s="6"/>
      <c r="T24" s="6"/>
      <c r="U24" s="6"/>
      <c r="V24" s="6"/>
      <c r="W24" s="6"/>
      <c r="X24" s="6"/>
      <c r="Y24" s="6"/>
      <c r="Z24" s="6"/>
      <c r="AA24" s="6"/>
      <c r="AB24" s="27"/>
      <c r="AC24" s="45" t="str">
        <f t="shared" si="1"/>
        <v>■</v>
      </c>
      <c r="AD24" s="21" t="s">
        <v>107</v>
      </c>
      <c r="AE24" s="85"/>
      <c r="AF24" s="265"/>
      <c r="AG24" s="266"/>
      <c r="AH24" s="267"/>
      <c r="AK24" s="149"/>
      <c r="AL24" s="149"/>
      <c r="AM24" s="149"/>
      <c r="AN24" s="149"/>
      <c r="AO24" s="149"/>
      <c r="AP24" s="149"/>
      <c r="AQ24" s="149"/>
      <c r="AR24" s="149"/>
      <c r="BC24" s="181"/>
      <c r="BD24" s="707"/>
      <c r="BE24" s="708"/>
      <c r="BF24" s="749"/>
      <c r="BG24" s="750"/>
      <c r="BH24" s="751"/>
      <c r="BI24" s="739" t="s">
        <v>127</v>
      </c>
      <c r="BJ24" s="740"/>
      <c r="BK24" s="740"/>
      <c r="BL24" s="740"/>
      <c r="BM24" s="187" t="b">
        <v>0</v>
      </c>
      <c r="BN24" s="129" t="s">
        <v>103</v>
      </c>
      <c r="BO24" s="129"/>
      <c r="BP24" s="129"/>
      <c r="BQ24" s="129"/>
      <c r="BR24" s="129"/>
      <c r="BS24" s="129"/>
      <c r="BT24" s="129"/>
      <c r="BU24" s="129"/>
      <c r="BV24" s="129"/>
      <c r="BW24" s="129"/>
      <c r="BX24" s="129"/>
      <c r="BY24" s="129"/>
      <c r="BZ24" s="129"/>
      <c r="CA24" s="129"/>
      <c r="CB24" s="129"/>
      <c r="CC24" s="130"/>
      <c r="CD24" s="189" t="b">
        <v>1</v>
      </c>
      <c r="CE24" s="108" t="s">
        <v>107</v>
      </c>
      <c r="CF24" s="132"/>
      <c r="CG24" s="723"/>
      <c r="CH24" s="724"/>
      <c r="CI24" s="725"/>
      <c r="CJ24" s="181"/>
    </row>
    <row r="25" spans="1:88" s="56" customFormat="1" ht="17.100000000000001" customHeight="1" thickBot="1" x14ac:dyDescent="0.2">
      <c r="A25" s="149"/>
      <c r="C25" s="687"/>
      <c r="D25" s="688"/>
      <c r="E25" s="689"/>
      <c r="F25" s="690"/>
      <c r="G25" s="691"/>
      <c r="H25" s="692"/>
      <c r="I25" s="693"/>
      <c r="J25" s="693"/>
      <c r="K25" s="693"/>
      <c r="L25" s="22"/>
      <c r="M25" s="23"/>
      <c r="N25" s="23"/>
      <c r="O25" s="23"/>
      <c r="P25" s="23"/>
      <c r="Q25" s="23"/>
      <c r="R25" s="23"/>
      <c r="S25" s="23"/>
      <c r="T25" s="23"/>
      <c r="U25" s="23"/>
      <c r="V25" s="23"/>
      <c r="W25" s="23"/>
      <c r="X25" s="23"/>
      <c r="Y25" s="23"/>
      <c r="Z25" s="23"/>
      <c r="AA25" s="23"/>
      <c r="AB25" s="32"/>
      <c r="AC25" s="183" t="str">
        <f t="shared" si="1"/>
        <v>■</v>
      </c>
      <c r="AD25" s="694" t="s">
        <v>133</v>
      </c>
      <c r="AE25" s="695"/>
      <c r="AF25" s="271"/>
      <c r="AG25" s="272"/>
      <c r="AH25" s="273"/>
      <c r="AK25" s="149"/>
      <c r="AL25" s="149"/>
      <c r="AM25" s="149"/>
      <c r="AN25" s="149"/>
      <c r="AO25" s="149"/>
      <c r="AP25" s="149"/>
      <c r="AQ25" s="149"/>
      <c r="AR25" s="149"/>
      <c r="BC25" s="181"/>
      <c r="BD25" s="744"/>
      <c r="BE25" s="745"/>
      <c r="BF25" s="752"/>
      <c r="BG25" s="753"/>
      <c r="BH25" s="754"/>
      <c r="BI25" s="741"/>
      <c r="BJ25" s="742"/>
      <c r="BK25" s="742"/>
      <c r="BL25" s="742"/>
      <c r="BM25" s="197"/>
      <c r="BN25" s="111"/>
      <c r="BO25" s="111"/>
      <c r="BP25" s="111"/>
      <c r="BQ25" s="111"/>
      <c r="BR25" s="111"/>
      <c r="BS25" s="111"/>
      <c r="BT25" s="111"/>
      <c r="BU25" s="111"/>
      <c r="BV25" s="111"/>
      <c r="BW25" s="111"/>
      <c r="BX25" s="111"/>
      <c r="BY25" s="111"/>
      <c r="BZ25" s="111"/>
      <c r="CA25" s="111"/>
      <c r="CB25" s="111"/>
      <c r="CC25" s="136"/>
      <c r="CD25" s="198" t="b">
        <v>1</v>
      </c>
      <c r="CE25" s="737" t="s">
        <v>133</v>
      </c>
      <c r="CF25" s="743"/>
      <c r="CG25" s="736"/>
      <c r="CH25" s="737"/>
      <c r="CI25" s="738"/>
      <c r="CJ25" s="181"/>
    </row>
    <row r="26" spans="1:88" s="56" customFormat="1" ht="15" customHeight="1" x14ac:dyDescent="0.15">
      <c r="A26" s="149"/>
      <c r="C26" s="73"/>
      <c r="D26" s="73"/>
      <c r="E26" s="12"/>
      <c r="F26" s="12"/>
      <c r="G26" s="12"/>
      <c r="H26" s="74"/>
      <c r="I26" s="74"/>
      <c r="J26" s="74"/>
      <c r="K26" s="74"/>
      <c r="L26" s="1"/>
      <c r="M26" s="1"/>
      <c r="N26" s="1"/>
      <c r="O26" s="1"/>
      <c r="P26" s="1"/>
      <c r="Q26" s="1"/>
      <c r="R26" s="1"/>
      <c r="S26" s="1"/>
      <c r="T26" s="1"/>
      <c r="U26" s="1"/>
      <c r="V26" s="1"/>
      <c r="W26" s="1"/>
      <c r="X26" s="1"/>
      <c r="Y26" s="1"/>
      <c r="Z26" s="1"/>
      <c r="AA26" s="1"/>
      <c r="AB26" s="1"/>
      <c r="AC26" s="1"/>
      <c r="AD26" s="75"/>
      <c r="AE26" s="75"/>
      <c r="AF26" s="46"/>
      <c r="AG26" s="46"/>
      <c r="AH26" s="46"/>
      <c r="AK26" s="149"/>
      <c r="AL26" s="149"/>
      <c r="AM26" s="149"/>
      <c r="AN26" s="149"/>
      <c r="AO26" s="149"/>
      <c r="AP26" s="149"/>
      <c r="AQ26" s="149"/>
      <c r="AR26" s="149"/>
      <c r="BC26" s="181"/>
      <c r="BD26" s="199"/>
      <c r="BE26" s="199"/>
      <c r="BF26" s="195"/>
      <c r="BG26" s="195"/>
      <c r="BH26" s="195"/>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82"/>
      <c r="CF26" s="182"/>
      <c r="CG26" s="182"/>
      <c r="CH26" s="182"/>
      <c r="CI26" s="182"/>
      <c r="CJ26" s="181"/>
    </row>
    <row r="27" spans="1:88" s="56" customFormat="1" ht="15" customHeight="1" thickBot="1" x14ac:dyDescent="0.2">
      <c r="A27" s="149"/>
      <c r="C27" s="73"/>
      <c r="D27" s="73"/>
      <c r="E27" s="12"/>
      <c r="F27" s="12"/>
      <c r="G27" s="12"/>
      <c r="H27" s="74"/>
      <c r="I27" s="74"/>
      <c r="J27" s="74"/>
      <c r="K27" s="74"/>
      <c r="L27" s="1"/>
      <c r="M27" s="1"/>
      <c r="N27" s="1"/>
      <c r="O27" s="1"/>
      <c r="P27" s="1"/>
      <c r="Q27" s="1"/>
      <c r="R27" s="1"/>
      <c r="S27" s="1"/>
      <c r="T27" s="1"/>
      <c r="U27" s="1"/>
      <c r="V27" s="1"/>
      <c r="W27" s="1"/>
      <c r="X27" s="1"/>
      <c r="Y27" s="1"/>
      <c r="Z27" s="1"/>
      <c r="AA27" s="1"/>
      <c r="AB27" s="1"/>
      <c r="AC27" s="1"/>
      <c r="AD27" s="75"/>
      <c r="AE27" s="75"/>
      <c r="AF27" s="46"/>
      <c r="AG27" s="46"/>
      <c r="AH27" s="46"/>
      <c r="AK27" s="149"/>
      <c r="AL27" s="149"/>
      <c r="AM27" s="149"/>
      <c r="AN27" s="149"/>
      <c r="AO27" s="149"/>
      <c r="AP27" s="149"/>
      <c r="AQ27" s="149"/>
      <c r="AR27" s="149"/>
      <c r="BC27" s="181"/>
      <c r="BD27" s="199"/>
      <c r="BE27" s="199"/>
      <c r="BF27" s="195"/>
      <c r="BG27" s="195"/>
      <c r="BH27" s="195"/>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82"/>
      <c r="CF27" s="182"/>
      <c r="CG27" s="182"/>
      <c r="CH27" s="182"/>
      <c r="CI27" s="182"/>
      <c r="CJ27" s="181"/>
    </row>
    <row r="28" spans="1:88" ht="14.1" customHeight="1" x14ac:dyDescent="0.15">
      <c r="C28" s="76" t="s">
        <v>135</v>
      </c>
      <c r="D28" s="77"/>
      <c r="E28" s="77"/>
      <c r="F28" s="77"/>
      <c r="G28" s="78"/>
      <c r="H28" s="681"/>
      <c r="I28" s="681"/>
      <c r="J28" s="681"/>
      <c r="K28" s="681"/>
      <c r="L28" s="681"/>
      <c r="M28" s="681"/>
      <c r="N28" s="681"/>
      <c r="O28" s="681"/>
      <c r="P28" s="681"/>
      <c r="Q28" s="681"/>
      <c r="R28" s="681"/>
      <c r="S28" s="681"/>
      <c r="T28" s="681"/>
      <c r="U28" s="681"/>
      <c r="V28" s="681"/>
      <c r="W28" s="681"/>
      <c r="X28" s="681"/>
      <c r="Y28" s="681"/>
      <c r="Z28" s="681"/>
      <c r="AA28" s="681"/>
      <c r="AB28" s="681"/>
      <c r="AC28" s="681"/>
      <c r="AD28" s="681"/>
      <c r="AE28" s="681"/>
      <c r="AF28" s="681"/>
      <c r="AG28" s="681"/>
      <c r="AH28" s="682"/>
      <c r="BD28" s="200" t="s">
        <v>135</v>
      </c>
      <c r="BE28" s="201"/>
      <c r="BF28" s="201"/>
      <c r="BG28" s="201"/>
      <c r="BH28" s="202"/>
      <c r="BI28" s="703"/>
      <c r="BJ28" s="703"/>
      <c r="BK28" s="703"/>
      <c r="BL28" s="703"/>
      <c r="BM28" s="703"/>
      <c r="BN28" s="703"/>
      <c r="BO28" s="703"/>
      <c r="BP28" s="703"/>
      <c r="BQ28" s="703"/>
      <c r="BR28" s="703"/>
      <c r="BS28" s="703"/>
      <c r="BT28" s="703"/>
      <c r="BU28" s="703"/>
      <c r="BV28" s="703"/>
      <c r="BW28" s="703"/>
      <c r="BX28" s="703"/>
      <c r="BY28" s="703"/>
      <c r="BZ28" s="703"/>
      <c r="CA28" s="703"/>
      <c r="CB28" s="703"/>
      <c r="CC28" s="703"/>
      <c r="CD28" s="703"/>
      <c r="CE28" s="703"/>
      <c r="CF28" s="703"/>
      <c r="CG28" s="703"/>
      <c r="CH28" s="703"/>
      <c r="CI28" s="704"/>
    </row>
    <row r="29" spans="1:88" ht="14.1" customHeight="1" x14ac:dyDescent="0.15">
      <c r="C29" s="679" t="s">
        <v>134</v>
      </c>
      <c r="D29" s="393"/>
      <c r="E29" s="393"/>
      <c r="F29" s="393"/>
      <c r="G29" s="516"/>
      <c r="H29" s="683"/>
      <c r="I29" s="683"/>
      <c r="J29" s="683"/>
      <c r="K29" s="683"/>
      <c r="L29" s="683"/>
      <c r="M29" s="683"/>
      <c r="N29" s="683"/>
      <c r="O29" s="683"/>
      <c r="P29" s="683"/>
      <c r="Q29" s="683"/>
      <c r="R29" s="683"/>
      <c r="S29" s="683"/>
      <c r="T29" s="683"/>
      <c r="U29" s="683"/>
      <c r="V29" s="683"/>
      <c r="W29" s="683"/>
      <c r="X29" s="683"/>
      <c r="Y29" s="683"/>
      <c r="Z29" s="683"/>
      <c r="AA29" s="683"/>
      <c r="AB29" s="683"/>
      <c r="AC29" s="683"/>
      <c r="AD29" s="683"/>
      <c r="AE29" s="683"/>
      <c r="AF29" s="683"/>
      <c r="AG29" s="683"/>
      <c r="AH29" s="684"/>
      <c r="BD29" s="728" t="s">
        <v>134</v>
      </c>
      <c r="BE29" s="715"/>
      <c r="BF29" s="715"/>
      <c r="BG29" s="715"/>
      <c r="BH29" s="716"/>
      <c r="BI29" s="732"/>
      <c r="BJ29" s="732"/>
      <c r="BK29" s="732"/>
      <c r="BL29" s="732"/>
      <c r="BM29" s="732"/>
      <c r="BN29" s="732"/>
      <c r="BO29" s="732"/>
      <c r="BP29" s="732"/>
      <c r="BQ29" s="732"/>
      <c r="BR29" s="732"/>
      <c r="BS29" s="732"/>
      <c r="BT29" s="732"/>
      <c r="BU29" s="732"/>
      <c r="BV29" s="732"/>
      <c r="BW29" s="732"/>
      <c r="BX29" s="732"/>
      <c r="BY29" s="732"/>
      <c r="BZ29" s="732"/>
      <c r="CA29" s="732"/>
      <c r="CB29" s="732"/>
      <c r="CC29" s="732"/>
      <c r="CD29" s="732"/>
      <c r="CE29" s="732"/>
      <c r="CF29" s="732"/>
      <c r="CG29" s="732"/>
      <c r="CH29" s="732"/>
      <c r="CI29" s="733"/>
    </row>
    <row r="30" spans="1:88" ht="14.1" customHeight="1" x14ac:dyDescent="0.15">
      <c r="C30" s="679"/>
      <c r="D30" s="393"/>
      <c r="E30" s="393"/>
      <c r="F30" s="393"/>
      <c r="G30" s="516"/>
      <c r="H30" s="683"/>
      <c r="I30" s="683"/>
      <c r="J30" s="683"/>
      <c r="K30" s="683"/>
      <c r="L30" s="683"/>
      <c r="M30" s="683"/>
      <c r="N30" s="683"/>
      <c r="O30" s="683"/>
      <c r="P30" s="683"/>
      <c r="Q30" s="683"/>
      <c r="R30" s="683"/>
      <c r="S30" s="683"/>
      <c r="T30" s="683"/>
      <c r="U30" s="683"/>
      <c r="V30" s="683"/>
      <c r="W30" s="683"/>
      <c r="X30" s="683"/>
      <c r="Y30" s="683"/>
      <c r="Z30" s="683"/>
      <c r="AA30" s="683"/>
      <c r="AB30" s="683"/>
      <c r="AC30" s="683"/>
      <c r="AD30" s="683"/>
      <c r="AE30" s="683"/>
      <c r="AF30" s="683"/>
      <c r="AG30" s="683"/>
      <c r="AH30" s="684"/>
      <c r="BD30" s="728"/>
      <c r="BE30" s="715"/>
      <c r="BF30" s="715"/>
      <c r="BG30" s="715"/>
      <c r="BH30" s="716"/>
      <c r="BI30" s="732"/>
      <c r="BJ30" s="732"/>
      <c r="BK30" s="732"/>
      <c r="BL30" s="732"/>
      <c r="BM30" s="732"/>
      <c r="BN30" s="732"/>
      <c r="BO30" s="732"/>
      <c r="BP30" s="732"/>
      <c r="BQ30" s="732"/>
      <c r="BR30" s="732"/>
      <c r="BS30" s="732"/>
      <c r="BT30" s="732"/>
      <c r="BU30" s="732"/>
      <c r="BV30" s="732"/>
      <c r="BW30" s="732"/>
      <c r="BX30" s="732"/>
      <c r="BY30" s="732"/>
      <c r="BZ30" s="732"/>
      <c r="CA30" s="732"/>
      <c r="CB30" s="732"/>
      <c r="CC30" s="732"/>
      <c r="CD30" s="732"/>
      <c r="CE30" s="732"/>
      <c r="CF30" s="732"/>
      <c r="CG30" s="732"/>
      <c r="CH30" s="732"/>
      <c r="CI30" s="733"/>
    </row>
    <row r="31" spans="1:88" ht="14.1" customHeight="1" x14ac:dyDescent="0.15">
      <c r="C31" s="679"/>
      <c r="D31" s="393"/>
      <c r="E31" s="393"/>
      <c r="F31" s="393"/>
      <c r="G31" s="516"/>
      <c r="H31" s="683"/>
      <c r="I31" s="683"/>
      <c r="J31" s="683"/>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683"/>
      <c r="AH31" s="684"/>
      <c r="BD31" s="728"/>
      <c r="BE31" s="715"/>
      <c r="BF31" s="715"/>
      <c r="BG31" s="715"/>
      <c r="BH31" s="716"/>
      <c r="BI31" s="732"/>
      <c r="BJ31" s="732"/>
      <c r="BK31" s="732"/>
      <c r="BL31" s="732"/>
      <c r="BM31" s="732"/>
      <c r="BN31" s="732"/>
      <c r="BO31" s="732"/>
      <c r="BP31" s="732"/>
      <c r="BQ31" s="732"/>
      <c r="BR31" s="732"/>
      <c r="BS31" s="732"/>
      <c r="BT31" s="732"/>
      <c r="BU31" s="732"/>
      <c r="BV31" s="732"/>
      <c r="BW31" s="732"/>
      <c r="BX31" s="732"/>
      <c r="BY31" s="732"/>
      <c r="BZ31" s="732"/>
      <c r="CA31" s="732"/>
      <c r="CB31" s="732"/>
      <c r="CC31" s="732"/>
      <c r="CD31" s="732"/>
      <c r="CE31" s="732"/>
      <c r="CF31" s="732"/>
      <c r="CG31" s="732"/>
      <c r="CH31" s="732"/>
      <c r="CI31" s="733"/>
    </row>
    <row r="32" spans="1:88" ht="14.1" customHeight="1" x14ac:dyDescent="0.15">
      <c r="C32" s="679"/>
      <c r="D32" s="393"/>
      <c r="E32" s="393"/>
      <c r="F32" s="393"/>
      <c r="G32" s="516"/>
      <c r="H32" s="683"/>
      <c r="I32" s="683"/>
      <c r="J32" s="683"/>
      <c r="K32" s="683"/>
      <c r="L32" s="683"/>
      <c r="M32" s="683"/>
      <c r="N32" s="683"/>
      <c r="O32" s="683"/>
      <c r="P32" s="683"/>
      <c r="Q32" s="683"/>
      <c r="R32" s="683"/>
      <c r="S32" s="683"/>
      <c r="T32" s="683"/>
      <c r="U32" s="683"/>
      <c r="V32" s="683"/>
      <c r="W32" s="683"/>
      <c r="X32" s="683"/>
      <c r="Y32" s="683"/>
      <c r="Z32" s="683"/>
      <c r="AA32" s="683"/>
      <c r="AB32" s="683"/>
      <c r="AC32" s="683"/>
      <c r="AD32" s="683"/>
      <c r="AE32" s="683"/>
      <c r="AF32" s="683"/>
      <c r="AG32" s="683"/>
      <c r="AH32" s="684"/>
      <c r="BD32" s="728"/>
      <c r="BE32" s="715"/>
      <c r="BF32" s="715"/>
      <c r="BG32" s="715"/>
      <c r="BH32" s="716"/>
      <c r="BI32" s="732"/>
      <c r="BJ32" s="732"/>
      <c r="BK32" s="732"/>
      <c r="BL32" s="732"/>
      <c r="BM32" s="732"/>
      <c r="BN32" s="732"/>
      <c r="BO32" s="732"/>
      <c r="BP32" s="732"/>
      <c r="BQ32" s="732"/>
      <c r="BR32" s="732"/>
      <c r="BS32" s="732"/>
      <c r="BT32" s="732"/>
      <c r="BU32" s="732"/>
      <c r="BV32" s="732"/>
      <c r="BW32" s="732"/>
      <c r="BX32" s="732"/>
      <c r="BY32" s="732"/>
      <c r="BZ32" s="732"/>
      <c r="CA32" s="732"/>
      <c r="CB32" s="732"/>
      <c r="CC32" s="732"/>
      <c r="CD32" s="732"/>
      <c r="CE32" s="732"/>
      <c r="CF32" s="732"/>
      <c r="CG32" s="732"/>
      <c r="CH32" s="732"/>
      <c r="CI32" s="733"/>
    </row>
    <row r="33" spans="3:87" ht="14.1" customHeight="1" thickBot="1" x14ac:dyDescent="0.2">
      <c r="C33" s="680"/>
      <c r="D33" s="518"/>
      <c r="E33" s="518"/>
      <c r="F33" s="518"/>
      <c r="G33" s="519"/>
      <c r="H33" s="685"/>
      <c r="I33" s="685"/>
      <c r="J33" s="685"/>
      <c r="K33" s="685"/>
      <c r="L33" s="685"/>
      <c r="M33" s="685"/>
      <c r="N33" s="685"/>
      <c r="O33" s="685"/>
      <c r="P33" s="685"/>
      <c r="Q33" s="685"/>
      <c r="R33" s="685"/>
      <c r="S33" s="685"/>
      <c r="T33" s="685"/>
      <c r="U33" s="685"/>
      <c r="V33" s="685"/>
      <c r="W33" s="685"/>
      <c r="X33" s="685"/>
      <c r="Y33" s="685"/>
      <c r="Z33" s="685"/>
      <c r="AA33" s="685"/>
      <c r="AB33" s="685"/>
      <c r="AC33" s="685"/>
      <c r="AD33" s="685"/>
      <c r="AE33" s="685"/>
      <c r="AF33" s="685"/>
      <c r="AG33" s="685"/>
      <c r="AH33" s="686"/>
      <c r="BD33" s="729"/>
      <c r="BE33" s="730"/>
      <c r="BF33" s="730"/>
      <c r="BG33" s="730"/>
      <c r="BH33" s="731"/>
      <c r="BI33" s="734"/>
      <c r="BJ33" s="734"/>
      <c r="BK33" s="734"/>
      <c r="BL33" s="734"/>
      <c r="BM33" s="734"/>
      <c r="BN33" s="734"/>
      <c r="BO33" s="734"/>
      <c r="BP33" s="734"/>
      <c r="BQ33" s="734"/>
      <c r="BR33" s="734"/>
      <c r="BS33" s="734"/>
      <c r="BT33" s="734"/>
      <c r="BU33" s="734"/>
      <c r="BV33" s="734"/>
      <c r="BW33" s="734"/>
      <c r="BX33" s="734"/>
      <c r="BY33" s="734"/>
      <c r="BZ33" s="734"/>
      <c r="CA33" s="734"/>
      <c r="CB33" s="734"/>
      <c r="CC33" s="734"/>
      <c r="CD33" s="734"/>
      <c r="CE33" s="734"/>
      <c r="CF33" s="734"/>
      <c r="CG33" s="734"/>
      <c r="CH33" s="734"/>
      <c r="CI33" s="735"/>
    </row>
    <row r="34" spans="3:87" ht="14.1" customHeight="1" x14ac:dyDescent="0.15"/>
    <row r="35" spans="3:87" ht="14.1" customHeight="1" x14ac:dyDescent="0.15"/>
    <row r="36" spans="3:87" ht="14.1" customHeight="1" x14ac:dyDescent="0.15"/>
    <row r="37" spans="3:87" ht="14.1" customHeight="1" x14ac:dyDescent="0.15"/>
    <row r="38" spans="3:87" ht="14.1" customHeight="1" x14ac:dyDescent="0.15"/>
    <row r="39" spans="3:87" ht="14.1" customHeight="1" x14ac:dyDescent="0.15"/>
    <row r="40" spans="3:87" ht="14.1" customHeight="1" x14ac:dyDescent="0.15"/>
    <row r="41" spans="3:87" ht="14.1" customHeight="1" x14ac:dyDescent="0.15"/>
    <row r="42" spans="3:87" ht="14.1" customHeight="1" x14ac:dyDescent="0.15"/>
    <row r="43" spans="3:87" ht="14.1" customHeight="1" x14ac:dyDescent="0.15"/>
    <row r="44" spans="3:87" ht="14.1" customHeight="1" x14ac:dyDescent="0.15"/>
    <row r="45" spans="3:87" ht="14.1" customHeight="1" x14ac:dyDescent="0.15"/>
    <row r="46" spans="3:87" ht="14.1" customHeight="1" x14ac:dyDescent="0.15"/>
    <row r="47" spans="3:87" ht="14.1" customHeight="1" x14ac:dyDescent="0.15"/>
    <row r="48" spans="3:87" ht="14.1" customHeight="1" x14ac:dyDescent="0.15"/>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60" ht="14.1" customHeight="1" x14ac:dyDescent="0.15"/>
    <row r="61" ht="14.1" customHeight="1" x14ac:dyDescent="0.15"/>
    <row r="62" ht="14.1" customHeight="1" x14ac:dyDescent="0.15"/>
    <row r="63" ht="14.1" customHeight="1" x14ac:dyDescent="0.15"/>
    <row r="64"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sheetData>
  <sheetProtection sheet="1" objects="1" scenarios="1" selectLockedCells="1"/>
  <mergeCells count="53">
    <mergeCell ref="AF13:AH13"/>
    <mergeCell ref="AF21:AH21"/>
    <mergeCell ref="CG19:CI25"/>
    <mergeCell ref="BI24:BL25"/>
    <mergeCell ref="CE25:CF25"/>
    <mergeCell ref="BD11:BE18"/>
    <mergeCell ref="BP13:BT13"/>
    <mergeCell ref="BP15:BT15"/>
    <mergeCell ref="BD19:BE25"/>
    <mergeCell ref="BF19:BH25"/>
    <mergeCell ref="BD29:BH33"/>
    <mergeCell ref="BI29:CI29"/>
    <mergeCell ref="BI30:CI30"/>
    <mergeCell ref="BI31:CI31"/>
    <mergeCell ref="BI32:CI32"/>
    <mergeCell ref="BI33:CI33"/>
    <mergeCell ref="BI28:CI28"/>
    <mergeCell ref="BD8:BE10"/>
    <mergeCell ref="BI8:BL10"/>
    <mergeCell ref="BR8:BT8"/>
    <mergeCell ref="CG8:CI18"/>
    <mergeCell ref="BD1:CI1"/>
    <mergeCell ref="BD6:BE7"/>
    <mergeCell ref="BF6:BH7"/>
    <mergeCell ref="BI6:CF6"/>
    <mergeCell ref="CG6:CI7"/>
    <mergeCell ref="BI7:BL7"/>
    <mergeCell ref="BM7:CC7"/>
    <mergeCell ref="CD7:CF7"/>
    <mergeCell ref="C29:G33"/>
    <mergeCell ref="H28:AH28"/>
    <mergeCell ref="H29:AH29"/>
    <mergeCell ref="H33:AH33"/>
    <mergeCell ref="C19:D25"/>
    <mergeCell ref="E19:G25"/>
    <mergeCell ref="H30:AH30"/>
    <mergeCell ref="H31:AH31"/>
    <mergeCell ref="H32:AH32"/>
    <mergeCell ref="H24:K25"/>
    <mergeCell ref="AD25:AE25"/>
    <mergeCell ref="C8:D10"/>
    <mergeCell ref="H8:K10"/>
    <mergeCell ref="O13:S13"/>
    <mergeCell ref="O15:S15"/>
    <mergeCell ref="C11:D18"/>
    <mergeCell ref="C1:AH1"/>
    <mergeCell ref="C6:D7"/>
    <mergeCell ref="E6:G7"/>
    <mergeCell ref="H6:AE6"/>
    <mergeCell ref="AF6:AH7"/>
    <mergeCell ref="H7:K7"/>
    <mergeCell ref="L7:AB7"/>
    <mergeCell ref="AC7:AE7"/>
  </mergeCells>
  <phoneticPr fontId="1"/>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print="0" autoFill="0" autoLine="0" autoPict="0">
                <anchor moveWithCells="1">
                  <from>
                    <xdr:col>28</xdr:col>
                    <xdr:colOff>0</xdr:colOff>
                    <xdr:row>6</xdr:row>
                    <xdr:rowOff>161925</xdr:rowOff>
                  </from>
                  <to>
                    <xdr:col>29</xdr:col>
                    <xdr:colOff>85725</xdr:colOff>
                    <xdr:row>8</xdr:row>
                    <xdr:rowOff>9525</xdr:rowOff>
                  </to>
                </anchor>
              </controlPr>
            </control>
          </mc:Choice>
        </mc:AlternateContent>
        <mc:AlternateContent xmlns:mc="http://schemas.openxmlformats.org/markup-compatibility/2006">
          <mc:Choice Requires="x14">
            <control shapeId="4099" r:id="rId5" name="Check Box 3">
              <controlPr defaultSize="0" print="0" autoFill="0" autoLine="0" autoPict="0">
                <anchor moveWithCells="1">
                  <from>
                    <xdr:col>28</xdr:col>
                    <xdr:colOff>0</xdr:colOff>
                    <xdr:row>7</xdr:row>
                    <xdr:rowOff>161925</xdr:rowOff>
                  </from>
                  <to>
                    <xdr:col>29</xdr:col>
                    <xdr:colOff>85725</xdr:colOff>
                    <xdr:row>9</xdr:row>
                    <xdr:rowOff>28575</xdr:rowOff>
                  </to>
                </anchor>
              </controlPr>
            </control>
          </mc:Choice>
        </mc:AlternateContent>
        <mc:AlternateContent xmlns:mc="http://schemas.openxmlformats.org/markup-compatibility/2006">
          <mc:Choice Requires="x14">
            <control shapeId="4100" r:id="rId6" name="Check Box 4">
              <controlPr defaultSize="0" print="0" autoFill="0" autoLine="0" autoPict="0">
                <anchor moveWithCells="1">
                  <from>
                    <xdr:col>28</xdr:col>
                    <xdr:colOff>0</xdr:colOff>
                    <xdr:row>8</xdr:row>
                    <xdr:rowOff>161925</xdr:rowOff>
                  </from>
                  <to>
                    <xdr:col>29</xdr:col>
                    <xdr:colOff>85725</xdr:colOff>
                    <xdr:row>10</xdr:row>
                    <xdr:rowOff>28575</xdr:rowOff>
                  </to>
                </anchor>
              </controlPr>
            </control>
          </mc:Choice>
        </mc:AlternateContent>
        <mc:AlternateContent xmlns:mc="http://schemas.openxmlformats.org/markup-compatibility/2006">
          <mc:Choice Requires="x14">
            <control shapeId="4101" r:id="rId7" name="Check Box 5">
              <controlPr defaultSize="0" print="0" autoFill="0" autoLine="0" autoPict="0">
                <anchor moveWithCells="1">
                  <from>
                    <xdr:col>28</xdr:col>
                    <xdr:colOff>0</xdr:colOff>
                    <xdr:row>9</xdr:row>
                    <xdr:rowOff>161925</xdr:rowOff>
                  </from>
                  <to>
                    <xdr:col>29</xdr:col>
                    <xdr:colOff>85725</xdr:colOff>
                    <xdr:row>11</xdr:row>
                    <xdr:rowOff>9525</xdr:rowOff>
                  </to>
                </anchor>
              </controlPr>
            </control>
          </mc:Choice>
        </mc:AlternateContent>
        <mc:AlternateContent xmlns:mc="http://schemas.openxmlformats.org/markup-compatibility/2006">
          <mc:Choice Requires="x14">
            <control shapeId="4102" r:id="rId8" name="Check Box 6">
              <controlPr defaultSize="0" print="0" autoFill="0" autoLine="0" autoPict="0">
                <anchor moveWithCells="1">
                  <from>
                    <xdr:col>28</xdr:col>
                    <xdr:colOff>0</xdr:colOff>
                    <xdr:row>10</xdr:row>
                    <xdr:rowOff>161925</xdr:rowOff>
                  </from>
                  <to>
                    <xdr:col>29</xdr:col>
                    <xdr:colOff>85725</xdr:colOff>
                    <xdr:row>11</xdr:row>
                    <xdr:rowOff>180975</xdr:rowOff>
                  </to>
                </anchor>
              </controlPr>
            </control>
          </mc:Choice>
        </mc:AlternateContent>
        <mc:AlternateContent xmlns:mc="http://schemas.openxmlformats.org/markup-compatibility/2006">
          <mc:Choice Requires="x14">
            <control shapeId="4103" r:id="rId9" name="Check Box 7">
              <controlPr defaultSize="0" print="0" autoFill="0" autoLine="0" autoPict="0">
                <anchor moveWithCells="1">
                  <from>
                    <xdr:col>28</xdr:col>
                    <xdr:colOff>0</xdr:colOff>
                    <xdr:row>11</xdr:row>
                    <xdr:rowOff>161925</xdr:rowOff>
                  </from>
                  <to>
                    <xdr:col>29</xdr:col>
                    <xdr:colOff>85725</xdr:colOff>
                    <xdr:row>12</xdr:row>
                    <xdr:rowOff>180975</xdr:rowOff>
                  </to>
                </anchor>
              </controlPr>
            </control>
          </mc:Choice>
        </mc:AlternateContent>
        <mc:AlternateContent xmlns:mc="http://schemas.openxmlformats.org/markup-compatibility/2006">
          <mc:Choice Requires="x14">
            <control shapeId="4104" r:id="rId10" name="Check Box 8">
              <controlPr defaultSize="0" print="0" autoFill="0" autoLine="0" autoPict="0">
                <anchor moveWithCells="1">
                  <from>
                    <xdr:col>28</xdr:col>
                    <xdr:colOff>0</xdr:colOff>
                    <xdr:row>12</xdr:row>
                    <xdr:rowOff>161925</xdr:rowOff>
                  </from>
                  <to>
                    <xdr:col>29</xdr:col>
                    <xdr:colOff>85725</xdr:colOff>
                    <xdr:row>13</xdr:row>
                    <xdr:rowOff>180975</xdr:rowOff>
                  </to>
                </anchor>
              </controlPr>
            </control>
          </mc:Choice>
        </mc:AlternateContent>
        <mc:AlternateContent xmlns:mc="http://schemas.openxmlformats.org/markup-compatibility/2006">
          <mc:Choice Requires="x14">
            <control shapeId="4106" r:id="rId11" name="Check Box 10">
              <controlPr defaultSize="0" print="0" autoFill="0" autoLine="0" autoPict="0">
                <anchor moveWithCells="1">
                  <from>
                    <xdr:col>28</xdr:col>
                    <xdr:colOff>0</xdr:colOff>
                    <xdr:row>17</xdr:row>
                    <xdr:rowOff>180975</xdr:rowOff>
                  </from>
                  <to>
                    <xdr:col>29</xdr:col>
                    <xdr:colOff>85725</xdr:colOff>
                    <xdr:row>18</xdr:row>
                    <xdr:rowOff>200025</xdr:rowOff>
                  </to>
                </anchor>
              </controlPr>
            </control>
          </mc:Choice>
        </mc:AlternateContent>
        <mc:AlternateContent xmlns:mc="http://schemas.openxmlformats.org/markup-compatibility/2006">
          <mc:Choice Requires="x14">
            <control shapeId="4107" r:id="rId12" name="Check Box 11">
              <controlPr defaultSize="0" print="0" autoFill="0" autoLine="0" autoPict="0">
                <anchor moveWithCells="1">
                  <from>
                    <xdr:col>28</xdr:col>
                    <xdr:colOff>0</xdr:colOff>
                    <xdr:row>19</xdr:row>
                    <xdr:rowOff>0</xdr:rowOff>
                  </from>
                  <to>
                    <xdr:col>29</xdr:col>
                    <xdr:colOff>85725</xdr:colOff>
                    <xdr:row>20</xdr:row>
                    <xdr:rowOff>0</xdr:rowOff>
                  </to>
                </anchor>
              </controlPr>
            </control>
          </mc:Choice>
        </mc:AlternateContent>
        <mc:AlternateContent xmlns:mc="http://schemas.openxmlformats.org/markup-compatibility/2006">
          <mc:Choice Requires="x14">
            <control shapeId="4108" r:id="rId13" name="Check Box 12">
              <controlPr defaultSize="0" print="0" autoFill="0" autoLine="0" autoPict="0">
                <anchor moveWithCells="1">
                  <from>
                    <xdr:col>28</xdr:col>
                    <xdr:colOff>0</xdr:colOff>
                    <xdr:row>20</xdr:row>
                    <xdr:rowOff>0</xdr:rowOff>
                  </from>
                  <to>
                    <xdr:col>29</xdr:col>
                    <xdr:colOff>85725</xdr:colOff>
                    <xdr:row>21</xdr:row>
                    <xdr:rowOff>0</xdr:rowOff>
                  </to>
                </anchor>
              </controlPr>
            </control>
          </mc:Choice>
        </mc:AlternateContent>
        <mc:AlternateContent xmlns:mc="http://schemas.openxmlformats.org/markup-compatibility/2006">
          <mc:Choice Requires="x14">
            <control shapeId="4109" r:id="rId14" name="Check Box 13">
              <controlPr defaultSize="0" print="0" autoFill="0" autoLine="0" autoPict="0">
                <anchor moveWithCells="1">
                  <from>
                    <xdr:col>28</xdr:col>
                    <xdr:colOff>0</xdr:colOff>
                    <xdr:row>21</xdr:row>
                    <xdr:rowOff>0</xdr:rowOff>
                  </from>
                  <to>
                    <xdr:col>29</xdr:col>
                    <xdr:colOff>85725</xdr:colOff>
                    <xdr:row>22</xdr:row>
                    <xdr:rowOff>0</xdr:rowOff>
                  </to>
                </anchor>
              </controlPr>
            </control>
          </mc:Choice>
        </mc:AlternateContent>
        <mc:AlternateContent xmlns:mc="http://schemas.openxmlformats.org/markup-compatibility/2006">
          <mc:Choice Requires="x14">
            <control shapeId="4110" r:id="rId15" name="Check Box 14">
              <controlPr defaultSize="0" print="0" autoFill="0" autoLine="0" autoPict="0">
                <anchor moveWithCells="1">
                  <from>
                    <xdr:col>28</xdr:col>
                    <xdr:colOff>0</xdr:colOff>
                    <xdr:row>22</xdr:row>
                    <xdr:rowOff>0</xdr:rowOff>
                  </from>
                  <to>
                    <xdr:col>29</xdr:col>
                    <xdr:colOff>85725</xdr:colOff>
                    <xdr:row>23</xdr:row>
                    <xdr:rowOff>0</xdr:rowOff>
                  </to>
                </anchor>
              </controlPr>
            </control>
          </mc:Choice>
        </mc:AlternateContent>
        <mc:AlternateContent xmlns:mc="http://schemas.openxmlformats.org/markup-compatibility/2006">
          <mc:Choice Requires="x14">
            <control shapeId="4111" r:id="rId16" name="Check Box 15">
              <controlPr defaultSize="0" print="0" autoFill="0" autoLine="0" autoPict="0">
                <anchor moveWithCells="1">
                  <from>
                    <xdr:col>28</xdr:col>
                    <xdr:colOff>0</xdr:colOff>
                    <xdr:row>23</xdr:row>
                    <xdr:rowOff>0</xdr:rowOff>
                  </from>
                  <to>
                    <xdr:col>29</xdr:col>
                    <xdr:colOff>85725</xdr:colOff>
                    <xdr:row>24</xdr:row>
                    <xdr:rowOff>0</xdr:rowOff>
                  </to>
                </anchor>
              </controlPr>
            </control>
          </mc:Choice>
        </mc:AlternateContent>
        <mc:AlternateContent xmlns:mc="http://schemas.openxmlformats.org/markup-compatibility/2006">
          <mc:Choice Requires="x14">
            <control shapeId="4112" r:id="rId17" name="Check Box 16">
              <controlPr defaultSize="0" print="0" autoFill="0" autoLine="0" autoPict="0">
                <anchor moveWithCells="1">
                  <from>
                    <xdr:col>28</xdr:col>
                    <xdr:colOff>0</xdr:colOff>
                    <xdr:row>24</xdr:row>
                    <xdr:rowOff>0</xdr:rowOff>
                  </from>
                  <to>
                    <xdr:col>29</xdr:col>
                    <xdr:colOff>85725</xdr:colOff>
                    <xdr:row>25</xdr:row>
                    <xdr:rowOff>0</xdr:rowOff>
                  </to>
                </anchor>
              </controlPr>
            </control>
          </mc:Choice>
        </mc:AlternateContent>
        <mc:AlternateContent xmlns:mc="http://schemas.openxmlformats.org/markup-compatibility/2006">
          <mc:Choice Requires="x14">
            <control shapeId="4113" r:id="rId18" name="Check Box 17">
              <controlPr defaultSize="0" print="0" autoFill="0" autoLine="0" autoPict="0">
                <anchor moveWithCells="1">
                  <from>
                    <xdr:col>11</xdr:col>
                    <xdr:colOff>0</xdr:colOff>
                    <xdr:row>9</xdr:row>
                    <xdr:rowOff>161925</xdr:rowOff>
                  </from>
                  <to>
                    <xdr:col>12</xdr:col>
                    <xdr:colOff>85725</xdr:colOff>
                    <xdr:row>11</xdr:row>
                    <xdr:rowOff>9525</xdr:rowOff>
                  </to>
                </anchor>
              </controlPr>
            </control>
          </mc:Choice>
        </mc:AlternateContent>
        <mc:AlternateContent xmlns:mc="http://schemas.openxmlformats.org/markup-compatibility/2006">
          <mc:Choice Requires="x14">
            <control shapeId="4114" r:id="rId19" name="Check Box 18">
              <controlPr defaultSize="0" print="0" autoFill="0" autoLine="0" autoPict="0">
                <anchor moveWithCells="1">
                  <from>
                    <xdr:col>11</xdr:col>
                    <xdr:colOff>0</xdr:colOff>
                    <xdr:row>6</xdr:row>
                    <xdr:rowOff>180975</xdr:rowOff>
                  </from>
                  <to>
                    <xdr:col>12</xdr:col>
                    <xdr:colOff>85725</xdr:colOff>
                    <xdr:row>8</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J469"/>
  <sheetViews>
    <sheetView view="pageBreakPreview" topLeftCell="B1" zoomScale="85" zoomScaleNormal="100" zoomScaleSheetLayoutView="85" workbookViewId="0">
      <selection activeCell="AP12" sqref="AP12"/>
    </sheetView>
  </sheetViews>
  <sheetFormatPr defaultRowHeight="11.25" x14ac:dyDescent="0.15"/>
  <cols>
    <col min="1" max="1" width="0" style="125" hidden="1" customWidth="1"/>
    <col min="2" max="2" width="9" style="1"/>
    <col min="3" max="4" width="2.375" style="1" customWidth="1"/>
    <col min="5" max="31" width="2.875" style="1" customWidth="1"/>
    <col min="32" max="34" width="2.25" style="1" customWidth="1"/>
    <col min="35" max="35" width="2.875" style="1" customWidth="1"/>
    <col min="36" max="44" width="2.875" style="125" customWidth="1"/>
    <col min="45" max="48" width="2.875" style="1" customWidth="1"/>
    <col min="49" max="53" width="9" style="1"/>
    <col min="54" max="54" width="0" style="1" hidden="1" customWidth="1"/>
    <col min="55" max="88" width="0.125" style="108" hidden="1" customWidth="1"/>
    <col min="89" max="89" width="0" style="1" hidden="1" customWidth="1"/>
    <col min="90" max="16384" width="9" style="1"/>
  </cols>
  <sheetData>
    <row r="1" spans="1:88" s="56" customFormat="1" ht="16.5" customHeight="1" x14ac:dyDescent="0.15">
      <c r="A1" s="149"/>
      <c r="C1" s="362" t="s">
        <v>142</v>
      </c>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J1" s="149"/>
      <c r="AK1" s="149"/>
      <c r="AL1" s="149"/>
      <c r="AM1" s="149"/>
      <c r="AN1" s="149"/>
      <c r="AO1" s="149"/>
      <c r="AP1" s="149"/>
      <c r="AQ1" s="149"/>
      <c r="AR1" s="149"/>
      <c r="BC1" s="185"/>
      <c r="BD1" s="696" t="s">
        <v>142</v>
      </c>
      <c r="BE1" s="696"/>
      <c r="BF1" s="696"/>
      <c r="BG1" s="696"/>
      <c r="BH1" s="696"/>
      <c r="BI1" s="696"/>
      <c r="BJ1" s="696"/>
      <c r="BK1" s="696"/>
      <c r="BL1" s="696"/>
      <c r="BM1" s="696"/>
      <c r="BN1" s="696"/>
      <c r="BO1" s="696"/>
      <c r="BP1" s="696"/>
      <c r="BQ1" s="696"/>
      <c r="BR1" s="696"/>
      <c r="BS1" s="696"/>
      <c r="BT1" s="696"/>
      <c r="BU1" s="696"/>
      <c r="BV1" s="696"/>
      <c r="BW1" s="696"/>
      <c r="BX1" s="696"/>
      <c r="BY1" s="696"/>
      <c r="BZ1" s="696"/>
      <c r="CA1" s="696"/>
      <c r="CB1" s="696"/>
      <c r="CC1" s="696"/>
      <c r="CD1" s="696"/>
      <c r="CE1" s="696"/>
      <c r="CF1" s="696"/>
      <c r="CG1" s="696"/>
      <c r="CH1" s="696"/>
      <c r="CI1" s="696"/>
      <c r="CJ1" s="185"/>
    </row>
    <row r="2" spans="1:88" s="56" customFormat="1" ht="14.1" customHeight="1" x14ac:dyDescent="0.15">
      <c r="A2" s="149"/>
      <c r="C2" s="57" t="s">
        <v>143</v>
      </c>
      <c r="AC2" s="1"/>
      <c r="AD2" s="1"/>
      <c r="AE2" s="1"/>
      <c r="AF2" s="1"/>
      <c r="AG2" s="1"/>
      <c r="AH2" s="1"/>
      <c r="AJ2" s="149"/>
      <c r="AK2" s="149"/>
      <c r="AL2" s="149"/>
      <c r="AM2" s="149"/>
      <c r="AN2" s="149"/>
      <c r="AO2" s="149"/>
      <c r="AP2" s="149"/>
      <c r="AQ2" s="149"/>
      <c r="AR2" s="149"/>
      <c r="BC2" s="185"/>
      <c r="BD2" s="184" t="s">
        <v>143</v>
      </c>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08"/>
      <c r="CE2" s="108"/>
      <c r="CF2" s="108"/>
      <c r="CG2" s="108"/>
      <c r="CH2" s="108"/>
      <c r="CI2" s="108"/>
      <c r="CJ2" s="185"/>
    </row>
    <row r="3" spans="1:88" s="56" customFormat="1" ht="15" customHeight="1" x14ac:dyDescent="0.15">
      <c r="A3" s="149"/>
      <c r="AC3" s="1"/>
      <c r="AD3" s="1"/>
      <c r="AE3" s="1"/>
      <c r="AF3" s="1"/>
      <c r="AG3" s="1"/>
      <c r="AH3" s="1"/>
      <c r="AJ3" s="149"/>
      <c r="AK3" s="149"/>
      <c r="AL3" s="149"/>
      <c r="AM3" s="149"/>
      <c r="AN3" s="149"/>
      <c r="AO3" s="149"/>
      <c r="AP3" s="149"/>
      <c r="AQ3" s="149"/>
      <c r="AR3" s="149"/>
      <c r="BC3" s="185"/>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c r="CD3" s="108"/>
      <c r="CE3" s="108"/>
      <c r="CF3" s="108"/>
      <c r="CG3" s="108"/>
      <c r="CH3" s="108"/>
      <c r="CI3" s="108"/>
      <c r="CJ3" s="185"/>
    </row>
    <row r="4" spans="1:88" s="56" customFormat="1" ht="13.5" customHeight="1" x14ac:dyDescent="0.15">
      <c r="A4" s="149"/>
      <c r="C4" s="57" t="s">
        <v>115</v>
      </c>
      <c r="AB4" s="46"/>
      <c r="AC4" s="1"/>
      <c r="AD4" s="1"/>
      <c r="AE4" s="1"/>
      <c r="AF4" s="1"/>
      <c r="AG4" s="1"/>
      <c r="AH4" s="1"/>
      <c r="AJ4" s="149"/>
      <c r="AK4" s="149"/>
      <c r="AL4" s="149"/>
      <c r="AM4" s="149"/>
      <c r="AN4" s="149"/>
      <c r="AO4" s="149"/>
      <c r="AP4" s="149"/>
      <c r="AQ4" s="149"/>
      <c r="AR4" s="149"/>
      <c r="BC4" s="185"/>
      <c r="BD4" s="184" t="s">
        <v>115</v>
      </c>
      <c r="BE4" s="185"/>
      <c r="BF4" s="185"/>
      <c r="BG4" s="185"/>
      <c r="BH4" s="185"/>
      <c r="BI4" s="185"/>
      <c r="BJ4" s="185"/>
      <c r="BK4" s="185"/>
      <c r="BL4" s="185"/>
      <c r="BM4" s="185"/>
      <c r="BN4" s="185"/>
      <c r="BO4" s="185"/>
      <c r="BP4" s="185"/>
      <c r="BQ4" s="185"/>
      <c r="BR4" s="185"/>
      <c r="BS4" s="185"/>
      <c r="BT4" s="185"/>
      <c r="BU4" s="185"/>
      <c r="BV4" s="185"/>
      <c r="BW4" s="185"/>
      <c r="BX4" s="185"/>
      <c r="BY4" s="185"/>
      <c r="BZ4" s="185"/>
      <c r="CA4" s="185"/>
      <c r="CB4" s="185"/>
      <c r="CC4" s="182" t="b">
        <v>1</v>
      </c>
      <c r="CD4" s="108"/>
      <c r="CE4" s="108"/>
      <c r="CF4" s="108"/>
      <c r="CG4" s="108"/>
      <c r="CH4" s="108"/>
      <c r="CI4" s="108"/>
      <c r="CJ4" s="185"/>
    </row>
    <row r="5" spans="1:88" s="56" customFormat="1" ht="3" customHeight="1" thickBot="1" x14ac:dyDescent="0.2">
      <c r="A5" s="149"/>
      <c r="AC5" s="1"/>
      <c r="AD5" s="1"/>
      <c r="AE5" s="1"/>
      <c r="AF5" s="1"/>
      <c r="AG5" s="1"/>
      <c r="AH5" s="1"/>
      <c r="AJ5" s="149"/>
      <c r="AK5" s="149"/>
      <c r="AL5" s="149"/>
      <c r="AM5" s="149"/>
      <c r="AN5" s="149"/>
      <c r="AO5" s="149"/>
      <c r="AP5" s="149"/>
      <c r="AQ5" s="149"/>
      <c r="AR5" s="149"/>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08"/>
      <c r="CE5" s="108"/>
      <c r="CF5" s="108"/>
      <c r="CG5" s="108"/>
      <c r="CH5" s="108"/>
      <c r="CI5" s="108"/>
      <c r="CJ5" s="185"/>
    </row>
    <row r="6" spans="1:88" ht="15" customHeight="1" x14ac:dyDescent="0.15">
      <c r="C6" s="385" t="s">
        <v>75</v>
      </c>
      <c r="D6" s="386"/>
      <c r="E6" s="559" t="s">
        <v>72</v>
      </c>
      <c r="F6" s="559"/>
      <c r="G6" s="559"/>
      <c r="H6" s="559" t="s">
        <v>77</v>
      </c>
      <c r="I6" s="559"/>
      <c r="J6" s="559"/>
      <c r="K6" s="559"/>
      <c r="L6" s="559"/>
      <c r="M6" s="559"/>
      <c r="N6" s="559"/>
      <c r="O6" s="559"/>
      <c r="P6" s="559"/>
      <c r="Q6" s="559"/>
      <c r="R6" s="559"/>
      <c r="S6" s="559"/>
      <c r="T6" s="559"/>
      <c r="U6" s="559"/>
      <c r="V6" s="559"/>
      <c r="W6" s="559"/>
      <c r="X6" s="559"/>
      <c r="Y6" s="559"/>
      <c r="Z6" s="559"/>
      <c r="AA6" s="559"/>
      <c r="AB6" s="559"/>
      <c r="AC6" s="559"/>
      <c r="AD6" s="559"/>
      <c r="AE6" s="559"/>
      <c r="AF6" s="553" t="s">
        <v>76</v>
      </c>
      <c r="AG6" s="553"/>
      <c r="AH6" s="554"/>
      <c r="BD6" s="697" t="s">
        <v>75</v>
      </c>
      <c r="BE6" s="698"/>
      <c r="BF6" s="698" t="s">
        <v>72</v>
      </c>
      <c r="BG6" s="698"/>
      <c r="BH6" s="698"/>
      <c r="BI6" s="698" t="s">
        <v>77</v>
      </c>
      <c r="BJ6" s="698"/>
      <c r="BK6" s="698"/>
      <c r="BL6" s="698"/>
      <c r="BM6" s="698"/>
      <c r="BN6" s="698"/>
      <c r="BO6" s="698"/>
      <c r="BP6" s="698"/>
      <c r="BQ6" s="698"/>
      <c r="BR6" s="698"/>
      <c r="BS6" s="698"/>
      <c r="BT6" s="698"/>
      <c r="BU6" s="698"/>
      <c r="BV6" s="698"/>
      <c r="BW6" s="698"/>
      <c r="BX6" s="698"/>
      <c r="BY6" s="698"/>
      <c r="BZ6" s="698"/>
      <c r="CA6" s="698"/>
      <c r="CB6" s="698"/>
      <c r="CC6" s="698"/>
      <c r="CD6" s="698"/>
      <c r="CE6" s="698"/>
      <c r="CF6" s="698"/>
      <c r="CG6" s="698" t="s">
        <v>76</v>
      </c>
      <c r="CH6" s="698"/>
      <c r="CI6" s="701"/>
    </row>
    <row r="7" spans="1:88" ht="15" customHeight="1" x14ac:dyDescent="0.15">
      <c r="C7" s="387"/>
      <c r="D7" s="388"/>
      <c r="E7" s="529"/>
      <c r="F7" s="529"/>
      <c r="G7" s="529"/>
      <c r="H7" s="529" t="s">
        <v>73</v>
      </c>
      <c r="I7" s="529"/>
      <c r="J7" s="529"/>
      <c r="K7" s="529"/>
      <c r="L7" s="529" t="s">
        <v>16</v>
      </c>
      <c r="M7" s="529"/>
      <c r="N7" s="529"/>
      <c r="O7" s="529"/>
      <c r="P7" s="529"/>
      <c r="Q7" s="529"/>
      <c r="R7" s="529"/>
      <c r="S7" s="529"/>
      <c r="T7" s="529"/>
      <c r="U7" s="529"/>
      <c r="V7" s="529"/>
      <c r="W7" s="529"/>
      <c r="X7" s="529"/>
      <c r="Y7" s="529"/>
      <c r="Z7" s="529"/>
      <c r="AA7" s="529"/>
      <c r="AB7" s="529"/>
      <c r="AC7" s="530" t="s">
        <v>74</v>
      </c>
      <c r="AD7" s="530"/>
      <c r="AE7" s="530"/>
      <c r="AF7" s="555"/>
      <c r="AG7" s="555"/>
      <c r="AH7" s="556"/>
      <c r="BD7" s="699"/>
      <c r="BE7" s="700"/>
      <c r="BF7" s="700"/>
      <c r="BG7" s="700"/>
      <c r="BH7" s="700"/>
      <c r="BI7" s="700" t="s">
        <v>73</v>
      </c>
      <c r="BJ7" s="700"/>
      <c r="BK7" s="700"/>
      <c r="BL7" s="700"/>
      <c r="BM7" s="700" t="s">
        <v>16</v>
      </c>
      <c r="BN7" s="700"/>
      <c r="BO7" s="700"/>
      <c r="BP7" s="700"/>
      <c r="BQ7" s="700"/>
      <c r="BR7" s="700"/>
      <c r="BS7" s="700"/>
      <c r="BT7" s="700"/>
      <c r="BU7" s="700"/>
      <c r="BV7" s="700"/>
      <c r="BW7" s="700"/>
      <c r="BX7" s="700"/>
      <c r="BY7" s="700"/>
      <c r="BZ7" s="700"/>
      <c r="CA7" s="700"/>
      <c r="CB7" s="700"/>
      <c r="CC7" s="700"/>
      <c r="CD7" s="700" t="s">
        <v>74</v>
      </c>
      <c r="CE7" s="700"/>
      <c r="CF7" s="700"/>
      <c r="CG7" s="700"/>
      <c r="CH7" s="700"/>
      <c r="CI7" s="702"/>
    </row>
    <row r="8" spans="1:88" ht="17.100000000000001" customHeight="1" x14ac:dyDescent="0.15">
      <c r="C8" s="581" t="s">
        <v>158</v>
      </c>
      <c r="D8" s="582"/>
      <c r="E8" s="5"/>
      <c r="F8" s="6"/>
      <c r="G8" s="27"/>
      <c r="H8" s="512" t="s">
        <v>5</v>
      </c>
      <c r="I8" s="513"/>
      <c r="J8" s="513"/>
      <c r="K8" s="514"/>
      <c r="L8" s="6" t="s">
        <v>159</v>
      </c>
      <c r="M8" s="6"/>
      <c r="N8" s="6"/>
      <c r="O8" s="6"/>
      <c r="P8" s="6"/>
      <c r="Q8" s="6"/>
      <c r="R8" s="6"/>
      <c r="S8" s="6"/>
      <c r="T8" s="6"/>
      <c r="U8" s="6"/>
      <c r="V8" s="6"/>
      <c r="W8" s="6"/>
      <c r="X8" s="6"/>
      <c r="Y8" s="6"/>
      <c r="Z8" s="6"/>
      <c r="AA8" s="6"/>
      <c r="AB8" s="6"/>
      <c r="AC8" s="172" t="str">
        <f t="shared" ref="AC8:AC9" si="0">IF(CD8=TRUE,"■","□")</f>
        <v>■</v>
      </c>
      <c r="AD8" s="521" t="s">
        <v>3</v>
      </c>
      <c r="AE8" s="522"/>
      <c r="AF8" s="5"/>
      <c r="AG8" s="6"/>
      <c r="AH8" s="7"/>
      <c r="BD8" s="769" t="s">
        <v>9</v>
      </c>
      <c r="BE8" s="770"/>
      <c r="BF8" s="186"/>
      <c r="BG8" s="129"/>
      <c r="BH8" s="130"/>
      <c r="BI8" s="711" t="s">
        <v>5</v>
      </c>
      <c r="BJ8" s="712"/>
      <c r="BK8" s="712"/>
      <c r="BL8" s="713"/>
      <c r="BM8" s="129" t="s">
        <v>164</v>
      </c>
      <c r="BN8" s="129"/>
      <c r="BO8" s="129"/>
      <c r="BP8" s="129"/>
      <c r="BQ8" s="129"/>
      <c r="BR8" s="129"/>
      <c r="BS8" s="129"/>
      <c r="BT8" s="129"/>
      <c r="BU8" s="129"/>
      <c r="BV8" s="129"/>
      <c r="BW8" s="129"/>
      <c r="BX8" s="129"/>
      <c r="BY8" s="129"/>
      <c r="BZ8" s="129"/>
      <c r="CA8" s="129"/>
      <c r="CB8" s="129"/>
      <c r="CC8" s="130"/>
      <c r="CD8" s="187" t="b">
        <v>1</v>
      </c>
      <c r="CE8" s="646" t="s">
        <v>3</v>
      </c>
      <c r="CF8" s="647"/>
      <c r="CG8" s="720" t="s">
        <v>81</v>
      </c>
      <c r="CH8" s="721"/>
      <c r="CI8" s="722"/>
    </row>
    <row r="9" spans="1:88" ht="17.100000000000001" customHeight="1" x14ac:dyDescent="0.15">
      <c r="C9" s="759"/>
      <c r="D9" s="760"/>
      <c r="E9" s="15" t="s">
        <v>140</v>
      </c>
      <c r="G9" s="16"/>
      <c r="H9" s="515"/>
      <c r="I9" s="393"/>
      <c r="J9" s="393"/>
      <c r="K9" s="516"/>
      <c r="L9" s="1" t="s">
        <v>144</v>
      </c>
      <c r="O9" s="757"/>
      <c r="P9" s="757"/>
      <c r="Q9" s="757"/>
      <c r="R9" s="1" t="s">
        <v>146</v>
      </c>
      <c r="U9" s="1" t="s">
        <v>254</v>
      </c>
      <c r="AC9" s="45" t="str">
        <f t="shared" si="0"/>
        <v>■</v>
      </c>
      <c r="AD9" s="523" t="s">
        <v>8</v>
      </c>
      <c r="AE9" s="524"/>
      <c r="AF9" s="15"/>
      <c r="AH9" s="14"/>
      <c r="BD9" s="771"/>
      <c r="BE9" s="772"/>
      <c r="BF9" s="188" t="s">
        <v>140</v>
      </c>
      <c r="BH9" s="132"/>
      <c r="BI9" s="714"/>
      <c r="BJ9" s="715"/>
      <c r="BK9" s="715"/>
      <c r="BL9" s="716"/>
      <c r="BM9" s="108" t="s">
        <v>144</v>
      </c>
      <c r="BP9" s="763"/>
      <c r="BQ9" s="763"/>
      <c r="BR9" s="763"/>
      <c r="BS9" s="108" t="s">
        <v>146</v>
      </c>
      <c r="CC9" s="132"/>
      <c r="CD9" s="189" t="b">
        <v>1</v>
      </c>
      <c r="CE9" s="652" t="s">
        <v>8</v>
      </c>
      <c r="CF9" s="653"/>
      <c r="CG9" s="723"/>
      <c r="CH9" s="724"/>
      <c r="CI9" s="725"/>
    </row>
    <row r="10" spans="1:88" ht="17.100000000000001" customHeight="1" x14ac:dyDescent="0.15">
      <c r="C10" s="759"/>
      <c r="D10" s="760"/>
      <c r="E10" s="15"/>
      <c r="G10" s="16"/>
      <c r="H10" s="515"/>
      <c r="I10" s="393"/>
      <c r="J10" s="393"/>
      <c r="K10" s="516"/>
      <c r="U10" s="234" t="s">
        <v>255</v>
      </c>
      <c r="AC10" s="45" t="str">
        <f>IF(CD11=TRUE,"■","□")</f>
        <v>■</v>
      </c>
      <c r="AD10" s="21" t="s">
        <v>83</v>
      </c>
      <c r="AE10" s="85"/>
      <c r="AF10" s="666" t="s">
        <v>228</v>
      </c>
      <c r="AG10" s="667"/>
      <c r="AH10" s="668"/>
      <c r="BD10" s="771"/>
      <c r="BE10" s="772"/>
      <c r="BF10" s="188"/>
      <c r="BH10" s="132"/>
      <c r="BI10" s="714"/>
      <c r="BJ10" s="715"/>
      <c r="BK10" s="715"/>
      <c r="BL10" s="716"/>
      <c r="BP10" s="252"/>
      <c r="BQ10" s="252"/>
      <c r="BR10" s="252"/>
      <c r="CC10" s="132"/>
      <c r="CD10" s="189"/>
      <c r="CF10" s="132"/>
      <c r="CG10" s="723"/>
      <c r="CH10" s="724"/>
      <c r="CI10" s="725"/>
    </row>
    <row r="11" spans="1:88" ht="17.100000000000001" customHeight="1" x14ac:dyDescent="0.15">
      <c r="C11" s="759"/>
      <c r="D11" s="760"/>
      <c r="E11" s="15"/>
      <c r="G11" s="16"/>
      <c r="H11" s="570"/>
      <c r="I11" s="571"/>
      <c r="J11" s="571"/>
      <c r="K11" s="572"/>
      <c r="L11" s="9" t="s">
        <v>145</v>
      </c>
      <c r="M11" s="9"/>
      <c r="N11" s="9"/>
      <c r="O11" s="758"/>
      <c r="P11" s="758"/>
      <c r="Q11" s="758"/>
      <c r="R11" s="9" t="s">
        <v>79</v>
      </c>
      <c r="S11" s="9"/>
      <c r="T11" s="9"/>
      <c r="U11" s="9"/>
      <c r="V11" s="9"/>
      <c r="W11" s="9"/>
      <c r="X11" s="9"/>
      <c r="Y11" s="9"/>
      <c r="Z11" s="9"/>
      <c r="AA11" s="9"/>
      <c r="AB11" s="9"/>
      <c r="AC11" s="45" t="str">
        <f>IF(CD12=TRUE,"■","□")</f>
        <v>■</v>
      </c>
      <c r="AD11" s="21" t="s">
        <v>84</v>
      </c>
      <c r="AE11" s="85"/>
      <c r="AF11" s="15"/>
      <c r="AH11" s="14"/>
      <c r="BD11" s="771"/>
      <c r="BE11" s="772"/>
      <c r="BF11" s="188"/>
      <c r="BH11" s="132"/>
      <c r="BI11" s="717"/>
      <c r="BJ11" s="718"/>
      <c r="BK11" s="718"/>
      <c r="BL11" s="719"/>
      <c r="BM11" s="133" t="s">
        <v>145</v>
      </c>
      <c r="BN11" s="133"/>
      <c r="BO11" s="133"/>
      <c r="BP11" s="764"/>
      <c r="BQ11" s="764"/>
      <c r="BR11" s="764"/>
      <c r="BS11" s="133" t="s">
        <v>79</v>
      </c>
      <c r="BT11" s="133"/>
      <c r="BU11" s="133"/>
      <c r="BV11" s="133"/>
      <c r="BW11" s="133"/>
      <c r="BX11" s="133"/>
      <c r="BY11" s="133"/>
      <c r="BZ11" s="133"/>
      <c r="CA11" s="133"/>
      <c r="CB11" s="133"/>
      <c r="CC11" s="134"/>
      <c r="CD11" s="189" t="b">
        <v>1</v>
      </c>
      <c r="CE11" s="108" t="s">
        <v>83</v>
      </c>
      <c r="CF11" s="132"/>
      <c r="CG11" s="723"/>
      <c r="CH11" s="724"/>
      <c r="CI11" s="725"/>
    </row>
    <row r="12" spans="1:88" ht="17.100000000000001" customHeight="1" x14ac:dyDescent="0.15">
      <c r="C12" s="759"/>
      <c r="D12" s="760"/>
      <c r="E12" s="15"/>
      <c r="G12" s="16"/>
      <c r="H12" s="512" t="s">
        <v>6</v>
      </c>
      <c r="I12" s="513"/>
      <c r="J12" s="513"/>
      <c r="K12" s="514"/>
      <c r="L12" s="1" t="s">
        <v>160</v>
      </c>
      <c r="AC12" s="45" t="str">
        <f>IF(CD13=TRUE,"■","□")</f>
        <v>■</v>
      </c>
      <c r="AD12" s="21" t="s">
        <v>85</v>
      </c>
      <c r="AE12" s="85"/>
      <c r="AF12" s="15"/>
      <c r="AH12" s="14"/>
      <c r="BD12" s="771"/>
      <c r="BE12" s="772"/>
      <c r="BF12" s="188"/>
      <c r="BH12" s="132"/>
      <c r="BI12" s="711" t="s">
        <v>6</v>
      </c>
      <c r="BJ12" s="712"/>
      <c r="BK12" s="712"/>
      <c r="BL12" s="713"/>
      <c r="BM12" s="108" t="s">
        <v>165</v>
      </c>
      <c r="CD12" s="189" t="b">
        <v>1</v>
      </c>
      <c r="CE12" s="108" t="s">
        <v>84</v>
      </c>
      <c r="CF12" s="132"/>
      <c r="CG12" s="723"/>
      <c r="CH12" s="724"/>
      <c r="CI12" s="725"/>
    </row>
    <row r="13" spans="1:88" ht="17.100000000000001" customHeight="1" x14ac:dyDescent="0.15">
      <c r="C13" s="759"/>
      <c r="D13" s="760"/>
      <c r="E13" s="15"/>
      <c r="G13" s="16"/>
      <c r="H13" s="515"/>
      <c r="I13" s="393"/>
      <c r="J13" s="393"/>
      <c r="K13" s="516"/>
      <c r="L13" s="1" t="s">
        <v>144</v>
      </c>
      <c r="O13" s="755"/>
      <c r="P13" s="755"/>
      <c r="Q13" s="755"/>
      <c r="R13" s="1" t="s">
        <v>253</v>
      </c>
      <c r="AC13" s="45" t="str">
        <f>IF(CD14=TRUE,"■","□")</f>
        <v>□</v>
      </c>
      <c r="AD13" s="523"/>
      <c r="AE13" s="524"/>
      <c r="AF13" s="15"/>
      <c r="AH13" s="14"/>
      <c r="BD13" s="771"/>
      <c r="BE13" s="772"/>
      <c r="BF13" s="188"/>
      <c r="BH13" s="132"/>
      <c r="BI13" s="714"/>
      <c r="BJ13" s="715"/>
      <c r="BK13" s="715"/>
      <c r="BL13" s="716"/>
      <c r="BM13" s="108" t="s">
        <v>144</v>
      </c>
      <c r="BP13" s="766"/>
      <c r="BQ13" s="766"/>
      <c r="BR13" s="766"/>
      <c r="BS13" s="108" t="s">
        <v>147</v>
      </c>
      <c r="CD13" s="189" t="b">
        <v>1</v>
      </c>
      <c r="CE13" s="108" t="s">
        <v>85</v>
      </c>
      <c r="CF13" s="132"/>
      <c r="CG13" s="723"/>
      <c r="CH13" s="724"/>
      <c r="CI13" s="725"/>
    </row>
    <row r="14" spans="1:88" ht="17.100000000000001" customHeight="1" thickBot="1" x14ac:dyDescent="0.2">
      <c r="C14" s="761"/>
      <c r="D14" s="762"/>
      <c r="E14" s="22"/>
      <c r="F14" s="23"/>
      <c r="G14" s="32"/>
      <c r="H14" s="517"/>
      <c r="I14" s="518"/>
      <c r="J14" s="518"/>
      <c r="K14" s="519"/>
      <c r="L14" s="23" t="s">
        <v>145</v>
      </c>
      <c r="M14" s="23"/>
      <c r="N14" s="23"/>
      <c r="O14" s="756"/>
      <c r="P14" s="756"/>
      <c r="Q14" s="756"/>
      <c r="R14" s="23" t="s">
        <v>82</v>
      </c>
      <c r="S14" s="23" t="s">
        <v>279</v>
      </c>
      <c r="T14" s="23"/>
      <c r="U14" s="23"/>
      <c r="V14" s="23"/>
      <c r="W14" s="23"/>
      <c r="X14" s="23"/>
      <c r="Y14" s="23"/>
      <c r="Z14" s="23"/>
      <c r="AA14" s="23"/>
      <c r="AB14" s="23"/>
      <c r="AC14" s="22"/>
      <c r="AD14" s="23"/>
      <c r="AE14" s="32"/>
      <c r="AF14" s="22"/>
      <c r="AG14" s="23"/>
      <c r="AH14" s="232"/>
      <c r="BD14" s="773"/>
      <c r="BE14" s="774"/>
      <c r="BF14" s="197"/>
      <c r="BG14" s="111"/>
      <c r="BH14" s="136"/>
      <c r="BI14" s="765"/>
      <c r="BJ14" s="730"/>
      <c r="BK14" s="730"/>
      <c r="BL14" s="731"/>
      <c r="BM14" s="111" t="s">
        <v>145</v>
      </c>
      <c r="BN14" s="111"/>
      <c r="BO14" s="111"/>
      <c r="BP14" s="767"/>
      <c r="BQ14" s="767"/>
      <c r="BR14" s="767"/>
      <c r="BS14" s="111" t="s">
        <v>82</v>
      </c>
      <c r="BT14" s="111"/>
      <c r="BU14" s="111"/>
      <c r="BV14" s="111"/>
      <c r="BW14" s="111"/>
      <c r="BX14" s="111"/>
      <c r="BY14" s="111"/>
      <c r="BZ14" s="111"/>
      <c r="CA14" s="111"/>
      <c r="CB14" s="111"/>
      <c r="CC14" s="111"/>
      <c r="CD14" s="198" t="b">
        <v>0</v>
      </c>
      <c r="CE14" s="443"/>
      <c r="CF14" s="768"/>
      <c r="CG14" s="736"/>
      <c r="CH14" s="737"/>
      <c r="CI14" s="738"/>
    </row>
    <row r="15" spans="1:88" ht="15.95" customHeight="1" x14ac:dyDescent="0.15">
      <c r="C15" s="79"/>
      <c r="D15" s="79"/>
      <c r="E15" s="1" t="s">
        <v>227</v>
      </c>
      <c r="BD15" s="199"/>
      <c r="BE15" s="199"/>
      <c r="BF15" s="108" t="s">
        <v>148</v>
      </c>
    </row>
    <row r="16" spans="1:88" ht="15.95" customHeight="1" x14ac:dyDescent="0.15">
      <c r="C16" s="79"/>
      <c r="D16" s="79"/>
      <c r="E16" s="1" t="s">
        <v>62</v>
      </c>
      <c r="F16" s="1" t="s">
        <v>280</v>
      </c>
      <c r="BD16" s="199"/>
      <c r="BE16" s="199"/>
    </row>
    <row r="17" spans="1:87" ht="15.95" customHeight="1" x14ac:dyDescent="0.15">
      <c r="C17" s="79"/>
      <c r="D17" s="79"/>
      <c r="BD17" s="199"/>
      <c r="BE17" s="199"/>
    </row>
    <row r="18" spans="1:87" ht="15.95" customHeight="1" thickBot="1" x14ac:dyDescent="0.2">
      <c r="C18" s="80" t="s">
        <v>149</v>
      </c>
      <c r="D18" s="73"/>
      <c r="BD18" s="195" t="s">
        <v>149</v>
      </c>
      <c r="BE18" s="199"/>
    </row>
    <row r="19" spans="1:87" ht="15" customHeight="1" x14ac:dyDescent="0.15">
      <c r="C19" s="385" t="s">
        <v>75</v>
      </c>
      <c r="D19" s="386"/>
      <c r="E19" s="559" t="s">
        <v>72</v>
      </c>
      <c r="F19" s="559"/>
      <c r="G19" s="559"/>
      <c r="H19" s="559" t="s">
        <v>77</v>
      </c>
      <c r="I19" s="559"/>
      <c r="J19" s="559"/>
      <c r="K19" s="559"/>
      <c r="L19" s="559"/>
      <c r="M19" s="559"/>
      <c r="N19" s="559"/>
      <c r="O19" s="559"/>
      <c r="P19" s="559"/>
      <c r="Q19" s="559"/>
      <c r="R19" s="559"/>
      <c r="S19" s="559"/>
      <c r="T19" s="559"/>
      <c r="U19" s="559"/>
      <c r="V19" s="559"/>
      <c r="W19" s="559"/>
      <c r="X19" s="559"/>
      <c r="Y19" s="559"/>
      <c r="Z19" s="559"/>
      <c r="AA19" s="559"/>
      <c r="AB19" s="559"/>
      <c r="AC19" s="559"/>
      <c r="AD19" s="559"/>
      <c r="AE19" s="559"/>
      <c r="AF19" s="553" t="s">
        <v>76</v>
      </c>
      <c r="AG19" s="553"/>
      <c r="AH19" s="554"/>
      <c r="BD19" s="697" t="s">
        <v>75</v>
      </c>
      <c r="BE19" s="698"/>
      <c r="BF19" s="698" t="s">
        <v>72</v>
      </c>
      <c r="BG19" s="698"/>
      <c r="BH19" s="698"/>
      <c r="BI19" s="698" t="s">
        <v>77</v>
      </c>
      <c r="BJ19" s="698"/>
      <c r="BK19" s="698"/>
      <c r="BL19" s="698"/>
      <c r="BM19" s="698"/>
      <c r="BN19" s="698"/>
      <c r="BO19" s="698"/>
      <c r="BP19" s="698"/>
      <c r="BQ19" s="698"/>
      <c r="BR19" s="698"/>
      <c r="BS19" s="698"/>
      <c r="BT19" s="698"/>
      <c r="BU19" s="698"/>
      <c r="BV19" s="698"/>
      <c r="BW19" s="698"/>
      <c r="BX19" s="698"/>
      <c r="BY19" s="698"/>
      <c r="BZ19" s="698"/>
      <c r="CA19" s="698"/>
      <c r="CB19" s="698"/>
      <c r="CC19" s="698"/>
      <c r="CD19" s="698"/>
      <c r="CE19" s="698"/>
      <c r="CF19" s="698"/>
      <c r="CG19" s="698" t="s">
        <v>76</v>
      </c>
      <c r="CH19" s="698"/>
      <c r="CI19" s="701"/>
    </row>
    <row r="20" spans="1:87" ht="15" customHeight="1" x14ac:dyDescent="0.15">
      <c r="C20" s="387"/>
      <c r="D20" s="388"/>
      <c r="E20" s="529"/>
      <c r="F20" s="529"/>
      <c r="G20" s="529"/>
      <c r="H20" s="529" t="s">
        <v>73</v>
      </c>
      <c r="I20" s="529"/>
      <c r="J20" s="529"/>
      <c r="K20" s="529"/>
      <c r="L20" s="529" t="s">
        <v>16</v>
      </c>
      <c r="M20" s="529"/>
      <c r="N20" s="529"/>
      <c r="O20" s="529"/>
      <c r="P20" s="529"/>
      <c r="Q20" s="529"/>
      <c r="R20" s="529"/>
      <c r="S20" s="529"/>
      <c r="T20" s="529"/>
      <c r="U20" s="529"/>
      <c r="V20" s="529"/>
      <c r="W20" s="529"/>
      <c r="X20" s="529"/>
      <c r="Y20" s="529"/>
      <c r="Z20" s="529"/>
      <c r="AA20" s="529"/>
      <c r="AB20" s="529"/>
      <c r="AC20" s="530" t="s">
        <v>74</v>
      </c>
      <c r="AD20" s="530"/>
      <c r="AE20" s="530"/>
      <c r="AF20" s="555"/>
      <c r="AG20" s="555"/>
      <c r="AH20" s="556"/>
      <c r="BD20" s="699"/>
      <c r="BE20" s="700"/>
      <c r="BF20" s="700"/>
      <c r="BG20" s="700"/>
      <c r="BH20" s="700"/>
      <c r="BI20" s="700" t="s">
        <v>73</v>
      </c>
      <c r="BJ20" s="700"/>
      <c r="BK20" s="700"/>
      <c r="BL20" s="700"/>
      <c r="BM20" s="700" t="s">
        <v>16</v>
      </c>
      <c r="BN20" s="700"/>
      <c r="BO20" s="700"/>
      <c r="BP20" s="700"/>
      <c r="BQ20" s="700"/>
      <c r="BR20" s="700"/>
      <c r="BS20" s="700"/>
      <c r="BT20" s="700"/>
      <c r="BU20" s="700"/>
      <c r="BV20" s="700"/>
      <c r="BW20" s="700"/>
      <c r="BX20" s="700"/>
      <c r="BY20" s="700"/>
      <c r="BZ20" s="700"/>
      <c r="CA20" s="700"/>
      <c r="CB20" s="700"/>
      <c r="CC20" s="700"/>
      <c r="CD20" s="700" t="s">
        <v>74</v>
      </c>
      <c r="CE20" s="700"/>
      <c r="CF20" s="700"/>
      <c r="CG20" s="700"/>
      <c r="CH20" s="700"/>
      <c r="CI20" s="702"/>
    </row>
    <row r="21" spans="1:87" ht="15.95" customHeight="1" x14ac:dyDescent="0.15">
      <c r="A21" s="125" t="b">
        <v>1</v>
      </c>
      <c r="C21" s="543" t="s">
        <v>136</v>
      </c>
      <c r="D21" s="544"/>
      <c r="E21" s="5"/>
      <c r="F21" s="6"/>
      <c r="G21" s="27"/>
      <c r="H21" s="512" t="s">
        <v>86</v>
      </c>
      <c r="I21" s="513"/>
      <c r="J21" s="513"/>
      <c r="K21" s="514"/>
      <c r="L21" s="28" t="str">
        <f>IF(A21=TRUE,"■","□")</f>
        <v>■</v>
      </c>
      <c r="M21" s="6" t="s">
        <v>246</v>
      </c>
      <c r="N21" s="6"/>
      <c r="O21" s="6"/>
      <c r="P21" s="6"/>
      <c r="Q21" s="6"/>
      <c r="R21" s="6"/>
      <c r="S21" s="6"/>
      <c r="T21" s="6"/>
      <c r="U21" s="6"/>
      <c r="V21" s="6"/>
      <c r="W21" s="6"/>
      <c r="X21" s="6"/>
      <c r="Y21" s="6"/>
      <c r="Z21" s="6"/>
      <c r="AA21" s="6"/>
      <c r="AB21" s="6"/>
      <c r="AC21" s="45" t="str">
        <f t="shared" ref="AC21:AC27" si="1">IF(CD21=TRUE,"■","□")</f>
        <v>■</v>
      </c>
      <c r="AD21" s="82" t="s">
        <v>83</v>
      </c>
      <c r="AE21" s="82"/>
      <c r="AF21" s="5"/>
      <c r="AG21" s="6"/>
      <c r="AH21" s="7"/>
      <c r="BD21" s="705" t="s">
        <v>136</v>
      </c>
      <c r="BE21" s="706"/>
      <c r="BF21" s="186"/>
      <c r="BG21" s="129"/>
      <c r="BH21" s="130"/>
      <c r="BI21" s="711" t="s">
        <v>86</v>
      </c>
      <c r="BJ21" s="712"/>
      <c r="BK21" s="712"/>
      <c r="BL21" s="713"/>
      <c r="BM21" s="129" t="s">
        <v>87</v>
      </c>
      <c r="BN21" s="129"/>
      <c r="BO21" s="129"/>
      <c r="BP21" s="129"/>
      <c r="BQ21" s="129"/>
      <c r="BR21" s="636"/>
      <c r="BS21" s="636"/>
      <c r="BT21" s="636"/>
      <c r="BU21" s="129"/>
      <c r="BV21" s="129" t="s">
        <v>88</v>
      </c>
      <c r="BW21" s="129"/>
      <c r="BX21" s="129"/>
      <c r="BY21" s="129"/>
      <c r="BZ21" s="129"/>
      <c r="CA21" s="129"/>
      <c r="CB21" s="129"/>
      <c r="CC21" s="129"/>
      <c r="CD21" s="187" t="b">
        <v>1</v>
      </c>
      <c r="CE21" s="129" t="s">
        <v>83</v>
      </c>
      <c r="CF21" s="129"/>
      <c r="CG21" s="720" t="s">
        <v>81</v>
      </c>
      <c r="CH21" s="721"/>
      <c r="CI21" s="722"/>
    </row>
    <row r="22" spans="1:87" ht="15.95" customHeight="1" x14ac:dyDescent="0.15">
      <c r="C22" s="545"/>
      <c r="D22" s="546"/>
      <c r="E22" s="15"/>
      <c r="G22" s="16"/>
      <c r="H22" s="515"/>
      <c r="I22" s="393"/>
      <c r="J22" s="393"/>
      <c r="K22" s="516"/>
      <c r="AC22" s="45" t="str">
        <f t="shared" si="1"/>
        <v>■</v>
      </c>
      <c r="AD22" s="21" t="s">
        <v>89</v>
      </c>
      <c r="AE22" s="21"/>
      <c r="AF22" s="15"/>
      <c r="AH22" s="14"/>
      <c r="BD22" s="707"/>
      <c r="BE22" s="708"/>
      <c r="BF22" s="188"/>
      <c r="BH22" s="132"/>
      <c r="BI22" s="714"/>
      <c r="BJ22" s="715"/>
      <c r="BK22" s="715"/>
      <c r="BL22" s="716"/>
      <c r="CD22" s="189" t="b">
        <v>1</v>
      </c>
      <c r="CE22" s="108" t="s">
        <v>89</v>
      </c>
      <c r="CG22" s="723"/>
      <c r="CH22" s="724"/>
      <c r="CI22" s="725"/>
    </row>
    <row r="23" spans="1:87" ht="15.95" customHeight="1" x14ac:dyDescent="0.15">
      <c r="C23" s="545"/>
      <c r="D23" s="546"/>
      <c r="E23" s="15"/>
      <c r="G23" s="16"/>
      <c r="H23" s="515"/>
      <c r="I23" s="393"/>
      <c r="J23" s="393"/>
      <c r="K23" s="516"/>
      <c r="AC23" s="45" t="str">
        <f t="shared" si="1"/>
        <v>□</v>
      </c>
      <c r="AD23" s="21"/>
      <c r="AE23" s="21"/>
      <c r="AF23" s="666" t="s">
        <v>228</v>
      </c>
      <c r="AG23" s="667"/>
      <c r="AH23" s="668"/>
      <c r="BD23" s="707"/>
      <c r="BE23" s="708"/>
      <c r="BF23" s="188"/>
      <c r="BH23" s="132"/>
      <c r="BI23" s="714"/>
      <c r="BJ23" s="715"/>
      <c r="BK23" s="715"/>
      <c r="BL23" s="716"/>
      <c r="CD23" s="189" t="b">
        <v>0</v>
      </c>
      <c r="CG23" s="723"/>
      <c r="CH23" s="724"/>
      <c r="CI23" s="725"/>
    </row>
    <row r="24" spans="1:87" ht="15.95" customHeight="1" x14ac:dyDescent="0.15">
      <c r="A24" s="125" t="b">
        <v>1</v>
      </c>
      <c r="C24" s="543" t="s">
        <v>139</v>
      </c>
      <c r="D24" s="544"/>
      <c r="E24" s="5"/>
      <c r="F24" s="6"/>
      <c r="G24" s="27"/>
      <c r="H24" s="5" t="s">
        <v>10</v>
      </c>
      <c r="I24" s="6"/>
      <c r="J24" s="6"/>
      <c r="K24" s="27"/>
      <c r="L24" s="172" t="str">
        <f>IF(A24=TRUE,"■","□")</f>
        <v>■</v>
      </c>
      <c r="M24" s="6" t="s">
        <v>103</v>
      </c>
      <c r="N24" s="6"/>
      <c r="O24" s="6"/>
      <c r="P24" s="6"/>
      <c r="Q24" s="6"/>
      <c r="R24" s="6"/>
      <c r="S24" s="6"/>
      <c r="T24" s="6"/>
      <c r="U24" s="6"/>
      <c r="V24" s="6"/>
      <c r="W24" s="6"/>
      <c r="X24" s="6"/>
      <c r="Y24" s="6"/>
      <c r="Z24" s="6"/>
      <c r="AA24" s="6"/>
      <c r="AB24" s="27"/>
      <c r="AC24" s="172" t="str">
        <f t="shared" si="1"/>
        <v>■</v>
      </c>
      <c r="AD24" s="82" t="s">
        <v>3</v>
      </c>
      <c r="AE24" s="83"/>
      <c r="AF24" s="15"/>
      <c r="AH24" s="14"/>
      <c r="BD24" s="705" t="s">
        <v>139</v>
      </c>
      <c r="BE24" s="706"/>
      <c r="BF24" s="186"/>
      <c r="BG24" s="129"/>
      <c r="BH24" s="130"/>
      <c r="BI24" s="186" t="s">
        <v>10</v>
      </c>
      <c r="BJ24" s="129"/>
      <c r="BK24" s="129"/>
      <c r="BL24" s="130"/>
      <c r="BM24" s="187" t="b">
        <v>0</v>
      </c>
      <c r="BN24" s="129" t="s">
        <v>121</v>
      </c>
      <c r="BO24" s="129"/>
      <c r="BP24" s="129"/>
      <c r="BQ24" s="129"/>
      <c r="BR24" s="129"/>
      <c r="BS24" s="129"/>
      <c r="BT24" s="129"/>
      <c r="BU24" s="129"/>
      <c r="BV24" s="129"/>
      <c r="BW24" s="129"/>
      <c r="BX24" s="129"/>
      <c r="BY24" s="129"/>
      <c r="BZ24" s="129"/>
      <c r="CA24" s="129"/>
      <c r="CB24" s="129"/>
      <c r="CC24" s="130"/>
      <c r="CD24" s="187" t="b">
        <v>1</v>
      </c>
      <c r="CE24" s="129" t="s">
        <v>3</v>
      </c>
      <c r="CF24" s="130"/>
      <c r="CG24" s="723"/>
      <c r="CH24" s="724"/>
      <c r="CI24" s="725"/>
    </row>
    <row r="25" spans="1:87" ht="15.95" customHeight="1" x14ac:dyDescent="0.15">
      <c r="C25" s="545"/>
      <c r="D25" s="546"/>
      <c r="E25" s="15"/>
      <c r="G25" s="16"/>
      <c r="H25" s="15"/>
      <c r="K25" s="16"/>
      <c r="L25" s="68"/>
      <c r="AB25" s="16"/>
      <c r="AC25" s="45" t="str">
        <f t="shared" si="1"/>
        <v>■</v>
      </c>
      <c r="AD25" s="21" t="s">
        <v>8</v>
      </c>
      <c r="AE25" s="85"/>
      <c r="AF25" s="15"/>
      <c r="AH25" s="14"/>
      <c r="BD25" s="707"/>
      <c r="BE25" s="708"/>
      <c r="BF25" s="188"/>
      <c r="BH25" s="132"/>
      <c r="BI25" s="188"/>
      <c r="BL25" s="132"/>
      <c r="BM25" s="203" t="s">
        <v>91</v>
      </c>
      <c r="BN25" s="108" t="s">
        <v>92</v>
      </c>
      <c r="CC25" s="132"/>
      <c r="CD25" s="189" t="b">
        <v>1</v>
      </c>
      <c r="CE25" s="108" t="s">
        <v>8</v>
      </c>
      <c r="CF25" s="132"/>
      <c r="CG25" s="723"/>
      <c r="CH25" s="724"/>
      <c r="CI25" s="725"/>
    </row>
    <row r="26" spans="1:87" ht="15.95" customHeight="1" x14ac:dyDescent="0.15">
      <c r="C26" s="545"/>
      <c r="D26" s="546"/>
      <c r="E26" s="15"/>
      <c r="G26" s="16"/>
      <c r="H26" s="15"/>
      <c r="K26" s="16"/>
      <c r="L26" s="68"/>
      <c r="O26" s="39"/>
      <c r="AB26" s="16"/>
      <c r="AC26" s="45" t="str">
        <f t="shared" si="1"/>
        <v>□</v>
      </c>
      <c r="AD26" s="21"/>
      <c r="AE26" s="85"/>
      <c r="AF26" s="15"/>
      <c r="AH26" s="14"/>
      <c r="BD26" s="707"/>
      <c r="BE26" s="708"/>
      <c r="BF26" s="188"/>
      <c r="BH26" s="132"/>
      <c r="BI26" s="188"/>
      <c r="BL26" s="132"/>
      <c r="BM26" s="203"/>
      <c r="BP26" s="191" t="s">
        <v>0</v>
      </c>
      <c r="BQ26" s="641"/>
      <c r="BR26" s="641"/>
      <c r="BS26" s="641"/>
      <c r="BT26" s="641"/>
      <c r="BU26" s="641"/>
      <c r="BV26" s="108" t="s">
        <v>150</v>
      </c>
      <c r="CC26" s="132"/>
      <c r="CD26" s="189" t="b">
        <v>0</v>
      </c>
      <c r="CF26" s="132"/>
      <c r="CG26" s="723"/>
      <c r="CH26" s="724"/>
      <c r="CI26" s="725"/>
    </row>
    <row r="27" spans="1:87" ht="15.95" customHeight="1" x14ac:dyDescent="0.15">
      <c r="C27" s="545"/>
      <c r="D27" s="546"/>
      <c r="E27" s="15"/>
      <c r="G27" s="16"/>
      <c r="H27" s="15"/>
      <c r="K27" s="16"/>
      <c r="L27" s="68"/>
      <c r="AB27" s="16"/>
      <c r="AC27" s="45" t="str">
        <f t="shared" si="1"/>
        <v>□</v>
      </c>
      <c r="AD27" s="21"/>
      <c r="AE27" s="85"/>
      <c r="AF27" s="15"/>
      <c r="AH27" s="14"/>
      <c r="BD27" s="707"/>
      <c r="BE27" s="708"/>
      <c r="BF27" s="188"/>
      <c r="BH27" s="132"/>
      <c r="BI27" s="188"/>
      <c r="BL27" s="132"/>
      <c r="BM27" s="203" t="s">
        <v>91</v>
      </c>
      <c r="BN27" s="108" t="s">
        <v>93</v>
      </c>
      <c r="CC27" s="132"/>
      <c r="CD27" s="189" t="b">
        <v>0</v>
      </c>
      <c r="CF27" s="132"/>
      <c r="CG27" s="723"/>
      <c r="CH27" s="724"/>
      <c r="CI27" s="725"/>
    </row>
    <row r="28" spans="1:87" ht="15.95" customHeight="1" x14ac:dyDescent="0.15">
      <c r="C28" s="545"/>
      <c r="D28" s="546"/>
      <c r="E28" s="15"/>
      <c r="G28" s="16"/>
      <c r="H28" s="15"/>
      <c r="K28" s="16"/>
      <c r="L28" s="68"/>
      <c r="O28" s="39"/>
      <c r="U28" s="40"/>
      <c r="AB28" s="16"/>
      <c r="AC28" s="15"/>
      <c r="AE28" s="16"/>
      <c r="AF28" s="15"/>
      <c r="AH28" s="14"/>
      <c r="BD28" s="707"/>
      <c r="BE28" s="708"/>
      <c r="BF28" s="188"/>
      <c r="BH28" s="132"/>
      <c r="BI28" s="188"/>
      <c r="BL28" s="132"/>
      <c r="BM28" s="203"/>
      <c r="BP28" s="191" t="s">
        <v>0</v>
      </c>
      <c r="BQ28" s="641"/>
      <c r="BR28" s="641"/>
      <c r="BS28" s="641"/>
      <c r="BT28" s="641"/>
      <c r="BU28" s="641"/>
      <c r="BV28" s="192" t="s">
        <v>150</v>
      </c>
      <c r="CC28" s="132"/>
      <c r="CD28" s="188"/>
      <c r="CF28" s="132"/>
      <c r="CG28" s="723"/>
      <c r="CH28" s="724"/>
      <c r="CI28" s="725"/>
    </row>
    <row r="29" spans="1:87" ht="15.95" customHeight="1" thickBot="1" x14ac:dyDescent="0.2">
      <c r="C29" s="600"/>
      <c r="D29" s="601"/>
      <c r="E29" s="22"/>
      <c r="F29" s="23"/>
      <c r="G29" s="32"/>
      <c r="H29" s="22"/>
      <c r="I29" s="23"/>
      <c r="J29" s="23"/>
      <c r="K29" s="32"/>
      <c r="L29" s="81"/>
      <c r="M29" s="23"/>
      <c r="N29" s="23"/>
      <c r="O29" s="55"/>
      <c r="P29" s="23"/>
      <c r="Q29" s="23"/>
      <c r="R29" s="23"/>
      <c r="S29" s="23"/>
      <c r="T29" s="23"/>
      <c r="U29" s="23"/>
      <c r="V29" s="23"/>
      <c r="W29" s="23"/>
      <c r="X29" s="23"/>
      <c r="Y29" s="23"/>
      <c r="Z29" s="23"/>
      <c r="AA29" s="23"/>
      <c r="AB29" s="32"/>
      <c r="AC29" s="22"/>
      <c r="AD29" s="23"/>
      <c r="AE29" s="32"/>
      <c r="AF29" s="22"/>
      <c r="AG29" s="23"/>
      <c r="AH29" s="232"/>
      <c r="BD29" s="744"/>
      <c r="BE29" s="745"/>
      <c r="BF29" s="197"/>
      <c r="BG29" s="111"/>
      <c r="BH29" s="136"/>
      <c r="BI29" s="197"/>
      <c r="BJ29" s="111"/>
      <c r="BK29" s="111"/>
      <c r="BL29" s="136"/>
      <c r="BM29" s="204" t="s">
        <v>91</v>
      </c>
      <c r="BN29" s="111" t="s">
        <v>157</v>
      </c>
      <c r="BO29" s="111"/>
      <c r="BP29" s="205" t="s">
        <v>161</v>
      </c>
      <c r="BQ29" s="111"/>
      <c r="BR29" s="775"/>
      <c r="BS29" s="775"/>
      <c r="BT29" s="775"/>
      <c r="BU29" s="775"/>
      <c r="BV29" s="206" t="s">
        <v>7</v>
      </c>
      <c r="BW29" s="111"/>
      <c r="BX29" s="111"/>
      <c r="BY29" s="111"/>
      <c r="BZ29" s="111"/>
      <c r="CA29" s="111"/>
      <c r="CB29" s="111"/>
      <c r="CC29" s="136"/>
      <c r="CD29" s="197"/>
      <c r="CE29" s="111"/>
      <c r="CF29" s="136"/>
      <c r="CG29" s="736"/>
      <c r="CH29" s="737"/>
      <c r="CI29" s="738"/>
    </row>
    <row r="30" spans="1:87" ht="15.95" customHeight="1" x14ac:dyDescent="0.15">
      <c r="E30" s="1" t="s">
        <v>207</v>
      </c>
      <c r="BF30" s="108" t="s">
        <v>151</v>
      </c>
    </row>
    <row r="31" spans="1:87" ht="12" customHeight="1" x14ac:dyDescent="0.15">
      <c r="F31" s="1" t="s">
        <v>152</v>
      </c>
      <c r="BG31" s="108" t="s">
        <v>152</v>
      </c>
    </row>
    <row r="32" spans="1:87" ht="12" customHeight="1" x14ac:dyDescent="0.15"/>
    <row r="33" spans="3:87" ht="15.95" customHeight="1" thickBot="1" x14ac:dyDescent="0.2"/>
    <row r="34" spans="3:87" ht="15.95" customHeight="1" x14ac:dyDescent="0.15">
      <c r="C34" s="76" t="s">
        <v>135</v>
      </c>
      <c r="D34" s="77"/>
      <c r="E34" s="77"/>
      <c r="F34" s="77"/>
      <c r="G34" s="78"/>
      <c r="H34" s="681"/>
      <c r="I34" s="681"/>
      <c r="J34" s="681"/>
      <c r="K34" s="681"/>
      <c r="L34" s="681"/>
      <c r="M34" s="681"/>
      <c r="N34" s="681"/>
      <c r="O34" s="681"/>
      <c r="P34" s="681"/>
      <c r="Q34" s="681"/>
      <c r="R34" s="681"/>
      <c r="S34" s="681"/>
      <c r="T34" s="681"/>
      <c r="U34" s="681"/>
      <c r="V34" s="681"/>
      <c r="W34" s="681"/>
      <c r="X34" s="681"/>
      <c r="Y34" s="681"/>
      <c r="Z34" s="681"/>
      <c r="AA34" s="681"/>
      <c r="AB34" s="681"/>
      <c r="AC34" s="681"/>
      <c r="AD34" s="681"/>
      <c r="AE34" s="681"/>
      <c r="AF34" s="681"/>
      <c r="AG34" s="681"/>
      <c r="AH34" s="682"/>
      <c r="BD34" s="200" t="s">
        <v>135</v>
      </c>
      <c r="BE34" s="201"/>
      <c r="BF34" s="201"/>
      <c r="BG34" s="201"/>
      <c r="BH34" s="202"/>
      <c r="BI34" s="703"/>
      <c r="BJ34" s="703"/>
      <c r="BK34" s="703"/>
      <c r="BL34" s="703"/>
      <c r="BM34" s="703"/>
      <c r="BN34" s="703"/>
      <c r="BO34" s="703"/>
      <c r="BP34" s="703"/>
      <c r="BQ34" s="703"/>
      <c r="BR34" s="703"/>
      <c r="BS34" s="703"/>
      <c r="BT34" s="703"/>
      <c r="BU34" s="703"/>
      <c r="BV34" s="703"/>
      <c r="BW34" s="703"/>
      <c r="BX34" s="703"/>
      <c r="BY34" s="703"/>
      <c r="BZ34" s="703"/>
      <c r="CA34" s="703"/>
      <c r="CB34" s="703"/>
      <c r="CC34" s="703"/>
      <c r="CD34" s="703"/>
      <c r="CE34" s="703"/>
      <c r="CF34" s="703"/>
      <c r="CG34" s="703"/>
      <c r="CH34" s="703"/>
      <c r="CI34" s="704"/>
    </row>
    <row r="35" spans="3:87" ht="15.95" customHeight="1" x14ac:dyDescent="0.15">
      <c r="C35" s="679" t="s">
        <v>134</v>
      </c>
      <c r="D35" s="393"/>
      <c r="E35" s="393"/>
      <c r="F35" s="393"/>
      <c r="G35" s="516"/>
      <c r="H35" s="683"/>
      <c r="I35" s="683"/>
      <c r="J35" s="683"/>
      <c r="K35" s="683"/>
      <c r="L35" s="683"/>
      <c r="M35" s="683"/>
      <c r="N35" s="683"/>
      <c r="O35" s="683"/>
      <c r="P35" s="683"/>
      <c r="Q35" s="683"/>
      <c r="R35" s="683"/>
      <c r="S35" s="683"/>
      <c r="T35" s="683"/>
      <c r="U35" s="683"/>
      <c r="V35" s="683"/>
      <c r="W35" s="683"/>
      <c r="X35" s="683"/>
      <c r="Y35" s="683"/>
      <c r="Z35" s="683"/>
      <c r="AA35" s="683"/>
      <c r="AB35" s="683"/>
      <c r="AC35" s="683"/>
      <c r="AD35" s="683"/>
      <c r="AE35" s="683"/>
      <c r="AF35" s="683"/>
      <c r="AG35" s="683"/>
      <c r="AH35" s="684"/>
      <c r="BD35" s="728" t="s">
        <v>134</v>
      </c>
      <c r="BE35" s="715"/>
      <c r="BF35" s="715"/>
      <c r="BG35" s="715"/>
      <c r="BH35" s="716"/>
      <c r="BI35" s="732"/>
      <c r="BJ35" s="732"/>
      <c r="BK35" s="732"/>
      <c r="BL35" s="732"/>
      <c r="BM35" s="732"/>
      <c r="BN35" s="732"/>
      <c r="BO35" s="732"/>
      <c r="BP35" s="732"/>
      <c r="BQ35" s="732"/>
      <c r="BR35" s="732"/>
      <c r="BS35" s="732"/>
      <c r="BT35" s="732"/>
      <c r="BU35" s="732"/>
      <c r="BV35" s="732"/>
      <c r="BW35" s="732"/>
      <c r="BX35" s="732"/>
      <c r="BY35" s="732"/>
      <c r="BZ35" s="732"/>
      <c r="CA35" s="732"/>
      <c r="CB35" s="732"/>
      <c r="CC35" s="732"/>
      <c r="CD35" s="732"/>
      <c r="CE35" s="732"/>
      <c r="CF35" s="732"/>
      <c r="CG35" s="732"/>
      <c r="CH35" s="732"/>
      <c r="CI35" s="733"/>
    </row>
    <row r="36" spans="3:87" ht="15.95" customHeight="1" x14ac:dyDescent="0.15">
      <c r="C36" s="679"/>
      <c r="D36" s="393"/>
      <c r="E36" s="393"/>
      <c r="F36" s="393"/>
      <c r="G36" s="516"/>
      <c r="H36" s="683"/>
      <c r="I36" s="683"/>
      <c r="J36" s="683"/>
      <c r="K36" s="683"/>
      <c r="L36" s="683"/>
      <c r="M36" s="683"/>
      <c r="N36" s="683"/>
      <c r="O36" s="683"/>
      <c r="P36" s="683"/>
      <c r="Q36" s="683"/>
      <c r="R36" s="683"/>
      <c r="S36" s="683"/>
      <c r="T36" s="683"/>
      <c r="U36" s="683"/>
      <c r="V36" s="683"/>
      <c r="W36" s="683"/>
      <c r="X36" s="683"/>
      <c r="Y36" s="683"/>
      <c r="Z36" s="683"/>
      <c r="AA36" s="683"/>
      <c r="AB36" s="683"/>
      <c r="AC36" s="683"/>
      <c r="AD36" s="683"/>
      <c r="AE36" s="683"/>
      <c r="AF36" s="683"/>
      <c r="AG36" s="683"/>
      <c r="AH36" s="684"/>
      <c r="BD36" s="728"/>
      <c r="BE36" s="715"/>
      <c r="BF36" s="715"/>
      <c r="BG36" s="715"/>
      <c r="BH36" s="716"/>
      <c r="BI36" s="732"/>
      <c r="BJ36" s="732"/>
      <c r="BK36" s="732"/>
      <c r="BL36" s="732"/>
      <c r="BM36" s="732"/>
      <c r="BN36" s="732"/>
      <c r="BO36" s="732"/>
      <c r="BP36" s="732"/>
      <c r="BQ36" s="732"/>
      <c r="BR36" s="732"/>
      <c r="BS36" s="732"/>
      <c r="BT36" s="732"/>
      <c r="BU36" s="732"/>
      <c r="BV36" s="732"/>
      <c r="BW36" s="732"/>
      <c r="BX36" s="732"/>
      <c r="BY36" s="732"/>
      <c r="BZ36" s="732"/>
      <c r="CA36" s="732"/>
      <c r="CB36" s="732"/>
      <c r="CC36" s="732"/>
      <c r="CD36" s="732"/>
      <c r="CE36" s="732"/>
      <c r="CF36" s="732"/>
      <c r="CG36" s="732"/>
      <c r="CH36" s="732"/>
      <c r="CI36" s="733"/>
    </row>
    <row r="37" spans="3:87" ht="15.95" customHeight="1" x14ac:dyDescent="0.15">
      <c r="C37" s="679"/>
      <c r="D37" s="393"/>
      <c r="E37" s="393"/>
      <c r="F37" s="393"/>
      <c r="G37" s="516"/>
      <c r="H37" s="683"/>
      <c r="I37" s="683"/>
      <c r="J37" s="683"/>
      <c r="K37" s="683"/>
      <c r="L37" s="683"/>
      <c r="M37" s="683"/>
      <c r="N37" s="683"/>
      <c r="O37" s="683"/>
      <c r="P37" s="683"/>
      <c r="Q37" s="683"/>
      <c r="R37" s="683"/>
      <c r="S37" s="683"/>
      <c r="T37" s="683"/>
      <c r="U37" s="683"/>
      <c r="V37" s="683"/>
      <c r="W37" s="683"/>
      <c r="X37" s="683"/>
      <c r="Y37" s="683"/>
      <c r="Z37" s="683"/>
      <c r="AA37" s="683"/>
      <c r="AB37" s="683"/>
      <c r="AC37" s="683"/>
      <c r="AD37" s="683"/>
      <c r="AE37" s="683"/>
      <c r="AF37" s="683"/>
      <c r="AG37" s="683"/>
      <c r="AH37" s="684"/>
      <c r="BD37" s="728"/>
      <c r="BE37" s="715"/>
      <c r="BF37" s="715"/>
      <c r="BG37" s="715"/>
      <c r="BH37" s="716"/>
      <c r="BI37" s="732"/>
      <c r="BJ37" s="732"/>
      <c r="BK37" s="732"/>
      <c r="BL37" s="732"/>
      <c r="BM37" s="732"/>
      <c r="BN37" s="732"/>
      <c r="BO37" s="732"/>
      <c r="BP37" s="732"/>
      <c r="BQ37" s="732"/>
      <c r="BR37" s="732"/>
      <c r="BS37" s="732"/>
      <c r="BT37" s="732"/>
      <c r="BU37" s="732"/>
      <c r="BV37" s="732"/>
      <c r="BW37" s="732"/>
      <c r="BX37" s="732"/>
      <c r="BY37" s="732"/>
      <c r="BZ37" s="732"/>
      <c r="CA37" s="732"/>
      <c r="CB37" s="732"/>
      <c r="CC37" s="732"/>
      <c r="CD37" s="732"/>
      <c r="CE37" s="732"/>
      <c r="CF37" s="732"/>
      <c r="CG37" s="732"/>
      <c r="CH37" s="732"/>
      <c r="CI37" s="733"/>
    </row>
    <row r="38" spans="3:87" ht="15.95" customHeight="1" x14ac:dyDescent="0.15">
      <c r="C38" s="679"/>
      <c r="D38" s="393"/>
      <c r="E38" s="393"/>
      <c r="F38" s="393"/>
      <c r="G38" s="516"/>
      <c r="H38" s="683"/>
      <c r="I38" s="683"/>
      <c r="J38" s="683"/>
      <c r="K38" s="683"/>
      <c r="L38" s="683"/>
      <c r="M38" s="683"/>
      <c r="N38" s="683"/>
      <c r="O38" s="683"/>
      <c r="P38" s="683"/>
      <c r="Q38" s="683"/>
      <c r="R38" s="683"/>
      <c r="S38" s="683"/>
      <c r="T38" s="683"/>
      <c r="U38" s="683"/>
      <c r="V38" s="683"/>
      <c r="W38" s="683"/>
      <c r="X38" s="683"/>
      <c r="Y38" s="683"/>
      <c r="Z38" s="683"/>
      <c r="AA38" s="683"/>
      <c r="AB38" s="683"/>
      <c r="AC38" s="683"/>
      <c r="AD38" s="683"/>
      <c r="AE38" s="683"/>
      <c r="AF38" s="683"/>
      <c r="AG38" s="683"/>
      <c r="AH38" s="684"/>
      <c r="BD38" s="728"/>
      <c r="BE38" s="715"/>
      <c r="BF38" s="715"/>
      <c r="BG38" s="715"/>
      <c r="BH38" s="716"/>
      <c r="BI38" s="732"/>
      <c r="BJ38" s="732"/>
      <c r="BK38" s="732"/>
      <c r="BL38" s="732"/>
      <c r="BM38" s="732"/>
      <c r="BN38" s="732"/>
      <c r="BO38" s="732"/>
      <c r="BP38" s="732"/>
      <c r="BQ38" s="732"/>
      <c r="BR38" s="732"/>
      <c r="BS38" s="732"/>
      <c r="BT38" s="732"/>
      <c r="BU38" s="732"/>
      <c r="BV38" s="732"/>
      <c r="BW38" s="732"/>
      <c r="BX38" s="732"/>
      <c r="BY38" s="732"/>
      <c r="BZ38" s="732"/>
      <c r="CA38" s="732"/>
      <c r="CB38" s="732"/>
      <c r="CC38" s="732"/>
      <c r="CD38" s="732"/>
      <c r="CE38" s="732"/>
      <c r="CF38" s="732"/>
      <c r="CG38" s="732"/>
      <c r="CH38" s="732"/>
      <c r="CI38" s="733"/>
    </row>
    <row r="39" spans="3:87" ht="15.95" customHeight="1" thickBot="1" x14ac:dyDescent="0.2">
      <c r="C39" s="680"/>
      <c r="D39" s="518"/>
      <c r="E39" s="518"/>
      <c r="F39" s="518"/>
      <c r="G39" s="519"/>
      <c r="H39" s="685"/>
      <c r="I39" s="685"/>
      <c r="J39" s="685"/>
      <c r="K39" s="685"/>
      <c r="L39" s="685"/>
      <c r="M39" s="685"/>
      <c r="N39" s="685"/>
      <c r="O39" s="685"/>
      <c r="P39" s="685"/>
      <c r="Q39" s="685"/>
      <c r="R39" s="685"/>
      <c r="S39" s="685"/>
      <c r="T39" s="685"/>
      <c r="U39" s="685"/>
      <c r="V39" s="685"/>
      <c r="W39" s="685"/>
      <c r="X39" s="685"/>
      <c r="Y39" s="685"/>
      <c r="Z39" s="685"/>
      <c r="AA39" s="685"/>
      <c r="AB39" s="685"/>
      <c r="AC39" s="685"/>
      <c r="AD39" s="685"/>
      <c r="AE39" s="685"/>
      <c r="AF39" s="685"/>
      <c r="AG39" s="685"/>
      <c r="AH39" s="686"/>
      <c r="BD39" s="729"/>
      <c r="BE39" s="730"/>
      <c r="BF39" s="730"/>
      <c r="BG39" s="730"/>
      <c r="BH39" s="731"/>
      <c r="BI39" s="734"/>
      <c r="BJ39" s="734"/>
      <c r="BK39" s="734"/>
      <c r="BL39" s="734"/>
      <c r="BM39" s="734"/>
      <c r="BN39" s="734"/>
      <c r="BO39" s="734"/>
      <c r="BP39" s="734"/>
      <c r="BQ39" s="734"/>
      <c r="BR39" s="734"/>
      <c r="BS39" s="734"/>
      <c r="BT39" s="734"/>
      <c r="BU39" s="734"/>
      <c r="BV39" s="734"/>
      <c r="BW39" s="734"/>
      <c r="BX39" s="734"/>
      <c r="BY39" s="734"/>
      <c r="BZ39" s="734"/>
      <c r="CA39" s="734"/>
      <c r="CB39" s="734"/>
      <c r="CC39" s="734"/>
      <c r="CD39" s="734"/>
      <c r="CE39" s="734"/>
      <c r="CF39" s="734"/>
      <c r="CG39" s="734"/>
      <c r="CH39" s="734"/>
      <c r="CI39" s="735"/>
    </row>
    <row r="40" spans="3:87" ht="14.1" customHeight="1" x14ac:dyDescent="0.15"/>
    <row r="41" spans="3:87" ht="14.1" customHeight="1" x14ac:dyDescent="0.15"/>
    <row r="42" spans="3:87" ht="14.1" customHeight="1" x14ac:dyDescent="0.15"/>
    <row r="43" spans="3:87" ht="14.1" customHeight="1" x14ac:dyDescent="0.15"/>
    <row r="44" spans="3:87" ht="14.1" customHeight="1" x14ac:dyDescent="0.15"/>
    <row r="45" spans="3:87" ht="14.1" customHeight="1" x14ac:dyDescent="0.15"/>
    <row r="46" spans="3:87" ht="14.1" customHeight="1" x14ac:dyDescent="0.15"/>
    <row r="47" spans="3:87" ht="14.1" customHeight="1" x14ac:dyDescent="0.15"/>
    <row r="48" spans="3:87" ht="14.1" customHeight="1" x14ac:dyDescent="0.15"/>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60" ht="14.1" customHeight="1" x14ac:dyDescent="0.15"/>
    <row r="61" ht="14.1" customHeight="1" x14ac:dyDescent="0.15"/>
    <row r="62" ht="14.1" customHeight="1" x14ac:dyDescent="0.15"/>
    <row r="63" ht="14.1" customHeight="1" x14ac:dyDescent="0.15"/>
    <row r="64"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sheetData>
  <sheetProtection sheet="1" objects="1" scenarios="1" selectLockedCells="1"/>
  <mergeCells count="78">
    <mergeCell ref="H34:AH34"/>
    <mergeCell ref="CG21:CI29"/>
    <mergeCell ref="BD24:BE29"/>
    <mergeCell ref="BQ26:BU26"/>
    <mergeCell ref="BQ28:BU28"/>
    <mergeCell ref="BR29:BU29"/>
    <mergeCell ref="BI34:CI34"/>
    <mergeCell ref="BD35:BH39"/>
    <mergeCell ref="BI35:CI35"/>
    <mergeCell ref="BI36:CI36"/>
    <mergeCell ref="BI37:CI37"/>
    <mergeCell ref="BI38:CI38"/>
    <mergeCell ref="BI39:CI39"/>
    <mergeCell ref="BD8:BE14"/>
    <mergeCell ref="BI8:BL11"/>
    <mergeCell ref="BD21:BE23"/>
    <mergeCell ref="BI21:BL23"/>
    <mergeCell ref="BR21:BT21"/>
    <mergeCell ref="BD19:BE20"/>
    <mergeCell ref="BF19:BH20"/>
    <mergeCell ref="BI19:CF19"/>
    <mergeCell ref="CG19:CI20"/>
    <mergeCell ref="BI20:BL20"/>
    <mergeCell ref="BM20:CC20"/>
    <mergeCell ref="CD20:CF20"/>
    <mergeCell ref="CE8:CF8"/>
    <mergeCell ref="CG8:CI14"/>
    <mergeCell ref="BP9:BR9"/>
    <mergeCell ref="CE9:CF9"/>
    <mergeCell ref="BP11:BR11"/>
    <mergeCell ref="BI12:BL14"/>
    <mergeCell ref="BP13:BR13"/>
    <mergeCell ref="BP14:BR14"/>
    <mergeCell ref="CE14:CF14"/>
    <mergeCell ref="BD1:CI1"/>
    <mergeCell ref="BD6:BE7"/>
    <mergeCell ref="BF6:BH7"/>
    <mergeCell ref="BI6:CF6"/>
    <mergeCell ref="CG6:CI7"/>
    <mergeCell ref="BI7:BL7"/>
    <mergeCell ref="BM7:CC7"/>
    <mergeCell ref="CD7:CF7"/>
    <mergeCell ref="C35:G39"/>
    <mergeCell ref="H35:AH35"/>
    <mergeCell ref="H36:AH36"/>
    <mergeCell ref="H37:AH37"/>
    <mergeCell ref="H38:AH38"/>
    <mergeCell ref="H39:AH39"/>
    <mergeCell ref="C21:D23"/>
    <mergeCell ref="O9:Q9"/>
    <mergeCell ref="O11:Q11"/>
    <mergeCell ref="C24:D29"/>
    <mergeCell ref="C19:D20"/>
    <mergeCell ref="E19:G20"/>
    <mergeCell ref="C8:D14"/>
    <mergeCell ref="AC20:AE20"/>
    <mergeCell ref="H8:K11"/>
    <mergeCell ref="AF6:AH7"/>
    <mergeCell ref="H21:K23"/>
    <mergeCell ref="H12:K14"/>
    <mergeCell ref="H19:AE19"/>
    <mergeCell ref="AF19:AH20"/>
    <mergeCell ref="AD8:AE8"/>
    <mergeCell ref="H20:K20"/>
    <mergeCell ref="L20:AB20"/>
    <mergeCell ref="AD9:AE9"/>
    <mergeCell ref="AD13:AE13"/>
    <mergeCell ref="O13:Q13"/>
    <mergeCell ref="O14:Q14"/>
    <mergeCell ref="AF23:AH23"/>
    <mergeCell ref="AF10:AH10"/>
    <mergeCell ref="C1:AH1"/>
    <mergeCell ref="E6:G7"/>
    <mergeCell ref="H6:AE6"/>
    <mergeCell ref="H7:K7"/>
    <mergeCell ref="L7:AB7"/>
    <mergeCell ref="C6:D7"/>
    <mergeCell ref="AC7:AE7"/>
  </mergeCells>
  <phoneticPr fontId="1"/>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print="0" autoFill="0" autoLine="0" autoPict="0">
                <anchor moveWithCells="1">
                  <from>
                    <xdr:col>28</xdr:col>
                    <xdr:colOff>0</xdr:colOff>
                    <xdr:row>6</xdr:row>
                    <xdr:rowOff>180975</xdr:rowOff>
                  </from>
                  <to>
                    <xdr:col>29</xdr:col>
                    <xdr:colOff>85725</xdr:colOff>
                    <xdr:row>7</xdr:row>
                    <xdr:rowOff>200025</xdr:rowOff>
                  </to>
                </anchor>
              </controlPr>
            </control>
          </mc:Choice>
        </mc:AlternateContent>
        <mc:AlternateContent xmlns:mc="http://schemas.openxmlformats.org/markup-compatibility/2006">
          <mc:Choice Requires="x14">
            <control shapeId="5124" r:id="rId5" name="Check Box 4">
              <controlPr defaultSize="0" print="0" autoFill="0" autoLine="0" autoPict="0">
                <anchor moveWithCells="1">
                  <from>
                    <xdr:col>28</xdr:col>
                    <xdr:colOff>0</xdr:colOff>
                    <xdr:row>8</xdr:row>
                    <xdr:rowOff>0</xdr:rowOff>
                  </from>
                  <to>
                    <xdr:col>29</xdr:col>
                    <xdr:colOff>85725</xdr:colOff>
                    <xdr:row>9</xdr:row>
                    <xdr:rowOff>0</xdr:rowOff>
                  </to>
                </anchor>
              </controlPr>
            </control>
          </mc:Choice>
        </mc:AlternateContent>
        <mc:AlternateContent xmlns:mc="http://schemas.openxmlformats.org/markup-compatibility/2006">
          <mc:Choice Requires="x14">
            <control shapeId="5125" r:id="rId6" name="Check Box 5">
              <controlPr defaultSize="0" print="0" autoFill="0" autoLine="0" autoPict="0">
                <anchor moveWithCells="1">
                  <from>
                    <xdr:col>28</xdr:col>
                    <xdr:colOff>0</xdr:colOff>
                    <xdr:row>9</xdr:row>
                    <xdr:rowOff>0</xdr:rowOff>
                  </from>
                  <to>
                    <xdr:col>29</xdr:col>
                    <xdr:colOff>85725</xdr:colOff>
                    <xdr:row>10</xdr:row>
                    <xdr:rowOff>0</xdr:rowOff>
                  </to>
                </anchor>
              </controlPr>
            </control>
          </mc:Choice>
        </mc:AlternateContent>
        <mc:AlternateContent xmlns:mc="http://schemas.openxmlformats.org/markup-compatibility/2006">
          <mc:Choice Requires="x14">
            <control shapeId="5126" r:id="rId7" name="Check Box 6">
              <controlPr defaultSize="0" print="0" autoFill="0" autoLine="0" autoPict="0">
                <anchor moveWithCells="1">
                  <from>
                    <xdr:col>28</xdr:col>
                    <xdr:colOff>0</xdr:colOff>
                    <xdr:row>10</xdr:row>
                    <xdr:rowOff>0</xdr:rowOff>
                  </from>
                  <to>
                    <xdr:col>29</xdr:col>
                    <xdr:colOff>85725</xdr:colOff>
                    <xdr:row>11</xdr:row>
                    <xdr:rowOff>0</xdr:rowOff>
                  </to>
                </anchor>
              </controlPr>
            </control>
          </mc:Choice>
        </mc:AlternateContent>
        <mc:AlternateContent xmlns:mc="http://schemas.openxmlformats.org/markup-compatibility/2006">
          <mc:Choice Requires="x14">
            <control shapeId="5127" r:id="rId8" name="Check Box 7">
              <controlPr defaultSize="0" print="0" autoFill="0" autoLine="0" autoPict="0">
                <anchor moveWithCells="1">
                  <from>
                    <xdr:col>28</xdr:col>
                    <xdr:colOff>0</xdr:colOff>
                    <xdr:row>11</xdr:row>
                    <xdr:rowOff>0</xdr:rowOff>
                  </from>
                  <to>
                    <xdr:col>29</xdr:col>
                    <xdr:colOff>85725</xdr:colOff>
                    <xdr:row>12</xdr:row>
                    <xdr:rowOff>0</xdr:rowOff>
                  </to>
                </anchor>
              </controlPr>
            </control>
          </mc:Choice>
        </mc:AlternateContent>
        <mc:AlternateContent xmlns:mc="http://schemas.openxmlformats.org/markup-compatibility/2006">
          <mc:Choice Requires="x14">
            <control shapeId="5128" r:id="rId9" name="Check Box 8">
              <controlPr defaultSize="0" print="0" autoFill="0" autoLine="0" autoPict="0">
                <anchor moveWithCells="1">
                  <from>
                    <xdr:col>28</xdr:col>
                    <xdr:colOff>0</xdr:colOff>
                    <xdr:row>12</xdr:row>
                    <xdr:rowOff>0</xdr:rowOff>
                  </from>
                  <to>
                    <xdr:col>29</xdr:col>
                    <xdr:colOff>85725</xdr:colOff>
                    <xdr:row>13</xdr:row>
                    <xdr:rowOff>0</xdr:rowOff>
                  </to>
                </anchor>
              </controlPr>
            </control>
          </mc:Choice>
        </mc:AlternateContent>
        <mc:AlternateContent xmlns:mc="http://schemas.openxmlformats.org/markup-compatibility/2006">
          <mc:Choice Requires="x14">
            <control shapeId="5129" r:id="rId10" name="Check Box 9">
              <controlPr defaultSize="0" print="0" autoFill="0" autoLine="0" autoPict="0">
                <anchor moveWithCells="1">
                  <from>
                    <xdr:col>11</xdr:col>
                    <xdr:colOff>0</xdr:colOff>
                    <xdr:row>22</xdr:row>
                    <xdr:rowOff>190500</xdr:rowOff>
                  </from>
                  <to>
                    <xdr:col>12</xdr:col>
                    <xdr:colOff>85725</xdr:colOff>
                    <xdr:row>24</xdr:row>
                    <xdr:rowOff>0</xdr:rowOff>
                  </to>
                </anchor>
              </controlPr>
            </control>
          </mc:Choice>
        </mc:AlternateContent>
        <mc:AlternateContent xmlns:mc="http://schemas.openxmlformats.org/markup-compatibility/2006">
          <mc:Choice Requires="x14">
            <control shapeId="5130" r:id="rId11" name="Check Box 10">
              <controlPr defaultSize="0" print="0" autoFill="0" autoLine="0" autoPict="0">
                <anchor moveWithCells="1">
                  <from>
                    <xdr:col>28</xdr:col>
                    <xdr:colOff>0</xdr:colOff>
                    <xdr:row>20</xdr:row>
                    <xdr:rowOff>0</xdr:rowOff>
                  </from>
                  <to>
                    <xdr:col>29</xdr:col>
                    <xdr:colOff>85725</xdr:colOff>
                    <xdr:row>21</xdr:row>
                    <xdr:rowOff>9525</xdr:rowOff>
                  </to>
                </anchor>
              </controlPr>
            </control>
          </mc:Choice>
        </mc:AlternateContent>
        <mc:AlternateContent xmlns:mc="http://schemas.openxmlformats.org/markup-compatibility/2006">
          <mc:Choice Requires="x14">
            <control shapeId="5131" r:id="rId12" name="Check Box 11">
              <controlPr defaultSize="0" print="0" autoFill="0" autoLine="0" autoPict="0">
                <anchor moveWithCells="1">
                  <from>
                    <xdr:col>28</xdr:col>
                    <xdr:colOff>0</xdr:colOff>
                    <xdr:row>21</xdr:row>
                    <xdr:rowOff>0</xdr:rowOff>
                  </from>
                  <to>
                    <xdr:col>29</xdr:col>
                    <xdr:colOff>85725</xdr:colOff>
                    <xdr:row>22</xdr:row>
                    <xdr:rowOff>9525</xdr:rowOff>
                  </to>
                </anchor>
              </controlPr>
            </control>
          </mc:Choice>
        </mc:AlternateContent>
        <mc:AlternateContent xmlns:mc="http://schemas.openxmlformats.org/markup-compatibility/2006">
          <mc:Choice Requires="x14">
            <control shapeId="5132" r:id="rId13" name="Check Box 12">
              <controlPr defaultSize="0" print="0" autoFill="0" autoLine="0" autoPict="0">
                <anchor moveWithCells="1">
                  <from>
                    <xdr:col>28</xdr:col>
                    <xdr:colOff>0</xdr:colOff>
                    <xdr:row>22</xdr:row>
                    <xdr:rowOff>0</xdr:rowOff>
                  </from>
                  <to>
                    <xdr:col>29</xdr:col>
                    <xdr:colOff>85725</xdr:colOff>
                    <xdr:row>23</xdr:row>
                    <xdr:rowOff>9525</xdr:rowOff>
                  </to>
                </anchor>
              </controlPr>
            </control>
          </mc:Choice>
        </mc:AlternateContent>
        <mc:AlternateContent xmlns:mc="http://schemas.openxmlformats.org/markup-compatibility/2006">
          <mc:Choice Requires="x14">
            <control shapeId="5133" r:id="rId14" name="Check Box 13">
              <controlPr defaultSize="0" print="0" autoFill="0" autoLine="0" autoPict="0">
                <anchor moveWithCells="1">
                  <from>
                    <xdr:col>28</xdr:col>
                    <xdr:colOff>0</xdr:colOff>
                    <xdr:row>23</xdr:row>
                    <xdr:rowOff>0</xdr:rowOff>
                  </from>
                  <to>
                    <xdr:col>29</xdr:col>
                    <xdr:colOff>85725</xdr:colOff>
                    <xdr:row>24</xdr:row>
                    <xdr:rowOff>9525</xdr:rowOff>
                  </to>
                </anchor>
              </controlPr>
            </control>
          </mc:Choice>
        </mc:AlternateContent>
        <mc:AlternateContent xmlns:mc="http://schemas.openxmlformats.org/markup-compatibility/2006">
          <mc:Choice Requires="x14">
            <control shapeId="5134" r:id="rId15" name="Check Box 14">
              <controlPr defaultSize="0" print="0" autoFill="0" autoLine="0" autoPict="0">
                <anchor moveWithCells="1">
                  <from>
                    <xdr:col>28</xdr:col>
                    <xdr:colOff>0</xdr:colOff>
                    <xdr:row>24</xdr:row>
                    <xdr:rowOff>0</xdr:rowOff>
                  </from>
                  <to>
                    <xdr:col>29</xdr:col>
                    <xdr:colOff>85725</xdr:colOff>
                    <xdr:row>25</xdr:row>
                    <xdr:rowOff>9525</xdr:rowOff>
                  </to>
                </anchor>
              </controlPr>
            </control>
          </mc:Choice>
        </mc:AlternateContent>
        <mc:AlternateContent xmlns:mc="http://schemas.openxmlformats.org/markup-compatibility/2006">
          <mc:Choice Requires="x14">
            <control shapeId="5135" r:id="rId16" name="Check Box 15">
              <controlPr defaultSize="0" print="0" autoFill="0" autoLine="0" autoPict="0">
                <anchor moveWithCells="1">
                  <from>
                    <xdr:col>28</xdr:col>
                    <xdr:colOff>0</xdr:colOff>
                    <xdr:row>25</xdr:row>
                    <xdr:rowOff>0</xdr:rowOff>
                  </from>
                  <to>
                    <xdr:col>29</xdr:col>
                    <xdr:colOff>85725</xdr:colOff>
                    <xdr:row>26</xdr:row>
                    <xdr:rowOff>9525</xdr:rowOff>
                  </to>
                </anchor>
              </controlPr>
            </control>
          </mc:Choice>
        </mc:AlternateContent>
        <mc:AlternateContent xmlns:mc="http://schemas.openxmlformats.org/markup-compatibility/2006">
          <mc:Choice Requires="x14">
            <control shapeId="5136" r:id="rId17" name="Check Box 16">
              <controlPr defaultSize="0" print="0" autoFill="0" autoLine="0" autoPict="0">
                <anchor moveWithCells="1">
                  <from>
                    <xdr:col>28</xdr:col>
                    <xdr:colOff>0</xdr:colOff>
                    <xdr:row>26</xdr:row>
                    <xdr:rowOff>0</xdr:rowOff>
                  </from>
                  <to>
                    <xdr:col>29</xdr:col>
                    <xdr:colOff>85725</xdr:colOff>
                    <xdr:row>27</xdr:row>
                    <xdr:rowOff>9525</xdr:rowOff>
                  </to>
                </anchor>
              </controlPr>
            </control>
          </mc:Choice>
        </mc:AlternateContent>
        <mc:AlternateContent xmlns:mc="http://schemas.openxmlformats.org/markup-compatibility/2006">
          <mc:Choice Requires="x14">
            <control shapeId="5137" r:id="rId18" name="Check Box 17">
              <controlPr defaultSize="0" print="0" autoFill="0" autoLine="0" autoPict="0">
                <anchor moveWithCells="1">
                  <from>
                    <xdr:col>11</xdr:col>
                    <xdr:colOff>9525</xdr:colOff>
                    <xdr:row>19</xdr:row>
                    <xdr:rowOff>190500</xdr:rowOff>
                  </from>
                  <to>
                    <xdr:col>12</xdr:col>
                    <xdr:colOff>95250</xdr:colOff>
                    <xdr:row>21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vt:lpstr>
      <vt:lpstr>【第三面】</vt:lpstr>
      <vt:lpstr>【第四面】</vt:lpstr>
      <vt:lpstr>【第五面】</vt:lpstr>
      <vt:lpstr>【第一面】!Print_Area</vt:lpstr>
      <vt:lpstr>【第五面】!Print_Area</vt:lpstr>
      <vt:lpstr>【第三面】!Print_Area</vt:lpstr>
      <vt:lpstr>【第四面】!Print_Area</vt:lpstr>
      <vt:lpstr>【第二面】!Print_Area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熊谷信樹</dc:creator>
  <cp:lastModifiedBy>信樹 熊谷</cp:lastModifiedBy>
  <cp:lastPrinted>2024-06-03T02:07:30Z</cp:lastPrinted>
  <dcterms:created xsi:type="dcterms:W3CDTF">2000-09-11T08:55:57Z</dcterms:created>
  <dcterms:modified xsi:type="dcterms:W3CDTF">2025-10-06T03:45:13Z</dcterms:modified>
</cp:coreProperties>
</file>