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plan2\OneDrive\デスクトップ\2022.10.01 最新書式の作成\住宅性能評価\施工状況報告書\※戸建 施工状況報告書（RC造）　2022年10月1日更新\"/>
    </mc:Choice>
  </mc:AlternateContent>
  <xr:revisionPtr revIDLastSave="0" documentId="13_ncr:1_{3E3F4CF5-AC25-43CD-BD6C-ECF9B426FCDC}" xr6:coauthVersionLast="47" xr6:coauthVersionMax="47" xr10:uidLastSave="{00000000-0000-0000-0000-000000000000}"/>
  <bookViews>
    <workbookView xWindow="5025" yWindow="15" windowWidth="20535" windowHeight="14715" xr2:uid="{00000000-000D-0000-FFFF-FFFF00000000}"/>
  </bookViews>
  <sheets>
    <sheet name="等級設定" sheetId="28" r:id="rId1"/>
    <sheet name="表紙" sheetId="22" r:id="rId2"/>
    <sheet name="基準" sheetId="32" r:id="rId3"/>
    <sheet name="6-3" sheetId="26" r:id="rId4"/>
  </sheets>
  <definedNames>
    <definedName name="_xlnm.Print_Area" localSheetId="3">'6-3'!$A$1:$AI$50</definedName>
    <definedName name="_xlnm.Print_Area" localSheetId="2">基準!$B$1:$U$511</definedName>
    <definedName name="_xlnm.Print_Area" localSheetId="0">等級設定!$B$1:$E$44</definedName>
    <definedName name="_xlnm.Print_Area" localSheetId="1">表紙!$A$1:$I$35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76" i="32" l="1"/>
  <c r="A433" i="32"/>
  <c r="A390" i="32"/>
  <c r="D368" i="32"/>
  <c r="A368" i="32" s="1"/>
  <c r="A366" i="32"/>
  <c r="D331" i="32"/>
  <c r="A331" i="32" s="1"/>
  <c r="A329" i="32"/>
  <c r="A312" i="32"/>
  <c r="A304" i="32"/>
  <c r="A282" i="32"/>
  <c r="E280" i="32"/>
  <c r="E279" i="32"/>
  <c r="E276" i="32"/>
  <c r="E275" i="32"/>
  <c r="A271" i="32"/>
  <c r="D210" i="32"/>
  <c r="A208" i="32"/>
  <c r="D177" i="32"/>
  <c r="D176" i="32"/>
  <c r="A175" i="32"/>
  <c r="D150" i="32"/>
  <c r="A151" i="32" s="1"/>
  <c r="D111" i="32"/>
  <c r="A111" i="32" s="1"/>
  <c r="C110" i="32"/>
  <c r="D101" i="32"/>
  <c r="D100" i="32"/>
  <c r="A100" i="32" s="1"/>
  <c r="A98" i="32"/>
  <c r="D97" i="32"/>
  <c r="D96" i="32"/>
  <c r="A97" i="32" s="1"/>
  <c r="A94" i="32"/>
  <c r="D93" i="32"/>
  <c r="A93" i="32" s="1"/>
  <c r="D92" i="32"/>
  <c r="A92" i="32" s="1"/>
  <c r="D91" i="32"/>
  <c r="A91" i="32" s="1"/>
  <c r="A90" i="32"/>
  <c r="D86" i="32"/>
  <c r="A84" i="32"/>
  <c r="D16" i="32"/>
  <c r="D14" i="32"/>
  <c r="D11" i="32"/>
  <c r="A15" i="32"/>
  <c r="A23" i="32" s="1"/>
  <c r="D10" i="32"/>
  <c r="E24" i="32" s="1"/>
  <c r="D9" i="32"/>
  <c r="C175" i="32"/>
  <c r="B43" i="28"/>
  <c r="C390" i="32" s="1"/>
  <c r="C476" i="32"/>
  <c r="B41" i="28"/>
  <c r="C366" i="32"/>
  <c r="C329" i="32"/>
  <c r="B37" i="28"/>
  <c r="C312" i="32"/>
  <c r="B35" i="28"/>
  <c r="C304" i="32"/>
  <c r="B33" i="28"/>
  <c r="C282" i="32" s="1"/>
  <c r="B30" i="28"/>
  <c r="C271" i="32"/>
  <c r="B15" i="28"/>
  <c r="C98" i="32" s="1"/>
  <c r="B14" i="28"/>
  <c r="C94" i="32" s="1"/>
  <c r="B13" i="28"/>
  <c r="C90" i="32"/>
  <c r="B12" i="28"/>
  <c r="C84" i="32"/>
  <c r="B9" i="28"/>
  <c r="C14" i="32"/>
  <c r="B8" i="28"/>
  <c r="C13" i="32"/>
  <c r="C433" i="32"/>
  <c r="A101" i="32" l="1"/>
  <c r="E23" i="32"/>
  <c r="A96"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6" authorId="0" shapeId="0" xr:uid="{00000000-0006-0000-0000-000001000000}">
      <text>
        <r>
          <rPr>
            <b/>
            <sz val="9"/>
            <color indexed="81"/>
            <rFont val="ＭＳ Ｐゴシック"/>
            <family val="3"/>
            <charset val="128"/>
          </rPr>
          <t>等級を選択してください</t>
        </r>
      </text>
    </comment>
    <comment ref="E7" authorId="0" shapeId="0" xr:uid="{00000000-0006-0000-0000-000002000000}">
      <text>
        <r>
          <rPr>
            <b/>
            <sz val="9"/>
            <color indexed="81"/>
            <rFont val="ＭＳ Ｐゴシック"/>
            <family val="3"/>
            <charset val="128"/>
          </rPr>
          <t>免震建築物の有無を選択してください</t>
        </r>
      </text>
    </comment>
    <comment ref="E8" authorId="0" shapeId="0" xr:uid="{00000000-0006-0000-0000-000003000000}">
      <text>
        <r>
          <rPr>
            <b/>
            <sz val="9"/>
            <color indexed="81"/>
            <rFont val="ＭＳ Ｐゴシック"/>
            <family val="3"/>
            <charset val="128"/>
          </rPr>
          <t>「等級設定」シートで設定します</t>
        </r>
      </text>
    </comment>
    <comment ref="E9" authorId="0" shapeId="0" xr:uid="{00000000-0006-0000-0000-000004000000}">
      <text>
        <r>
          <rPr>
            <b/>
            <sz val="9"/>
            <color indexed="81"/>
            <rFont val="ＭＳ Ｐゴシック"/>
            <family val="3"/>
            <charset val="128"/>
          </rPr>
          <t>「等級設定」シートで設定します</t>
        </r>
      </text>
    </comment>
    <comment ref="E12" authorId="0" shapeId="0" xr:uid="{00000000-0006-0000-0000-000005000000}">
      <text>
        <r>
          <rPr>
            <b/>
            <sz val="9"/>
            <color indexed="81"/>
            <rFont val="ＭＳ Ｐゴシック"/>
            <family val="3"/>
            <charset val="128"/>
          </rPr>
          <t>等級を選択してください</t>
        </r>
      </text>
    </comment>
    <comment ref="E13" authorId="0" shapeId="0" xr:uid="{00000000-0006-0000-0000-000006000000}">
      <text>
        <r>
          <rPr>
            <b/>
            <sz val="9"/>
            <color indexed="81"/>
            <rFont val="ＭＳ Ｐゴシック"/>
            <family val="3"/>
            <charset val="128"/>
          </rPr>
          <t>該当の有無を選択してください</t>
        </r>
      </text>
    </comment>
    <comment ref="E14" authorId="0" shapeId="0" xr:uid="{00000000-0006-0000-0000-000007000000}">
      <text>
        <r>
          <rPr>
            <b/>
            <sz val="9"/>
            <color indexed="81"/>
            <rFont val="ＭＳ Ｐゴシック"/>
            <family val="3"/>
            <charset val="128"/>
          </rPr>
          <t>等級を選択してください</t>
        </r>
      </text>
    </comment>
    <comment ref="E15" authorId="0" shapeId="0" xr:uid="{00000000-0006-0000-0000-000008000000}">
      <text>
        <r>
          <rPr>
            <b/>
            <sz val="9"/>
            <color indexed="81"/>
            <rFont val="ＭＳ Ｐゴシック"/>
            <family val="3"/>
            <charset val="128"/>
          </rPr>
          <t>等級を選択してください</t>
        </r>
      </text>
    </comment>
    <comment ref="E18" authorId="0" shapeId="0" xr:uid="{00000000-0006-0000-0000-000009000000}">
      <text>
        <r>
          <rPr>
            <b/>
            <sz val="9"/>
            <color indexed="81"/>
            <rFont val="ＭＳ Ｐゴシック"/>
            <family val="3"/>
            <charset val="128"/>
          </rPr>
          <t>等級を選択してください</t>
        </r>
      </text>
    </comment>
    <comment ref="E21" authorId="0" shapeId="0" xr:uid="{00000000-0006-0000-0000-00000A000000}">
      <text>
        <r>
          <rPr>
            <b/>
            <sz val="9"/>
            <color indexed="81"/>
            <rFont val="ＭＳ Ｐゴシック"/>
            <family val="3"/>
            <charset val="128"/>
          </rPr>
          <t>等級を選択してください</t>
        </r>
      </text>
    </comment>
    <comment ref="E25" authorId="0" shapeId="0" xr:uid="{00000000-0006-0000-0000-00000B000000}">
      <text>
        <r>
          <rPr>
            <b/>
            <sz val="9"/>
            <color indexed="81"/>
            <rFont val="ＭＳ Ｐゴシック"/>
            <family val="3"/>
            <charset val="128"/>
          </rPr>
          <t>等級を選択してください</t>
        </r>
      </text>
    </comment>
    <comment ref="E31" authorId="0" shapeId="0" xr:uid="{00000000-0006-0000-0000-00000C000000}">
      <text>
        <r>
          <rPr>
            <b/>
            <sz val="9"/>
            <color indexed="81"/>
            <rFont val="ＭＳ Ｐゴシック"/>
            <family val="3"/>
            <charset val="128"/>
          </rPr>
          <t>等級を選択してください</t>
        </r>
      </text>
    </comment>
    <comment ref="E32" authorId="0" shapeId="0" xr:uid="{00000000-0006-0000-0000-00000D000000}">
      <text>
        <r>
          <rPr>
            <b/>
            <sz val="9"/>
            <color indexed="81"/>
            <rFont val="ＭＳ Ｐゴシック"/>
            <family val="3"/>
            <charset val="128"/>
          </rPr>
          <t>等級を選択してください</t>
        </r>
      </text>
    </comment>
    <comment ref="E42" authorId="0" shapeId="0" xr:uid="{00000000-0006-0000-0000-00000E000000}">
      <text>
        <r>
          <rPr>
            <b/>
            <sz val="9"/>
            <color indexed="81"/>
            <rFont val="ＭＳ Ｐゴシック"/>
            <family val="3"/>
            <charset val="128"/>
          </rPr>
          <t>等級を選択してください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user6</author>
    <author>user7</author>
  </authors>
  <commentList>
    <comment ref="D9" authorId="0" shapeId="0" xr:uid="{00000000-0006-0000-0200-000001000000}">
      <text>
        <r>
          <rPr>
            <b/>
            <sz val="9"/>
            <color indexed="81"/>
            <rFont val="ＭＳ Ｐゴシック"/>
            <family val="3"/>
            <charset val="128"/>
          </rPr>
          <t>「等級設定」シートで設定します</t>
        </r>
      </text>
    </comment>
    <comment ref="D10" authorId="0" shapeId="0" xr:uid="{00000000-0006-0000-0200-000002000000}">
      <text>
        <r>
          <rPr>
            <b/>
            <sz val="9"/>
            <color indexed="81"/>
            <rFont val="ＭＳ Ｐゴシック"/>
            <family val="3"/>
            <charset val="128"/>
          </rPr>
          <t>「等級設定」シートで設定します</t>
        </r>
      </text>
    </comment>
    <comment ref="D11" authorId="0" shapeId="0" xr:uid="{00000000-0006-0000-0200-000003000000}">
      <text>
        <r>
          <rPr>
            <b/>
            <sz val="9"/>
            <color indexed="81"/>
            <rFont val="ＭＳ Ｐゴシック"/>
            <family val="3"/>
            <charset val="128"/>
          </rPr>
          <t>「等級設定」シートで設定します</t>
        </r>
      </text>
    </comment>
    <comment ref="D14" authorId="0" shapeId="0" xr:uid="{00000000-0006-0000-0200-000004000000}">
      <text>
        <r>
          <rPr>
            <b/>
            <sz val="9"/>
            <color indexed="81"/>
            <rFont val="ＭＳ Ｐゴシック"/>
            <family val="3"/>
            <charset val="128"/>
          </rPr>
          <t>「等級設定」シートで設定します</t>
        </r>
      </text>
    </comment>
    <comment ref="D16" authorId="0" shapeId="0" xr:uid="{00000000-0006-0000-0200-000005000000}">
      <text>
        <r>
          <rPr>
            <b/>
            <sz val="9"/>
            <color indexed="81"/>
            <rFont val="ＭＳ Ｐゴシック"/>
            <family val="3"/>
            <charset val="128"/>
          </rPr>
          <t>「等級設定」シートで設定します</t>
        </r>
      </text>
    </comment>
    <comment ref="E24" authorId="0" shapeId="0" xr:uid="{00000000-0006-0000-0200-000006000000}">
      <text>
        <r>
          <rPr>
            <b/>
            <sz val="9"/>
            <color indexed="81"/>
            <rFont val="ＭＳ Ｐゴシック"/>
            <family val="3"/>
            <charset val="128"/>
          </rPr>
          <t>「等級設定」シートで設定します</t>
        </r>
      </text>
    </comment>
    <comment ref="D53" authorId="0" shapeId="0" xr:uid="{00000000-0006-0000-0200-000007000000}">
      <text>
        <r>
          <rPr>
            <b/>
            <sz val="9"/>
            <color indexed="81"/>
            <rFont val="ＭＳ Ｐゴシック"/>
            <family val="3"/>
            <charset val="128"/>
          </rPr>
          <t>「等級設定」シートで設定します</t>
        </r>
      </text>
    </comment>
    <comment ref="D86" authorId="0" shapeId="0" xr:uid="{00000000-0006-0000-0200-000008000000}">
      <text>
        <r>
          <rPr>
            <b/>
            <sz val="9"/>
            <color indexed="81"/>
            <rFont val="ＭＳ Ｐゴシック"/>
            <family val="3"/>
            <charset val="128"/>
          </rPr>
          <t>「等級設定」シートで選択します。</t>
        </r>
      </text>
    </comment>
    <comment ref="D91" authorId="0" shapeId="0" xr:uid="{00000000-0006-0000-0200-000009000000}">
      <text>
        <r>
          <rPr>
            <b/>
            <sz val="9"/>
            <color indexed="81"/>
            <rFont val="ＭＳ Ｐゴシック"/>
            <family val="3"/>
            <charset val="128"/>
          </rPr>
          <t>「等級設定」シートで選択します。</t>
        </r>
      </text>
    </comment>
    <comment ref="D96" authorId="0" shapeId="0" xr:uid="{00000000-0006-0000-0200-00000A000000}">
      <text>
        <r>
          <rPr>
            <b/>
            <sz val="9"/>
            <color indexed="81"/>
            <rFont val="ＭＳ Ｐゴシック"/>
            <family val="3"/>
            <charset val="128"/>
          </rPr>
          <t>「等級設定」シートで選択します。</t>
        </r>
      </text>
    </comment>
    <comment ref="D97" authorId="0" shapeId="0" xr:uid="{00000000-0006-0000-0200-00000B000000}">
      <text>
        <r>
          <rPr>
            <b/>
            <sz val="9"/>
            <color indexed="81"/>
            <rFont val="ＭＳ Ｐゴシック"/>
            <family val="3"/>
            <charset val="128"/>
          </rPr>
          <t>「等級設定」シートで選択します。</t>
        </r>
      </text>
    </comment>
    <comment ref="D100" authorId="0" shapeId="0" xr:uid="{00000000-0006-0000-0200-00000C000000}">
      <text>
        <r>
          <rPr>
            <b/>
            <sz val="9"/>
            <color indexed="81"/>
            <rFont val="ＭＳ Ｐゴシック"/>
            <family val="3"/>
            <charset val="128"/>
          </rPr>
          <t>「等級設定」シートで選択します。</t>
        </r>
      </text>
    </comment>
    <comment ref="D101" authorId="0" shapeId="0" xr:uid="{00000000-0006-0000-0200-00000D000000}">
      <text>
        <r>
          <rPr>
            <b/>
            <sz val="9"/>
            <color indexed="81"/>
            <rFont val="ＭＳ Ｐゴシック"/>
            <family val="3"/>
            <charset val="128"/>
          </rPr>
          <t>「等級設定」シートで選択します。</t>
        </r>
      </text>
    </comment>
    <comment ref="D111" authorId="0" shapeId="0" xr:uid="{00000000-0006-0000-0200-00000E000000}">
      <text>
        <r>
          <rPr>
            <b/>
            <sz val="9"/>
            <color indexed="81"/>
            <rFont val="ＭＳ Ｐゴシック"/>
            <family val="3"/>
            <charset val="128"/>
          </rPr>
          <t>「等級設定」シートで選択します。</t>
        </r>
      </text>
    </comment>
    <comment ref="D150" authorId="0" shapeId="0" xr:uid="{00000000-0006-0000-0200-00000F000000}">
      <text>
        <r>
          <rPr>
            <b/>
            <sz val="9"/>
            <color indexed="81"/>
            <rFont val="ＭＳ Ｐゴシック"/>
            <family val="3"/>
            <charset val="128"/>
          </rPr>
          <t>「等級設定」シートで選択します。</t>
        </r>
      </text>
    </comment>
    <comment ref="D176" authorId="1" shapeId="0" xr:uid="{00000000-0006-0000-0200-000010000000}">
      <text>
        <r>
          <rPr>
            <b/>
            <sz val="9"/>
            <color indexed="81"/>
            <rFont val="ＭＳ Ｐゴシック"/>
            <family val="3"/>
            <charset val="128"/>
          </rPr>
          <t>「等級設定」シートで選択します。</t>
        </r>
      </text>
    </comment>
    <comment ref="D177" authorId="1" shapeId="0" xr:uid="{00000000-0006-0000-0200-000011000000}">
      <text>
        <r>
          <rPr>
            <b/>
            <sz val="9"/>
            <color indexed="81"/>
            <rFont val="ＭＳ Ｐゴシック"/>
            <family val="3"/>
            <charset val="128"/>
          </rPr>
          <t>「等級設定」シートで選択します。</t>
        </r>
      </text>
    </comment>
    <comment ref="E275" authorId="0" shapeId="0" xr:uid="{00000000-0006-0000-0200-000012000000}">
      <text>
        <r>
          <rPr>
            <b/>
            <sz val="9"/>
            <color indexed="81"/>
            <rFont val="ＭＳ Ｐゴシック"/>
            <family val="3"/>
            <charset val="128"/>
          </rPr>
          <t>「等級設定」シートで選択します。</t>
        </r>
      </text>
    </comment>
    <comment ref="E276" authorId="0" shapeId="0" xr:uid="{00000000-0006-0000-0200-000013000000}">
      <text>
        <r>
          <rPr>
            <b/>
            <sz val="9"/>
            <color indexed="81"/>
            <rFont val="ＭＳ Ｐゴシック"/>
            <family val="3"/>
            <charset val="128"/>
          </rPr>
          <t>「等級設定」シートで選択します。</t>
        </r>
      </text>
    </comment>
    <comment ref="E279" authorId="0" shapeId="0" xr:uid="{00000000-0006-0000-0200-000014000000}">
      <text>
        <r>
          <rPr>
            <b/>
            <sz val="9"/>
            <color indexed="81"/>
            <rFont val="ＭＳ Ｐゴシック"/>
            <family val="3"/>
            <charset val="128"/>
          </rPr>
          <t>「等級設定」シートで選択します。</t>
        </r>
      </text>
    </comment>
    <comment ref="E280" authorId="0" shapeId="0" xr:uid="{00000000-0006-0000-0200-000015000000}">
      <text>
        <r>
          <rPr>
            <b/>
            <sz val="9"/>
            <color indexed="81"/>
            <rFont val="ＭＳ Ｐゴシック"/>
            <family val="3"/>
            <charset val="128"/>
          </rPr>
          <t>「等級設定」シートで選択します。</t>
        </r>
      </text>
    </comment>
    <comment ref="D313" authorId="0" shapeId="0" xr:uid="{00000000-0006-0000-0200-000016000000}">
      <text>
        <r>
          <rPr>
            <b/>
            <sz val="9"/>
            <color indexed="81"/>
            <rFont val="ＭＳ Ｐゴシック"/>
            <family val="3"/>
            <charset val="128"/>
          </rPr>
          <t>「等級設定」シートで選択します。</t>
        </r>
      </text>
    </comment>
    <comment ref="D331" authorId="0" shapeId="0" xr:uid="{00000000-0006-0000-0200-000017000000}">
      <text>
        <r>
          <rPr>
            <b/>
            <sz val="9"/>
            <color indexed="81"/>
            <rFont val="ＭＳ Ｐゴシック"/>
            <family val="3"/>
            <charset val="128"/>
          </rPr>
          <t>「等級設定」シートで選択します。</t>
        </r>
      </text>
    </comment>
    <comment ref="D368" authorId="0" shapeId="0" xr:uid="{00000000-0006-0000-0200-000018000000}">
      <text>
        <r>
          <rPr>
            <b/>
            <sz val="9"/>
            <color indexed="81"/>
            <rFont val="ＭＳ Ｐゴシック"/>
            <family val="3"/>
            <charset val="128"/>
          </rPr>
          <t>「等級設定」シートで選択します。</t>
        </r>
      </text>
    </comment>
  </commentList>
</comments>
</file>

<file path=xl/sharedStrings.xml><?xml version="1.0" encoding="utf-8"?>
<sst xmlns="http://schemas.openxmlformats.org/spreadsheetml/2006/main" count="3257" uniqueCount="573">
  <si>
    <t>　 関連図書 　</t>
    <rPh sb="2" eb="3">
      <t>セキ</t>
    </rPh>
    <rPh sb="3" eb="4">
      <t>レン</t>
    </rPh>
    <rPh sb="4" eb="6">
      <t>トショ</t>
    </rPh>
    <phoneticPr fontId="1"/>
  </si>
  <si>
    <t>□</t>
    <phoneticPr fontId="1"/>
  </si>
  <si>
    <t>【開閉機構あり】</t>
    <rPh sb="1" eb="3">
      <t>カイヘイ</t>
    </rPh>
    <rPh sb="3" eb="5">
      <t>キコウ</t>
    </rPh>
    <phoneticPr fontId="1"/>
  </si>
  <si>
    <t>【開閉機構なし】</t>
    <rPh sb="1" eb="3">
      <t>カイヘイ</t>
    </rPh>
    <rPh sb="3" eb="5">
      <t>キコウ</t>
    </rPh>
    <phoneticPr fontId="1"/>
  </si>
  <si>
    <t>□開口部の大きさ</t>
    <rPh sb="5" eb="6">
      <t>オオ</t>
    </rPh>
    <phoneticPr fontId="1"/>
  </si>
  <si>
    <t>検査項目</t>
    <rPh sb="0" eb="2">
      <t>ケンサ</t>
    </rPh>
    <rPh sb="2" eb="4">
      <t>コウモク</t>
    </rPh>
    <phoneticPr fontId="1"/>
  </si>
  <si>
    <t>管理の時期</t>
    <rPh sb="0" eb="2">
      <t>カンリ</t>
    </rPh>
    <rPh sb="3" eb="5">
      <t>ジキ</t>
    </rPh>
    <phoneticPr fontId="1"/>
  </si>
  <si>
    <t>検査方法</t>
    <rPh sb="0" eb="2">
      <t>ケンサ</t>
    </rPh>
    <rPh sb="2" eb="4">
      <t>ホウホウ</t>
    </rPh>
    <phoneticPr fontId="1"/>
  </si>
  <si>
    <t>耐風等級</t>
    <rPh sb="0" eb="1">
      <t>タイ</t>
    </rPh>
    <rPh sb="1" eb="2">
      <t>フウ</t>
    </rPh>
    <rPh sb="2" eb="4">
      <t>トウキュウ</t>
    </rPh>
    <phoneticPr fontId="1"/>
  </si>
  <si>
    <t>地盤</t>
    <rPh sb="0" eb="2">
      <t>ジバン</t>
    </rPh>
    <phoneticPr fontId="1"/>
  </si>
  <si>
    <t>地業</t>
    <rPh sb="0" eb="1">
      <t>ジ</t>
    </rPh>
    <rPh sb="1" eb="2">
      <t>ギョウ</t>
    </rPh>
    <phoneticPr fontId="1"/>
  </si>
  <si>
    <t>□基礎の構造方法</t>
    <rPh sb="1" eb="3">
      <t>キソ</t>
    </rPh>
    <rPh sb="4" eb="6">
      <t>コウゾウ</t>
    </rPh>
    <rPh sb="6" eb="8">
      <t>ホウホウ</t>
    </rPh>
    <phoneticPr fontId="1"/>
  </si>
  <si>
    <t>□基礎の形式</t>
    <rPh sb="1" eb="3">
      <t>キソ</t>
    </rPh>
    <rPh sb="4" eb="6">
      <t>ケイシキ</t>
    </rPh>
    <phoneticPr fontId="1"/>
  </si>
  <si>
    <t>時</t>
    <rPh sb="0" eb="1">
      <t>ジ</t>
    </rPh>
    <phoneticPr fontId="1"/>
  </si>
  <si>
    <t>感知警報</t>
    <rPh sb="0" eb="2">
      <t>カンチ</t>
    </rPh>
    <rPh sb="2" eb="4">
      <t>ケイホウ</t>
    </rPh>
    <phoneticPr fontId="1"/>
  </si>
  <si>
    <t>脱出対策</t>
    <rPh sb="0" eb="2">
      <t>ダッシュツ</t>
    </rPh>
    <rPh sb="2" eb="4">
      <t>タイサク</t>
    </rPh>
    <phoneticPr fontId="1"/>
  </si>
  <si>
    <t>耐火等級</t>
    <rPh sb="0" eb="2">
      <t>タイカ</t>
    </rPh>
    <rPh sb="2" eb="4">
      <t>トウキュウ</t>
    </rPh>
    <phoneticPr fontId="1"/>
  </si>
  <si>
    <t>□対象となる範囲</t>
    <rPh sb="1" eb="3">
      <t>タイショウ</t>
    </rPh>
    <rPh sb="6" eb="8">
      <t>ハンイ</t>
    </rPh>
    <phoneticPr fontId="1"/>
  </si>
  <si>
    <t>□外壁の構造</t>
    <rPh sb="1" eb="3">
      <t>ガイヘキ</t>
    </rPh>
    <rPh sb="4" eb="6">
      <t>コウゾウ</t>
    </rPh>
    <phoneticPr fontId="1"/>
  </si>
  <si>
    <t>□軒裏の構造</t>
    <rPh sb="1" eb="2">
      <t>ノキ</t>
    </rPh>
    <rPh sb="2" eb="3">
      <t>ウラ</t>
    </rPh>
    <rPh sb="4" eb="6">
      <t>コウゾウ</t>
    </rPh>
    <phoneticPr fontId="1"/>
  </si>
  <si>
    <t>専用配管</t>
    <rPh sb="0" eb="2">
      <t>センヨウ</t>
    </rPh>
    <rPh sb="2" eb="4">
      <t>ハイカン</t>
    </rPh>
    <phoneticPr fontId="1"/>
  </si>
  <si>
    <t>地中埋設管</t>
    <rPh sb="0" eb="2">
      <t>チチュウ</t>
    </rPh>
    <rPh sb="2" eb="4">
      <t>マイセツ</t>
    </rPh>
    <rPh sb="4" eb="5">
      <t>カン</t>
    </rPh>
    <phoneticPr fontId="1"/>
  </si>
  <si>
    <t>□トラップの清掃措置</t>
    <rPh sb="6" eb="8">
      <t>セイソウ</t>
    </rPh>
    <rPh sb="8" eb="10">
      <t>ソチ</t>
    </rPh>
    <phoneticPr fontId="1"/>
  </si>
  <si>
    <t>配管点検口</t>
    <rPh sb="0" eb="2">
      <t>ハイカン</t>
    </rPh>
    <rPh sb="2" eb="4">
      <t>テンケン</t>
    </rPh>
    <rPh sb="4" eb="5">
      <t>コウ</t>
    </rPh>
    <phoneticPr fontId="1"/>
  </si>
  <si>
    <t>□開口の位置</t>
    <rPh sb="1" eb="3">
      <t>カイコウ</t>
    </rPh>
    <rPh sb="4" eb="6">
      <t>イチ</t>
    </rPh>
    <phoneticPr fontId="1"/>
  </si>
  <si>
    <t>□開口と配管の関係</t>
    <rPh sb="1" eb="3">
      <t>カイコウ</t>
    </rPh>
    <rPh sb="4" eb="6">
      <t>ハイカン</t>
    </rPh>
    <rPh sb="7" eb="9">
      <t>カンケイ</t>
    </rPh>
    <phoneticPr fontId="1"/>
  </si>
  <si>
    <t>□床の断熱構造</t>
    <rPh sb="1" eb="2">
      <t>ユカ</t>
    </rPh>
    <rPh sb="3" eb="5">
      <t>ダンネツ</t>
    </rPh>
    <rPh sb="5" eb="7">
      <t>コウゾウ</t>
    </rPh>
    <phoneticPr fontId="1"/>
  </si>
  <si>
    <t>□開口部の遮音性能</t>
    <rPh sb="1" eb="4">
      <t>カイコウブ</t>
    </rPh>
    <rPh sb="5" eb="7">
      <t>シャオン</t>
    </rPh>
    <rPh sb="7" eb="9">
      <t>セイノウ</t>
    </rPh>
    <phoneticPr fontId="1"/>
  </si>
  <si>
    <t>□開口部の設置状況</t>
    <rPh sb="1" eb="4">
      <t>カイコウブ</t>
    </rPh>
    <rPh sb="5" eb="7">
      <t>セッチ</t>
    </rPh>
    <rPh sb="7" eb="9">
      <t>ジョウキョウ</t>
    </rPh>
    <phoneticPr fontId="1"/>
  </si>
  <si>
    <t>部屋の配置</t>
    <rPh sb="0" eb="2">
      <t>ヘヤ</t>
    </rPh>
    <rPh sb="3" eb="5">
      <t>ハイチ</t>
    </rPh>
    <phoneticPr fontId="1"/>
  </si>
  <si>
    <t>段差</t>
    <rPh sb="0" eb="2">
      <t>ダンサ</t>
    </rPh>
    <phoneticPr fontId="1"/>
  </si>
  <si>
    <t>□玄関出入口の段差</t>
    <rPh sb="1" eb="3">
      <t>ゲンカン</t>
    </rPh>
    <rPh sb="3" eb="5">
      <t>デイリ</t>
    </rPh>
    <rPh sb="5" eb="6">
      <t>グチ</t>
    </rPh>
    <rPh sb="7" eb="9">
      <t>ダンサ</t>
    </rPh>
    <phoneticPr fontId="1"/>
  </si>
  <si>
    <t>□浴室出入口の段差</t>
    <rPh sb="1" eb="3">
      <t>ヨクシツ</t>
    </rPh>
    <rPh sb="3" eb="5">
      <t>デイリ</t>
    </rPh>
    <rPh sb="5" eb="6">
      <t>グチ</t>
    </rPh>
    <rPh sb="7" eb="9">
      <t>ダンサ</t>
    </rPh>
    <phoneticPr fontId="1"/>
  </si>
  <si>
    <t>□平面形状</t>
    <rPh sb="1" eb="3">
      <t>ヘイメン</t>
    </rPh>
    <rPh sb="3" eb="5">
      <t>ケイジョウ</t>
    </rPh>
    <phoneticPr fontId="1"/>
  </si>
  <si>
    <t>手すり</t>
    <rPh sb="0" eb="1">
      <t>テ</t>
    </rPh>
    <phoneticPr fontId="1"/>
  </si>
  <si>
    <t>□階段の手すり</t>
    <rPh sb="1" eb="3">
      <t>カイダン</t>
    </rPh>
    <rPh sb="4" eb="5">
      <t>テ</t>
    </rPh>
    <phoneticPr fontId="1"/>
  </si>
  <si>
    <t>□便所の手すり</t>
    <rPh sb="1" eb="3">
      <t>ベンジョ</t>
    </rPh>
    <rPh sb="4" eb="5">
      <t>テ</t>
    </rPh>
    <phoneticPr fontId="1"/>
  </si>
  <si>
    <t>□浴室の手すり</t>
    <rPh sb="1" eb="3">
      <t>ヨクシツ</t>
    </rPh>
    <rPh sb="4" eb="5">
      <t>テ</t>
    </rPh>
    <phoneticPr fontId="1"/>
  </si>
  <si>
    <t>□玄関の手すり</t>
    <rPh sb="1" eb="3">
      <t>ゲンカン</t>
    </rPh>
    <rPh sb="4" eb="5">
      <t>テ</t>
    </rPh>
    <phoneticPr fontId="1"/>
  </si>
  <si>
    <t>□脱衣室の手すり</t>
    <rPh sb="1" eb="4">
      <t>ダツイシツ</t>
    </rPh>
    <rPh sb="5" eb="6">
      <t>テ</t>
    </rPh>
    <phoneticPr fontId="1"/>
  </si>
  <si>
    <t>□通路の幅員</t>
    <rPh sb="1" eb="3">
      <t>ツウロ</t>
    </rPh>
    <rPh sb="4" eb="6">
      <t>フクイン</t>
    </rPh>
    <phoneticPr fontId="1"/>
  </si>
  <si>
    <t>□浴室の広さ</t>
    <rPh sb="1" eb="3">
      <t>ヨクシツ</t>
    </rPh>
    <rPh sb="4" eb="5">
      <t>ヒロ</t>
    </rPh>
    <phoneticPr fontId="1"/>
  </si>
  <si>
    <t>□便所の広さ</t>
    <rPh sb="1" eb="3">
      <t>ベンジョ</t>
    </rPh>
    <rPh sb="4" eb="5">
      <t>ヒロ</t>
    </rPh>
    <phoneticPr fontId="1"/>
  </si>
  <si>
    <t>□特定寝室の広さ</t>
    <rPh sb="1" eb="3">
      <t>トクテイ</t>
    </rPh>
    <rPh sb="3" eb="5">
      <t>シンシツ</t>
    </rPh>
    <rPh sb="6" eb="7">
      <t>ヒロ</t>
    </rPh>
    <phoneticPr fontId="1"/>
  </si>
  <si>
    <t>□地業の状態</t>
    <rPh sb="1" eb="2">
      <t>チ</t>
    </rPh>
    <rPh sb="2" eb="3">
      <t>ギョウ</t>
    </rPh>
    <rPh sb="4" eb="6">
      <t>ジョウタイ</t>
    </rPh>
    <phoneticPr fontId="1"/>
  </si>
  <si>
    <t>□排水管の掃除口</t>
    <rPh sb="1" eb="4">
      <t>ハイスイカン</t>
    </rPh>
    <rPh sb="5" eb="7">
      <t>ソウジ</t>
    </rPh>
    <rPh sb="7" eb="8">
      <t>グチ</t>
    </rPh>
    <phoneticPr fontId="1"/>
  </si>
  <si>
    <t>□</t>
  </si>
  <si>
    <t>施工状況報告欄※</t>
    <rPh sb="0" eb="2">
      <t>セコウ</t>
    </rPh>
    <rPh sb="2" eb="4">
      <t>ジョウキョウ</t>
    </rPh>
    <rPh sb="4" eb="6">
      <t>ホウコク</t>
    </rPh>
    <rPh sb="6" eb="7">
      <t>ラン</t>
    </rPh>
    <phoneticPr fontId="1"/>
  </si>
  <si>
    <t>施工状況確認欄</t>
    <rPh sb="0" eb="2">
      <t>セコウ</t>
    </rPh>
    <rPh sb="2" eb="4">
      <t>ジョウキョウ</t>
    </rPh>
    <rPh sb="4" eb="6">
      <t>カクニン</t>
    </rPh>
    <rPh sb="6" eb="7">
      <t>ラン</t>
    </rPh>
    <phoneticPr fontId="1"/>
  </si>
  <si>
    <t>※の欄を施工管理者が記入のこと</t>
    <rPh sb="2" eb="3">
      <t>ラン</t>
    </rPh>
    <rPh sb="4" eb="6">
      <t>セコウ</t>
    </rPh>
    <rPh sb="6" eb="9">
      <t>カンリシャ</t>
    </rPh>
    <rPh sb="10" eb="12">
      <t>キニュウ</t>
    </rPh>
    <phoneticPr fontId="1"/>
  </si>
  <si>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1"/>
  </si>
  <si>
    <t>性能表示
事項(等級)</t>
    <rPh sb="0" eb="2">
      <t>セイノウ</t>
    </rPh>
    <rPh sb="2" eb="4">
      <t>ヒョウジ</t>
    </rPh>
    <phoneticPr fontId="1"/>
  </si>
  <si>
    <t>□蹴込み寸法</t>
    <rPh sb="1" eb="2">
      <t>スク</t>
    </rPh>
    <rPh sb="2" eb="3">
      <t>コ</t>
    </rPh>
    <rPh sb="4" eb="6">
      <t>スンポウ</t>
    </rPh>
    <phoneticPr fontId="1"/>
  </si>
  <si>
    <t>換気対策</t>
    <rPh sb="0" eb="2">
      <t>カンキ</t>
    </rPh>
    <rPh sb="2" eb="4">
      <t>タイサク</t>
    </rPh>
    <phoneticPr fontId="1"/>
  </si>
  <si>
    <t>□製材等の有無</t>
    <rPh sb="1" eb="3">
      <t>セイザイ</t>
    </rPh>
    <rPh sb="3" eb="4">
      <t>トウ</t>
    </rPh>
    <phoneticPr fontId="1"/>
  </si>
  <si>
    <t>□その他の建材の有無</t>
    <rPh sb="3" eb="4">
      <t>タ</t>
    </rPh>
    <rPh sb="5" eb="7">
      <t>ケンザイ</t>
    </rPh>
    <phoneticPr fontId="1"/>
  </si>
  <si>
    <t>□特定建材の有無</t>
    <rPh sb="1" eb="3">
      <t>トクテイ</t>
    </rPh>
    <rPh sb="3" eb="5">
      <t>ケンザイ</t>
    </rPh>
    <phoneticPr fontId="1"/>
  </si>
  <si>
    <t>□免震層</t>
    <rPh sb="1" eb="2">
      <t>メン</t>
    </rPh>
    <rPh sb="2" eb="3">
      <t>シン</t>
    </rPh>
    <rPh sb="3" eb="4">
      <t>ソウ</t>
    </rPh>
    <phoneticPr fontId="1"/>
  </si>
  <si>
    <t>□免震材料</t>
    <rPh sb="1" eb="2">
      <t>メン</t>
    </rPh>
    <rPh sb="2" eb="3">
      <t>シン</t>
    </rPh>
    <rPh sb="3" eb="5">
      <t>ザイリョウ</t>
    </rPh>
    <phoneticPr fontId="1"/>
  </si>
  <si>
    <t>□上部構造</t>
    <rPh sb="1" eb="3">
      <t>ジョウブ</t>
    </rPh>
    <rPh sb="3" eb="5">
      <t>コウゾウ</t>
    </rPh>
    <phoneticPr fontId="1"/>
  </si>
  <si>
    <t>□下部構造</t>
    <rPh sb="1" eb="3">
      <t>カブ</t>
    </rPh>
    <rPh sb="3" eb="5">
      <t>コウゾウ</t>
    </rPh>
    <phoneticPr fontId="1"/>
  </si>
  <si>
    <t>□落下・挟まれ防止等</t>
    <rPh sb="1" eb="3">
      <t>ラッカ</t>
    </rPh>
    <rPh sb="4" eb="5">
      <t>ハサ</t>
    </rPh>
    <rPh sb="7" eb="9">
      <t>ボウシ</t>
    </rPh>
    <rPh sb="9" eb="10">
      <t>トウ</t>
    </rPh>
    <phoneticPr fontId="1"/>
  </si>
  <si>
    <t>□表示</t>
    <rPh sb="1" eb="3">
      <t>ヒョウジ</t>
    </rPh>
    <phoneticPr fontId="1"/>
  </si>
  <si>
    <t>□管理に関する計画</t>
    <rPh sb="1" eb="3">
      <t>カンリ</t>
    </rPh>
    <rPh sb="4" eb="5">
      <t>カン</t>
    </rPh>
    <rPh sb="7" eb="9">
      <t>ケイカク</t>
    </rPh>
    <phoneticPr fontId="1"/>
  </si>
  <si>
    <t>□その他</t>
    <rPh sb="3" eb="4">
      <t>タ</t>
    </rPh>
    <phoneticPr fontId="1"/>
  </si>
  <si>
    <t>Ａ</t>
    <phoneticPr fontId="1"/>
  </si>
  <si>
    <t>Ｂ</t>
    <phoneticPr fontId="1"/>
  </si>
  <si>
    <t>Ｃ</t>
    <phoneticPr fontId="1"/>
  </si>
  <si>
    <t>確認内容</t>
    <rPh sb="0" eb="2">
      <t>カクニン</t>
    </rPh>
    <rPh sb="2" eb="4">
      <t>ナイヨウ</t>
    </rPh>
    <phoneticPr fontId="1"/>
  </si>
  <si>
    <t>□給排気口の位置等</t>
    <rPh sb="1" eb="4">
      <t>キュウハイキ</t>
    </rPh>
    <rPh sb="4" eb="5">
      <t>コウ</t>
    </rPh>
    <rPh sb="6" eb="9">
      <t>イチトウ</t>
    </rPh>
    <phoneticPr fontId="1"/>
  </si>
  <si>
    <t>□建具の通気措置</t>
    <rPh sb="1" eb="3">
      <t>タテグ</t>
    </rPh>
    <rPh sb="4" eb="5">
      <t>ツウ</t>
    </rPh>
    <rPh sb="5" eb="6">
      <t>キ</t>
    </rPh>
    <rPh sb="6" eb="8">
      <t>ソチ</t>
    </rPh>
    <phoneticPr fontId="1"/>
  </si>
  <si>
    <t>□けあげ・踏面寸法</t>
    <rPh sb="5" eb="6">
      <t>フ</t>
    </rPh>
    <rPh sb="6" eb="7">
      <t>ツラ</t>
    </rPh>
    <rPh sb="7" eb="9">
      <t>スンポウ</t>
    </rPh>
    <phoneticPr fontId="1"/>
  </si>
  <si>
    <t>□回り階段の構成</t>
    <rPh sb="1" eb="2">
      <t>マワ</t>
    </rPh>
    <rPh sb="3" eb="5">
      <t>カイダン</t>
    </rPh>
    <rPh sb="6" eb="8">
      <t>コウセイ</t>
    </rPh>
    <phoneticPr fontId="1"/>
  </si>
  <si>
    <t>□滑り止め</t>
    <rPh sb="1" eb="2">
      <t>スベ</t>
    </rPh>
    <rPh sb="3" eb="4">
      <t>ド</t>
    </rPh>
    <phoneticPr fontId="1"/>
  </si>
  <si>
    <t>□開口部の形状等</t>
    <rPh sb="1" eb="4">
      <t>カイコウブ</t>
    </rPh>
    <rPh sb="5" eb="8">
      <t>ケイジョウトウ</t>
    </rPh>
    <phoneticPr fontId="1"/>
  </si>
  <si>
    <t>□開口部の大きさ</t>
    <rPh sb="1" eb="4">
      <t>カイコウブ</t>
    </rPh>
    <rPh sb="5" eb="6">
      <t>オオ</t>
    </rPh>
    <phoneticPr fontId="1"/>
  </si>
  <si>
    <t>地盤又は杭の許容支持力等及びその設定方法</t>
    <rPh sb="0" eb="2">
      <t>ジバン</t>
    </rPh>
    <rPh sb="2" eb="3">
      <t>マタ</t>
    </rPh>
    <phoneticPr fontId="1"/>
  </si>
  <si>
    <t>基礎の構造方法及び形式等</t>
    <rPh sb="0" eb="2">
      <t>キソ</t>
    </rPh>
    <rPh sb="3" eb="4">
      <t>ガマエ</t>
    </rPh>
    <phoneticPr fontId="1"/>
  </si>
  <si>
    <t>一次</t>
    <rPh sb="0" eb="2">
      <t>イチジ</t>
    </rPh>
    <phoneticPr fontId="1"/>
  </si>
  <si>
    <t>二次</t>
    <rPh sb="0" eb="2">
      <t>ニジ</t>
    </rPh>
    <phoneticPr fontId="1"/>
  </si>
  <si>
    <t>施　工　状　況　報　告　書</t>
    <rPh sb="0" eb="1">
      <t>ホドコ</t>
    </rPh>
    <rPh sb="2" eb="3">
      <t>コウ</t>
    </rPh>
    <rPh sb="4" eb="5">
      <t>ジョウ</t>
    </rPh>
    <rPh sb="6" eb="7">
      <t>イワン</t>
    </rPh>
    <rPh sb="8" eb="9">
      <t>ホウ</t>
    </rPh>
    <rPh sb="10" eb="11">
      <t>コク</t>
    </rPh>
    <rPh sb="12" eb="13">
      <t>ショ</t>
    </rPh>
    <phoneticPr fontId="1"/>
  </si>
  <si>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1"/>
  </si>
  <si>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1"/>
  </si>
  <si>
    <t xml:space="preserve"> 建築物の名称※</t>
    <rPh sb="1" eb="4">
      <t>ケンチクブツ</t>
    </rPh>
    <rPh sb="5" eb="7">
      <t>メイショウ</t>
    </rPh>
    <phoneticPr fontId="1"/>
  </si>
  <si>
    <t xml:space="preserve"> 建築物の所在地※</t>
    <rPh sb="1" eb="4">
      <t>ケンチクブツ</t>
    </rPh>
    <rPh sb="5" eb="8">
      <t>ショザイチ</t>
    </rPh>
    <phoneticPr fontId="1"/>
  </si>
  <si>
    <t xml:space="preserve"> 工事施工者※</t>
    <rPh sb="1" eb="3">
      <t>コウジ</t>
    </rPh>
    <rPh sb="3" eb="6">
      <t>セコウシャ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</si>
  <si>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</si>
  <si>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</si>
  <si>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</si>
  <si>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施工(管理)者の署名</t>
    <rPh sb="0" eb="2">
      <t>セコウ</t>
    </rPh>
    <rPh sb="3" eb="5">
      <t>カンリ</t>
    </rPh>
    <rPh sb="6" eb="7">
      <t>シャ</t>
    </rPh>
    <rPh sb="8" eb="10">
      <t>ショメイ</t>
    </rPh>
    <phoneticPr fontId="1"/>
  </si>
  <si>
    <t>第１回目　</t>
    <rPh sb="0" eb="1">
      <t>ダイ</t>
    </rPh>
    <rPh sb="2" eb="4">
      <t>カイメ</t>
    </rPh>
    <phoneticPr fontId="1"/>
  </si>
  <si>
    <t>第２回目　</t>
    <rPh sb="0" eb="1">
      <t>ダイ</t>
    </rPh>
    <rPh sb="2" eb="4">
      <t>カイメ</t>
    </rPh>
    <phoneticPr fontId="1"/>
  </si>
  <si>
    <t>第３回目　</t>
    <rPh sb="0" eb="1">
      <t>ダイ</t>
    </rPh>
    <rPh sb="2" eb="4">
      <t>カイメ</t>
    </rPh>
    <phoneticPr fontId="1"/>
  </si>
  <si>
    <t>第４回目　</t>
    <rPh sb="0" eb="1">
      <t>ダイ</t>
    </rPh>
    <rPh sb="2" eb="4">
      <t>カイメ</t>
    </rPh>
    <phoneticPr fontId="1"/>
  </si>
  <si>
    <t>［記入要領］</t>
    <rPh sb="1" eb="3">
      <t>キニュウ</t>
    </rPh>
    <rPh sb="3" eb="5">
      <t>ヨウリョウ</t>
    </rPh>
    <phoneticPr fontId="1"/>
  </si>
  <si>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1"/>
  </si>
  <si>
    <t>２.｢検査対象工程｣､｢検査年月日｣､｢評価員の署名｣欄は、検査を行った評価員が検査終了後に記入してください。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1"/>
  </si>
  <si>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1"/>
  </si>
  <si>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1"/>
  </si>
  <si>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1"/>
  </si>
  <si>
    <t>　</t>
    <phoneticPr fontId="1"/>
  </si>
  <si>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1"/>
  </si>
  <si>
    <t>共通１０　　No.１１</t>
    <phoneticPr fontId="1"/>
  </si>
  <si>
    <t>建物名称</t>
    <rPh sb="0" eb="2">
      <t>タテモノ</t>
    </rPh>
    <rPh sb="2" eb="4">
      <t>メイショウ</t>
    </rPh>
    <phoneticPr fontId="1"/>
  </si>
  <si>
    <r>
      <t>※</t>
    </r>
    <r>
      <rPr>
        <sz val="9"/>
        <rFont val="ＭＳ Ｐ明朝"/>
        <family val="1"/>
        <charset val="128"/>
      </rPr>
      <t>の欄を施工管理者が記入のこと</t>
    </r>
    <rPh sb="2" eb="3">
      <t>ラン</t>
    </rPh>
    <rPh sb="4" eb="6">
      <t>セコウ</t>
    </rPh>
    <rPh sb="6" eb="9">
      <t>カンリシャ</t>
    </rPh>
    <rPh sb="10" eb="12">
      <t>キニュウ</t>
    </rPh>
    <phoneticPr fontId="1"/>
  </si>
  <si>
    <t>性能表示</t>
    <rPh sb="0" eb="2">
      <t>セイノウ</t>
    </rPh>
    <rPh sb="2" eb="4">
      <t>ヒョウジ</t>
    </rPh>
    <phoneticPr fontId="1"/>
  </si>
  <si>
    <t>測　定　記　録　欄</t>
    <rPh sb="0" eb="1">
      <t>ソク</t>
    </rPh>
    <rPh sb="2" eb="3">
      <t>サダム</t>
    </rPh>
    <rPh sb="4" eb="5">
      <t>キ</t>
    </rPh>
    <rPh sb="6" eb="7">
      <t>リョク</t>
    </rPh>
    <rPh sb="8" eb="9">
      <t>ラン</t>
    </rPh>
    <phoneticPr fontId="1"/>
  </si>
  <si>
    <t>事　　　項</t>
    <rPh sb="0" eb="1">
      <t>コト</t>
    </rPh>
    <rPh sb="4" eb="5">
      <t>コウ</t>
    </rPh>
    <phoneticPr fontId="1"/>
  </si>
  <si>
    <t>項　　　　　目</t>
    <phoneticPr fontId="1"/>
  </si>
  <si>
    <t>採　取　条　件　等　※</t>
    <rPh sb="0" eb="1">
      <t>サイ</t>
    </rPh>
    <rPh sb="2" eb="3">
      <t>トリ</t>
    </rPh>
    <rPh sb="4" eb="5">
      <t>ジョウ</t>
    </rPh>
    <rPh sb="6" eb="7">
      <t>ケン</t>
    </rPh>
    <rPh sb="8" eb="9">
      <t>トウ</t>
    </rPh>
    <phoneticPr fontId="1"/>
  </si>
  <si>
    <t>空気環境に関する事</t>
    <rPh sb="0" eb="2">
      <t>クウキ</t>
    </rPh>
    <rPh sb="2" eb="4">
      <t>カンキョウ</t>
    </rPh>
    <rPh sb="5" eb="6">
      <t>カン</t>
    </rPh>
    <rPh sb="8" eb="9">
      <t>コト</t>
    </rPh>
    <phoneticPr fontId="1"/>
  </si>
  <si>
    <t>採取条件</t>
    <rPh sb="0" eb="2">
      <t>サイシュ</t>
    </rPh>
    <rPh sb="2" eb="4">
      <t>ジョウケン</t>
    </rPh>
    <phoneticPr fontId="1"/>
  </si>
  <si>
    <t>内装工事完了日時</t>
    <rPh sb="0" eb="2">
      <t>ナイソウ</t>
    </rPh>
    <rPh sb="2" eb="4">
      <t>コウジ</t>
    </rPh>
    <rPh sb="4" eb="6">
      <t>カンリョウ</t>
    </rPh>
    <rPh sb="6" eb="8">
      <t>ニチジ</t>
    </rPh>
    <phoneticPr fontId="1"/>
  </si>
  <si>
    <t>年</t>
    <rPh sb="0" eb="1">
      <t>ネン</t>
    </rPh>
    <phoneticPr fontId="1"/>
  </si>
  <si>
    <t>月</t>
    <rPh sb="0" eb="1">
      <t>ツキ</t>
    </rPh>
    <phoneticPr fontId="1"/>
  </si>
  <si>
    <t>日</t>
    <rPh sb="0" eb="1">
      <t>ヒ</t>
    </rPh>
    <phoneticPr fontId="1"/>
  </si>
  <si>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1"/>
  </si>
  <si>
    <t>等※</t>
    <phoneticPr fontId="1"/>
  </si>
  <si>
    <t>開口部開放日時</t>
    <rPh sb="0" eb="3">
      <t>カイコウブ</t>
    </rPh>
    <rPh sb="3" eb="5">
      <t>カイホウ</t>
    </rPh>
    <rPh sb="5" eb="7">
      <t>ニチジ</t>
    </rPh>
    <phoneticPr fontId="1"/>
  </si>
  <si>
    <t>年</t>
    <phoneticPr fontId="1"/>
  </si>
  <si>
    <t>月</t>
    <phoneticPr fontId="1"/>
  </si>
  <si>
    <t>日</t>
    <phoneticPr fontId="1"/>
  </si>
  <si>
    <t>分</t>
    <rPh sb="0" eb="1">
      <t>フン</t>
    </rPh>
    <phoneticPr fontId="1"/>
  </si>
  <si>
    <t>□全ての窓及び扉（造付家具、押入れその他これらに類するものの扉を含む）を３０分開放</t>
    <phoneticPr fontId="1"/>
  </si>
  <si>
    <t>開口部閉鎖日時</t>
    <rPh sb="0" eb="3">
      <t>カイコウブ</t>
    </rPh>
    <rPh sb="3" eb="5">
      <t>ヘイサ</t>
    </rPh>
    <rPh sb="5" eb="7">
      <t>ニチジ</t>
    </rPh>
    <phoneticPr fontId="1"/>
  </si>
  <si>
    <t>居室の閉鎖及び維持</t>
    <rPh sb="0" eb="2">
      <t>キョシツ</t>
    </rPh>
    <rPh sb="3" eb="5">
      <t>ヘイサ</t>
    </rPh>
    <rPh sb="5" eb="6">
      <t>オヨ</t>
    </rPh>
    <rPh sb="7" eb="9">
      <t>イジ</t>
    </rPh>
    <phoneticPr fontId="1"/>
  </si>
  <si>
    <t>□上記の後、外気に面する窓及び扉を５時間以上閉鎖</t>
    <phoneticPr fontId="1"/>
  </si>
  <si>
    <t>２４時間換気設備の
運転状況</t>
    <rPh sb="2" eb="4">
      <t>ジカン</t>
    </rPh>
    <rPh sb="4" eb="6">
      <t>カンキ</t>
    </rPh>
    <rPh sb="6" eb="8">
      <t>セツビ</t>
    </rPh>
    <rPh sb="10" eb="12">
      <t>ウンテン</t>
    </rPh>
    <rPh sb="12" eb="14">
      <t>ジョウキョウ</t>
    </rPh>
    <phoneticPr fontId="1"/>
  </si>
  <si>
    <t>□稼動</t>
    <rPh sb="1" eb="3">
      <t>カドウ</t>
    </rPh>
    <phoneticPr fontId="1"/>
  </si>
  <si>
    <t>□否稼動</t>
    <rPh sb="1" eb="2">
      <t>ヒ</t>
    </rPh>
    <rPh sb="2" eb="4">
      <t>カドウ</t>
    </rPh>
    <phoneticPr fontId="1"/>
  </si>
  <si>
    <t>□無し</t>
    <rPh sb="1" eb="2">
      <t>ナ</t>
    </rPh>
    <phoneticPr fontId="1"/>
  </si>
  <si>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1"/>
  </si>
  <si>
    <t>運転状況：</t>
    <rPh sb="0" eb="2">
      <t>ウンテン</t>
    </rPh>
    <rPh sb="2" eb="4">
      <t>ジョウキョウ</t>
    </rPh>
    <phoneticPr fontId="1"/>
  </si>
  <si>
    <t>冷暖房設備の運転状況</t>
    <rPh sb="0" eb="3">
      <t>レイダンボウ</t>
    </rPh>
    <rPh sb="3" eb="5">
      <t>セツビ</t>
    </rPh>
    <rPh sb="6" eb="8">
      <t>ウンテン</t>
    </rPh>
    <rPh sb="8" eb="10">
      <t>ジョウキョウ</t>
    </rPh>
    <phoneticPr fontId="1"/>
  </si>
  <si>
    <t>設定温度</t>
    <rPh sb="0" eb="2">
      <t>セッテイ</t>
    </rPh>
    <rPh sb="2" eb="4">
      <t>オンド</t>
    </rPh>
    <phoneticPr fontId="1"/>
  </si>
  <si>
    <t>℃</t>
    <phoneticPr fontId="1"/>
  </si>
  <si>
    <t>採　取　条　件　及び　濃　度　等</t>
    <rPh sb="8" eb="9">
      <t>オヨ</t>
    </rPh>
    <rPh sb="11" eb="12">
      <t>ノウ</t>
    </rPh>
    <rPh sb="13" eb="14">
      <t>タビ</t>
    </rPh>
    <rPh sb="15" eb="16">
      <t>トウ</t>
    </rPh>
    <phoneticPr fontId="1"/>
  </si>
  <si>
    <t>特定測定</t>
    <rPh sb="0" eb="2">
      <t>トクテイ</t>
    </rPh>
    <rPh sb="2" eb="4">
      <t>ソクテイ</t>
    </rPh>
    <phoneticPr fontId="1"/>
  </si>
  <si>
    <t>採取開始日時・天候</t>
    <rPh sb="0" eb="2">
      <t>サイシュ</t>
    </rPh>
    <rPh sb="2" eb="4">
      <t>カイシ</t>
    </rPh>
    <rPh sb="4" eb="6">
      <t>ニチジ</t>
    </rPh>
    <rPh sb="7" eb="9">
      <t>テンコウ</t>
    </rPh>
    <phoneticPr fontId="1"/>
  </si>
  <si>
    <t>天候（</t>
    <rPh sb="0" eb="2">
      <t>テンコウ</t>
    </rPh>
    <phoneticPr fontId="1"/>
  </si>
  <si>
    <t>）</t>
    <phoneticPr fontId="1"/>
  </si>
  <si>
    <t>物質の濃</t>
    <phoneticPr fontId="1"/>
  </si>
  <si>
    <t>採取終了日時・天候</t>
    <rPh sb="0" eb="2">
      <t>サイシュ</t>
    </rPh>
    <rPh sb="2" eb="4">
      <t>シュウリョウ</t>
    </rPh>
    <rPh sb="4" eb="6">
      <t>ニチジ</t>
    </rPh>
    <rPh sb="7" eb="9">
      <t>テンコウ</t>
    </rPh>
    <phoneticPr fontId="1"/>
  </si>
  <si>
    <t>度等</t>
    <phoneticPr fontId="1"/>
  </si>
  <si>
    <t>採取した居室の名称</t>
    <rPh sb="0" eb="2">
      <t>サイシュ</t>
    </rPh>
    <rPh sb="4" eb="6">
      <t>キョシツ</t>
    </rPh>
    <rPh sb="7" eb="9">
      <t>メイショウ</t>
    </rPh>
    <phoneticPr fontId="1"/>
  </si>
  <si>
    <t>居室選定条件</t>
    <phoneticPr fontId="1"/>
  </si>
  <si>
    <t>□測定の対象となる特定測定物質の濃度が相対的に高くなることが見込まれる
　 居室において行われている（日照が多い等）</t>
    <phoneticPr fontId="1"/>
  </si>
  <si>
    <t>□その他：</t>
    <phoneticPr fontId="1"/>
  </si>
  <si>
    <t>評価員の氏名</t>
    <rPh sb="0" eb="2">
      <t>ヒョウカ</t>
    </rPh>
    <rPh sb="2" eb="3">
      <t>イン</t>
    </rPh>
    <rPh sb="4" eb="6">
      <t>シメイ</t>
    </rPh>
    <phoneticPr fontId="1"/>
  </si>
  <si>
    <t>測定器具の名称</t>
    <phoneticPr fontId="1"/>
  </si>
  <si>
    <t>□パッシブ測定器方式（バッジ式）</t>
    <rPh sb="5" eb="7">
      <t>ソクテイ</t>
    </rPh>
    <rPh sb="7" eb="8">
      <t>キ</t>
    </rPh>
    <rPh sb="8" eb="10">
      <t>ホウシキ</t>
    </rPh>
    <rPh sb="14" eb="15">
      <t>シキ</t>
    </rPh>
    <phoneticPr fontId="1"/>
  </si>
  <si>
    <t>□その他</t>
    <phoneticPr fontId="1"/>
  </si>
  <si>
    <t>採取中の</t>
    <rPh sb="0" eb="2">
      <t>サイシュ</t>
    </rPh>
    <rPh sb="2" eb="3">
      <t>チュウ</t>
    </rPh>
    <phoneticPr fontId="1"/>
  </si>
  <si>
    <t>採取中の　□室温　　　　□平均室温</t>
    <phoneticPr fontId="1"/>
  </si>
  <si>
    <t>℃</t>
    <phoneticPr fontId="1"/>
  </si>
  <si>
    <t>室温・湿度</t>
    <rPh sb="0" eb="2">
      <t>シツオン</t>
    </rPh>
    <rPh sb="3" eb="5">
      <t>シツド</t>
    </rPh>
    <phoneticPr fontId="1"/>
  </si>
  <si>
    <t>採取中の　□相対湿度　□平均相対湿度</t>
    <phoneticPr fontId="1"/>
  </si>
  <si>
    <t>％</t>
    <phoneticPr fontId="1"/>
  </si>
  <si>
    <t>採取中の開口部の状況</t>
    <rPh sb="0" eb="2">
      <t>サイシュ</t>
    </rPh>
    <rPh sb="2" eb="3">
      <t>チュウ</t>
    </rPh>
    <rPh sb="4" eb="7">
      <t>カイコウブ</t>
    </rPh>
    <rPh sb="8" eb="10">
      <t>ジョウキョウ</t>
    </rPh>
    <phoneticPr fontId="1"/>
  </si>
  <si>
    <t>□外気に面する窓及び扉を閉鎖</t>
    <phoneticPr fontId="1"/>
  </si>
  <si>
    <t>採取中の日照の状況等</t>
    <rPh sb="0" eb="2">
      <t>サイシュ</t>
    </rPh>
    <rPh sb="2" eb="3">
      <t>チュウ</t>
    </rPh>
    <rPh sb="4" eb="6">
      <t>ニッショウ</t>
    </rPh>
    <rPh sb="7" eb="9">
      <t>ジョウキョウ</t>
    </rPh>
    <rPh sb="9" eb="10">
      <t>トウ</t>
    </rPh>
    <phoneticPr fontId="1"/>
  </si>
  <si>
    <t>２４時間連続運転の、
全般換気のための設備</t>
    <rPh sb="2" eb="4">
      <t>ジカン</t>
    </rPh>
    <rPh sb="4" eb="6">
      <t>レンゾク</t>
    </rPh>
    <rPh sb="6" eb="8">
      <t>ウンテン</t>
    </rPh>
    <rPh sb="11" eb="13">
      <t>ゼンパン</t>
    </rPh>
    <rPh sb="13" eb="15">
      <t>カンキ</t>
    </rPh>
    <rPh sb="19" eb="21">
      <t>セツビ</t>
    </rPh>
    <phoneticPr fontId="1"/>
  </si>
  <si>
    <t>□品確法の全般換気設備</t>
    <rPh sb="1" eb="2">
      <t>ヒン</t>
    </rPh>
    <rPh sb="2" eb="3">
      <t>カク</t>
    </rPh>
    <rPh sb="3" eb="4">
      <t>ホウ</t>
    </rPh>
    <rPh sb="5" eb="7">
      <t>ゼンパン</t>
    </rPh>
    <rPh sb="7" eb="9">
      <t>カンキ</t>
    </rPh>
    <rPh sb="9" eb="11">
      <t>セツビ</t>
    </rPh>
    <phoneticPr fontId="1"/>
  </si>
  <si>
    <t>□品確法外の全般換気設備</t>
    <rPh sb="1" eb="2">
      <t>ヒン</t>
    </rPh>
    <rPh sb="2" eb="3">
      <t>カク</t>
    </rPh>
    <rPh sb="3" eb="5">
      <t>ホウガイ</t>
    </rPh>
    <rPh sb="6" eb="8">
      <t>ゼンパン</t>
    </rPh>
    <rPh sb="8" eb="10">
      <t>カンキ</t>
    </rPh>
    <rPh sb="10" eb="12">
      <t>セツビ</t>
    </rPh>
    <phoneticPr fontId="1"/>
  </si>
  <si>
    <t>□全般換気設備無し</t>
    <rPh sb="1" eb="3">
      <t>ゼンパン</t>
    </rPh>
    <rPh sb="3" eb="5">
      <t>カンキ</t>
    </rPh>
    <rPh sb="5" eb="7">
      <t>セツビ</t>
    </rPh>
    <rPh sb="7" eb="8">
      <t>ナ</t>
    </rPh>
    <phoneticPr fontId="1"/>
  </si>
  <si>
    <t>全般換気設備に係る給排気口の</t>
    <rPh sb="0" eb="2">
      <t>ゼンパン</t>
    </rPh>
    <rPh sb="2" eb="4">
      <t>カンキ</t>
    </rPh>
    <rPh sb="4" eb="6">
      <t>セツビ</t>
    </rPh>
    <rPh sb="7" eb="8">
      <t>カカワ</t>
    </rPh>
    <rPh sb="9" eb="12">
      <t>キュウハイキ</t>
    </rPh>
    <rPh sb="12" eb="13">
      <t>コウ</t>
    </rPh>
    <phoneticPr fontId="1"/>
  </si>
  <si>
    <t>□開放</t>
    <rPh sb="1" eb="3">
      <t>カイホウ</t>
    </rPh>
    <phoneticPr fontId="1"/>
  </si>
  <si>
    <t>□閉鎖</t>
    <rPh sb="1" eb="3">
      <t>ヘイサ</t>
    </rPh>
    <phoneticPr fontId="1"/>
  </si>
  <si>
    <t>採取位置</t>
    <phoneticPr fontId="1"/>
  </si>
  <si>
    <t>□当該居室の中央付近</t>
    <phoneticPr fontId="1"/>
  </si>
  <si>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</si>
  <si>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1"/>
  </si>
  <si>
    <t>特定測定物質の名称</t>
    <rPh sb="2" eb="4">
      <t>ソクテイ</t>
    </rPh>
    <phoneticPr fontId="1"/>
  </si>
  <si>
    <t>特定化学物質の濃度（ppm）</t>
    <phoneticPr fontId="1"/>
  </si>
  <si>
    <t>最高値</t>
    <rPh sb="0" eb="2">
      <t>サイコウ</t>
    </rPh>
    <rPh sb="2" eb="3">
      <t>チ</t>
    </rPh>
    <phoneticPr fontId="1"/>
  </si>
  <si>
    <t>最低値</t>
    <rPh sb="0" eb="1">
      <t>サイ</t>
    </rPh>
    <rPh sb="1" eb="2">
      <t>テイ</t>
    </rPh>
    <rPh sb="2" eb="3">
      <t>チ</t>
    </rPh>
    <phoneticPr fontId="1"/>
  </si>
  <si>
    <t>必須</t>
    <rPh sb="0" eb="2">
      <t>ヒッス</t>
    </rPh>
    <phoneticPr fontId="1"/>
  </si>
  <si>
    <t>■ホルムアルデヒド</t>
    <phoneticPr fontId="1"/>
  </si>
  <si>
    <t>選択
（測定の対象となるもの）</t>
    <rPh sb="0" eb="2">
      <t>センタク</t>
    </rPh>
    <rPh sb="4" eb="6">
      <t>ソクテイ</t>
    </rPh>
    <rPh sb="7" eb="9">
      <t>タイショウ</t>
    </rPh>
    <phoneticPr fontId="1"/>
  </si>
  <si>
    <t>□トルエン</t>
    <phoneticPr fontId="1"/>
  </si>
  <si>
    <t>□キシレン</t>
    <phoneticPr fontId="1"/>
  </si>
  <si>
    <t>□エチルベンゼン</t>
    <phoneticPr fontId="1"/>
  </si>
  <si>
    <t>□スチレン</t>
    <phoneticPr fontId="1"/>
  </si>
  <si>
    <t>分析した者の
氏名又は名称</t>
    <rPh sb="0" eb="2">
      <t>ブンセキ</t>
    </rPh>
    <rPh sb="4" eb="5">
      <t>モノ</t>
    </rPh>
    <rPh sb="7" eb="9">
      <t>シメイ</t>
    </rPh>
    <rPh sb="9" eb="10">
      <t>マタ</t>
    </rPh>
    <rPh sb="11" eb="13">
      <t>メイショウ</t>
    </rPh>
    <phoneticPr fontId="1"/>
  </si>
  <si>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1"/>
  </si>
  <si>
    <t>適</t>
    <rPh sb="0" eb="1">
      <t>テキ</t>
    </rPh>
    <phoneticPr fontId="1"/>
  </si>
  <si>
    <t>不適</t>
    <rPh sb="0" eb="2">
      <t>フテキ</t>
    </rPh>
    <phoneticPr fontId="1"/>
  </si>
  <si>
    <t>判定結果</t>
    <rPh sb="0" eb="2">
      <t>ハンテイ</t>
    </rPh>
    <rPh sb="2" eb="4">
      <t>ケッカ</t>
    </rPh>
    <phoneticPr fontId="1"/>
  </si>
  <si>
    <t>耐震等級</t>
    <rPh sb="0" eb="2">
      <t>タイシン</t>
    </rPh>
    <rPh sb="2" eb="4">
      <t>トウキュウ</t>
    </rPh>
    <phoneticPr fontId="1"/>
  </si>
  <si>
    <t>　　</t>
    <phoneticPr fontId="1"/>
  </si>
  <si>
    <t>耐積雪等級</t>
    <rPh sb="0" eb="1">
      <t>タイ</t>
    </rPh>
    <rPh sb="1" eb="3">
      <t>セキセツ</t>
    </rPh>
    <phoneticPr fontId="1"/>
  </si>
  <si>
    <t>有</t>
    <rPh sb="0" eb="1">
      <t>ア</t>
    </rPh>
    <phoneticPr fontId="1"/>
  </si>
  <si>
    <t>変更
内容</t>
    <rPh sb="0" eb="2">
      <t>ヘンコウ</t>
    </rPh>
    <rPh sb="3" eb="5">
      <t>ナイヨウ</t>
    </rPh>
    <phoneticPr fontId="1"/>
  </si>
  <si>
    <t>□地盤の種類・支持力</t>
    <rPh sb="1" eb="3">
      <t>ジバン</t>
    </rPh>
    <rPh sb="4" eb="6">
      <t>シュルイ</t>
    </rPh>
    <phoneticPr fontId="1"/>
  </si>
  <si>
    <t>□感知部分の設置場所</t>
    <rPh sb="1" eb="3">
      <t>カンチ</t>
    </rPh>
    <rPh sb="3" eb="5">
      <t>ブブン</t>
    </rPh>
    <phoneticPr fontId="1"/>
  </si>
  <si>
    <t>□感知部分の 種別</t>
    <rPh sb="1" eb="3">
      <t>カンチ</t>
    </rPh>
    <rPh sb="3" eb="5">
      <t>ブブン</t>
    </rPh>
    <phoneticPr fontId="1"/>
  </si>
  <si>
    <t>□感知部分の取付け位置</t>
    <rPh sb="1" eb="3">
      <t>カンチ</t>
    </rPh>
    <rPh sb="3" eb="5">
      <t>ブブン</t>
    </rPh>
    <phoneticPr fontId="1"/>
  </si>
  <si>
    <t>□感知部分の 感度等</t>
    <rPh sb="1" eb="3">
      <t>カンチ</t>
    </rPh>
    <rPh sb="3" eb="5">
      <t>ブブン</t>
    </rPh>
    <phoneticPr fontId="1"/>
  </si>
  <si>
    <t>□警報部分の設置場所</t>
    <rPh sb="1" eb="3">
      <t>ケイホウ</t>
    </rPh>
    <rPh sb="3" eb="5">
      <t>ブブン</t>
    </rPh>
    <phoneticPr fontId="1"/>
  </si>
  <si>
    <t>□警報部分の性能</t>
    <rPh sb="1" eb="3">
      <t>ケイホウ</t>
    </rPh>
    <rPh sb="3" eb="5">
      <t>ブブン</t>
    </rPh>
    <phoneticPr fontId="1"/>
  </si>
  <si>
    <t>□避難器具の設置</t>
    <rPh sb="1" eb="3">
      <t>ヒナン</t>
    </rPh>
    <rPh sb="3" eb="5">
      <t>キグ</t>
    </rPh>
    <phoneticPr fontId="1"/>
  </si>
  <si>
    <t>□開口部の 耐火性能</t>
    <rPh sb="1" eb="4">
      <t>カイコウブ</t>
    </rPh>
    <phoneticPr fontId="1"/>
  </si>
  <si>
    <t>□コンクリート内埋め込み配管</t>
    <rPh sb="7" eb="8">
      <t>ナイ</t>
    </rPh>
    <phoneticPr fontId="1"/>
  </si>
  <si>
    <t>□屋内の地中埋設管上のｺﾝｸﾘｰﾄ</t>
    <rPh sb="1" eb="3">
      <t>オクナイ</t>
    </rPh>
    <rPh sb="8" eb="9">
      <t>カン</t>
    </rPh>
    <phoneticPr fontId="1"/>
  </si>
  <si>
    <t>□排水管の仕様等、設置状態</t>
    <rPh sb="1" eb="4">
      <t>ハイスイカン</t>
    </rPh>
    <rPh sb="5" eb="7">
      <t>シヨウ</t>
    </rPh>
    <rPh sb="7" eb="8">
      <t>トウ</t>
    </rPh>
    <phoneticPr fontId="1"/>
  </si>
  <si>
    <t>□屋根又は天井の 断熱構造</t>
    <rPh sb="1" eb="3">
      <t>ヤネ</t>
    </rPh>
    <rPh sb="3" eb="4">
      <t>マタ</t>
    </rPh>
    <rPh sb="5" eb="7">
      <t>テンジョウ</t>
    </rPh>
    <phoneticPr fontId="1"/>
  </si>
  <si>
    <t>□窓等の熱貫流率又は仕様等</t>
    <rPh sb="1" eb="2">
      <t>マド</t>
    </rPh>
    <rPh sb="2" eb="3">
      <t>トウ</t>
    </rPh>
    <rPh sb="4" eb="5">
      <t>ネツ</t>
    </rPh>
    <rPh sb="5" eb="7">
      <t>カンリュウ</t>
    </rPh>
    <rPh sb="7" eb="8">
      <t>リツ</t>
    </rPh>
    <rPh sb="8" eb="9">
      <t>マタ</t>
    </rPh>
    <phoneticPr fontId="1"/>
  </si>
  <si>
    <t>□ドアの熱貫流率又は仕様等</t>
    <rPh sb="4" eb="5">
      <t>ネツ</t>
    </rPh>
    <rPh sb="5" eb="7">
      <t>カンリュウ</t>
    </rPh>
    <rPh sb="7" eb="8">
      <t>リツ</t>
    </rPh>
    <rPh sb="8" eb="9">
      <t>マタ</t>
    </rPh>
    <phoneticPr fontId="1"/>
  </si>
  <si>
    <t>□機械換気設備 の仕様</t>
    <rPh sb="1" eb="3">
      <t>キカイ</t>
    </rPh>
    <rPh sb="3" eb="5">
      <t>カンキ</t>
    </rPh>
    <rPh sb="5" eb="7">
      <t>セツビ</t>
    </rPh>
    <phoneticPr fontId="1"/>
  </si>
  <si>
    <t>□機械換気設備 の位置</t>
    <rPh sb="1" eb="3">
      <t>キカイ</t>
    </rPh>
    <rPh sb="3" eb="5">
      <t>カンキ</t>
    </rPh>
    <rPh sb="5" eb="7">
      <t>セツビ</t>
    </rPh>
    <phoneticPr fontId="1"/>
  </si>
  <si>
    <t>□居室面積の変更の有無</t>
    <rPh sb="1" eb="3">
      <t>キョシツ</t>
    </rPh>
    <rPh sb="3" eb="5">
      <t>メンセキ</t>
    </rPh>
    <rPh sb="6" eb="8">
      <t>ヘンコウ</t>
    </rPh>
    <phoneticPr fontId="1"/>
  </si>
  <si>
    <t>□日常生活空間の配置</t>
    <rPh sb="1" eb="3">
      <t>ニチジョウ</t>
    </rPh>
    <rPh sb="3" eb="5">
      <t>セイカツ</t>
    </rPh>
    <rPh sb="5" eb="7">
      <t>クウカン</t>
    </rPh>
    <phoneticPr fontId="1"/>
  </si>
  <si>
    <t>□ﾎｰﾑｴﾚﾍﾞｰﾀｰの設置</t>
    <phoneticPr fontId="1"/>
  </si>
  <si>
    <t>□玄関上りかまちの段差</t>
    <rPh sb="1" eb="3">
      <t>ゲンカン</t>
    </rPh>
    <rPh sb="3" eb="4">
      <t>アガ</t>
    </rPh>
    <phoneticPr fontId="1"/>
  </si>
  <si>
    <t>□バルコニー出入口 の段差</t>
    <rPh sb="6" eb="8">
      <t>デイリ</t>
    </rPh>
    <rPh sb="8" eb="9">
      <t>グチ</t>
    </rPh>
    <phoneticPr fontId="1"/>
  </si>
  <si>
    <t>□階段及びその踊場の幅員</t>
    <rPh sb="1" eb="3">
      <t>カイダン</t>
    </rPh>
    <rPh sb="3" eb="4">
      <t>オヨ</t>
    </rPh>
    <rPh sb="7" eb="9">
      <t>オドリバ</t>
    </rPh>
    <phoneticPr fontId="1"/>
  </si>
  <si>
    <t>□バルコニー の手すり</t>
    <phoneticPr fontId="1"/>
  </si>
  <si>
    <t>□2階以上の窓 の手すり</t>
    <rPh sb="2" eb="5">
      <t>カイイジョウ</t>
    </rPh>
    <rPh sb="6" eb="7">
      <t>マド</t>
    </rPh>
    <phoneticPr fontId="1"/>
  </si>
  <si>
    <t>□廊下及び階段の手すり</t>
    <rPh sb="1" eb="3">
      <t>ロウカ</t>
    </rPh>
    <rPh sb="3" eb="4">
      <t>オヨ</t>
    </rPh>
    <rPh sb="5" eb="7">
      <t>カイダン</t>
    </rPh>
    <phoneticPr fontId="1"/>
  </si>
  <si>
    <t>□玄関出入口 の幅員</t>
    <rPh sb="1" eb="3">
      <t>ゲンカン</t>
    </rPh>
    <rPh sb="3" eb="5">
      <t>デイリ</t>
    </rPh>
    <rPh sb="5" eb="6">
      <t>グチ</t>
    </rPh>
    <phoneticPr fontId="1"/>
  </si>
  <si>
    <t>□浴室出入口の幅員</t>
    <rPh sb="1" eb="3">
      <t>ヨクシツ</t>
    </rPh>
    <rPh sb="3" eb="5">
      <t>デイリ</t>
    </rPh>
    <rPh sb="5" eb="6">
      <t>グチ</t>
    </rPh>
    <phoneticPr fontId="1"/>
  </si>
  <si>
    <t>□戸・ガラスの性能 ・施工状態</t>
    <rPh sb="1" eb="2">
      <t>ト</t>
    </rPh>
    <rPh sb="7" eb="9">
      <t>セイノウ</t>
    </rPh>
    <phoneticPr fontId="1"/>
  </si>
  <si>
    <t>□錠の数・性能・仕様 ・施工状態</t>
    <rPh sb="1" eb="2">
      <t>ジョウ</t>
    </rPh>
    <rPh sb="3" eb="4">
      <t>カズ</t>
    </rPh>
    <rPh sb="5" eb="7">
      <t>セイノウ</t>
    </rPh>
    <rPh sb="8" eb="10">
      <t>シヨウ</t>
    </rPh>
    <phoneticPr fontId="1"/>
  </si>
  <si>
    <t>□雨戸等の性能・施工状態</t>
    <rPh sb="1" eb="3">
      <t>アマド</t>
    </rPh>
    <rPh sb="3" eb="4">
      <t>トウ</t>
    </rPh>
    <phoneticPr fontId="1"/>
  </si>
  <si>
    <t>□ガラスの性能 ・施工状態</t>
    <phoneticPr fontId="1"/>
  </si>
  <si>
    <t>□戸・ガラスの性能 ・施工状態</t>
    <phoneticPr fontId="1"/>
  </si>
  <si>
    <t>□錠の数・性能・仕様・施工状態</t>
    <phoneticPr fontId="1"/>
  </si>
  <si>
    <t>□雨戸等の性能・施工状態</t>
    <phoneticPr fontId="1"/>
  </si>
  <si>
    <t>透過損失等級</t>
    <rPh sb="0" eb="2">
      <t>トウカ</t>
    </rPh>
    <rPh sb="2" eb="4">
      <t>ソンシツ</t>
    </rPh>
    <phoneticPr fontId="1"/>
  </si>
  <si>
    <t>局所換気対策</t>
    <rPh sb="0" eb="2">
      <t>キョクショ</t>
    </rPh>
    <rPh sb="2" eb="4">
      <t>カンキ</t>
    </rPh>
    <phoneticPr fontId="1"/>
  </si>
  <si>
    <t>居室の換気対策</t>
    <rPh sb="0" eb="2">
      <t>キョシツ</t>
    </rPh>
    <rPh sb="3" eb="5">
      <t>カンキ</t>
    </rPh>
    <phoneticPr fontId="1"/>
  </si>
  <si>
    <t>装置設置等級</t>
    <rPh sb="0" eb="2">
      <t>ソウチ</t>
    </rPh>
    <rPh sb="2" eb="4">
      <t>セッチ</t>
    </rPh>
    <phoneticPr fontId="1"/>
  </si>
  <si>
    <t>劣化対策等級</t>
    <rPh sb="0" eb="2">
      <t>レッカ</t>
    </rPh>
    <rPh sb="2" eb="4">
      <t>タイサク</t>
    </rPh>
    <phoneticPr fontId="1"/>
  </si>
  <si>
    <t>感知警報装置</t>
    <rPh sb="0" eb="2">
      <t>カンチ</t>
    </rPh>
    <rPh sb="2" eb="4">
      <t>ケイホウ</t>
    </rPh>
    <phoneticPr fontId="1"/>
  </si>
  <si>
    <t>(地上階数3以上)</t>
    <rPh sb="1" eb="3">
      <t>チジョウ</t>
    </rPh>
    <rPh sb="3" eb="5">
      <t>カイスウ</t>
    </rPh>
    <phoneticPr fontId="1"/>
  </si>
  <si>
    <t>外壁・軒裏の構造</t>
    <rPh sb="0" eb="2">
      <t>ガイヘキ</t>
    </rPh>
    <rPh sb="3" eb="4">
      <t>ノキ</t>
    </rPh>
    <rPh sb="4" eb="5">
      <t>ウラ</t>
    </rPh>
    <phoneticPr fontId="1"/>
  </si>
  <si>
    <t>□日常生活空間外の床の段差</t>
    <rPh sb="1" eb="3">
      <t>ニチジョウ</t>
    </rPh>
    <rPh sb="3" eb="5">
      <t>セイカツ</t>
    </rPh>
    <rPh sb="5" eb="7">
      <t>クウカン</t>
    </rPh>
    <rPh sb="7" eb="8">
      <t>ガイ</t>
    </rPh>
    <phoneticPr fontId="1"/>
  </si>
  <si>
    <t>株式会社確認検査機構プラン２１　殿</t>
    <rPh sb="0" eb="2">
      <t>カブシキ</t>
    </rPh>
    <rPh sb="2" eb="4">
      <t>カイシャ</t>
    </rPh>
    <rPh sb="4" eb="6">
      <t>カクニン</t>
    </rPh>
    <rPh sb="6" eb="8">
      <t>ケンサ</t>
    </rPh>
    <rPh sb="8" eb="10">
      <t>キコウ</t>
    </rPh>
    <rPh sb="16" eb="17">
      <t>ドノ</t>
    </rPh>
    <phoneticPr fontId="1"/>
  </si>
  <si>
    <t>□</t>
    <phoneticPr fontId="1"/>
  </si>
  <si>
    <t>基礎配筋工事の完了時</t>
    <rPh sb="0" eb="2">
      <t>キソ</t>
    </rPh>
    <rPh sb="2" eb="3">
      <t>ハイ</t>
    </rPh>
    <rPh sb="3" eb="4">
      <t>キン</t>
    </rPh>
    <rPh sb="4" eb="6">
      <t>コウジ</t>
    </rPh>
    <rPh sb="7" eb="9">
      <t>カンリョウ</t>
    </rPh>
    <rPh sb="9" eb="10">
      <t>トキ</t>
    </rPh>
    <phoneticPr fontId="15"/>
  </si>
  <si>
    <t>躯体工事の完了時</t>
  </si>
  <si>
    <t>竣工時</t>
    <rPh sb="0" eb="2">
      <t>シュンコウ</t>
    </rPh>
    <rPh sb="2" eb="3">
      <t>トキ</t>
    </rPh>
    <phoneticPr fontId="15"/>
  </si>
  <si>
    <t>(　１　　階)</t>
    <rPh sb="5" eb="6">
      <t>カイ</t>
    </rPh>
    <phoneticPr fontId="1"/>
  </si>
  <si>
    <t>(　３　　階)</t>
    <rPh sb="5" eb="6">
      <t>カイ</t>
    </rPh>
    <phoneticPr fontId="1"/>
  </si>
  <si>
    <t>(　２　　階)</t>
    <rPh sb="5" eb="6">
      <t>カイ</t>
    </rPh>
    <phoneticPr fontId="1"/>
  </si>
  <si>
    <t>□断熱材の種類、厚さ</t>
    <rPh sb="1" eb="4">
      <t>ダンネツザイ</t>
    </rPh>
    <rPh sb="5" eb="7">
      <t>シュルイ</t>
    </rPh>
    <rPh sb="8" eb="9">
      <t>アツ</t>
    </rPh>
    <phoneticPr fontId="1"/>
  </si>
  <si>
    <t xml:space="preserve"> 現場代理人    </t>
    <rPh sb="1" eb="3">
      <t>ゲンバ</t>
    </rPh>
    <rPh sb="3" eb="5">
      <t>ダイリ</t>
    </rPh>
    <rPh sb="5" eb="6">
      <t>ニン</t>
    </rPh>
    <phoneticPr fontId="1"/>
  </si>
  <si>
    <t xml:space="preserve"> 電話　　　　　</t>
    <rPh sb="1" eb="3">
      <t>デンワ</t>
    </rPh>
    <phoneticPr fontId="1"/>
  </si>
  <si>
    <t xml:space="preserve"> 氏名又は名称　</t>
    <rPh sb="1" eb="3">
      <t>シメイ</t>
    </rPh>
    <rPh sb="3" eb="4">
      <t>マタ</t>
    </rPh>
    <rPh sb="5" eb="7">
      <t>メイショウ</t>
    </rPh>
    <phoneticPr fontId="1"/>
  </si>
  <si>
    <t xml:space="preserve"> 住所　</t>
    <rPh sb="1" eb="3">
      <t>ジュウショ</t>
    </rPh>
    <phoneticPr fontId="1"/>
  </si>
  <si>
    <t>(等級    )</t>
  </si>
  <si>
    <t>■その他</t>
  </si>
  <si>
    <t>等級表示</t>
    <rPh sb="0" eb="2">
      <t>トウキュウ</t>
    </rPh>
    <rPh sb="2" eb="4">
      <t>ヒョウジ</t>
    </rPh>
    <phoneticPr fontId="1"/>
  </si>
  <si>
    <t>施工状況報告書に記載する表示の設定シート</t>
    <rPh sb="0" eb="2">
      <t>セコウ</t>
    </rPh>
    <rPh sb="2" eb="4">
      <t>ジョウキョウ</t>
    </rPh>
    <rPh sb="4" eb="7">
      <t>ホウコクショ</t>
    </rPh>
    <rPh sb="8" eb="10">
      <t>キサイ</t>
    </rPh>
    <rPh sb="12" eb="14">
      <t>ヒョウジ</t>
    </rPh>
    <rPh sb="15" eb="17">
      <t>セッテイ</t>
    </rPh>
    <phoneticPr fontId="1"/>
  </si>
  <si>
    <t>耐風等級</t>
    <phoneticPr fontId="1"/>
  </si>
  <si>
    <t>耐積雪等級</t>
    <phoneticPr fontId="1"/>
  </si>
  <si>
    <t>( ■該当なし )</t>
  </si>
  <si>
    <t>感知警報装置設置等級</t>
    <phoneticPr fontId="1"/>
  </si>
  <si>
    <t>脱出対策</t>
    <phoneticPr fontId="1"/>
  </si>
  <si>
    <t>〔開口部〕</t>
    <phoneticPr fontId="1"/>
  </si>
  <si>
    <t>耐火等級〔開口部〕</t>
    <phoneticPr fontId="1"/>
  </si>
  <si>
    <t>〔開口部 以外〕</t>
    <phoneticPr fontId="1"/>
  </si>
  <si>
    <t>耐火等級〔開口部 以外〕</t>
    <phoneticPr fontId="1"/>
  </si>
  <si>
    <t>評価項目</t>
    <rPh sb="0" eb="2">
      <t>ヒョウカ</t>
    </rPh>
    <rPh sb="2" eb="4">
      <t>コウモク</t>
    </rPh>
    <phoneticPr fontId="1"/>
  </si>
  <si>
    <t>（　　）地域</t>
  </si>
  <si>
    <t>（内装及び天井裏等）</t>
    <phoneticPr fontId="1"/>
  </si>
  <si>
    <t>先にこのシートで「等級等」の表示設定をおこなってください
このシートは施工状況報告書ではありません。</t>
    <rPh sb="0" eb="1">
      <t>サキ</t>
    </rPh>
    <rPh sb="9" eb="11">
      <t>トウキュウ</t>
    </rPh>
    <rPh sb="11" eb="12">
      <t>トウ</t>
    </rPh>
    <rPh sb="14" eb="16">
      <t>ヒョウジ</t>
    </rPh>
    <rPh sb="16" eb="18">
      <t>セッテイ</t>
    </rPh>
    <rPh sb="35" eb="37">
      <t>セコウ</t>
    </rPh>
    <rPh sb="37" eb="39">
      <t>ジョウキョウ</t>
    </rPh>
    <rPh sb="39" eb="42">
      <t>ホウコクショ</t>
    </rPh>
    <phoneticPr fontId="1"/>
  </si>
  <si>
    <t>下地張りの直前の工事の完了時</t>
    <phoneticPr fontId="1"/>
  </si>
  <si>
    <t>第１面</t>
    <rPh sb="0" eb="1">
      <t>ダイ</t>
    </rPh>
    <rPh sb="2" eb="3">
      <t>メン</t>
    </rPh>
    <phoneticPr fontId="1"/>
  </si>
  <si>
    <t>第２面</t>
    <rPh sb="0" eb="1">
      <t>ダイ</t>
    </rPh>
    <rPh sb="2" eb="3">
      <t>メン</t>
    </rPh>
    <phoneticPr fontId="1"/>
  </si>
  <si>
    <t>第３面</t>
    <rPh sb="0" eb="1">
      <t>ダイ</t>
    </rPh>
    <rPh sb="2" eb="3">
      <t>メン</t>
    </rPh>
    <phoneticPr fontId="1"/>
  </si>
  <si>
    <t>第４面</t>
    <rPh sb="0" eb="1">
      <t>ダイ</t>
    </rPh>
    <rPh sb="2" eb="3">
      <t>メン</t>
    </rPh>
    <phoneticPr fontId="1"/>
  </si>
  <si>
    <t>第６面</t>
    <rPh sb="0" eb="1">
      <t>ダイ</t>
    </rPh>
    <rPh sb="2" eb="3">
      <t>メン</t>
    </rPh>
    <phoneticPr fontId="1"/>
  </si>
  <si>
    <t>第７面</t>
    <rPh sb="0" eb="1">
      <t>ダイ</t>
    </rPh>
    <rPh sb="2" eb="3">
      <t>メン</t>
    </rPh>
    <phoneticPr fontId="1"/>
  </si>
  <si>
    <t>第８面</t>
    <rPh sb="0" eb="1">
      <t>ダイ</t>
    </rPh>
    <rPh sb="2" eb="3">
      <t>メン</t>
    </rPh>
    <phoneticPr fontId="1"/>
  </si>
  <si>
    <t>第９面</t>
    <rPh sb="0" eb="1">
      <t>ダイ</t>
    </rPh>
    <rPh sb="2" eb="3">
      <t>メン</t>
    </rPh>
    <phoneticPr fontId="1"/>
  </si>
  <si>
    <t>第１０面</t>
    <rPh sb="0" eb="1">
      <t>ダイ</t>
    </rPh>
    <rPh sb="3" eb="4">
      <t>メン</t>
    </rPh>
    <phoneticPr fontId="1"/>
  </si>
  <si>
    <t>第１１面</t>
    <rPh sb="0" eb="1">
      <t>ダイ</t>
    </rPh>
    <rPh sb="3" eb="4">
      <t>メン</t>
    </rPh>
    <phoneticPr fontId="1"/>
  </si>
  <si>
    <t>第１２面</t>
    <rPh sb="0" eb="1">
      <t>ダイ</t>
    </rPh>
    <rPh sb="3" eb="4">
      <t>メン</t>
    </rPh>
    <phoneticPr fontId="1"/>
  </si>
  <si>
    <t>第１３面</t>
    <rPh sb="0" eb="1">
      <t>ダイ</t>
    </rPh>
    <rPh sb="3" eb="4">
      <t>メン</t>
    </rPh>
    <phoneticPr fontId="1"/>
  </si>
  <si>
    <t>選択</t>
    <rPh sb="0" eb="2">
      <t>センタク</t>
    </rPh>
    <phoneticPr fontId="1"/>
  </si>
  <si>
    <t>1構造の安定に関すること</t>
    <rPh sb="1" eb="3">
      <t>コウゾウ</t>
    </rPh>
    <rPh sb="4" eb="6">
      <t>アンテイ</t>
    </rPh>
    <rPh sb="7" eb="8">
      <t>カン</t>
    </rPh>
    <phoneticPr fontId="1"/>
  </si>
  <si>
    <t>■</t>
    <phoneticPr fontId="1"/>
  </si>
  <si>
    <t>２火災時の安全に関すること</t>
    <rPh sb="1" eb="3">
      <t>カサイ</t>
    </rPh>
    <rPh sb="3" eb="4">
      <t>ジ</t>
    </rPh>
    <rPh sb="5" eb="7">
      <t>アンゼン</t>
    </rPh>
    <rPh sb="8" eb="9">
      <t>カン</t>
    </rPh>
    <phoneticPr fontId="1"/>
  </si>
  <si>
    <t>３劣化の軽減に関すること</t>
    <rPh sb="1" eb="3">
      <t>レッカ</t>
    </rPh>
    <rPh sb="4" eb="6">
      <t>ケイゲン</t>
    </rPh>
    <rPh sb="7" eb="8">
      <t>カン</t>
    </rPh>
    <phoneticPr fontId="1"/>
  </si>
  <si>
    <t>４維持管理・更新への配慮に関すること</t>
    <rPh sb="1" eb="3">
      <t>イジ</t>
    </rPh>
    <rPh sb="3" eb="5">
      <t>カンリ</t>
    </rPh>
    <rPh sb="6" eb="8">
      <t>コウシン</t>
    </rPh>
    <rPh sb="10" eb="12">
      <t>ハイリョ</t>
    </rPh>
    <rPh sb="13" eb="14">
      <t>カン</t>
    </rPh>
    <phoneticPr fontId="1"/>
  </si>
  <si>
    <t>５温熱環境に関すること（温熱環境・ｴﾈﾙｷﾞｰ消費量に関すること）</t>
    <rPh sb="1" eb="3">
      <t>オンネツ</t>
    </rPh>
    <rPh sb="3" eb="5">
      <t>カンキョウ</t>
    </rPh>
    <rPh sb="6" eb="7">
      <t>カン</t>
    </rPh>
    <rPh sb="12" eb="13">
      <t>オン</t>
    </rPh>
    <rPh sb="13" eb="14">
      <t>ネツ</t>
    </rPh>
    <rPh sb="14" eb="16">
      <t>カンキョウ</t>
    </rPh>
    <rPh sb="23" eb="26">
      <t>ショウヒリョウ</t>
    </rPh>
    <rPh sb="27" eb="28">
      <t>カン</t>
    </rPh>
    <phoneticPr fontId="1"/>
  </si>
  <si>
    <t>６空気環境に関すること</t>
    <rPh sb="1" eb="3">
      <t>クウキ</t>
    </rPh>
    <rPh sb="3" eb="5">
      <t>カンキョウ</t>
    </rPh>
    <rPh sb="6" eb="7">
      <t>カン</t>
    </rPh>
    <phoneticPr fontId="1"/>
  </si>
  <si>
    <t>８音環境に関すること</t>
    <rPh sb="1" eb="2">
      <t>オト</t>
    </rPh>
    <rPh sb="2" eb="4">
      <t>カンキョウ</t>
    </rPh>
    <rPh sb="5" eb="6">
      <t>カン</t>
    </rPh>
    <phoneticPr fontId="1"/>
  </si>
  <si>
    <t>７光・視環境に関すること</t>
    <rPh sb="1" eb="2">
      <t>ヒカリ</t>
    </rPh>
    <rPh sb="3" eb="4">
      <t>シ</t>
    </rPh>
    <rPh sb="4" eb="6">
      <t>カンキョウ</t>
    </rPh>
    <rPh sb="7" eb="8">
      <t>カン</t>
    </rPh>
    <phoneticPr fontId="1"/>
  </si>
  <si>
    <t>９高齢者等への配慮にかんすること</t>
    <rPh sb="7" eb="9">
      <t>ハイリョ</t>
    </rPh>
    <phoneticPr fontId="1"/>
  </si>
  <si>
    <t>１０防犯に関すること</t>
    <rPh sb="2" eb="4">
      <t>ボウハン</t>
    </rPh>
    <rPh sb="5" eb="6">
      <t>カン</t>
    </rPh>
    <phoneticPr fontId="1"/>
  </si>
  <si>
    <t>選択
事項</t>
    <rPh sb="0" eb="2">
      <t>センタク</t>
    </rPh>
    <rPh sb="3" eb="5">
      <t>ジコウ</t>
    </rPh>
    <phoneticPr fontId="1"/>
  </si>
  <si>
    <t>耐震等級（必須）</t>
    <rPh sb="0" eb="2">
      <t>タイシン</t>
    </rPh>
    <rPh sb="2" eb="4">
      <t>トウキュウ</t>
    </rPh>
    <phoneticPr fontId="1"/>
  </si>
  <si>
    <t>1-1</t>
    <phoneticPr fontId="1"/>
  </si>
  <si>
    <t>1-5</t>
    <phoneticPr fontId="1"/>
  </si>
  <si>
    <t>1-3</t>
    <phoneticPr fontId="1"/>
  </si>
  <si>
    <t>1-4</t>
    <phoneticPr fontId="1"/>
  </si>
  <si>
    <t>2-1</t>
    <phoneticPr fontId="1"/>
  </si>
  <si>
    <t>2-4</t>
    <phoneticPr fontId="1"/>
  </si>
  <si>
    <t>2-5</t>
    <phoneticPr fontId="1"/>
  </si>
  <si>
    <t>2-6</t>
    <phoneticPr fontId="1"/>
  </si>
  <si>
    <t>免震建築物の有無（必須）</t>
    <rPh sb="0" eb="1">
      <t>メン</t>
    </rPh>
    <rPh sb="1" eb="2">
      <t>シン</t>
    </rPh>
    <rPh sb="2" eb="5">
      <t>ケンチクブツ</t>
    </rPh>
    <rPh sb="6" eb="8">
      <t>ウム</t>
    </rPh>
    <phoneticPr fontId="1"/>
  </si>
  <si>
    <t>劣化対策等級（必須）</t>
    <phoneticPr fontId="1"/>
  </si>
  <si>
    <t>維持管理対策等級（必須）</t>
    <rPh sb="4" eb="6">
      <t>タイサク</t>
    </rPh>
    <rPh sb="6" eb="8">
      <t>トウキュウ</t>
    </rPh>
    <phoneticPr fontId="1"/>
  </si>
  <si>
    <t>3-1</t>
    <phoneticPr fontId="1"/>
  </si>
  <si>
    <t>4-1</t>
    <phoneticPr fontId="1"/>
  </si>
  <si>
    <t>5-1</t>
    <phoneticPr fontId="1"/>
  </si>
  <si>
    <t>必須（5-1か5-2のいずれか又は両方を選択）</t>
    <rPh sb="0" eb="2">
      <t>ヒッス</t>
    </rPh>
    <rPh sb="15" eb="16">
      <t>マタ</t>
    </rPh>
    <rPh sb="17" eb="19">
      <t>リョウホウ</t>
    </rPh>
    <rPh sb="20" eb="22">
      <t>センタク</t>
    </rPh>
    <phoneticPr fontId="1"/>
  </si>
  <si>
    <t>5-2</t>
    <phoneticPr fontId="1"/>
  </si>
  <si>
    <t>断熱等性能等級</t>
    <rPh sb="0" eb="2">
      <t>ダンネツ</t>
    </rPh>
    <rPh sb="2" eb="3">
      <t>トウ</t>
    </rPh>
    <rPh sb="3" eb="5">
      <t>セイノウ</t>
    </rPh>
    <rPh sb="5" eb="7">
      <t>トウキュウ</t>
    </rPh>
    <phoneticPr fontId="1"/>
  </si>
  <si>
    <t>一次エネルギー消費量等級</t>
    <rPh sb="0" eb="2">
      <t>イチジ</t>
    </rPh>
    <rPh sb="7" eb="10">
      <t>ショウヒリョウ</t>
    </rPh>
    <rPh sb="10" eb="12">
      <t>トウキュウ</t>
    </rPh>
    <phoneticPr fontId="1"/>
  </si>
  <si>
    <t>地域（必須）</t>
    <rPh sb="0" eb="2">
      <t>チイキ</t>
    </rPh>
    <rPh sb="3" eb="5">
      <t>ヒッス</t>
    </rPh>
    <phoneticPr fontId="1"/>
  </si>
  <si>
    <t>ホルムアルデヒド対策</t>
    <rPh sb="8" eb="10">
      <t>タイサク</t>
    </rPh>
    <phoneticPr fontId="1"/>
  </si>
  <si>
    <t>6-1</t>
    <phoneticPr fontId="1"/>
  </si>
  <si>
    <t>6-2</t>
    <phoneticPr fontId="1"/>
  </si>
  <si>
    <t>　　　　　　　天井裏等の下地材　(特定建材)</t>
    <phoneticPr fontId="1"/>
  </si>
  <si>
    <t>　　　　　　　居室の内装仕上げ　(特定建材)</t>
    <phoneticPr fontId="1"/>
  </si>
  <si>
    <t>■選択</t>
    <phoneticPr fontId="1"/>
  </si>
  <si>
    <t>選択しない</t>
    <phoneticPr fontId="1"/>
  </si>
  <si>
    <t>高齢者等配慮対策等級 専用部分</t>
    <rPh sb="11" eb="13">
      <t>センヨウ</t>
    </rPh>
    <rPh sb="13" eb="15">
      <t>ブブン</t>
    </rPh>
    <phoneticPr fontId="1"/>
  </si>
  <si>
    <t>検査記録・工事写真等</t>
    <phoneticPr fontId="1"/>
  </si>
  <si>
    <t>出荷証明・納品書等</t>
    <phoneticPr fontId="1"/>
  </si>
  <si>
    <t>表示事項</t>
    <rPh sb="0" eb="2">
      <t>ヒョウジ</t>
    </rPh>
    <rPh sb="2" eb="4">
      <t>ジコウ</t>
    </rPh>
    <phoneticPr fontId="1"/>
  </si>
  <si>
    <t>一次エネルギー消費量等級</t>
    <phoneticPr fontId="1"/>
  </si>
  <si>
    <t>自然風の利用</t>
    <rPh sb="0" eb="2">
      <t>シゼン</t>
    </rPh>
    <rPh sb="2" eb="3">
      <t>フウ</t>
    </rPh>
    <rPh sb="4" eb="6">
      <t>リヨウ</t>
    </rPh>
    <phoneticPr fontId="1"/>
  </si>
  <si>
    <t>蓄熱の利用</t>
    <rPh sb="0" eb="2">
      <t>チクネツ</t>
    </rPh>
    <rPh sb="3" eb="5">
      <t>リヨウ</t>
    </rPh>
    <phoneticPr fontId="1"/>
  </si>
  <si>
    <t>躯体の結露
防止</t>
    <rPh sb="0" eb="2">
      <t>クタイ</t>
    </rPh>
    <phoneticPr fontId="1"/>
  </si>
  <si>
    <t>光・視環境</t>
    <rPh sb="0" eb="1">
      <t>ヒカリ</t>
    </rPh>
    <rPh sb="2" eb="3">
      <t>シ</t>
    </rPh>
    <rPh sb="3" eb="5">
      <t>カンキョウ</t>
    </rPh>
    <phoneticPr fontId="1"/>
  </si>
  <si>
    <t>■</t>
    <phoneticPr fontId="1"/>
  </si>
  <si>
    <t>建築基準法</t>
    <rPh sb="0" eb="2">
      <t>ケンチク</t>
    </rPh>
    <rPh sb="2" eb="5">
      <t>キジュンホウ</t>
    </rPh>
    <phoneticPr fontId="1"/>
  </si>
  <si>
    <t>□土間床等の外周部の断熱構造
　 基礎断熱構造</t>
    <rPh sb="1" eb="3">
      <t>ドマ</t>
    </rPh>
    <rPh sb="3" eb="4">
      <t>ユカ</t>
    </rPh>
    <rPh sb="4" eb="5">
      <t>トウ</t>
    </rPh>
    <rPh sb="6" eb="8">
      <t>ガイシュウ</t>
    </rPh>
    <rPh sb="8" eb="9">
      <t>ブ</t>
    </rPh>
    <rPh sb="17" eb="19">
      <t>キソ</t>
    </rPh>
    <rPh sb="19" eb="21">
      <t>ダンネツ</t>
    </rPh>
    <rPh sb="21" eb="23">
      <t>コウゾウ</t>
    </rPh>
    <phoneticPr fontId="1"/>
  </si>
  <si>
    <t>□型式住宅認証等の活用</t>
    <rPh sb="1" eb="3">
      <t>カタシキ</t>
    </rPh>
    <rPh sb="3" eb="5">
      <t>ジュウタク</t>
    </rPh>
    <rPh sb="5" eb="7">
      <t>ニンショウ</t>
    </rPh>
    <rPh sb="7" eb="8">
      <t>トウ</t>
    </rPh>
    <rPh sb="9" eb="11">
      <t>カツヨウ</t>
    </rPh>
    <phoneticPr fontId="1"/>
  </si>
  <si>
    <t>構造躯体（型式住宅認証）</t>
    <rPh sb="0" eb="2">
      <t>コウゾウ</t>
    </rPh>
    <rPh sb="2" eb="4">
      <t>クタイ</t>
    </rPh>
    <phoneticPr fontId="1"/>
  </si>
  <si>
    <t>基礎　１
(寸法･配筋)</t>
    <phoneticPr fontId="1"/>
  </si>
  <si>
    <t>検査記録・工事写真等</t>
    <rPh sb="0" eb="2">
      <t>ケンサ</t>
    </rPh>
    <rPh sb="2" eb="4">
      <t>キロク</t>
    </rPh>
    <rPh sb="5" eb="7">
      <t>コウジ</t>
    </rPh>
    <rPh sb="7" eb="9">
      <t>シャシン</t>
    </rPh>
    <rPh sb="9" eb="10">
      <t>トウ</t>
    </rPh>
    <phoneticPr fontId="1"/>
  </si>
  <si>
    <t>基礎２　(形式)</t>
    <rPh sb="0" eb="2">
      <t>キソ</t>
    </rPh>
    <phoneticPr fontId="1"/>
  </si>
  <si>
    <t>2火災時の安全に関すること</t>
    <rPh sb="5" eb="7">
      <t>アンゼン</t>
    </rPh>
    <rPh sb="8" eb="9">
      <t>カン</t>
    </rPh>
    <phoneticPr fontId="1"/>
  </si>
  <si>
    <t>□直通階段に直接通ず る
　　　　　バルコニーの有無</t>
    <rPh sb="1" eb="3">
      <t>チョクツウ</t>
    </rPh>
    <rPh sb="3" eb="5">
      <t>カイダン</t>
    </rPh>
    <rPh sb="6" eb="8">
      <t>チョクセツ</t>
    </rPh>
    <rPh sb="8" eb="9">
      <t>ツウ</t>
    </rPh>
    <phoneticPr fontId="1"/>
  </si>
  <si>
    <t>第5面</t>
    <rPh sb="0" eb="1">
      <t>ダイ</t>
    </rPh>
    <rPh sb="2" eb="3">
      <t>メン</t>
    </rPh>
    <phoneticPr fontId="1"/>
  </si>
  <si>
    <t>劣化の軽減に冠する事</t>
    <rPh sb="0" eb="2">
      <t>レッカ</t>
    </rPh>
    <rPh sb="3" eb="5">
      <t>ケイゲン</t>
    </rPh>
    <rPh sb="6" eb="7">
      <t>カン</t>
    </rPh>
    <rPh sb="9" eb="10">
      <t>コト</t>
    </rPh>
    <phoneticPr fontId="1"/>
  </si>
  <si>
    <t>維持管理・更新への配慮に冠する事</t>
    <rPh sb="0" eb="2">
      <t>イジ</t>
    </rPh>
    <rPh sb="2" eb="4">
      <t>カンリ</t>
    </rPh>
    <rPh sb="5" eb="7">
      <t>コウシン</t>
    </rPh>
    <rPh sb="9" eb="11">
      <t>ハイリョ</t>
    </rPh>
    <rPh sb="12" eb="13">
      <t>カン</t>
    </rPh>
    <rPh sb="15" eb="16">
      <t>コト</t>
    </rPh>
    <phoneticPr fontId="1"/>
  </si>
  <si>
    <t>□外周部の地中埋設管上の
　　ｺﾝｸﾘｰﾄ</t>
    <rPh sb="1" eb="3">
      <t>ガイシュウ</t>
    </rPh>
    <rPh sb="3" eb="4">
      <t>ブ</t>
    </rPh>
    <phoneticPr fontId="1"/>
  </si>
  <si>
    <t xml:space="preserve">専用排水管の性状等・　清掃措置　 </t>
    <rPh sb="0" eb="2">
      <t>センヨウ</t>
    </rPh>
    <rPh sb="2" eb="5">
      <t>ハイスイカン</t>
    </rPh>
    <phoneticPr fontId="1"/>
  </si>
  <si>
    <t>温熱環境に関すること</t>
    <rPh sb="0" eb="1">
      <t>オン</t>
    </rPh>
    <rPh sb="1" eb="2">
      <t>ネツ</t>
    </rPh>
    <rPh sb="2" eb="4">
      <t>カンキョウ</t>
    </rPh>
    <rPh sb="5" eb="6">
      <t>カン</t>
    </rPh>
    <phoneticPr fontId="1"/>
  </si>
  <si>
    <t>断熱等性能
等級</t>
    <rPh sb="0" eb="2">
      <t>ダンネツ</t>
    </rPh>
    <rPh sb="2" eb="3">
      <t>トウ</t>
    </rPh>
    <rPh sb="3" eb="5">
      <t>セイノウ</t>
    </rPh>
    <rPh sb="6" eb="8">
      <t>トウキュウ</t>
    </rPh>
    <phoneticPr fontId="1"/>
  </si>
  <si>
    <t>維持管理対策等級</t>
    <rPh sb="0" eb="2">
      <t>イジ</t>
    </rPh>
    <rPh sb="2" eb="4">
      <t>カンリ</t>
    </rPh>
    <phoneticPr fontId="1"/>
  </si>
  <si>
    <t>躯体の断熱性能等</t>
    <rPh sb="0" eb="1">
      <t>ク</t>
    </rPh>
    <rPh sb="1" eb="2">
      <t>タイ</t>
    </rPh>
    <rPh sb="3" eb="5">
      <t>ダンネツ</t>
    </rPh>
    <phoneticPr fontId="1"/>
  </si>
  <si>
    <t>開口部の断熱性能等</t>
    <rPh sb="0" eb="3">
      <t>カイコウブ</t>
    </rPh>
    <phoneticPr fontId="1"/>
  </si>
  <si>
    <t>開口部の日射遮蔽措置</t>
    <rPh sb="0" eb="3">
      <t>カイコウブ</t>
    </rPh>
    <rPh sb="4" eb="5">
      <t>ニチ</t>
    </rPh>
    <phoneticPr fontId="1"/>
  </si>
  <si>
    <t>居室の内装仕上げ及び天井裏等の下地材等(使用建材)</t>
    <rPh sb="0" eb="2">
      <t>キョシツ</t>
    </rPh>
    <rPh sb="3" eb="5">
      <t>ナイソウ</t>
    </rPh>
    <phoneticPr fontId="1"/>
  </si>
  <si>
    <t>ホルムアルデヒド対策</t>
    <phoneticPr fontId="1"/>
  </si>
  <si>
    <t>工事管理報告書</t>
    <phoneticPr fontId="1"/>
  </si>
  <si>
    <t>□付属部材の設置状態</t>
    <phoneticPr fontId="1"/>
  </si>
  <si>
    <t>□ひさし・軒等の状態</t>
    <phoneticPr fontId="1"/>
  </si>
  <si>
    <t>出荷証明・納品書、認定シール等</t>
    <phoneticPr fontId="1"/>
  </si>
  <si>
    <t>認定シール・納品書等</t>
    <phoneticPr fontId="1"/>
  </si>
  <si>
    <t>窓ラベル</t>
    <rPh sb="0" eb="1">
      <t>マド</t>
    </rPh>
    <phoneticPr fontId="1"/>
  </si>
  <si>
    <t>【ひさし・軒等による場合】</t>
    <phoneticPr fontId="1"/>
  </si>
  <si>
    <t>【付属部材による場合】</t>
    <phoneticPr fontId="1"/>
  </si>
  <si>
    <t>【窓・ドアの仕様による場合】</t>
    <rPh sb="1" eb="2">
      <t>マド</t>
    </rPh>
    <rPh sb="6" eb="8">
      <t>シヨウ</t>
    </rPh>
    <rPh sb="11" eb="13">
      <t>バアイ</t>
    </rPh>
    <phoneticPr fontId="1"/>
  </si>
  <si>
    <t>　　　　　　　　　　　</t>
    <phoneticPr fontId="1"/>
  </si>
  <si>
    <t>□屋根又は外壁の通気層等
　 の設置状況</t>
    <rPh sb="1" eb="3">
      <t>ヤネ</t>
    </rPh>
    <rPh sb="3" eb="4">
      <t>マタ</t>
    </rPh>
    <rPh sb="5" eb="7">
      <t>ガイヘキ</t>
    </rPh>
    <rPh sb="11" eb="12">
      <t>トウ</t>
    </rPh>
    <phoneticPr fontId="1"/>
  </si>
  <si>
    <t>構造熱橋部対策</t>
    <rPh sb="0" eb="2">
      <t>コウゾウ</t>
    </rPh>
    <rPh sb="2" eb="3">
      <t>ネツ</t>
    </rPh>
    <rPh sb="3" eb="4">
      <t>ハシ</t>
    </rPh>
    <rPh sb="4" eb="5">
      <t>ブ</t>
    </rPh>
    <rPh sb="5" eb="7">
      <t>タイサク</t>
    </rPh>
    <phoneticPr fontId="1"/>
  </si>
  <si>
    <t>□断熱材の種類、厚さ、幅</t>
    <rPh sb="1" eb="4">
      <t>ダンネツザイ</t>
    </rPh>
    <rPh sb="5" eb="7">
      <t>シュルイ</t>
    </rPh>
    <rPh sb="8" eb="9">
      <t>アツ</t>
    </rPh>
    <rPh sb="11" eb="12">
      <t>ハバ</t>
    </rPh>
    <phoneticPr fontId="1"/>
  </si>
  <si>
    <t>□断熱材の全面密着状況
　（ＲＣ造の部分のみ）</t>
    <rPh sb="1" eb="4">
      <t>ダンネツザイ</t>
    </rPh>
    <rPh sb="7" eb="9">
      <t>ミッチャク</t>
    </rPh>
    <rPh sb="9" eb="11">
      <t>ジョウキョウ</t>
    </rPh>
    <rPh sb="16" eb="17">
      <t>ゾウ</t>
    </rPh>
    <rPh sb="18" eb="20">
      <t>ブブン</t>
    </rPh>
    <phoneticPr fontId="1"/>
  </si>
  <si>
    <t>（透湿防水ｼｰﾄを含む）</t>
    <rPh sb="1" eb="3">
      <t>トウシツ</t>
    </rPh>
    <rPh sb="3" eb="5">
      <t>ボウスイ</t>
    </rPh>
    <rPh sb="9" eb="10">
      <t>フク</t>
    </rPh>
    <phoneticPr fontId="1"/>
  </si>
  <si>
    <t>□居室及び非居室の面積</t>
    <rPh sb="3" eb="4">
      <t>オヨ</t>
    </rPh>
    <rPh sb="5" eb="6">
      <t>ヒ</t>
    </rPh>
    <rPh sb="6" eb="8">
      <t>キョシツ</t>
    </rPh>
    <phoneticPr fontId="1"/>
  </si>
  <si>
    <t>居室面積等</t>
    <rPh sb="0" eb="2">
      <t>キョシツ</t>
    </rPh>
    <phoneticPr fontId="1"/>
  </si>
  <si>
    <t>□蓄熱部位の範囲</t>
    <rPh sb="1" eb="3">
      <t>チクネツ</t>
    </rPh>
    <rPh sb="3" eb="5">
      <t>ブイ</t>
    </rPh>
    <rPh sb="6" eb="8">
      <t>ハンイ</t>
    </rPh>
    <phoneticPr fontId="1"/>
  </si>
  <si>
    <t>□材料の種類</t>
    <rPh sb="1" eb="3">
      <t>ザイリョウ</t>
    </rPh>
    <rPh sb="4" eb="6">
      <t>シュルイ</t>
    </rPh>
    <phoneticPr fontId="1"/>
  </si>
  <si>
    <t>□暖房設備の仕様・性能</t>
    <rPh sb="1" eb="3">
      <t>ダンボウ</t>
    </rPh>
    <rPh sb="3" eb="5">
      <t>セツビ</t>
    </rPh>
    <rPh sb="6" eb="8">
      <t>シヨウ</t>
    </rPh>
    <rPh sb="9" eb="11">
      <t>セイノウ</t>
    </rPh>
    <phoneticPr fontId="1"/>
  </si>
  <si>
    <t>□温水配管の断熱措置
　（温水暖房の場合）</t>
    <rPh sb="1" eb="3">
      <t>オンスイ</t>
    </rPh>
    <rPh sb="3" eb="5">
      <t>ハイカン</t>
    </rPh>
    <rPh sb="6" eb="8">
      <t>ダンネツ</t>
    </rPh>
    <rPh sb="8" eb="10">
      <t>ソチ</t>
    </rPh>
    <rPh sb="13" eb="15">
      <t>オンスイ</t>
    </rPh>
    <rPh sb="15" eb="17">
      <t>ダンボウ</t>
    </rPh>
    <rPh sb="18" eb="20">
      <t>バアイ</t>
    </rPh>
    <phoneticPr fontId="1"/>
  </si>
  <si>
    <t>□床暖房の敷設範囲
　　　　　　　　　及び仕様性能等</t>
    <rPh sb="1" eb="2">
      <t>ユカ</t>
    </rPh>
    <rPh sb="2" eb="4">
      <t>ダンボウ</t>
    </rPh>
    <rPh sb="5" eb="7">
      <t>フセツ</t>
    </rPh>
    <rPh sb="7" eb="9">
      <t>ハンイ</t>
    </rPh>
    <rPh sb="19" eb="20">
      <t>オヨ</t>
    </rPh>
    <rPh sb="21" eb="23">
      <t>シヨウ</t>
    </rPh>
    <rPh sb="23" eb="25">
      <t>セイノウ</t>
    </rPh>
    <rPh sb="25" eb="26">
      <t>トウ</t>
    </rPh>
    <phoneticPr fontId="1"/>
  </si>
  <si>
    <t>□暖房設備の設置位置</t>
    <rPh sb="1" eb="3">
      <t>ダンボウ</t>
    </rPh>
    <rPh sb="3" eb="5">
      <t>セツビ</t>
    </rPh>
    <rPh sb="6" eb="8">
      <t>セッチ</t>
    </rPh>
    <rPh sb="8" eb="10">
      <t>イチ</t>
    </rPh>
    <phoneticPr fontId="1"/>
  </si>
  <si>
    <t>暖房設備</t>
    <rPh sb="0" eb="2">
      <t>ダンボウ</t>
    </rPh>
    <rPh sb="2" eb="4">
      <t>セツビ</t>
    </rPh>
    <phoneticPr fontId="1"/>
  </si>
  <si>
    <t>冷房設備</t>
    <rPh sb="0" eb="2">
      <t>レイボウ</t>
    </rPh>
    <rPh sb="2" eb="4">
      <t>セツビ</t>
    </rPh>
    <phoneticPr fontId="1"/>
  </si>
  <si>
    <t>工事写真・納品書等</t>
    <rPh sb="0" eb="2">
      <t>コウジ</t>
    </rPh>
    <rPh sb="2" eb="4">
      <t>シャシン</t>
    </rPh>
    <rPh sb="5" eb="8">
      <t>ノウヒンショ</t>
    </rPh>
    <rPh sb="8" eb="9">
      <t>トウ</t>
    </rPh>
    <phoneticPr fontId="1"/>
  </si>
  <si>
    <t>カタログ・取扱い説明書等</t>
    <rPh sb="5" eb="7">
      <t>トリアツカ</t>
    </rPh>
    <rPh sb="8" eb="11">
      <t>セツメイショ</t>
    </rPh>
    <rPh sb="11" eb="12">
      <t>トウ</t>
    </rPh>
    <phoneticPr fontId="1"/>
  </si>
  <si>
    <t>□冷房設備の仕様・性能</t>
    <rPh sb="1" eb="3">
      <t>レイボウ</t>
    </rPh>
    <rPh sb="3" eb="5">
      <t>セツビ</t>
    </rPh>
    <rPh sb="6" eb="8">
      <t>シヨウ</t>
    </rPh>
    <rPh sb="9" eb="11">
      <t>セイノウ</t>
    </rPh>
    <phoneticPr fontId="1"/>
  </si>
  <si>
    <t>□冷房設備の設置位置</t>
    <rPh sb="1" eb="3">
      <t>レイボウ</t>
    </rPh>
    <rPh sb="3" eb="5">
      <t>セツビ</t>
    </rPh>
    <rPh sb="6" eb="8">
      <t>セッチ</t>
    </rPh>
    <rPh sb="8" eb="10">
      <t>イチ</t>
    </rPh>
    <phoneticPr fontId="1"/>
  </si>
  <si>
    <t>換気設備</t>
    <rPh sb="0" eb="2">
      <t>カンキ</t>
    </rPh>
    <rPh sb="2" eb="4">
      <t>セツビ</t>
    </rPh>
    <phoneticPr fontId="1"/>
  </si>
  <si>
    <t>□換気設備の仕様・性能</t>
    <rPh sb="1" eb="3">
      <t>カンキ</t>
    </rPh>
    <rPh sb="9" eb="11">
      <t>セイノウ</t>
    </rPh>
    <phoneticPr fontId="1"/>
  </si>
  <si>
    <t>□換気設備の設置位置</t>
    <rPh sb="6" eb="8">
      <t>セッチ</t>
    </rPh>
    <rPh sb="8" eb="10">
      <t>イチ</t>
    </rPh>
    <phoneticPr fontId="1"/>
  </si>
  <si>
    <t>給湯設備</t>
    <rPh sb="0" eb="4">
      <t>キュウトウセツビ</t>
    </rPh>
    <phoneticPr fontId="1"/>
  </si>
  <si>
    <t>□熱源機の仕様・性能</t>
    <rPh sb="1" eb="3">
      <t>ネツゲン</t>
    </rPh>
    <rPh sb="3" eb="4">
      <t>キ</t>
    </rPh>
    <rPh sb="5" eb="7">
      <t>シヨウ</t>
    </rPh>
    <rPh sb="8" eb="10">
      <t>セイノウ</t>
    </rPh>
    <phoneticPr fontId="1"/>
  </si>
  <si>
    <t>□浴室の仕様
　（高断熱浴槽の場合）</t>
    <rPh sb="1" eb="3">
      <t>ヨクシツ</t>
    </rPh>
    <rPh sb="4" eb="6">
      <t>シヨウ</t>
    </rPh>
    <rPh sb="9" eb="12">
      <t>コウダンネツ</t>
    </rPh>
    <rPh sb="12" eb="14">
      <t>ヨクソウ</t>
    </rPh>
    <rPh sb="15" eb="17">
      <t>バアイ</t>
    </rPh>
    <phoneticPr fontId="1"/>
  </si>
  <si>
    <t>照明設備</t>
    <rPh sb="0" eb="2">
      <t>ショウメイ</t>
    </rPh>
    <rPh sb="2" eb="4">
      <t>セツビ</t>
    </rPh>
    <phoneticPr fontId="1"/>
  </si>
  <si>
    <t>工事写真・納品書等・認証マーク</t>
    <rPh sb="0" eb="2">
      <t>コウジ</t>
    </rPh>
    <rPh sb="2" eb="4">
      <t>シャシン</t>
    </rPh>
    <rPh sb="5" eb="8">
      <t>ノウヒンショ</t>
    </rPh>
    <rPh sb="8" eb="9">
      <t>トウ</t>
    </rPh>
    <rPh sb="10" eb="12">
      <t>ニンショウ</t>
    </rPh>
    <phoneticPr fontId="1"/>
  </si>
  <si>
    <t>□照明設備の設置位置</t>
    <rPh sb="1" eb="3">
      <t>ショウメイ</t>
    </rPh>
    <rPh sb="3" eb="5">
      <t>セツビ</t>
    </rPh>
    <rPh sb="6" eb="8">
      <t>セッチ</t>
    </rPh>
    <rPh sb="8" eb="10">
      <t>イチ</t>
    </rPh>
    <phoneticPr fontId="1"/>
  </si>
  <si>
    <t>太陽電池発電設備</t>
    <rPh sb="0" eb="2">
      <t>タイヨウ</t>
    </rPh>
    <rPh sb="2" eb="4">
      <t>デンチ</t>
    </rPh>
    <rPh sb="4" eb="6">
      <t>ハツデン</t>
    </rPh>
    <rPh sb="6" eb="8">
      <t>セツビ</t>
    </rPh>
    <phoneticPr fontId="1"/>
  </si>
  <si>
    <t>□パネルの方位の異なる面数</t>
    <rPh sb="5" eb="7">
      <t>ホウイ</t>
    </rPh>
    <rPh sb="8" eb="9">
      <t>コト</t>
    </rPh>
    <rPh sb="11" eb="12">
      <t>メン</t>
    </rPh>
    <rPh sb="12" eb="13">
      <t>スウ</t>
    </rPh>
    <phoneticPr fontId="1"/>
  </si>
  <si>
    <t>□パネルの設置方位角・傾斜角</t>
    <phoneticPr fontId="1"/>
  </si>
  <si>
    <t>□パネルの面積、パネル数</t>
    <rPh sb="5" eb="7">
      <t>メンセキ</t>
    </rPh>
    <rPh sb="11" eb="12">
      <t>カズ</t>
    </rPh>
    <phoneticPr fontId="1"/>
  </si>
  <si>
    <t>□設置方式
　　（架台、屋根、その他）</t>
    <rPh sb="1" eb="3">
      <t>セッチ</t>
    </rPh>
    <rPh sb="3" eb="5">
      <t>ホウシキ</t>
    </rPh>
    <rPh sb="9" eb="11">
      <t>カダイ</t>
    </rPh>
    <rPh sb="12" eb="14">
      <t>ヤネ</t>
    </rPh>
    <rPh sb="17" eb="18">
      <t>タ</t>
    </rPh>
    <phoneticPr fontId="1"/>
  </si>
  <si>
    <t>コージェネ設備</t>
    <rPh sb="5" eb="7">
      <t>セツビ</t>
    </rPh>
    <phoneticPr fontId="1"/>
  </si>
  <si>
    <t>□換気範囲（容積）</t>
    <rPh sb="3" eb="5">
      <t>ハンイ</t>
    </rPh>
    <rPh sb="6" eb="8">
      <t>ヨウセキ</t>
    </rPh>
    <phoneticPr fontId="1"/>
  </si>
  <si>
    <t>□種類・仕様・性能
　（ＰＥＦＣ，ＳＯＦＣ、ＧＥＣ）</t>
    <rPh sb="1" eb="3">
      <t>シュルイ</t>
    </rPh>
    <rPh sb="4" eb="6">
      <t>シヨウ</t>
    </rPh>
    <rPh sb="7" eb="9">
      <t>セイノウ</t>
    </rPh>
    <phoneticPr fontId="1"/>
  </si>
  <si>
    <t>□材料の性能区分</t>
    <phoneticPr fontId="1"/>
  </si>
  <si>
    <t>□材料の使用範囲</t>
    <phoneticPr fontId="1"/>
  </si>
  <si>
    <t>居室の内装仕上(特定建材)</t>
    <phoneticPr fontId="1"/>
  </si>
  <si>
    <t>天井裏等の下地材(特定建材)</t>
    <phoneticPr fontId="1"/>
  </si>
  <si>
    <t>工事写真
納品書・出荷証明書等</t>
    <rPh sb="11" eb="13">
      <t>ショウメイ</t>
    </rPh>
    <phoneticPr fontId="1"/>
  </si>
  <si>
    <t>工事写真
納品書・出荷証明書等</t>
    <phoneticPr fontId="1"/>
  </si>
  <si>
    <t>納品書・出荷証明書等</t>
    <phoneticPr fontId="1"/>
  </si>
  <si>
    <t>□気密層又は通気止めによる　
　措置</t>
    <phoneticPr fontId="1"/>
  </si>
  <si>
    <t>□換気設備による措置</t>
    <phoneticPr fontId="1"/>
  </si>
  <si>
    <t>□便所の換気措置　（設備・窓）</t>
    <rPh sb="4" eb="6">
      <t>カンキ</t>
    </rPh>
    <rPh sb="6" eb="8">
      <t>ソチ</t>
    </rPh>
    <phoneticPr fontId="1"/>
  </si>
  <si>
    <t>□浴室の換気措置　（設備・窓）</t>
    <rPh sb="1" eb="3">
      <t>ヨクシツ</t>
    </rPh>
    <rPh sb="4" eb="6">
      <t>カンキ</t>
    </rPh>
    <rPh sb="6" eb="8">
      <t>ソチ</t>
    </rPh>
    <phoneticPr fontId="1"/>
  </si>
  <si>
    <t>□台所の換気措置　（設備・窓）</t>
    <phoneticPr fontId="1"/>
  </si>
  <si>
    <t>光視環境に関すること</t>
    <rPh sb="0" eb="1">
      <t>ヒカリ</t>
    </rPh>
    <rPh sb="2" eb="4">
      <t>カンキョウ</t>
    </rPh>
    <rPh sb="5" eb="6">
      <t>カン</t>
    </rPh>
    <phoneticPr fontId="1"/>
  </si>
  <si>
    <t>音環境に関すること</t>
    <rPh sb="0" eb="1">
      <t>オト</t>
    </rPh>
    <rPh sb="1" eb="3">
      <t>カンキョウ</t>
    </rPh>
    <rPh sb="4" eb="5">
      <t>カン</t>
    </rPh>
    <phoneticPr fontId="1"/>
  </si>
  <si>
    <t>空気環境に関すること</t>
    <rPh sb="0" eb="2">
      <t>クウキ</t>
    </rPh>
    <rPh sb="2" eb="4">
      <t>カンキョウ</t>
    </rPh>
    <rPh sb="5" eb="6">
      <t>カン</t>
    </rPh>
    <phoneticPr fontId="1"/>
  </si>
  <si>
    <t>温熱環境に関すること</t>
    <phoneticPr fontId="1"/>
  </si>
  <si>
    <t>高齢者等への配慮に関すること</t>
    <rPh sb="0" eb="3">
      <t>コウレイシャ</t>
    </rPh>
    <rPh sb="3" eb="4">
      <t>トウ</t>
    </rPh>
    <rPh sb="6" eb="8">
      <t>ハイリョ</t>
    </rPh>
    <rPh sb="9" eb="10">
      <t>カン</t>
    </rPh>
    <phoneticPr fontId="1"/>
  </si>
  <si>
    <t>□令第126条の1項の基準
　　1.1m以上の屋外手すり</t>
    <rPh sb="1" eb="2">
      <t>レイ</t>
    </rPh>
    <rPh sb="2" eb="3">
      <t>ダイ</t>
    </rPh>
    <rPh sb="6" eb="7">
      <t>ジョウ</t>
    </rPh>
    <rPh sb="9" eb="10">
      <t>コウ</t>
    </rPh>
    <rPh sb="11" eb="13">
      <t>キジュン</t>
    </rPh>
    <phoneticPr fontId="1"/>
  </si>
  <si>
    <t>□居室の部分の床とその他の
　床の段差</t>
    <rPh sb="1" eb="3">
      <t>キョシツ</t>
    </rPh>
    <rPh sb="4" eb="6">
      <t>ブブン</t>
    </rPh>
    <rPh sb="7" eb="8">
      <t>ユカ</t>
    </rPh>
    <phoneticPr fontId="1"/>
  </si>
  <si>
    <t>階段</t>
    <phoneticPr fontId="1"/>
  </si>
  <si>
    <t>手すり
(転落防止のための 手すり)</t>
    <phoneticPr fontId="1"/>
  </si>
  <si>
    <t>通路・出入口の幅員</t>
    <rPh sb="0" eb="2">
      <t>ツウロ</t>
    </rPh>
    <phoneticPr fontId="1"/>
  </si>
  <si>
    <t>□他の出入口の幅員</t>
    <rPh sb="1" eb="2">
      <t>タ</t>
    </rPh>
    <rPh sb="3" eb="6">
      <t>デイリグチ</t>
    </rPh>
    <rPh sb="7" eb="9">
      <t>フクイン</t>
    </rPh>
    <phoneticPr fontId="1"/>
  </si>
  <si>
    <t>寝室･便所･浴室の広さ</t>
    <rPh sb="0" eb="2">
      <t>シンシツ</t>
    </rPh>
    <rPh sb="3" eb="5">
      <t>ベンジョ</t>
    </rPh>
    <phoneticPr fontId="1"/>
  </si>
  <si>
    <t>防犯に関すること</t>
    <rPh sb="0" eb="2">
      <t>ボウハン</t>
    </rPh>
    <rPh sb="3" eb="4">
      <t>カン</t>
    </rPh>
    <phoneticPr fontId="1"/>
  </si>
  <si>
    <t>開口部の侵入防止対策</t>
    <rPh sb="0" eb="3">
      <t>カイコウブ</t>
    </rPh>
    <phoneticPr fontId="1"/>
  </si>
  <si>
    <t xml:space="preserve">評価対象外の開口部 </t>
    <rPh sb="0" eb="2">
      <t>ヒョウカ</t>
    </rPh>
    <rPh sb="2" eb="5">
      <t>タイショウガイ</t>
    </rPh>
    <phoneticPr fontId="1"/>
  </si>
  <si>
    <t>□開口部の区分　（ａ、ｂ、ｃ）</t>
    <rPh sb="1" eb="4">
      <t>カイコウブ</t>
    </rPh>
    <rPh sb="5" eb="7">
      <t>クブン</t>
    </rPh>
    <phoneticPr fontId="1"/>
  </si>
  <si>
    <t>開口部の区分
（ａ、ｂ、ｃ）</t>
    <rPh sb="0" eb="3">
      <t>カイコウブ</t>
    </rPh>
    <phoneticPr fontId="1"/>
  </si>
  <si>
    <t>□[雨戸等]</t>
  </si>
  <si>
    <t>□そ の 他</t>
  </si>
  <si>
    <t>外部からの接近が比較的容易な開口部</t>
    <phoneticPr fontId="1"/>
  </si>
  <si>
    <t>□サッシの性能 ・施工状態
　　（ｸﾚｾﾝﾄ含む）</t>
    <rPh sb="22" eb="23">
      <t>フク</t>
    </rPh>
    <phoneticPr fontId="1"/>
  </si>
  <si>
    <t>（区分ｂ）</t>
    <phoneticPr fontId="1"/>
  </si>
  <si>
    <t>□面格子の性能 ・施工状態</t>
    <rPh sb="1" eb="2">
      <t>メン</t>
    </rPh>
    <rPh sb="2" eb="4">
      <t>コウシ</t>
    </rPh>
    <phoneticPr fontId="1"/>
  </si>
  <si>
    <t>□面格子の性能 ・施工状態</t>
    <phoneticPr fontId="1"/>
  </si>
  <si>
    <t>（区分ｃ）</t>
    <phoneticPr fontId="1"/>
  </si>
  <si>
    <t>第１4面</t>
    <rPh sb="0" eb="1">
      <t>ダイ</t>
    </rPh>
    <rPh sb="3" eb="4">
      <t>メン</t>
    </rPh>
    <phoneticPr fontId="1"/>
  </si>
  <si>
    <t>※対策あり…すべての開口部が侵入防止対策上有効な措置の講じられた開口部である
　 雨戸等…雨戸又はシャッターによってのみ対策が講じられている開口部が含まれる
   その他…対策が講じられていない開口部が1箇所以上ある
　 該当なし…該当する開口部なし</t>
    <phoneticPr fontId="1"/>
  </si>
  <si>
    <t>第１5面</t>
    <rPh sb="0" eb="1">
      <t>ダイ</t>
    </rPh>
    <rPh sb="3" eb="4">
      <t>メン</t>
    </rPh>
    <phoneticPr fontId="1"/>
  </si>
  <si>
    <t>高齢者等配慮対策等級</t>
    <rPh sb="0" eb="3">
      <t>コウレイシャ</t>
    </rPh>
    <rPh sb="3" eb="4">
      <t>トウ</t>
    </rPh>
    <phoneticPr fontId="1"/>
  </si>
  <si>
    <t>一次エネルギー消費量等級
（つづき）</t>
    <phoneticPr fontId="1"/>
  </si>
  <si>
    <t>劣化対策（型式住宅認証）</t>
    <rPh sb="0" eb="2">
      <t>レッカ</t>
    </rPh>
    <rPh sb="2" eb="4">
      <t>タイサク</t>
    </rPh>
    <phoneticPr fontId="1"/>
  </si>
  <si>
    <t>防犯性能</t>
    <rPh sb="0" eb="2">
      <t>ボウハン</t>
    </rPh>
    <rPh sb="2" eb="4">
      <t>セイノウ</t>
    </rPh>
    <phoneticPr fontId="1"/>
  </si>
  <si>
    <t>開口部の単純開口率、方位別開口比</t>
    <rPh sb="0" eb="3">
      <t>カイコウブ</t>
    </rPh>
    <rPh sb="4" eb="6">
      <t>タンジュン</t>
    </rPh>
    <rPh sb="6" eb="9">
      <t>カイコウリツ</t>
    </rPh>
    <phoneticPr fontId="1"/>
  </si>
  <si>
    <t>「基準1」ｼｰﾄで設定</t>
    <phoneticPr fontId="1"/>
  </si>
  <si>
    <t>開口部の透過損失等級</t>
    <rPh sb="0" eb="3">
      <t>カイコウブ</t>
    </rPh>
    <rPh sb="4" eb="8">
      <t>トウカソンシツ</t>
    </rPh>
    <rPh sb="8" eb="10">
      <t>トウキュウ</t>
    </rPh>
    <phoneticPr fontId="1"/>
  </si>
  <si>
    <t>【北　　　　　】</t>
  </si>
  <si>
    <t>【東　　　　　】</t>
  </si>
  <si>
    <t>【南　　　　　】</t>
  </si>
  <si>
    <t>【西　　　　　】</t>
  </si>
  <si>
    <t>施工計画書</t>
    <rPh sb="0" eb="2">
      <t>セコウ</t>
    </rPh>
    <rPh sb="2" eb="4">
      <t>ケイカク</t>
    </rPh>
    <rPh sb="4" eb="5">
      <t>ショ</t>
    </rPh>
    <phoneticPr fontId="1"/>
  </si>
  <si>
    <t>施工報告書・管理計画書</t>
    <rPh sb="0" eb="2">
      <t>セコウ</t>
    </rPh>
    <rPh sb="2" eb="4">
      <t>ホウコク</t>
    </rPh>
    <rPh sb="4" eb="5">
      <t>ショ</t>
    </rPh>
    <rPh sb="6" eb="8">
      <t>カンリ</t>
    </rPh>
    <rPh sb="8" eb="11">
      <t>ケイカクショ</t>
    </rPh>
    <phoneticPr fontId="1"/>
  </si>
  <si>
    <t>工事写真等</t>
    <phoneticPr fontId="1"/>
  </si>
  <si>
    <t>□</t>
    <phoneticPr fontId="1"/>
  </si>
  <si>
    <t>□外壁等の断熱構造</t>
    <rPh sb="1" eb="2">
      <t>ガイ</t>
    </rPh>
    <rPh sb="3" eb="4">
      <t>トウ</t>
    </rPh>
    <phoneticPr fontId="1"/>
  </si>
  <si>
    <t>□防湿層等の設置状況
　　　　　　　　又は同等の措置</t>
    <rPh sb="1" eb="3">
      <t>ボウシツ</t>
    </rPh>
    <rPh sb="3" eb="4">
      <t>ソウ</t>
    </rPh>
    <rPh sb="4" eb="5">
      <t>トウ</t>
    </rPh>
    <rPh sb="6" eb="8">
      <t>セッチ</t>
    </rPh>
    <rPh sb="8" eb="10">
      <t>ジョウキョウ</t>
    </rPh>
    <rPh sb="19" eb="20">
      <t>マタ</t>
    </rPh>
    <rPh sb="21" eb="23">
      <t>ドウトウ</t>
    </rPh>
    <rPh sb="24" eb="26">
      <t>ソチ</t>
    </rPh>
    <phoneticPr fontId="1"/>
  </si>
  <si>
    <t>□熱橋断熱材の施工範囲</t>
    <rPh sb="1" eb="2">
      <t>ネッ</t>
    </rPh>
    <rPh sb="2" eb="3">
      <t>ハシ</t>
    </rPh>
    <rPh sb="3" eb="5">
      <t>ダンネツ</t>
    </rPh>
    <rPh sb="5" eb="6">
      <t>ザイ</t>
    </rPh>
    <rPh sb="7" eb="9">
      <t>セコウ</t>
    </rPh>
    <rPh sb="9" eb="11">
      <t>ハンイ</t>
    </rPh>
    <phoneticPr fontId="1"/>
  </si>
  <si>
    <t>（ＲＣ、Ｓ造部）</t>
    <rPh sb="5" eb="6">
      <t>ゾウ</t>
    </rPh>
    <rPh sb="6" eb="7">
      <t>ブ</t>
    </rPh>
    <phoneticPr fontId="1"/>
  </si>
  <si>
    <t>□窓開口の面積及び位置
　　　　　　　・種類・通風経路等</t>
    <rPh sb="1" eb="2">
      <t>マド</t>
    </rPh>
    <rPh sb="2" eb="4">
      <t>カイコウ</t>
    </rPh>
    <rPh sb="5" eb="7">
      <t>メンセキ</t>
    </rPh>
    <rPh sb="7" eb="8">
      <t>オヨ</t>
    </rPh>
    <rPh sb="9" eb="11">
      <t>イチ</t>
    </rPh>
    <rPh sb="20" eb="22">
      <t>シュルイ</t>
    </rPh>
    <rPh sb="23" eb="25">
      <t>ツウフウ</t>
    </rPh>
    <rPh sb="25" eb="27">
      <t>ケイロ</t>
    </rPh>
    <rPh sb="27" eb="28">
      <t>トウ</t>
    </rPh>
    <phoneticPr fontId="1"/>
  </si>
  <si>
    <t>カタログ等</t>
    <phoneticPr fontId="1"/>
  </si>
  <si>
    <t>床下換気システムの採用</t>
    <rPh sb="0" eb="2">
      <t>ユカシタ</t>
    </rPh>
    <rPh sb="2" eb="4">
      <t>カンキ</t>
    </rPh>
    <rPh sb="9" eb="11">
      <t>サイヨウ</t>
    </rPh>
    <phoneticPr fontId="1"/>
  </si>
  <si>
    <t>□システム性能・面積・経路等</t>
    <rPh sb="5" eb="7">
      <t>セイノウ</t>
    </rPh>
    <rPh sb="8" eb="10">
      <t>メンセキ</t>
    </rPh>
    <rPh sb="11" eb="14">
      <t>ケイロトウ</t>
    </rPh>
    <phoneticPr fontId="1"/>
  </si>
  <si>
    <t>□太陽熱給湯設備の仕様・性能
　　設置方位角・傾斜角</t>
    <rPh sb="1" eb="3">
      <t>タイヨウ</t>
    </rPh>
    <rPh sb="3" eb="4">
      <t>ネツ</t>
    </rPh>
    <rPh sb="4" eb="6">
      <t>キュウトウ</t>
    </rPh>
    <rPh sb="6" eb="8">
      <t>セツビ</t>
    </rPh>
    <rPh sb="9" eb="11">
      <t>シヨウ</t>
    </rPh>
    <rPh sb="12" eb="14">
      <t>セイノウ</t>
    </rPh>
    <rPh sb="17" eb="19">
      <t>セッチ</t>
    </rPh>
    <rPh sb="19" eb="21">
      <t>ホウイ</t>
    </rPh>
    <rPh sb="21" eb="22">
      <t>カク</t>
    </rPh>
    <rPh sb="23" eb="25">
      <t>ケイシャ</t>
    </rPh>
    <rPh sb="25" eb="26">
      <t>カク</t>
    </rPh>
    <phoneticPr fontId="1"/>
  </si>
  <si>
    <t>□太陽熱給湯設備
　　の集熱部の仕様（面積等）</t>
    <rPh sb="12" eb="14">
      <t>シュウネツ</t>
    </rPh>
    <rPh sb="14" eb="15">
      <t>ブ</t>
    </rPh>
    <rPh sb="16" eb="18">
      <t>シヨウ</t>
    </rPh>
    <rPh sb="19" eb="22">
      <t>メンセキトウ</t>
    </rPh>
    <phoneticPr fontId="1"/>
  </si>
  <si>
    <t>□太陽熱給湯設備のタンク容量
　　（ソーラーシステムの場合）</t>
    <rPh sb="12" eb="14">
      <t>ヨウリョウ</t>
    </rPh>
    <rPh sb="27" eb="29">
      <t>バアイ</t>
    </rPh>
    <phoneticPr fontId="1"/>
  </si>
  <si>
    <t>□パワーコンディショナの仕様</t>
    <rPh sb="12" eb="14">
      <t>シヨウ</t>
    </rPh>
    <phoneticPr fontId="1"/>
  </si>
  <si>
    <t>□太陽光電池アレイの
　　　　　　　　　容量、種類等</t>
    <rPh sb="1" eb="3">
      <t>タイヨウ</t>
    </rPh>
    <rPh sb="3" eb="4">
      <t>コウ</t>
    </rPh>
    <rPh sb="4" eb="6">
      <t>デンチ</t>
    </rPh>
    <rPh sb="20" eb="22">
      <t>ヨウリョウ</t>
    </rPh>
    <rPh sb="23" eb="25">
      <t>シュルイ</t>
    </rPh>
    <rPh sb="25" eb="26">
      <t>トウ</t>
    </rPh>
    <phoneticPr fontId="1"/>
  </si>
  <si>
    <t>納品書・出荷証明書・試験報告書等</t>
    <rPh sb="0" eb="3">
      <t>ノウヒンショ</t>
    </rPh>
    <rPh sb="4" eb="6">
      <t>シュッカ</t>
    </rPh>
    <rPh sb="6" eb="9">
      <t>ショウメイショ</t>
    </rPh>
    <rPh sb="10" eb="12">
      <t>シケン</t>
    </rPh>
    <rPh sb="12" eb="14">
      <t>ホウコク</t>
    </rPh>
    <rPh sb="14" eb="15">
      <t>ショ</t>
    </rPh>
    <rPh sb="15" eb="16">
      <t>トウ</t>
    </rPh>
    <phoneticPr fontId="1"/>
  </si>
  <si>
    <t>□令第２３条～令第27条
　　階段のけあげ、踏み面寸法
　　階段の踊場の位置、幅等
　　階段の手すり等の基準</t>
    <rPh sb="1" eb="2">
      <t>レイ</t>
    </rPh>
    <rPh sb="2" eb="3">
      <t>ダイ</t>
    </rPh>
    <rPh sb="5" eb="6">
      <t>ジョウ</t>
    </rPh>
    <rPh sb="7" eb="8">
      <t>レイ</t>
    </rPh>
    <rPh sb="8" eb="9">
      <t>ダイ</t>
    </rPh>
    <rPh sb="11" eb="12">
      <t>ジョウ</t>
    </rPh>
    <phoneticPr fontId="1"/>
  </si>
  <si>
    <t>開口部の
    耐火性能</t>
    <rPh sb="0" eb="3">
      <t>カイコウブ</t>
    </rPh>
    <phoneticPr fontId="1"/>
  </si>
  <si>
    <t>□対策あり</t>
  </si>
  <si>
    <t>□該当なし</t>
  </si>
  <si>
    <t>開口部の
   遮音性能</t>
    <rPh sb="0" eb="3">
      <t>カイコウブ</t>
    </rPh>
    <phoneticPr fontId="1"/>
  </si>
  <si>
    <t>開口部
（単純開口率）</t>
    <rPh sb="0" eb="3">
      <t>カイコウブ</t>
    </rPh>
    <phoneticPr fontId="1"/>
  </si>
  <si>
    <t>開口部
（方位別開口比）</t>
    <rPh sb="0" eb="3">
      <t>カイコウブ</t>
    </rPh>
    <phoneticPr fontId="1"/>
  </si>
  <si>
    <t>住戸の出入口</t>
    <phoneticPr fontId="1"/>
  </si>
  <si>
    <t>（区分ａ）</t>
    <phoneticPr fontId="1"/>
  </si>
  <si>
    <t>（区分ａ）</t>
    <phoneticPr fontId="1"/>
  </si>
  <si>
    <t>認証番号</t>
    <rPh sb="0" eb="2">
      <t>ニンショウ</t>
    </rPh>
    <rPh sb="2" eb="4">
      <t>バンゴウ</t>
    </rPh>
    <phoneticPr fontId="1"/>
  </si>
  <si>
    <t>地盤調査報告書、地盤改良報告書、杭施工報告書等</t>
    <rPh sb="4" eb="7">
      <t>ホウコクショ</t>
    </rPh>
    <rPh sb="16" eb="17">
      <t>クイ</t>
    </rPh>
    <rPh sb="17" eb="19">
      <t>セコウ</t>
    </rPh>
    <rPh sb="19" eb="21">
      <t>ホウコク</t>
    </rPh>
    <rPh sb="21" eb="22">
      <t>ショ</t>
    </rPh>
    <rPh sb="22" eb="23">
      <t>トウ</t>
    </rPh>
    <phoneticPr fontId="1"/>
  </si>
  <si>
    <t>工事写真</t>
    <rPh sb="0" eb="2">
      <t>コウジ</t>
    </rPh>
    <rPh sb="2" eb="4">
      <t>シャシン</t>
    </rPh>
    <phoneticPr fontId="1"/>
  </si>
  <si>
    <t>杭基礎
　　□該当無し</t>
    <rPh sb="0" eb="1">
      <t>クイ</t>
    </rPh>
    <rPh sb="1" eb="3">
      <t>キソ</t>
    </rPh>
    <phoneticPr fontId="1"/>
  </si>
  <si>
    <t>杭施工報告書</t>
    <rPh sb="0" eb="1">
      <t>クイ</t>
    </rPh>
    <rPh sb="1" eb="3">
      <t>セコウ</t>
    </rPh>
    <rPh sb="3" eb="5">
      <t>ホウコク</t>
    </rPh>
    <rPh sb="5" eb="6">
      <t>ショ</t>
    </rPh>
    <phoneticPr fontId="1"/>
  </si>
  <si>
    <t>□</t>
    <phoneticPr fontId="1"/>
  </si>
  <si>
    <t>□工法</t>
    <rPh sb="1" eb="3">
      <t>コウホウ</t>
    </rPh>
    <phoneticPr fontId="1"/>
  </si>
  <si>
    <t>□杭の種別・規格</t>
    <rPh sb="1" eb="2">
      <t>クイ</t>
    </rPh>
    <rPh sb="3" eb="5">
      <t>シュベツ</t>
    </rPh>
    <rPh sb="6" eb="8">
      <t>キカク</t>
    </rPh>
    <phoneticPr fontId="1"/>
  </si>
  <si>
    <t>□杭径・杭長・継杭構成</t>
    <rPh sb="1" eb="2">
      <t>クイ</t>
    </rPh>
    <rPh sb="2" eb="3">
      <t>ケイ</t>
    </rPh>
    <rPh sb="4" eb="5">
      <t>クイ</t>
    </rPh>
    <rPh sb="5" eb="6">
      <t>ナガ</t>
    </rPh>
    <rPh sb="7" eb="8">
      <t>ツ</t>
    </rPh>
    <rPh sb="8" eb="9">
      <t>クイ</t>
    </rPh>
    <rPh sb="9" eb="11">
      <t>コウセイ</t>
    </rPh>
    <phoneticPr fontId="1"/>
  </si>
  <si>
    <t>□継ぎ手の施工状況</t>
    <rPh sb="1" eb="2">
      <t>ツ</t>
    </rPh>
    <rPh sb="3" eb="4">
      <t>テ</t>
    </rPh>
    <rPh sb="5" eb="7">
      <t>セコウ</t>
    </rPh>
    <rPh sb="7" eb="9">
      <t>ジョウキョウ</t>
    </rPh>
    <phoneticPr fontId="1"/>
  </si>
  <si>
    <t>□配置・芯ずれ</t>
    <rPh sb="1" eb="3">
      <t>ハイチ</t>
    </rPh>
    <rPh sb="4" eb="5">
      <t>シン</t>
    </rPh>
    <phoneticPr fontId="1"/>
  </si>
  <si>
    <t>□杭頭レベル</t>
    <rPh sb="1" eb="2">
      <t>クイ</t>
    </rPh>
    <rPh sb="2" eb="3">
      <t>アタマ</t>
    </rPh>
    <phoneticPr fontId="1"/>
  </si>
  <si>
    <t>□杭頭補強の設置状況</t>
    <rPh sb="1" eb="2">
      <t>クイ</t>
    </rPh>
    <rPh sb="2" eb="3">
      <t>アタマ</t>
    </rPh>
    <rPh sb="3" eb="5">
      <t>ホキョウ</t>
    </rPh>
    <rPh sb="6" eb="8">
      <t>セッチ</t>
    </rPh>
    <rPh sb="8" eb="10">
      <t>ジョウキョウ</t>
    </rPh>
    <phoneticPr fontId="1"/>
  </si>
  <si>
    <t>RC造　１戸建て住宅用　施工状況報告書</t>
    <rPh sb="2" eb="3">
      <t>ヅクリ</t>
    </rPh>
    <rPh sb="5" eb="6">
      <t>コ</t>
    </rPh>
    <rPh sb="6" eb="7">
      <t>ダ</t>
    </rPh>
    <rPh sb="8" eb="10">
      <t>ジュウタク</t>
    </rPh>
    <rPh sb="10" eb="11">
      <t>ヨウ</t>
    </rPh>
    <rPh sb="12" eb="14">
      <t>セコウ</t>
    </rPh>
    <rPh sb="14" eb="16">
      <t>ジョウキョウ</t>
    </rPh>
    <rPh sb="16" eb="19">
      <t>ホウコクショ</t>
    </rPh>
    <phoneticPr fontId="1"/>
  </si>
  <si>
    <t>【RC造 戸建住宅用】</t>
    <rPh sb="3" eb="4">
      <t>ヅクリ</t>
    </rPh>
    <rPh sb="5" eb="7">
      <t>コダテ</t>
    </rPh>
    <rPh sb="7" eb="10">
      <t>ジュウタクヨウ</t>
    </rPh>
    <phoneticPr fontId="1"/>
  </si>
  <si>
    <t>圧接継手強度成績書</t>
    <rPh sb="0" eb="1">
      <t>アツ</t>
    </rPh>
    <rPh sb="1" eb="2">
      <t>セツ</t>
    </rPh>
    <rPh sb="2" eb="3">
      <t>ツ</t>
    </rPh>
    <rPh sb="3" eb="4">
      <t>テ</t>
    </rPh>
    <rPh sb="4" eb="6">
      <t>キョウド</t>
    </rPh>
    <rPh sb="6" eb="8">
      <t>セイセキ</t>
    </rPh>
    <rPh sb="8" eb="9">
      <t>ショ</t>
    </rPh>
    <phoneticPr fontId="1"/>
  </si>
  <si>
    <t>コンクリート強度成績表等</t>
    <rPh sb="6" eb="8">
      <t>キョウド</t>
    </rPh>
    <rPh sb="8" eb="10">
      <t>セイセキ</t>
    </rPh>
    <rPh sb="10" eb="11">
      <t>ヒョウ</t>
    </rPh>
    <rPh sb="11" eb="12">
      <t>トウ</t>
    </rPh>
    <phoneticPr fontId="1"/>
  </si>
  <si>
    <t>納品書・出荷証明書等・工事写真等</t>
    <phoneticPr fontId="1"/>
  </si>
  <si>
    <t>施工図</t>
    <rPh sb="0" eb="2">
      <t>セコウ</t>
    </rPh>
    <rPh sb="2" eb="3">
      <t>ズ</t>
    </rPh>
    <phoneticPr fontId="1"/>
  </si>
  <si>
    <t>□鉄筋の種類・径・本数
　　　　　　　　　　　　・ピッチ等</t>
    <rPh sb="1" eb="3">
      <t>テッキン</t>
    </rPh>
    <rPh sb="4" eb="6">
      <t>シュルイ</t>
    </rPh>
    <rPh sb="7" eb="8">
      <t>ケイ</t>
    </rPh>
    <rPh sb="9" eb="11">
      <t>ホンスウ</t>
    </rPh>
    <rPh sb="28" eb="29">
      <t>トウ</t>
    </rPh>
    <phoneticPr fontId="1"/>
  </si>
  <si>
    <t>□圧接継手の状態・強度</t>
    <rPh sb="1" eb="2">
      <t>アツ</t>
    </rPh>
    <rPh sb="2" eb="5">
      <t>セツツギテ</t>
    </rPh>
    <rPh sb="6" eb="8">
      <t>ジョウタイ</t>
    </rPh>
    <rPh sb="9" eb="11">
      <t>キョウド</t>
    </rPh>
    <phoneticPr fontId="1"/>
  </si>
  <si>
    <t>□かぶり厚さ</t>
    <rPh sb="4" eb="5">
      <t>アツ</t>
    </rPh>
    <phoneticPr fontId="1"/>
  </si>
  <si>
    <t>□貫通口補強</t>
    <rPh sb="1" eb="3">
      <t>カンツウ</t>
    </rPh>
    <rPh sb="3" eb="4">
      <t>グチ</t>
    </rPh>
    <rPh sb="4" eb="6">
      <t>ホキョウ</t>
    </rPh>
    <phoneticPr fontId="1"/>
  </si>
  <si>
    <t>□セメントの種類</t>
    <rPh sb="6" eb="8">
      <t>シュルイ</t>
    </rPh>
    <phoneticPr fontId="1"/>
  </si>
  <si>
    <t>□コンクリートの種類・強度</t>
    <rPh sb="8" eb="10">
      <t>シュルイ</t>
    </rPh>
    <rPh sb="11" eb="13">
      <t>キョウド</t>
    </rPh>
    <phoneticPr fontId="1"/>
  </si>
  <si>
    <t>□水セメント比</t>
    <rPh sb="1" eb="2">
      <t>ミズ</t>
    </rPh>
    <rPh sb="6" eb="7">
      <t>ヒ</t>
    </rPh>
    <phoneticPr fontId="1"/>
  </si>
  <si>
    <t>□単位水量</t>
    <rPh sb="1" eb="3">
      <t>タンイ</t>
    </rPh>
    <rPh sb="3" eb="5">
      <t>スイリョウ</t>
    </rPh>
    <phoneticPr fontId="1"/>
  </si>
  <si>
    <t>□空気量</t>
    <rPh sb="1" eb="3">
      <t>クウキ</t>
    </rPh>
    <rPh sb="3" eb="4">
      <t>リョウ</t>
    </rPh>
    <phoneticPr fontId="1"/>
  </si>
  <si>
    <t>□外壁の仕上材</t>
    <rPh sb="1" eb="3">
      <t>ガイヘキ</t>
    </rPh>
    <rPh sb="4" eb="6">
      <t>シアゲ</t>
    </rPh>
    <rPh sb="6" eb="7">
      <t>ザイ</t>
    </rPh>
    <phoneticPr fontId="1"/>
  </si>
  <si>
    <t>□水セメント比・単位水量
　・スランプ・空気量・塩分量等</t>
    <rPh sb="1" eb="2">
      <t>ミズ</t>
    </rPh>
    <rPh sb="6" eb="7">
      <t>ヒ</t>
    </rPh>
    <rPh sb="27" eb="28">
      <t>トウ</t>
    </rPh>
    <phoneticPr fontId="1"/>
  </si>
  <si>
    <t>□コンクリートの種類・強度</t>
    <phoneticPr fontId="1"/>
  </si>
  <si>
    <t>□水セメント比・単位水量
　・スランプ・空気量・塩分量等</t>
    <rPh sb="1" eb="2">
      <t>ミズ</t>
    </rPh>
    <rPh sb="6" eb="7">
      <t>ヒ</t>
    </rPh>
    <rPh sb="8" eb="10">
      <t>タンイ</t>
    </rPh>
    <rPh sb="10" eb="12">
      <t>スイリョウ</t>
    </rPh>
    <rPh sb="20" eb="22">
      <t>クウキ</t>
    </rPh>
    <rPh sb="22" eb="23">
      <t>リョウ</t>
    </rPh>
    <rPh sb="24" eb="26">
      <t>エンブン</t>
    </rPh>
    <rPh sb="26" eb="27">
      <t>リョウ</t>
    </rPh>
    <rPh sb="27" eb="28">
      <t>ナド</t>
    </rPh>
    <phoneticPr fontId="1"/>
  </si>
  <si>
    <t>□コンクリート打設状況
　　　　　　　　・締め固め方法</t>
    <rPh sb="7" eb="8">
      <t>ダ</t>
    </rPh>
    <rPh sb="8" eb="9">
      <t>セツ</t>
    </rPh>
    <rPh sb="9" eb="11">
      <t>ジョウキョウ</t>
    </rPh>
    <rPh sb="21" eb="22">
      <t>シ</t>
    </rPh>
    <rPh sb="23" eb="24">
      <t>カタ</t>
    </rPh>
    <rPh sb="25" eb="27">
      <t>ホウホウ</t>
    </rPh>
    <phoneticPr fontId="1"/>
  </si>
  <si>
    <t>□養生方法</t>
    <rPh sb="1" eb="3">
      <t>ヨウジョウ</t>
    </rPh>
    <rPh sb="3" eb="5">
      <t>ホウホウ</t>
    </rPh>
    <phoneticPr fontId="1"/>
  </si>
  <si>
    <t>□コンクリート養生方法</t>
    <rPh sb="7" eb="9">
      <t>ヨウジョウ</t>
    </rPh>
    <rPh sb="9" eb="11">
      <t>ホウホウ</t>
    </rPh>
    <phoneticPr fontId="1"/>
  </si>
  <si>
    <t>セメントの種類</t>
    <rPh sb="5" eb="7">
      <t>シュルイ</t>
    </rPh>
    <phoneticPr fontId="1"/>
  </si>
  <si>
    <t>納品書</t>
    <rPh sb="0" eb="3">
      <t>ノウヒンショ</t>
    </rPh>
    <phoneticPr fontId="1"/>
  </si>
  <si>
    <t>外壁の仕上材</t>
    <phoneticPr fontId="1"/>
  </si>
  <si>
    <t>コンクリートの水セメント比等</t>
    <rPh sb="7" eb="8">
      <t>ミズ</t>
    </rPh>
    <rPh sb="12" eb="13">
      <t>ヒ</t>
    </rPh>
    <rPh sb="13" eb="14">
      <t>トウ</t>
    </rPh>
    <phoneticPr fontId="1"/>
  </si>
  <si>
    <t>□柱・梁・床・スラブ及び耐力壁</t>
    <rPh sb="1" eb="2">
      <t>ハシラ</t>
    </rPh>
    <rPh sb="3" eb="4">
      <t>ハリ</t>
    </rPh>
    <rPh sb="5" eb="6">
      <t>ユカ</t>
    </rPh>
    <rPh sb="10" eb="11">
      <t>オヨ</t>
    </rPh>
    <rPh sb="12" eb="14">
      <t>タイリョク</t>
    </rPh>
    <rPh sb="14" eb="15">
      <t>カベ</t>
    </rPh>
    <phoneticPr fontId="1"/>
  </si>
  <si>
    <t>【最小かぶり厚さ】</t>
    <rPh sb="1" eb="3">
      <t>サイショウ</t>
    </rPh>
    <rPh sb="6" eb="7">
      <t>アツ</t>
    </rPh>
    <phoneticPr fontId="1"/>
  </si>
  <si>
    <t>工事写真等</t>
    <rPh sb="0" eb="2">
      <t>コウジ</t>
    </rPh>
    <rPh sb="2" eb="5">
      <t>シャシントウ</t>
    </rPh>
    <phoneticPr fontId="1"/>
  </si>
  <si>
    <t>納品書等</t>
    <rPh sb="0" eb="4">
      <t>ノウヒンショトウ</t>
    </rPh>
    <phoneticPr fontId="1"/>
  </si>
  <si>
    <t>コンクリート配合報告書</t>
    <rPh sb="6" eb="8">
      <t>ハイゴウ</t>
    </rPh>
    <rPh sb="8" eb="10">
      <t>ホウコク</t>
    </rPh>
    <rPh sb="10" eb="11">
      <t>ショ</t>
    </rPh>
    <phoneticPr fontId="1"/>
  </si>
  <si>
    <t>コンクリート配合報告書</t>
    <rPh sb="6" eb="8">
      <t>ハイゴウ</t>
    </rPh>
    <rPh sb="8" eb="11">
      <t>ホウコクショ</t>
    </rPh>
    <phoneticPr fontId="1"/>
  </si>
  <si>
    <t>□基礎</t>
    <rPh sb="1" eb="3">
      <t>キソ</t>
    </rPh>
    <phoneticPr fontId="1"/>
  </si>
  <si>
    <t>□コンクリートの種類
　　　　　　　　（普通・軽量）</t>
    <rPh sb="8" eb="10">
      <t>シュルイ</t>
    </rPh>
    <rPh sb="20" eb="22">
      <t>フツウ</t>
    </rPh>
    <rPh sb="23" eb="25">
      <t>ケイリョウ</t>
    </rPh>
    <phoneticPr fontId="1"/>
  </si>
  <si>
    <t>コンクリートの品質等</t>
    <rPh sb="7" eb="9">
      <t>ヒンシツ</t>
    </rPh>
    <rPh sb="9" eb="10">
      <t>トウ</t>
    </rPh>
    <phoneticPr fontId="1"/>
  </si>
  <si>
    <t>試験結果報告書</t>
    <rPh sb="0" eb="2">
      <t>シケン</t>
    </rPh>
    <rPh sb="2" eb="4">
      <t>ケッカ</t>
    </rPh>
    <rPh sb="4" eb="6">
      <t>ホウコク</t>
    </rPh>
    <rPh sb="6" eb="7">
      <t>ショ</t>
    </rPh>
    <phoneticPr fontId="1"/>
  </si>
  <si>
    <t>受入検査報告書</t>
    <rPh sb="0" eb="1">
      <t>ウ</t>
    </rPh>
    <rPh sb="1" eb="2">
      <t>イ</t>
    </rPh>
    <rPh sb="2" eb="4">
      <t>ケンサ</t>
    </rPh>
    <rPh sb="4" eb="6">
      <t>ホウコク</t>
    </rPh>
    <rPh sb="6" eb="7">
      <t>ショ</t>
    </rPh>
    <phoneticPr fontId="1"/>
  </si>
  <si>
    <t>□コンクリート強度</t>
    <rPh sb="7" eb="9">
      <t>キョウド</t>
    </rPh>
    <phoneticPr fontId="1"/>
  </si>
  <si>
    <t>□スランプ値</t>
    <rPh sb="5" eb="6">
      <t>アタイ</t>
    </rPh>
    <phoneticPr fontId="1"/>
  </si>
  <si>
    <t>施工計画</t>
    <rPh sb="0" eb="2">
      <t>セコウ</t>
    </rPh>
    <rPh sb="2" eb="4">
      <t>ケイカク</t>
    </rPh>
    <phoneticPr fontId="1"/>
  </si>
  <si>
    <t>□打込み方法</t>
    <rPh sb="1" eb="3">
      <t>ウチコ</t>
    </rPh>
    <rPh sb="4" eb="6">
      <t>ホウホウ</t>
    </rPh>
    <phoneticPr fontId="1"/>
  </si>
  <si>
    <t>□締め固め方法</t>
    <rPh sb="1" eb="2">
      <t>シ</t>
    </rPh>
    <rPh sb="3" eb="4">
      <t>カタ</t>
    </rPh>
    <rPh sb="5" eb="7">
      <t>ホウホウ</t>
    </rPh>
    <phoneticPr fontId="1"/>
  </si>
  <si>
    <t>□打ち継ぎ部の処理方法</t>
    <rPh sb="1" eb="2">
      <t>ウ</t>
    </rPh>
    <rPh sb="3" eb="4">
      <t>ツ</t>
    </rPh>
    <rPh sb="5" eb="6">
      <t>ブ</t>
    </rPh>
    <rPh sb="7" eb="9">
      <t>ショリ</t>
    </rPh>
    <rPh sb="9" eb="11">
      <t>ホウホウ</t>
    </rPh>
    <phoneticPr fontId="1"/>
  </si>
  <si>
    <t>□ポルトランドセメント
□中庸熱ポルトランドセメント
□低熱ポルトランドセメント
□フライアッシュセメント
□高炉セメント</t>
    <phoneticPr fontId="1"/>
  </si>
  <si>
    <t>□断熱材の保管・養生</t>
    <phoneticPr fontId="1"/>
  </si>
  <si>
    <t>□鉄筋の種類・品質(刻印)</t>
    <phoneticPr fontId="1"/>
  </si>
  <si>
    <t>□鉄筋の径・本数・間隔
　　　　　　　　・かぶり厚さ等</t>
    <rPh sb="1" eb="3">
      <t>テッキン</t>
    </rPh>
    <rPh sb="9" eb="11">
      <t>カンカク</t>
    </rPh>
    <rPh sb="24" eb="25">
      <t>アツ</t>
    </rPh>
    <rPh sb="26" eb="27">
      <t>トウ</t>
    </rPh>
    <phoneticPr fontId="1"/>
  </si>
  <si>
    <t>□開口周辺等の補強・貫通孔補強</t>
    <phoneticPr fontId="1"/>
  </si>
  <si>
    <t>□柱・壁・地中梁の形状</t>
    <rPh sb="3" eb="4">
      <t>カベ</t>
    </rPh>
    <rPh sb="5" eb="7">
      <t>チチュウ</t>
    </rPh>
    <rPh sb="9" eb="11">
      <t>ケイジョウ</t>
    </rPh>
    <phoneticPr fontId="1"/>
  </si>
  <si>
    <t>□鉄筋の定着・継手・端部処理</t>
    <rPh sb="1" eb="3">
      <t>テッキン</t>
    </rPh>
    <rPh sb="4" eb="6">
      <t>テイチャク</t>
    </rPh>
    <rPh sb="7" eb="8">
      <t>ツ</t>
    </rPh>
    <rPh sb="8" eb="9">
      <t>テ</t>
    </rPh>
    <rPh sb="10" eb="11">
      <t>タン</t>
    </rPh>
    <rPh sb="11" eb="12">
      <t>ブ</t>
    </rPh>
    <rPh sb="12" eb="14">
      <t>ショリ</t>
    </rPh>
    <phoneticPr fontId="1"/>
  </si>
  <si>
    <t>□圧接継手・機械式継手、定着金物、溶接継手</t>
    <phoneticPr fontId="1"/>
  </si>
  <si>
    <t>圧接継手強度成績書等</t>
    <rPh sb="0" eb="1">
      <t>アツ</t>
    </rPh>
    <rPh sb="1" eb="2">
      <t>セツ</t>
    </rPh>
    <rPh sb="2" eb="3">
      <t>ツ</t>
    </rPh>
    <rPh sb="3" eb="4">
      <t>テ</t>
    </rPh>
    <rPh sb="4" eb="6">
      <t>キョウド</t>
    </rPh>
    <rPh sb="6" eb="8">
      <t>セイセキ</t>
    </rPh>
    <rPh sb="8" eb="9">
      <t>ショ</t>
    </rPh>
    <rPh sb="9" eb="10">
      <t>トウ</t>
    </rPh>
    <phoneticPr fontId="1"/>
  </si>
  <si>
    <t>ミルシート等・引張強度成績書</t>
    <rPh sb="5" eb="6">
      <t>トウ</t>
    </rPh>
    <phoneticPr fontId="1"/>
  </si>
  <si>
    <t>□基礎の配列、壁・柱・地中梁
　の位置</t>
    <rPh sb="5" eb="6">
      <t>レツ</t>
    </rPh>
    <rPh sb="7" eb="8">
      <t>カベ</t>
    </rPh>
    <rPh sb="11" eb="13">
      <t>チチュウ</t>
    </rPh>
    <phoneticPr fontId="1"/>
  </si>
  <si>
    <t>□底盤の寸法</t>
    <phoneticPr fontId="1"/>
  </si>
  <si>
    <t>耐震構造
上部構造躯体</t>
    <phoneticPr fontId="1"/>
  </si>
  <si>
    <t>（躯体工事の完了時）</t>
    <phoneticPr fontId="1"/>
  </si>
  <si>
    <t>□定着・継手位置・端部処理</t>
    <rPh sb="1" eb="3">
      <t>テイチャク</t>
    </rPh>
    <rPh sb="9" eb="11">
      <t>タンブ</t>
    </rPh>
    <rPh sb="11" eb="13">
      <t>ショリ</t>
    </rPh>
    <phoneticPr fontId="1"/>
  </si>
  <si>
    <t>□機械式継手、定着金物</t>
    <phoneticPr fontId="1"/>
  </si>
  <si>
    <t>□溶接継手</t>
    <phoneticPr fontId="1"/>
  </si>
  <si>
    <t>コンクリート圧縮強度成績書</t>
    <rPh sb="6" eb="8">
      <t>アッシュク</t>
    </rPh>
    <rPh sb="8" eb="10">
      <t>キョウド</t>
    </rPh>
    <rPh sb="10" eb="13">
      <t>セイセキショ</t>
    </rPh>
    <phoneticPr fontId="1"/>
  </si>
  <si>
    <t>工事写真</t>
    <phoneticPr fontId="1"/>
  </si>
  <si>
    <t>□柱・壁・梁・スラブの位置・形状</t>
    <rPh sb="1" eb="2">
      <t>ハシラ</t>
    </rPh>
    <rPh sb="3" eb="4">
      <t>カベ</t>
    </rPh>
    <rPh sb="5" eb="6">
      <t>ハリ</t>
    </rPh>
    <rPh sb="11" eb="13">
      <t>イチ</t>
    </rPh>
    <rPh sb="14" eb="16">
      <t>ケイジョウ</t>
    </rPh>
    <phoneticPr fontId="1"/>
  </si>
  <si>
    <t>RC躯体</t>
    <rPh sb="2" eb="4">
      <t>クタイ</t>
    </rPh>
    <phoneticPr fontId="1"/>
  </si>
  <si>
    <t>□配管方式・仕様
　　　ヘッダー方式・先分岐方式</t>
    <rPh sb="1" eb="3">
      <t>ハイカン</t>
    </rPh>
    <rPh sb="3" eb="5">
      <t>ホウシキ</t>
    </rPh>
    <rPh sb="6" eb="8">
      <t>シヨウ</t>
    </rPh>
    <rPh sb="16" eb="18">
      <t>ホウシキ</t>
    </rPh>
    <rPh sb="19" eb="20">
      <t>サキ</t>
    </rPh>
    <rPh sb="20" eb="22">
      <t>ブンキ</t>
    </rPh>
    <rPh sb="22" eb="24">
      <t>ホウシキ</t>
    </rPh>
    <phoneticPr fontId="1"/>
  </si>
  <si>
    <t>□配管方式・仕様
　　　分岐後配管径13以下</t>
    <rPh sb="1" eb="3">
      <t>ハイカン</t>
    </rPh>
    <rPh sb="3" eb="5">
      <t>ホウシキ</t>
    </rPh>
    <rPh sb="6" eb="8">
      <t>シヨウ</t>
    </rPh>
    <rPh sb="12" eb="14">
      <t>ブンキ</t>
    </rPh>
    <rPh sb="14" eb="15">
      <t>ゴ</t>
    </rPh>
    <rPh sb="15" eb="17">
      <t>ハイカン</t>
    </rPh>
    <rPh sb="17" eb="18">
      <t>ケイ</t>
    </rPh>
    <rPh sb="20" eb="22">
      <t>イカ</t>
    </rPh>
    <phoneticPr fontId="1"/>
  </si>
  <si>
    <t>□台所水栓の仕様　（A1・C1）</t>
    <rPh sb="1" eb="3">
      <t>ダイドコロ</t>
    </rPh>
    <rPh sb="3" eb="4">
      <t>スイ</t>
    </rPh>
    <rPh sb="4" eb="5">
      <t>セン</t>
    </rPh>
    <rPh sb="6" eb="8">
      <t>シヨウ</t>
    </rPh>
    <phoneticPr fontId="1"/>
  </si>
  <si>
    <t>□主たる居室：照明器具の種類
　　　（全室　　ＬＥＤ，白熱灯等）</t>
    <phoneticPr fontId="1"/>
  </si>
  <si>
    <t>□主たる居室：調光が可能な
　　　　　　　　制御機器の採用</t>
    <phoneticPr fontId="1"/>
  </si>
  <si>
    <t>□主たる居室：
　　　多灯分散証明方式の採用</t>
    <phoneticPr fontId="1"/>
  </si>
  <si>
    <t>□その他居室：照明器具の種類
　　　（全室　　ＬＥＤ，白熱灯等）</t>
    <phoneticPr fontId="1"/>
  </si>
  <si>
    <t>□その他居室：調光が可能な
　　　　　　　　制御機器の採用</t>
    <phoneticPr fontId="1"/>
  </si>
  <si>
    <t>□非居室：照明器具の種類
　　　（全室　　ＬＥＤ，白熱灯等）</t>
    <phoneticPr fontId="1"/>
  </si>
  <si>
    <t>□非居室：人感センサーの採用</t>
    <phoneticPr fontId="1"/>
  </si>
  <si>
    <t>□工事写真・納品書等・認証マーク
□カタログ・取扱い説明書等</t>
    <rPh sb="1" eb="3">
      <t>コウジ</t>
    </rPh>
    <rPh sb="3" eb="5">
      <t>シャシン</t>
    </rPh>
    <rPh sb="6" eb="9">
      <t>ノウヒンショ</t>
    </rPh>
    <rPh sb="9" eb="10">
      <t>トウ</t>
    </rPh>
    <rPh sb="11" eb="13">
      <t>ニンショウ</t>
    </rPh>
    <phoneticPr fontId="1"/>
  </si>
  <si>
    <t>□逆潮流（売電） の有無</t>
    <phoneticPr fontId="1"/>
  </si>
  <si>
    <t>□浴室シャワー水栓の仕様
　　　　　　　（A1・B1）</t>
    <rPh sb="1" eb="3">
      <t>ヨクシツ</t>
    </rPh>
    <phoneticPr fontId="1"/>
  </si>
  <si>
    <t>□洗面水栓の仕様　（C1）</t>
    <rPh sb="1" eb="3">
      <t>センメン</t>
    </rPh>
    <phoneticPr fontId="1"/>
  </si>
  <si>
    <t>a及びbに掲げる開口部以外のもの</t>
    <rPh sb="1" eb="2">
      <t>オヨ</t>
    </rPh>
    <phoneticPr fontId="1"/>
  </si>
  <si>
    <t>a及びbに掲げる開口部以外のもの</t>
    <phoneticPr fontId="1"/>
  </si>
  <si>
    <t>□窓の仕様</t>
    <rPh sb="1" eb="2">
      <t>マド</t>
    </rPh>
    <rPh sb="3" eb="5">
      <t>シヨウ</t>
    </rPh>
    <phoneticPr fontId="1"/>
  </si>
  <si>
    <t>□ドアの仕様</t>
    <rPh sb="4" eb="6">
      <t>シヨウ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</si>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</sst>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10"/>
      <name val="ＭＳ Ｐ明朝"/>
      <family val="1"/>
      <charset val="128"/>
    </font>
    <font>
      <b/>
      <sz val="14"/>
      <name val="ＭＳ Ｐゴシック"/>
      <family val="3"/>
      <charset val="128"/>
    </font>
    <font>
      <sz val="11"/>
      <name val="ＭＳ Ｐ明朝"/>
      <family val="1"/>
      <charset val="128"/>
    </font>
    <font>
      <sz val="14"/>
      <name val="ＭＳ Ｐ明朝"/>
      <family val="1"/>
      <charset val="128"/>
    </font>
    <font>
      <sz val="9"/>
      <name val="ＭＳ 明朝"/>
      <family val="1"/>
      <charset val="128"/>
    </font>
    <font>
      <b/>
      <sz val="18"/>
      <name val="ＭＳ Ｐゴシック"/>
      <family val="3"/>
      <charset val="128"/>
    </font>
    <font>
      <sz val="11"/>
      <name val="ＭＳ 明朝"/>
      <family val="1"/>
      <charset val="128"/>
    </font>
    <font>
      <b/>
      <sz val="11"/>
      <name val="ＭＳ Ｐゴシック"/>
      <family val="3"/>
      <charset val="128"/>
    </font>
    <font>
      <b/>
      <sz val="9"/>
      <name val="ＭＳ Ｐ明朝"/>
      <family val="1"/>
      <charset val="128"/>
    </font>
    <font>
      <b/>
      <sz val="9"/>
      <name val="ＭＳ Ｐゴシック"/>
      <family val="3"/>
      <charset val="128"/>
    </font>
    <font>
      <sz val="10"/>
      <name val="ＭＳ 明朝"/>
      <family val="1"/>
      <charset val="128"/>
    </font>
    <font>
      <sz val="6"/>
      <name val="ＭＳ 明朝"/>
      <family val="1"/>
      <charset val="128"/>
    </font>
    <font>
      <sz val="8"/>
      <name val="ＭＳ Ｐ明朝"/>
      <family val="1"/>
      <charset val="128"/>
    </font>
    <font>
      <b/>
      <sz val="9"/>
      <color indexed="81"/>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rgb="FFCDFFFF"/>
        <bgColor indexed="64"/>
      </patternFill>
    </fill>
    <fill>
      <patternFill patternType="solid">
        <fgColor theme="6" tint="0.79998168889431442"/>
        <bgColor indexed="64"/>
      </patternFill>
    </fill>
    <fill>
      <patternFill patternType="solid">
        <fgColor rgb="FFFFFF00"/>
        <bgColor indexed="64"/>
      </patternFill>
    </fill>
  </fills>
  <borders count="202">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hair">
        <color indexed="64"/>
      </top>
      <bottom style="hair">
        <color indexed="64"/>
      </bottom>
      <diagonal/>
    </border>
    <border>
      <left/>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left style="dotted">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bottom style="hair">
        <color indexed="64"/>
      </bottom>
      <diagonal/>
    </border>
    <border>
      <left style="thin">
        <color indexed="64"/>
      </left>
      <right style="medium">
        <color indexed="64"/>
      </right>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dotted">
        <color indexed="64"/>
      </right>
      <top style="hair">
        <color indexed="64"/>
      </top>
      <bottom/>
      <diagonal/>
    </border>
    <border>
      <left style="thin">
        <color indexed="64"/>
      </left>
      <right style="dotted">
        <color indexed="64"/>
      </right>
      <top style="hair">
        <color indexed="64"/>
      </top>
      <bottom/>
      <diagonal/>
    </border>
    <border>
      <left/>
      <right style="dotted">
        <color indexed="64"/>
      </right>
      <top style="hair">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thin">
        <color indexed="64"/>
      </right>
      <top style="medium">
        <color indexed="64"/>
      </top>
      <bottom style="hair">
        <color indexed="64"/>
      </bottom>
      <diagonal/>
    </border>
    <border>
      <left/>
      <right style="thin">
        <color indexed="64"/>
      </right>
      <top style="dotted">
        <color indexed="64"/>
      </top>
      <bottom/>
      <diagonal/>
    </border>
    <border>
      <left style="medium">
        <color indexed="64"/>
      </left>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hair">
        <color indexed="64"/>
      </left>
      <right style="thin">
        <color indexed="64"/>
      </right>
      <top/>
      <bottom/>
      <diagonal/>
    </border>
    <border>
      <left style="medium">
        <color indexed="64"/>
      </left>
      <right/>
      <top style="dotted">
        <color indexed="64"/>
      </top>
      <bottom/>
      <diagonal/>
    </border>
    <border>
      <left style="thin">
        <color indexed="64"/>
      </left>
      <right style="hair">
        <color indexed="64"/>
      </right>
      <top style="medium">
        <color indexed="64"/>
      </top>
      <bottom/>
      <diagonal/>
    </border>
    <border>
      <left style="medium">
        <color indexed="64"/>
      </left>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right style="dotted">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hair">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s>
  <cellStyleXfs count="2">
    <xf numFmtId="0" fontId="0" fillId="0" borderId="0"/>
    <xf numFmtId="0" fontId="14" fillId="0" borderId="0"/>
  </cellStyleXfs>
  <cellXfs count="847">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vertical="center"/>
    </xf>
    <xf numFmtId="0" fontId="6" fillId="0" borderId="0" xfId="0" applyFont="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xf numFmtId="0" fontId="6" fillId="0" borderId="0" xfId="0" applyFont="1" applyAlignment="1">
      <alignment horizontal="right"/>
    </xf>
    <xf numFmtId="0" fontId="2" fillId="0" borderId="0" xfId="0" applyFont="1"/>
    <xf numFmtId="0" fontId="2" fillId="0" borderId="6" xfId="0" applyFont="1" applyBorder="1" applyAlignment="1">
      <alignment horizontal="center" vertical="center" wrapText="1"/>
    </xf>
    <xf numFmtId="0" fontId="13"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3" fillId="0" borderId="3"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3"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Alignment="1">
      <alignment horizontal="center" vertical="top" wrapText="1"/>
    </xf>
    <xf numFmtId="0" fontId="3" fillId="0" borderId="5" xfId="0" applyFont="1" applyBorder="1" applyAlignment="1">
      <alignment horizontal="lef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3" fillId="0" borderId="3" xfId="0" applyFont="1" applyBorder="1" applyAlignment="1">
      <alignment horizontal="left" vertical="top" wrapText="1"/>
    </xf>
    <xf numFmtId="0" fontId="2" fillId="0" borderId="9" xfId="0" applyFont="1" applyBorder="1" applyAlignment="1">
      <alignment vertical="center"/>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xf>
    <xf numFmtId="0" fontId="2" fillId="0" borderId="1" xfId="0" applyFont="1" applyBorder="1"/>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4" xfId="0" applyFont="1" applyBorder="1" applyAlignment="1">
      <alignment horizontal="left" vertical="center"/>
    </xf>
    <xf numFmtId="0" fontId="2" fillId="0" borderId="3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vertical="center"/>
      <protection locked="0"/>
    </xf>
    <xf numFmtId="0" fontId="2" fillId="0" borderId="45" xfId="0" applyFont="1" applyBorder="1" applyAlignment="1" applyProtection="1">
      <alignment horizontal="right"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0" fillId="0" borderId="0" xfId="0" applyAlignment="1">
      <alignment vertical="center"/>
    </xf>
    <xf numFmtId="0" fontId="18" fillId="0" borderId="0" xfId="0" applyFont="1" applyAlignment="1">
      <alignment vertical="center"/>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pplyProtection="1">
      <alignment horizontal="right" vertical="center"/>
      <protection locked="0"/>
    </xf>
    <xf numFmtId="0" fontId="2" fillId="0" borderId="70"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78" xfId="0" applyFont="1" applyBorder="1" applyAlignment="1" applyProtection="1">
      <alignment horizontal="center" vertical="center"/>
      <protection locked="0"/>
    </xf>
    <xf numFmtId="0" fontId="2" fillId="0" borderId="65"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2" fillId="0" borderId="68" xfId="0" applyFont="1" applyBorder="1" applyAlignment="1" applyProtection="1">
      <alignment horizontal="right" vertical="center"/>
      <protection locked="0"/>
    </xf>
    <xf numFmtId="0" fontId="2" fillId="0" borderId="66" xfId="0" applyFont="1" applyBorder="1" applyAlignment="1" applyProtection="1">
      <alignment horizontal="right" vertical="center"/>
      <protection locked="0"/>
    </xf>
    <xf numFmtId="0" fontId="2" fillId="0" borderId="67" xfId="0" applyFont="1" applyBorder="1" applyAlignment="1" applyProtection="1">
      <alignment horizontal="right" vertical="center"/>
      <protection locked="0"/>
    </xf>
    <xf numFmtId="0" fontId="2" fillId="0" borderId="69" xfId="0" applyFont="1" applyBorder="1" applyAlignment="1" applyProtection="1">
      <alignment horizontal="right" vertical="center"/>
      <protection locked="0"/>
    </xf>
    <xf numFmtId="0" fontId="2" fillId="0" borderId="43" xfId="0" applyFont="1" applyBorder="1" applyAlignment="1" applyProtection="1">
      <alignment vertical="center"/>
      <protection locked="0"/>
    </xf>
    <xf numFmtId="0" fontId="2" fillId="0" borderId="80"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0" fillId="0" borderId="82" xfId="0" applyBorder="1" applyAlignment="1">
      <alignment vertical="center"/>
    </xf>
    <xf numFmtId="0" fontId="0" fillId="0" borderId="82" xfId="0"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6" fillId="2" borderId="11"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10" fillId="3" borderId="82" xfId="0" applyFont="1" applyFill="1" applyBorder="1" applyAlignment="1">
      <alignment vertical="center"/>
    </xf>
    <xf numFmtId="0" fontId="10" fillId="3" borderId="0" xfId="0" applyFont="1" applyFill="1" applyAlignment="1">
      <alignment vertical="center"/>
    </xf>
    <xf numFmtId="0" fontId="0" fillId="3" borderId="0" xfId="0" applyFill="1"/>
    <xf numFmtId="0" fontId="10" fillId="3" borderId="16" xfId="0" applyFont="1" applyFill="1" applyBorder="1" applyAlignment="1">
      <alignment horizontal="left" vertical="center"/>
    </xf>
    <xf numFmtId="0" fontId="10" fillId="3" borderId="83" xfId="0" applyFont="1" applyFill="1" applyBorder="1" applyAlignment="1">
      <alignment horizontal="left" vertical="center"/>
    </xf>
    <xf numFmtId="0" fontId="10" fillId="3" borderId="43" xfId="0" applyFont="1" applyFill="1" applyBorder="1" applyAlignment="1">
      <alignment horizontal="left" vertical="center"/>
    </xf>
    <xf numFmtId="0" fontId="10" fillId="3" borderId="84"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15" xfId="0" applyFont="1" applyFill="1" applyBorder="1" applyAlignment="1">
      <alignment horizontal="left" vertical="center"/>
    </xf>
    <xf numFmtId="0" fontId="5" fillId="3" borderId="0" xfId="0" applyFont="1" applyFill="1" applyAlignment="1">
      <alignment horizontal="left"/>
    </xf>
    <xf numFmtId="0" fontId="11" fillId="3" borderId="14" xfId="0" applyFont="1" applyFill="1" applyBorder="1" applyAlignment="1">
      <alignment horizontal="left" vertical="center"/>
    </xf>
    <xf numFmtId="0" fontId="2" fillId="0" borderId="0" xfId="0" applyFont="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19" fillId="0" borderId="3" xfId="0" applyFont="1" applyBorder="1" applyAlignment="1">
      <alignment horizontal="center" vertical="center"/>
    </xf>
    <xf numFmtId="0" fontId="6" fillId="2" borderId="82" xfId="0" applyFont="1" applyFill="1" applyBorder="1" applyAlignment="1" applyProtection="1">
      <alignment horizontal="center" vertical="center"/>
      <protection locked="0"/>
    </xf>
    <xf numFmtId="0" fontId="0" fillId="0" borderId="84" xfId="0" applyBorder="1" applyAlignment="1">
      <alignment horizontal="center" vertical="center"/>
    </xf>
    <xf numFmtId="0" fontId="0" fillId="0" borderId="84" xfId="0" applyBorder="1" applyAlignment="1" applyProtection="1">
      <alignment vertical="center"/>
      <protection locked="0"/>
    </xf>
    <xf numFmtId="0" fontId="0" fillId="0" borderId="84" xfId="0" applyBorder="1"/>
    <xf numFmtId="0" fontId="0" fillId="0" borderId="82" xfId="0" applyBorder="1" applyAlignment="1">
      <alignment horizontal="center" vertical="center" wrapText="1"/>
    </xf>
    <xf numFmtId="49" fontId="0" fillId="0" borderId="43" xfId="0" applyNumberFormat="1" applyBorder="1" applyAlignment="1">
      <alignment vertical="center"/>
    </xf>
    <xf numFmtId="49" fontId="0" fillId="0" borderId="43" xfId="0" applyNumberFormat="1" applyBorder="1" applyAlignment="1">
      <alignment horizontal="right" vertical="center"/>
    </xf>
    <xf numFmtId="49" fontId="0" fillId="0" borderId="28" xfId="0" applyNumberFormat="1" applyBorder="1" applyAlignment="1">
      <alignment horizontal="right"/>
    </xf>
    <xf numFmtId="49" fontId="0" fillId="0" borderId="0" xfId="0" applyNumberFormat="1" applyAlignment="1">
      <alignment horizontal="right"/>
    </xf>
    <xf numFmtId="0" fontId="0" fillId="0" borderId="40"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49" fontId="11" fillId="0" borderId="43" xfId="0" applyNumberFormat="1" applyFont="1" applyBorder="1"/>
    <xf numFmtId="49" fontId="11" fillId="0" borderId="43" xfId="0" applyNumberFormat="1" applyFont="1" applyBorder="1" applyAlignment="1">
      <alignment vertical="center"/>
    </xf>
    <xf numFmtId="49" fontId="11" fillId="0" borderId="16" xfId="0" applyNumberFormat="1" applyFont="1" applyBorder="1" applyAlignment="1">
      <alignment vertical="center"/>
    </xf>
    <xf numFmtId="0" fontId="2" fillId="0" borderId="43"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43" xfId="0" applyFont="1" applyBorder="1" applyAlignment="1" applyProtection="1">
      <alignment vertical="top"/>
      <protection locked="0"/>
    </xf>
    <xf numFmtId="0" fontId="2" fillId="0" borderId="84" xfId="0" applyFont="1" applyBorder="1" applyAlignment="1" applyProtection="1">
      <alignment vertical="top"/>
      <protection locked="0"/>
    </xf>
    <xf numFmtId="0" fontId="2" fillId="0" borderId="28" xfId="0" applyFont="1" applyBorder="1" applyAlignment="1" applyProtection="1">
      <alignment vertical="top"/>
      <protection locked="0"/>
    </xf>
    <xf numFmtId="0" fontId="2" fillId="0" borderId="15" xfId="0" applyFont="1" applyBorder="1" applyAlignment="1" applyProtection="1">
      <alignment vertical="top"/>
      <protection locked="0"/>
    </xf>
    <xf numFmtId="0" fontId="2" fillId="0" borderId="84"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85" xfId="0" applyFont="1" applyBorder="1" applyAlignment="1" applyProtection="1">
      <alignment vertical="top" wrapText="1"/>
      <protection locked="0"/>
    </xf>
    <xf numFmtId="0" fontId="2" fillId="0" borderId="86" xfId="0" applyFont="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16" xfId="0" applyFont="1" applyBorder="1" applyAlignment="1" applyProtection="1">
      <alignment vertical="top"/>
      <protection locked="0"/>
    </xf>
    <xf numFmtId="0" fontId="2" fillId="0" borderId="83" xfId="0" applyFont="1" applyBorder="1" applyAlignment="1" applyProtection="1">
      <alignment vertical="top"/>
      <protection locked="0"/>
    </xf>
    <xf numFmtId="0" fontId="2" fillId="0" borderId="16" xfId="0" applyFont="1" applyBorder="1" applyAlignment="1" applyProtection="1">
      <alignment vertical="center"/>
      <protection locked="0"/>
    </xf>
    <xf numFmtId="0" fontId="2" fillId="0" borderId="84" xfId="0" applyFont="1" applyBorder="1" applyAlignment="1" applyProtection="1">
      <alignment vertical="top" shrinkToFit="1"/>
      <protection locked="0"/>
    </xf>
    <xf numFmtId="0" fontId="2" fillId="0" borderId="87" xfId="0" applyFont="1" applyBorder="1" applyAlignment="1" applyProtection="1">
      <alignment vertical="top" wrapText="1"/>
      <protection locked="0"/>
    </xf>
    <xf numFmtId="0" fontId="2" fillId="0" borderId="88" xfId="0" applyFont="1" applyBorder="1" applyAlignment="1" applyProtection="1">
      <alignment vertical="top"/>
      <protection locked="0"/>
    </xf>
    <xf numFmtId="0" fontId="16" fillId="0" borderId="43" xfId="0" applyFont="1" applyBorder="1" applyAlignment="1" applyProtection="1">
      <alignment vertical="top" wrapText="1"/>
      <protection locked="0"/>
    </xf>
    <xf numFmtId="0" fontId="2" fillId="0" borderId="85" xfId="0" applyFont="1" applyBorder="1" applyAlignment="1" applyProtection="1">
      <alignment vertical="top"/>
      <protection locked="0"/>
    </xf>
    <xf numFmtId="0" fontId="16" fillId="0" borderId="84" xfId="0" applyFont="1" applyBorder="1" applyAlignment="1" applyProtection="1">
      <alignment vertical="top" wrapText="1"/>
      <protection locked="0"/>
    </xf>
    <xf numFmtId="0" fontId="2" fillId="0" borderId="46" xfId="0" applyFont="1" applyBorder="1" applyAlignment="1" applyProtection="1">
      <alignment vertical="center"/>
      <protection locked="0"/>
    </xf>
    <xf numFmtId="0" fontId="2" fillId="0" borderId="88" xfId="0" applyFont="1" applyBorder="1" applyAlignment="1" applyProtection="1">
      <alignment vertical="top" wrapText="1"/>
      <protection locked="0"/>
    </xf>
    <xf numFmtId="0" fontId="16" fillId="0" borderId="43" xfId="0" applyFont="1" applyBorder="1" applyAlignment="1" applyProtection="1">
      <alignment vertical="top"/>
      <protection locked="0"/>
    </xf>
    <xf numFmtId="0" fontId="16" fillId="0" borderId="88" xfId="0" applyFont="1" applyBorder="1" applyAlignment="1" applyProtection="1">
      <alignment vertical="top"/>
      <protection locked="0"/>
    </xf>
    <xf numFmtId="0" fontId="16" fillId="0" borderId="28" xfId="0" applyFont="1" applyBorder="1" applyAlignment="1" applyProtection="1">
      <alignment vertical="top" wrapText="1"/>
      <protection locked="0"/>
    </xf>
    <xf numFmtId="0" fontId="2" fillId="0" borderId="84" xfId="0" applyFont="1" applyBorder="1" applyAlignment="1" applyProtection="1">
      <alignment vertical="center"/>
      <protection locked="0"/>
    </xf>
    <xf numFmtId="0" fontId="2" fillId="0" borderId="88" xfId="0" applyFont="1" applyBorder="1" applyAlignment="1" applyProtection="1">
      <alignment vertical="center"/>
      <protection locked="0"/>
    </xf>
    <xf numFmtId="0" fontId="2" fillId="0" borderId="87" xfId="0" applyFont="1" applyBorder="1" applyAlignment="1" applyProtection="1">
      <alignment vertical="center"/>
      <protection locked="0"/>
    </xf>
    <xf numFmtId="0" fontId="2" fillId="0" borderId="8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83" xfId="0" applyFont="1" applyBorder="1" applyAlignment="1" applyProtection="1">
      <alignment vertical="center"/>
      <protection locked="0"/>
    </xf>
    <xf numFmtId="0" fontId="2" fillId="0" borderId="89" xfId="0" applyFont="1" applyBorder="1" applyAlignment="1" applyProtection="1">
      <alignment vertical="top" wrapText="1"/>
      <protection locked="0"/>
    </xf>
    <xf numFmtId="0" fontId="2" fillId="0" borderId="0" xfId="0" applyFont="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90" xfId="0" applyFont="1" applyBorder="1" applyAlignment="1" applyProtection="1">
      <alignment vertical="center" wrapText="1"/>
      <protection locked="0"/>
    </xf>
    <xf numFmtId="0" fontId="2" fillId="0" borderId="91" xfId="0" applyFont="1" applyBorder="1" applyAlignment="1" applyProtection="1">
      <alignment vertical="center" wrapText="1"/>
      <protection locked="0"/>
    </xf>
    <xf numFmtId="0" fontId="2" fillId="0" borderId="92" xfId="0" applyFont="1" applyBorder="1" applyAlignment="1" applyProtection="1">
      <alignment vertical="center" wrapText="1"/>
      <protection locked="0"/>
    </xf>
    <xf numFmtId="0" fontId="2" fillId="0" borderId="93" xfId="0" applyFont="1" applyBorder="1" applyAlignment="1" applyProtection="1">
      <alignment vertical="center" wrapText="1"/>
      <protection locked="0"/>
    </xf>
    <xf numFmtId="0" fontId="2" fillId="0" borderId="94" xfId="0" applyFont="1" applyBorder="1" applyAlignment="1" applyProtection="1">
      <alignment horizontal="center" vertical="center"/>
      <protection locked="0"/>
    </xf>
    <xf numFmtId="0" fontId="2" fillId="0" borderId="94" xfId="0" applyFont="1" applyBorder="1" applyAlignment="1" applyProtection="1">
      <alignment vertical="center"/>
      <protection locked="0"/>
    </xf>
    <xf numFmtId="0" fontId="2" fillId="0" borderId="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84" xfId="0" applyFont="1" applyBorder="1" applyAlignment="1" applyProtection="1">
      <alignment vertical="center" shrinkToFit="1"/>
      <protection locked="0"/>
    </xf>
    <xf numFmtId="0" fontId="2" fillId="0" borderId="84" xfId="0" applyFont="1" applyBorder="1" applyAlignment="1" applyProtection="1">
      <alignment horizontal="right" vertical="center" shrinkToFit="1"/>
      <protection locked="0"/>
    </xf>
    <xf numFmtId="0" fontId="2" fillId="0" borderId="87" xfId="0" applyFont="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84" xfId="0" applyFont="1" applyBorder="1" applyAlignment="1" applyProtection="1">
      <alignment horizontal="left" vertical="center" shrinkToFit="1"/>
      <protection locked="0"/>
    </xf>
    <xf numFmtId="0" fontId="2" fillId="0" borderId="70" xfId="0" applyFont="1" applyBorder="1" applyAlignment="1" applyProtection="1">
      <alignment vertical="center"/>
      <protection locked="0"/>
    </xf>
    <xf numFmtId="0" fontId="2" fillId="0" borderId="95" xfId="0" applyFont="1" applyBorder="1" applyAlignment="1" applyProtection="1">
      <alignment vertical="center"/>
      <protection locked="0"/>
    </xf>
    <xf numFmtId="0" fontId="2" fillId="0" borderId="87" xfId="0" applyFont="1" applyBorder="1" applyAlignment="1" applyProtection="1">
      <alignment vertical="top"/>
      <protection locked="0"/>
    </xf>
    <xf numFmtId="0" fontId="0" fillId="0" borderId="9" xfId="0" applyBorder="1" applyAlignment="1">
      <alignment vertical="center"/>
    </xf>
    <xf numFmtId="0" fontId="0" fillId="0" borderId="3" xfId="0" applyBorder="1"/>
    <xf numFmtId="0" fontId="0" fillId="0" borderId="3" xfId="0" applyBorder="1" applyAlignment="1" applyProtection="1">
      <alignment vertical="center"/>
      <protection locked="0"/>
    </xf>
    <xf numFmtId="0" fontId="0" fillId="0" borderId="97" xfId="0" applyBorder="1" applyAlignment="1" applyProtection="1">
      <alignment vertical="center"/>
      <protection locked="0"/>
    </xf>
    <xf numFmtId="0" fontId="2" fillId="0" borderId="98"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2" fillId="0" borderId="83" xfId="0" applyFont="1" applyBorder="1" applyAlignment="1" applyProtection="1">
      <alignment vertical="top" wrapText="1"/>
      <protection locked="0"/>
    </xf>
    <xf numFmtId="0" fontId="0" fillId="0" borderId="3" xfId="0" applyBorder="1" applyAlignment="1">
      <alignment horizontal="center" vertical="center"/>
    </xf>
    <xf numFmtId="0" fontId="20" fillId="0" borderId="3" xfId="0" applyFont="1" applyBorder="1" applyAlignment="1">
      <alignment horizontal="center" vertical="center"/>
    </xf>
    <xf numFmtId="0" fontId="20" fillId="0" borderId="97" xfId="0" applyFont="1" applyBorder="1"/>
    <xf numFmtId="0" fontId="20" fillId="0" borderId="43" xfId="0" applyFont="1" applyBorder="1"/>
    <xf numFmtId="0" fontId="0" fillId="4" borderId="82" xfId="0" applyFill="1" applyBorder="1" applyAlignment="1">
      <alignment vertical="center"/>
    </xf>
    <xf numFmtId="0" fontId="0" fillId="4" borderId="82" xfId="0" applyFill="1" applyBorder="1" applyAlignment="1">
      <alignment horizontal="center" vertical="center"/>
    </xf>
    <xf numFmtId="0" fontId="0" fillId="0" borderId="3" xfId="0" applyBorder="1" applyAlignment="1">
      <alignment horizontal="center" vertical="top"/>
    </xf>
    <xf numFmtId="0" fontId="16" fillId="0" borderId="99"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2" fillId="0" borderId="45" xfId="0" applyFont="1" applyBorder="1" applyAlignment="1" applyProtection="1">
      <alignment vertical="center" shrinkToFit="1"/>
      <protection locked="0"/>
    </xf>
    <xf numFmtId="0" fontId="2" fillId="0" borderId="10" xfId="0" applyFont="1" applyBorder="1" applyAlignment="1" applyProtection="1">
      <alignment horizontal="center" vertical="center"/>
      <protection locked="0"/>
    </xf>
    <xf numFmtId="0" fontId="2" fillId="0" borderId="28" xfId="0" applyFont="1" applyBorder="1" applyAlignment="1" applyProtection="1">
      <alignment vertical="top" wrapText="1" shrinkToFit="1"/>
      <protection locked="0"/>
    </xf>
    <xf numFmtId="0" fontId="2" fillId="0" borderId="7" xfId="0" applyFont="1" applyBorder="1" applyAlignment="1" applyProtection="1">
      <alignment vertical="top" wrapText="1"/>
      <protection locked="0"/>
    </xf>
    <xf numFmtId="0" fontId="2" fillId="0" borderId="98" xfId="0" applyFont="1" applyBorder="1" applyAlignment="1" applyProtection="1">
      <alignment vertical="top" wrapText="1"/>
      <protection locked="0"/>
    </xf>
    <xf numFmtId="0" fontId="16" fillId="0" borderId="15" xfId="0" applyFont="1" applyBorder="1" applyAlignment="1" applyProtection="1">
      <alignment vertical="top" wrapText="1"/>
      <protection locked="0"/>
    </xf>
    <xf numFmtId="0" fontId="16" fillId="0" borderId="87" xfId="0" applyFont="1" applyBorder="1" applyAlignment="1" applyProtection="1">
      <alignment vertical="top" wrapText="1"/>
      <protection locked="0"/>
    </xf>
    <xf numFmtId="0" fontId="2" fillId="0" borderId="1" xfId="0" applyFont="1" applyBorder="1" applyAlignment="1" applyProtection="1">
      <alignment vertical="top" textRotation="255"/>
      <protection locked="0"/>
    </xf>
    <xf numFmtId="0" fontId="16" fillId="0" borderId="0" xfId="0" applyFont="1" applyAlignment="1" applyProtection="1">
      <alignment vertical="top"/>
      <protection locked="0"/>
    </xf>
    <xf numFmtId="0" fontId="16" fillId="0" borderId="0" xfId="0" applyFont="1" applyAlignment="1" applyProtection="1">
      <alignment vertical="top" wrapText="1"/>
      <protection locked="0"/>
    </xf>
    <xf numFmtId="0" fontId="2" fillId="0" borderId="90" xfId="0" applyFont="1" applyBorder="1" applyAlignment="1" applyProtection="1">
      <alignment vertical="top" wrapText="1"/>
      <protection locked="0"/>
    </xf>
    <xf numFmtId="0" fontId="2" fillId="0" borderId="77" xfId="0" applyFont="1" applyBorder="1" applyAlignment="1" applyProtection="1">
      <alignment vertical="top" wrapText="1"/>
      <protection locked="0"/>
    </xf>
    <xf numFmtId="0" fontId="2" fillId="0" borderId="91" xfId="0" applyFont="1" applyBorder="1" applyAlignment="1" applyProtection="1">
      <alignment vertical="top" wrapText="1"/>
      <protection locked="0"/>
    </xf>
    <xf numFmtId="0" fontId="2" fillId="0" borderId="92" xfId="0" applyFont="1" applyBorder="1" applyAlignment="1" applyProtection="1">
      <alignment vertical="top" wrapText="1"/>
      <protection locked="0"/>
    </xf>
    <xf numFmtId="0" fontId="2" fillId="0" borderId="39" xfId="0" applyFont="1" applyBorder="1" applyAlignment="1" applyProtection="1">
      <alignment horizontal="center" vertical="top"/>
      <protection locked="0"/>
    </xf>
    <xf numFmtId="0" fontId="2" fillId="0" borderId="41" xfId="0" applyFont="1" applyBorder="1" applyAlignment="1" applyProtection="1">
      <alignment horizontal="center" vertical="top"/>
      <protection locked="0"/>
    </xf>
    <xf numFmtId="0" fontId="2" fillId="0" borderId="40" xfId="0" applyFont="1" applyBorder="1" applyAlignment="1" applyProtection="1">
      <alignment horizontal="center" vertical="top"/>
      <protection locked="0"/>
    </xf>
    <xf numFmtId="0" fontId="2" fillId="0" borderId="78"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34" xfId="0" applyFont="1" applyBorder="1" applyAlignment="1" applyProtection="1">
      <alignment horizontal="center" vertical="top"/>
      <protection locked="0"/>
    </xf>
    <xf numFmtId="0" fontId="2" fillId="0" borderId="35" xfId="0" applyFont="1" applyBorder="1" applyAlignment="1" applyProtection="1">
      <alignment horizontal="center" vertical="top"/>
      <protection locked="0"/>
    </xf>
    <xf numFmtId="0" fontId="2" fillId="0" borderId="42" xfId="0" applyFont="1" applyBorder="1" applyAlignment="1" applyProtection="1">
      <alignment horizontal="center" vertical="top"/>
      <protection locked="0"/>
    </xf>
    <xf numFmtId="0" fontId="2" fillId="0" borderId="37" xfId="0" applyFont="1" applyBorder="1" applyAlignment="1" applyProtection="1">
      <alignment horizontal="center" vertical="top"/>
      <protection locked="0"/>
    </xf>
    <xf numFmtId="0" fontId="2" fillId="0" borderId="38" xfId="0" applyFont="1" applyBorder="1" applyAlignment="1" applyProtection="1">
      <alignment horizontal="center" vertical="top"/>
      <protection locked="0"/>
    </xf>
    <xf numFmtId="0" fontId="2" fillId="0" borderId="100" xfId="0" applyFont="1" applyBorder="1" applyAlignment="1" applyProtection="1">
      <alignment horizontal="center" vertical="top"/>
      <protection locked="0"/>
    </xf>
    <xf numFmtId="0" fontId="2" fillId="0" borderId="101" xfId="0" applyFont="1" applyBorder="1" applyAlignment="1" applyProtection="1">
      <alignment horizontal="center" vertical="top"/>
      <protection locked="0"/>
    </xf>
    <xf numFmtId="0" fontId="2" fillId="0" borderId="32" xfId="0" applyFont="1" applyBorder="1" applyAlignment="1" applyProtection="1">
      <alignment horizontal="center" vertical="top"/>
      <protection locked="0"/>
    </xf>
    <xf numFmtId="0" fontId="2" fillId="0" borderId="33" xfId="0" applyFont="1" applyBorder="1" applyAlignment="1" applyProtection="1">
      <alignment horizontal="center" vertical="top"/>
      <protection locked="0"/>
    </xf>
    <xf numFmtId="0" fontId="2" fillId="0" borderId="94" xfId="0" applyFont="1" applyBorder="1" applyAlignment="1" applyProtection="1">
      <alignment horizontal="center" vertical="top"/>
      <protection locked="0"/>
    </xf>
    <xf numFmtId="0" fontId="2" fillId="0" borderId="0" xfId="0" applyFont="1" applyAlignment="1" applyProtection="1">
      <alignment vertical="top" shrinkToFit="1"/>
      <protection locked="0"/>
    </xf>
    <xf numFmtId="0" fontId="2" fillId="0" borderId="15" xfId="0" applyFont="1" applyBorder="1" applyAlignment="1" applyProtection="1">
      <alignment vertical="top" shrinkToFit="1"/>
      <protection locked="0"/>
    </xf>
    <xf numFmtId="0" fontId="2" fillId="0" borderId="102" xfId="0" applyFont="1" applyBorder="1" applyAlignment="1" applyProtection="1">
      <alignment horizontal="center" vertical="top"/>
      <protection locked="0"/>
    </xf>
    <xf numFmtId="0" fontId="2" fillId="0" borderId="49" xfId="0" applyFont="1" applyBorder="1" applyAlignment="1" applyProtection="1">
      <alignment horizontal="center" vertical="top"/>
      <protection locked="0"/>
    </xf>
    <xf numFmtId="0" fontId="2" fillId="0" borderId="50" xfId="0" applyFont="1" applyBorder="1" applyAlignment="1" applyProtection="1">
      <alignment horizontal="center" vertical="top"/>
      <protection locked="0"/>
    </xf>
    <xf numFmtId="0" fontId="2" fillId="0" borderId="51" xfId="0" applyFont="1" applyBorder="1" applyAlignment="1" applyProtection="1">
      <alignment horizontal="center" vertical="top"/>
      <protection locked="0"/>
    </xf>
    <xf numFmtId="0" fontId="2" fillId="0" borderId="52" xfId="0" applyFont="1" applyBorder="1" applyAlignment="1" applyProtection="1">
      <alignment horizontal="center" vertical="top"/>
      <protection locked="0"/>
    </xf>
    <xf numFmtId="0" fontId="2" fillId="0" borderId="103" xfId="0" applyFont="1" applyBorder="1" applyAlignment="1" applyProtection="1">
      <alignment horizontal="center" vertical="top"/>
      <protection locked="0"/>
    </xf>
    <xf numFmtId="0" fontId="2" fillId="0" borderId="53" xfId="0" applyFont="1" applyBorder="1" applyAlignment="1" applyProtection="1">
      <alignment horizontal="center" vertical="top"/>
      <protection locked="0"/>
    </xf>
    <xf numFmtId="0" fontId="2" fillId="0" borderId="54" xfId="0" applyFont="1" applyBorder="1" applyAlignment="1" applyProtection="1">
      <alignment horizontal="center" vertical="top"/>
      <protection locked="0"/>
    </xf>
    <xf numFmtId="0" fontId="2" fillId="0" borderId="55" xfId="0" applyFont="1" applyBorder="1" applyAlignment="1" applyProtection="1">
      <alignment horizontal="center" vertical="top"/>
      <protection locked="0"/>
    </xf>
    <xf numFmtId="0" fontId="2" fillId="0" borderId="56" xfId="0" applyFont="1" applyBorder="1" applyAlignment="1" applyProtection="1">
      <alignment horizontal="center" vertical="top"/>
      <protection locked="0"/>
    </xf>
    <xf numFmtId="0" fontId="2" fillId="0" borderId="104" xfId="0" applyFont="1" applyBorder="1" applyAlignment="1" applyProtection="1">
      <alignment horizontal="center" vertical="top"/>
      <protection locked="0"/>
    </xf>
    <xf numFmtId="0" fontId="2" fillId="0" borderId="57" xfId="0" applyFont="1" applyBorder="1" applyAlignment="1" applyProtection="1">
      <alignment horizontal="center" vertical="top"/>
      <protection locked="0"/>
    </xf>
    <xf numFmtId="0" fontId="2" fillId="0" borderId="58" xfId="0" applyFont="1" applyBorder="1" applyAlignment="1" applyProtection="1">
      <alignment horizontal="center" vertical="top"/>
      <protection locked="0"/>
    </xf>
    <xf numFmtId="0" fontId="2" fillId="0" borderId="59" xfId="0" applyFont="1" applyBorder="1" applyAlignment="1" applyProtection="1">
      <alignment horizontal="center" vertical="top"/>
      <protection locked="0"/>
    </xf>
    <xf numFmtId="0" fontId="2" fillId="0" borderId="60" xfId="0" applyFont="1" applyBorder="1" applyAlignment="1" applyProtection="1">
      <alignment horizontal="center" vertical="top"/>
      <protection locked="0"/>
    </xf>
    <xf numFmtId="0" fontId="2" fillId="0" borderId="105" xfId="0" applyFont="1" applyBorder="1" applyAlignment="1" applyProtection="1">
      <alignment horizontal="center" vertical="top"/>
      <protection locked="0"/>
    </xf>
    <xf numFmtId="0" fontId="2" fillId="0" borderId="61" xfId="0" applyFont="1" applyBorder="1" applyAlignment="1" applyProtection="1">
      <alignment horizontal="center" vertical="top"/>
      <protection locked="0"/>
    </xf>
    <xf numFmtId="0" fontId="2" fillId="0" borderId="62" xfId="0" applyFont="1" applyBorder="1" applyAlignment="1" applyProtection="1">
      <alignment horizontal="center" vertical="top"/>
      <protection locked="0"/>
    </xf>
    <xf numFmtId="0" fontId="2" fillId="0" borderId="75" xfId="0" applyFont="1" applyBorder="1" applyAlignment="1" applyProtection="1">
      <alignment horizontal="center" vertical="top"/>
      <protection locked="0"/>
    </xf>
    <xf numFmtId="0" fontId="2" fillId="0" borderId="76" xfId="0" applyFont="1" applyBorder="1" applyAlignment="1" applyProtection="1">
      <alignment horizontal="center" vertical="top"/>
      <protection locked="0"/>
    </xf>
    <xf numFmtId="0" fontId="2" fillId="0" borderId="43" xfId="0" applyFont="1" applyBorder="1" applyAlignment="1" applyProtection="1">
      <alignment horizontal="center" vertical="top" wrapText="1"/>
      <protection locked="0"/>
    </xf>
    <xf numFmtId="0" fontId="2" fillId="0" borderId="3" xfId="0" applyFont="1" applyBorder="1" applyAlignment="1" applyProtection="1">
      <alignment horizontal="center" vertical="top"/>
      <protection locked="0"/>
    </xf>
    <xf numFmtId="0" fontId="2" fillId="0" borderId="106" xfId="0" applyFont="1" applyBorder="1" applyAlignment="1" applyProtection="1">
      <alignment horizontal="center" vertical="top"/>
      <protection locked="0"/>
    </xf>
    <xf numFmtId="0" fontId="2" fillId="0" borderId="107" xfId="0" applyFont="1" applyBorder="1" applyAlignment="1" applyProtection="1">
      <alignment horizontal="center" vertical="top"/>
      <protection locked="0"/>
    </xf>
    <xf numFmtId="0" fontId="2" fillId="0" borderId="71" xfId="0" applyFont="1" applyBorder="1" applyAlignment="1" applyProtection="1">
      <alignment horizontal="center" vertical="top"/>
      <protection locked="0"/>
    </xf>
    <xf numFmtId="0" fontId="2" fillId="0" borderId="72" xfId="0" applyFont="1" applyBorder="1" applyAlignment="1" applyProtection="1">
      <alignment horizontal="center" vertical="top"/>
      <protection locked="0"/>
    </xf>
    <xf numFmtId="0" fontId="2" fillId="0" borderId="73" xfId="0" applyFont="1" applyBorder="1" applyAlignment="1" applyProtection="1">
      <alignment horizontal="center" vertical="top"/>
      <protection locked="0"/>
    </xf>
    <xf numFmtId="0" fontId="2" fillId="0" borderId="74" xfId="0" applyFont="1" applyBorder="1" applyAlignment="1" applyProtection="1">
      <alignment horizontal="center" vertical="top"/>
      <protection locked="0"/>
    </xf>
    <xf numFmtId="0" fontId="2" fillId="0" borderId="97" xfId="0" applyFont="1" applyBorder="1" applyAlignment="1" applyProtection="1">
      <alignment horizontal="center" vertical="top"/>
      <protection locked="0"/>
    </xf>
    <xf numFmtId="0" fontId="2" fillId="0" borderId="28" xfId="0" applyFont="1" applyBorder="1" applyAlignment="1" applyProtection="1">
      <alignment horizontal="center" vertical="top"/>
      <protection locked="0"/>
    </xf>
    <xf numFmtId="0" fontId="2" fillId="0" borderId="108" xfId="0" applyFont="1" applyBorder="1" applyAlignment="1" applyProtection="1">
      <alignment horizontal="center" vertical="top"/>
      <protection locked="0"/>
    </xf>
    <xf numFmtId="0" fontId="2" fillId="0" borderId="109" xfId="0" applyFont="1" applyBorder="1" applyAlignment="1" applyProtection="1">
      <alignment horizontal="center" vertical="top"/>
      <protection locked="0"/>
    </xf>
    <xf numFmtId="0" fontId="2" fillId="0" borderId="110" xfId="0" applyFont="1" applyBorder="1" applyAlignment="1" applyProtection="1">
      <alignment horizontal="center" vertical="top"/>
      <protection locked="0"/>
    </xf>
    <xf numFmtId="0" fontId="2" fillId="0" borderId="111" xfId="0" applyFont="1" applyBorder="1" applyAlignment="1" applyProtection="1">
      <alignment horizontal="center" vertical="top"/>
      <protection locked="0"/>
    </xf>
    <xf numFmtId="0" fontId="2" fillId="0" borderId="112" xfId="0" applyFont="1" applyBorder="1" applyAlignment="1" applyProtection="1">
      <alignment horizontal="center" vertical="top"/>
      <protection locked="0"/>
    </xf>
    <xf numFmtId="0" fontId="2" fillId="0" borderId="43" xfId="0" applyFont="1" applyBorder="1" applyAlignment="1" applyProtection="1">
      <alignment horizontal="center" vertical="top"/>
      <protection locked="0"/>
    </xf>
    <xf numFmtId="0" fontId="2" fillId="0" borderId="113" xfId="0" applyFont="1" applyBorder="1" applyAlignment="1" applyProtection="1">
      <alignment horizontal="center" vertical="top"/>
      <protection locked="0"/>
    </xf>
    <xf numFmtId="0" fontId="2" fillId="0" borderId="63" xfId="0" applyFont="1" applyBorder="1" applyAlignment="1" applyProtection="1">
      <alignment horizontal="center" vertical="top"/>
      <protection locked="0"/>
    </xf>
    <xf numFmtId="0" fontId="2" fillId="0" borderId="114" xfId="0" applyFont="1" applyBorder="1" applyAlignment="1" applyProtection="1">
      <alignment horizontal="center" vertical="top"/>
      <protection locked="0"/>
    </xf>
    <xf numFmtId="0" fontId="2" fillId="0" borderId="2" xfId="0" applyFont="1" applyBorder="1" applyAlignment="1" applyProtection="1">
      <alignment horizontal="center" vertical="top"/>
      <protection locked="0"/>
    </xf>
    <xf numFmtId="0" fontId="2" fillId="0" borderId="46" xfId="0" applyFont="1" applyBorder="1" applyAlignment="1" applyProtection="1">
      <alignment horizontal="center" vertical="top"/>
      <protection locked="0"/>
    </xf>
    <xf numFmtId="0" fontId="2" fillId="0" borderId="65" xfId="0" applyFont="1" applyBorder="1" applyAlignment="1" applyProtection="1">
      <alignment horizontal="center" vertical="top"/>
      <protection locked="0"/>
    </xf>
    <xf numFmtId="0" fontId="2" fillId="0" borderId="93" xfId="0" applyFont="1" applyBorder="1" applyAlignment="1" applyProtection="1">
      <alignment vertical="top" wrapText="1"/>
      <protection locked="0"/>
    </xf>
    <xf numFmtId="0" fontId="2" fillId="0" borderId="115" xfId="0" applyFont="1" applyBorder="1" applyAlignment="1" applyProtection="1">
      <alignment horizontal="center" vertical="top"/>
      <protection locked="0"/>
    </xf>
    <xf numFmtId="0" fontId="2" fillId="0" borderId="66" xfId="0" applyFont="1" applyBorder="1" applyAlignment="1" applyProtection="1">
      <alignment horizontal="center" vertical="top"/>
      <protection locked="0"/>
    </xf>
    <xf numFmtId="0" fontId="2" fillId="0" borderId="67" xfId="0" applyFont="1" applyBorder="1" applyAlignment="1" applyProtection="1">
      <alignment horizontal="center" vertical="top"/>
      <protection locked="0"/>
    </xf>
    <xf numFmtId="0" fontId="2" fillId="0" borderId="68" xfId="0" applyFont="1" applyBorder="1" applyAlignment="1" applyProtection="1">
      <alignment horizontal="center" vertical="top"/>
      <protection locked="0"/>
    </xf>
    <xf numFmtId="0" fontId="2" fillId="0" borderId="69" xfId="0" applyFont="1" applyBorder="1" applyAlignment="1" applyProtection="1">
      <alignment horizontal="center" vertical="top"/>
      <protection locked="0"/>
    </xf>
    <xf numFmtId="0" fontId="2" fillId="0" borderId="85" xfId="0" applyFont="1" applyBorder="1" applyAlignment="1" applyProtection="1">
      <alignment horizontal="center" vertical="top"/>
      <protection locked="0"/>
    </xf>
    <xf numFmtId="0" fontId="2" fillId="0" borderId="5"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116" xfId="0" applyFont="1" applyBorder="1" applyAlignment="1" applyProtection="1">
      <alignment horizontal="center" vertical="top"/>
      <protection locked="0"/>
    </xf>
    <xf numFmtId="0" fontId="2" fillId="0" borderId="117" xfId="0" applyFont="1" applyBorder="1" applyAlignment="1" applyProtection="1">
      <alignment horizontal="center" vertical="top"/>
      <protection locked="0"/>
    </xf>
    <xf numFmtId="0" fontId="2" fillId="0" borderId="118" xfId="0" applyFont="1" applyBorder="1" applyAlignment="1" applyProtection="1">
      <alignment horizontal="center" vertical="top"/>
      <protection locked="0"/>
    </xf>
    <xf numFmtId="0" fontId="2" fillId="0" borderId="119" xfId="0" applyFont="1" applyBorder="1" applyAlignment="1" applyProtection="1">
      <alignment horizontal="center" vertical="top"/>
      <protection locked="0"/>
    </xf>
    <xf numFmtId="0" fontId="2" fillId="0" borderId="36" xfId="0" applyFont="1" applyBorder="1" applyAlignment="1" applyProtection="1">
      <alignment horizontal="center" vertical="top"/>
      <protection locked="0"/>
    </xf>
    <xf numFmtId="0" fontId="2" fillId="0" borderId="120" xfId="0" applyFont="1" applyBorder="1" applyAlignment="1" applyProtection="1">
      <alignment horizontal="center" vertical="top"/>
      <protection locked="0"/>
    </xf>
    <xf numFmtId="0" fontId="2" fillId="0" borderId="64"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16" xfId="0" applyFont="1" applyBorder="1" applyAlignment="1" applyProtection="1">
      <alignment horizontal="center" vertical="top"/>
      <protection locked="0"/>
    </xf>
    <xf numFmtId="0" fontId="2" fillId="0" borderId="45" xfId="0" applyFont="1" applyBorder="1" applyAlignment="1" applyProtection="1">
      <alignment vertical="top" shrinkToFit="1"/>
      <protection locked="0"/>
    </xf>
    <xf numFmtId="0" fontId="2" fillId="0" borderId="31" xfId="0" applyFont="1" applyBorder="1" applyAlignment="1" applyProtection="1">
      <alignment horizontal="center" vertical="top"/>
      <protection locked="0"/>
    </xf>
    <xf numFmtId="0" fontId="2" fillId="0" borderId="121" xfId="0" applyFont="1" applyBorder="1" applyAlignment="1" applyProtection="1">
      <alignment horizontal="center" vertical="top"/>
      <protection locked="0"/>
    </xf>
    <xf numFmtId="0" fontId="2" fillId="0" borderId="47" xfId="0" applyFont="1" applyBorder="1" applyAlignment="1" applyProtection="1">
      <alignment horizontal="center" vertical="top"/>
      <protection locked="0"/>
    </xf>
    <xf numFmtId="0" fontId="2" fillId="0" borderId="122" xfId="0" applyFont="1" applyBorder="1" applyAlignment="1" applyProtection="1">
      <alignment horizontal="center" vertical="top"/>
      <protection locked="0"/>
    </xf>
    <xf numFmtId="0" fontId="2" fillId="0" borderId="123" xfId="0" applyFont="1" applyBorder="1" applyAlignment="1" applyProtection="1">
      <alignment horizontal="center" vertical="top"/>
      <protection locked="0"/>
    </xf>
    <xf numFmtId="0" fontId="2" fillId="0" borderId="124" xfId="0" applyFont="1" applyBorder="1" applyAlignment="1" applyProtection="1">
      <alignment horizontal="center" vertical="top"/>
      <protection locked="0"/>
    </xf>
    <xf numFmtId="0" fontId="2" fillId="0" borderId="125" xfId="0" applyFont="1" applyBorder="1" applyAlignment="1" applyProtection="1">
      <alignment horizontal="center" vertical="top"/>
      <protection locked="0"/>
    </xf>
    <xf numFmtId="0" fontId="2" fillId="0" borderId="84" xfId="0" applyFont="1" applyBorder="1" applyAlignment="1" applyProtection="1">
      <alignment horizontal="left" vertical="top" shrinkToFit="1"/>
      <protection locked="0"/>
    </xf>
    <xf numFmtId="0" fontId="6" fillId="0" borderId="126" xfId="0" applyFont="1" applyBorder="1" applyAlignment="1" applyProtection="1">
      <alignment horizontal="center" vertical="top"/>
      <protection locked="0"/>
    </xf>
    <xf numFmtId="0" fontId="2" fillId="0" borderId="44" xfId="0" applyFont="1" applyBorder="1" applyAlignment="1" applyProtection="1">
      <alignment horizontal="center" vertical="top"/>
      <protection locked="0"/>
    </xf>
    <xf numFmtId="0" fontId="2" fillId="0" borderId="127" xfId="0" applyFont="1" applyBorder="1" applyAlignment="1" applyProtection="1">
      <alignment horizontal="center" vertical="top"/>
      <protection locked="0"/>
    </xf>
    <xf numFmtId="0" fontId="2" fillId="0" borderId="128" xfId="0" applyFont="1" applyBorder="1" applyAlignment="1" applyProtection="1">
      <alignment horizontal="center" vertical="top"/>
      <protection locked="0"/>
    </xf>
    <xf numFmtId="0" fontId="2" fillId="0" borderId="129" xfId="0" applyFont="1" applyBorder="1" applyAlignment="1" applyProtection="1">
      <alignment horizontal="center" vertical="top"/>
      <protection locked="0"/>
    </xf>
    <xf numFmtId="0" fontId="2" fillId="0" borderId="84" xfId="0" applyFont="1" applyBorder="1" applyAlignment="1" applyProtection="1">
      <alignment horizontal="right" vertical="top" shrinkToFit="1"/>
      <protection locked="0"/>
    </xf>
    <xf numFmtId="0" fontId="2" fillId="0" borderId="82" xfId="0" applyFont="1" applyBorder="1" applyAlignment="1" applyProtection="1">
      <alignment horizontal="center" vertical="top"/>
      <protection locked="0"/>
    </xf>
    <xf numFmtId="0" fontId="2" fillId="0" borderId="130" xfId="0" applyFont="1" applyBorder="1" applyAlignment="1" applyProtection="1">
      <alignment vertical="top" wrapText="1"/>
      <protection locked="0"/>
    </xf>
    <xf numFmtId="0" fontId="2" fillId="0" borderId="131" xfId="0" applyFont="1" applyBorder="1" applyAlignment="1" applyProtection="1">
      <alignment horizontal="center" vertical="top"/>
      <protection locked="0"/>
    </xf>
    <xf numFmtId="0" fontId="6" fillId="0" borderId="43" xfId="0" applyFont="1" applyBorder="1" applyAlignment="1" applyProtection="1">
      <alignment horizontal="center" vertical="top"/>
      <protection locked="0"/>
    </xf>
    <xf numFmtId="0" fontId="16" fillId="0" borderId="83" xfId="0" applyFont="1" applyBorder="1" applyAlignment="1" applyProtection="1">
      <alignment vertical="top" wrapText="1"/>
      <protection locked="0"/>
    </xf>
    <xf numFmtId="0" fontId="2" fillId="0" borderId="88" xfId="0" applyFont="1" applyBorder="1" applyAlignment="1" applyProtection="1">
      <alignment horizontal="center" vertical="center"/>
      <protection locked="0"/>
    </xf>
    <xf numFmtId="0" fontId="2" fillId="0" borderId="132" xfId="0" applyFont="1" applyBorder="1" applyAlignment="1" applyProtection="1">
      <alignment vertical="top" wrapText="1" shrinkToFit="1"/>
      <protection locked="0"/>
    </xf>
    <xf numFmtId="0" fontId="2" fillId="0" borderId="27" xfId="0" applyFont="1" applyBorder="1" applyAlignment="1" applyProtection="1">
      <alignment horizontal="center" vertical="center"/>
      <protection locked="0"/>
    </xf>
    <xf numFmtId="0" fontId="2" fillId="0" borderId="88"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2" fillId="0" borderId="133" xfId="0" applyFont="1" applyBorder="1" applyAlignment="1" applyProtection="1">
      <alignment horizontal="center" vertical="top"/>
      <protection locked="0"/>
    </xf>
    <xf numFmtId="0" fontId="2" fillId="0" borderId="134" xfId="0" applyFont="1" applyBorder="1" applyAlignment="1" applyProtection="1">
      <alignment horizontal="center" vertical="top"/>
      <protection locked="0"/>
    </xf>
    <xf numFmtId="0" fontId="2" fillId="0" borderId="135" xfId="0" applyFont="1" applyBorder="1" applyAlignment="1" applyProtection="1">
      <alignment horizontal="center" vertical="top"/>
      <protection locked="0"/>
    </xf>
    <xf numFmtId="0" fontId="2" fillId="0" borderId="136" xfId="0" applyFont="1" applyBorder="1" applyAlignment="1" applyProtection="1">
      <alignment vertical="top" wrapText="1"/>
      <protection locked="0"/>
    </xf>
    <xf numFmtId="0" fontId="2" fillId="0" borderId="137" xfId="0" applyFont="1" applyBorder="1" applyAlignment="1" applyProtection="1">
      <alignment vertical="top" wrapText="1"/>
      <protection locked="0"/>
    </xf>
    <xf numFmtId="0" fontId="2" fillId="0" borderId="83" xfId="0" applyFont="1" applyBorder="1" applyAlignment="1" applyProtection="1">
      <alignment vertical="center" wrapText="1"/>
      <protection locked="0"/>
    </xf>
    <xf numFmtId="0" fontId="2" fillId="0" borderId="138" xfId="0" applyFont="1" applyBorder="1" applyAlignment="1" applyProtection="1">
      <alignment horizontal="center" vertical="top" textRotation="255"/>
      <protection locked="0"/>
    </xf>
    <xf numFmtId="0" fontId="2" fillId="0" borderId="10" xfId="0" applyFont="1" applyBorder="1" applyAlignment="1" applyProtection="1">
      <alignment horizontal="center" vertical="top"/>
      <protection locked="0"/>
    </xf>
    <xf numFmtId="0" fontId="2" fillId="0" borderId="10" xfId="0" applyFont="1" applyBorder="1" applyAlignment="1" applyProtection="1">
      <alignment vertical="top" wrapText="1"/>
      <protection locked="0"/>
    </xf>
    <xf numFmtId="0" fontId="2" fillId="0" borderId="4" xfId="0" applyFont="1" applyBorder="1" applyAlignment="1" applyProtection="1">
      <alignment horizontal="center" vertical="top"/>
      <protection locked="0"/>
    </xf>
    <xf numFmtId="0" fontId="2" fillId="0" borderId="2" xfId="0" applyFont="1" applyBorder="1" applyAlignment="1" applyProtection="1">
      <alignment vertical="top" wrapText="1"/>
      <protection locked="0"/>
    </xf>
    <xf numFmtId="0" fontId="2" fillId="0" borderId="139" xfId="0" applyFont="1" applyBorder="1" applyAlignment="1" applyProtection="1">
      <alignment horizontal="center" vertical="top"/>
      <protection locked="0"/>
    </xf>
    <xf numFmtId="0" fontId="2" fillId="0" borderId="140" xfId="0" applyFont="1" applyBorder="1" applyAlignment="1" applyProtection="1">
      <alignment horizontal="center" vertical="top"/>
      <protection locked="0"/>
    </xf>
    <xf numFmtId="0" fontId="2" fillId="0" borderId="141" xfId="0" applyFont="1" applyBorder="1" applyAlignment="1" applyProtection="1">
      <alignment horizontal="center" vertical="top"/>
      <protection locked="0"/>
    </xf>
    <xf numFmtId="0" fontId="2" fillId="0" borderId="142" xfId="0" applyFont="1" applyBorder="1" applyAlignment="1" applyProtection="1">
      <alignment horizontal="center" vertical="top"/>
      <protection locked="0"/>
    </xf>
    <xf numFmtId="0" fontId="2" fillId="0" borderId="10" xfId="0" applyFont="1" applyBorder="1" applyAlignment="1" applyProtection="1">
      <alignment horizontal="left" vertical="center" shrinkToFit="1"/>
      <protection locked="0"/>
    </xf>
    <xf numFmtId="0" fontId="2" fillId="0" borderId="27" xfId="0" applyFont="1" applyBorder="1" applyAlignment="1" applyProtection="1">
      <alignment horizontal="center" vertical="top"/>
      <protection locked="0"/>
    </xf>
    <xf numFmtId="0" fontId="2" fillId="0" borderId="0" xfId="0" applyFont="1" applyAlignment="1" applyProtection="1">
      <alignment vertical="top" wrapText="1"/>
      <protection locked="0"/>
    </xf>
    <xf numFmtId="0" fontId="2" fillId="0" borderId="7" xfId="0" applyFont="1" applyBorder="1" applyAlignment="1" applyProtection="1">
      <alignment horizontal="left" vertical="center" shrinkToFit="1"/>
      <protection locked="0"/>
    </xf>
    <xf numFmtId="0" fontId="6" fillId="0" borderId="85" xfId="0" applyFont="1" applyBorder="1" applyAlignment="1" applyProtection="1">
      <alignment horizontal="center" vertical="top"/>
      <protection locked="0"/>
    </xf>
    <xf numFmtId="0" fontId="6" fillId="0" borderId="16" xfId="0" applyFont="1" applyBorder="1" applyAlignment="1" applyProtection="1">
      <alignment horizontal="center" vertical="top"/>
      <protection locked="0"/>
    </xf>
    <xf numFmtId="0" fontId="2" fillId="0" borderId="10" xfId="0" applyFont="1" applyBorder="1" applyAlignment="1" applyProtection="1">
      <alignment vertical="top"/>
      <protection locked="0"/>
    </xf>
    <xf numFmtId="0" fontId="2" fillId="0" borderId="0" xfId="0" applyFont="1" applyAlignment="1" applyProtection="1">
      <alignment horizontal="left" vertical="top" shrinkToFit="1"/>
      <protection locked="0"/>
    </xf>
    <xf numFmtId="0" fontId="2" fillId="0" borderId="143" xfId="0" applyFont="1" applyBorder="1" applyAlignment="1" applyProtection="1">
      <alignment horizontal="center" vertical="top"/>
      <protection locked="0"/>
    </xf>
    <xf numFmtId="0" fontId="2" fillId="0" borderId="144" xfId="0" applyFont="1" applyBorder="1" applyAlignment="1" applyProtection="1">
      <alignment horizontal="center" vertical="top"/>
      <protection locked="0"/>
    </xf>
    <xf numFmtId="0" fontId="2" fillId="0" borderId="145" xfId="0" applyFont="1" applyBorder="1" applyAlignment="1" applyProtection="1">
      <alignment horizontal="center" vertical="top"/>
      <protection locked="0"/>
    </xf>
    <xf numFmtId="0" fontId="2" fillId="0" borderId="83" xfId="0" applyFont="1" applyBorder="1" applyAlignment="1" applyProtection="1">
      <alignment vertical="top" shrinkToFit="1"/>
      <protection locked="0"/>
    </xf>
    <xf numFmtId="0" fontId="2" fillId="0" borderId="32" xfId="0" applyFont="1" applyBorder="1" applyAlignment="1" applyProtection="1">
      <alignment vertical="top"/>
      <protection locked="0"/>
    </xf>
    <xf numFmtId="0" fontId="2" fillId="0" borderId="16" xfId="0" applyFont="1" applyBorder="1" applyAlignment="1" applyProtection="1">
      <alignment horizontal="left" vertical="top" shrinkToFit="1"/>
      <protection locked="0"/>
    </xf>
    <xf numFmtId="0" fontId="2" fillId="0" borderId="43" xfId="0" applyFont="1" applyBorder="1" applyAlignment="1" applyProtection="1">
      <alignment horizontal="left" vertical="top" shrinkToFit="1"/>
      <protection locked="0"/>
    </xf>
    <xf numFmtId="0" fontId="2" fillId="0" borderId="86" xfId="0" applyFont="1" applyBorder="1" applyAlignment="1" applyProtection="1">
      <alignment vertical="center"/>
      <protection locked="0"/>
    </xf>
    <xf numFmtId="0" fontId="2" fillId="0" borderId="15" xfId="0" applyFont="1" applyBorder="1" applyAlignment="1" applyProtection="1">
      <alignment horizontal="left" vertical="center" shrinkToFit="1"/>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0" xfId="0" applyFont="1" applyAlignment="1" applyProtection="1">
      <alignment vertical="top"/>
      <protection locked="0"/>
    </xf>
    <xf numFmtId="0" fontId="2" fillId="0" borderId="88" xfId="0" applyFont="1" applyBorder="1" applyAlignment="1" applyProtection="1">
      <alignment vertical="center" shrinkToFit="1"/>
      <protection locked="0"/>
    </xf>
    <xf numFmtId="0" fontId="2" fillId="0" borderId="2" xfId="0" applyFont="1" applyBorder="1" applyAlignment="1" applyProtection="1">
      <alignment vertical="center"/>
      <protection locked="0"/>
    </xf>
    <xf numFmtId="0" fontId="2" fillId="0" borderId="146" xfId="0" applyFont="1" applyBorder="1" applyAlignment="1" applyProtection="1">
      <alignment vertical="center" wrapText="1"/>
      <protection locked="0"/>
    </xf>
    <xf numFmtId="0" fontId="2" fillId="0" borderId="68"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67" xfId="0" applyFont="1" applyBorder="1" applyAlignment="1" applyProtection="1">
      <alignment vertical="center"/>
      <protection locked="0"/>
    </xf>
    <xf numFmtId="0" fontId="2" fillId="0" borderId="69" xfId="0" applyFont="1" applyBorder="1" applyAlignment="1" applyProtection="1">
      <alignment vertical="center"/>
      <protection locked="0"/>
    </xf>
    <xf numFmtId="0" fontId="16" fillId="0" borderId="84" xfId="0" applyFont="1" applyBorder="1" applyAlignment="1" applyProtection="1">
      <alignment vertical="top"/>
      <protection locked="0"/>
    </xf>
    <xf numFmtId="0" fontId="2" fillId="0" borderId="48" xfId="0" applyFont="1" applyBorder="1" applyAlignment="1" applyProtection="1">
      <alignment horizontal="center" vertical="top"/>
      <protection locked="0"/>
    </xf>
    <xf numFmtId="0" fontId="2" fillId="0" borderId="81" xfId="0" applyFont="1" applyBorder="1" applyAlignment="1" applyProtection="1">
      <alignment horizontal="center" vertical="top"/>
      <protection locked="0"/>
    </xf>
    <xf numFmtId="0" fontId="2" fillId="0" borderId="133" xfId="0" applyFont="1" applyBorder="1" applyAlignment="1" applyProtection="1">
      <alignment vertical="top"/>
      <protection locked="0"/>
    </xf>
    <xf numFmtId="0" fontId="2" fillId="0" borderId="39" xfId="0" applyFont="1" applyBorder="1" applyAlignment="1" applyProtection="1">
      <alignment vertical="top" shrinkToFit="1"/>
      <protection locked="0"/>
    </xf>
    <xf numFmtId="0" fontId="2" fillId="0" borderId="90" xfId="0" applyFont="1" applyBorder="1" applyAlignment="1" applyProtection="1">
      <alignment vertical="top" shrinkToFit="1"/>
      <protection locked="0"/>
    </xf>
    <xf numFmtId="0" fontId="2" fillId="0" borderId="77" xfId="0" applyFont="1" applyBorder="1" applyAlignment="1" applyProtection="1">
      <alignment vertical="top" shrinkToFit="1"/>
      <protection locked="0"/>
    </xf>
    <xf numFmtId="0" fontId="2" fillId="0" borderId="90" xfId="0" applyFont="1" applyBorder="1" applyAlignment="1" applyProtection="1">
      <alignment vertical="center" shrinkToFit="1"/>
      <protection locked="0"/>
    </xf>
    <xf numFmtId="0" fontId="2" fillId="0" borderId="0" xfId="0" applyFont="1" applyAlignment="1" applyProtection="1">
      <alignment horizontal="right" vertical="center" shrinkToFit="1"/>
      <protection locked="0"/>
    </xf>
    <xf numFmtId="0" fontId="2" fillId="0" borderId="147" xfId="0" applyFont="1" applyBorder="1" applyAlignment="1" applyProtection="1">
      <alignment vertical="center" shrinkToFit="1"/>
      <protection locked="0"/>
    </xf>
    <xf numFmtId="0" fontId="2" fillId="0" borderId="77" xfId="0" applyFont="1" applyBorder="1" applyAlignment="1" applyProtection="1">
      <alignment vertical="top" wrapText="1" shrinkToFit="1"/>
      <protection locked="0"/>
    </xf>
    <xf numFmtId="0" fontId="2" fillId="0" borderId="148" xfId="0" applyFont="1" applyBorder="1" applyAlignment="1" applyProtection="1">
      <alignment horizontal="center" vertical="top"/>
      <protection locked="0"/>
    </xf>
    <xf numFmtId="0" fontId="2" fillId="0" borderId="70" xfId="0" applyFont="1" applyBorder="1" applyAlignment="1" applyProtection="1">
      <alignment horizontal="center" vertical="top"/>
      <protection locked="0"/>
    </xf>
    <xf numFmtId="0" fontId="2" fillId="0" borderId="93" xfId="0" applyFont="1" applyBorder="1" applyAlignment="1" applyProtection="1">
      <alignment vertical="top" shrinkToFit="1"/>
      <protection locked="0"/>
    </xf>
    <xf numFmtId="0" fontId="2" fillId="0" borderId="80" xfId="0" applyFont="1" applyBorder="1" applyAlignment="1" applyProtection="1">
      <alignment horizontal="center" vertical="top"/>
      <protection locked="0"/>
    </xf>
    <xf numFmtId="0" fontId="2" fillId="0" borderId="5" xfId="0" applyFont="1" applyBorder="1" applyAlignment="1" applyProtection="1">
      <alignment vertical="top"/>
      <protection locked="0"/>
    </xf>
    <xf numFmtId="0" fontId="2" fillId="0" borderId="31" xfId="0" applyFont="1" applyBorder="1" applyAlignment="1" applyProtection="1">
      <alignment vertical="top" shrinkToFit="1"/>
      <protection locked="0"/>
    </xf>
    <xf numFmtId="0" fontId="0" fillId="0" borderId="0" xfId="0" applyProtection="1">
      <protection locked="0"/>
    </xf>
    <xf numFmtId="0" fontId="6" fillId="0" borderId="149" xfId="0" applyFont="1" applyBorder="1" applyAlignment="1" applyProtection="1">
      <alignment horizontal="center" vertical="top"/>
      <protection locked="0"/>
    </xf>
    <xf numFmtId="0" fontId="6" fillId="0" borderId="94" xfId="0" applyFont="1" applyBorder="1" applyAlignment="1" applyProtection="1">
      <alignment horizontal="center" vertical="top"/>
      <protection locked="0"/>
    </xf>
    <xf numFmtId="0" fontId="2" fillId="0" borderId="86" xfId="0" applyFont="1" applyBorder="1" applyAlignment="1" applyProtection="1">
      <alignment vertical="top" shrinkToFit="1"/>
      <protection locked="0"/>
    </xf>
    <xf numFmtId="0" fontId="0" fillId="2" borderId="82" xfId="0" applyFill="1" applyBorder="1" applyAlignment="1">
      <alignment horizontal="center" vertical="center"/>
    </xf>
    <xf numFmtId="0" fontId="0" fillId="2" borderId="82" xfId="0" applyFill="1" applyBorder="1"/>
    <xf numFmtId="0" fontId="0" fillId="0" borderId="83" xfId="0" applyBorder="1" applyAlignment="1" applyProtection="1">
      <alignment vertical="center"/>
      <protection locked="0"/>
    </xf>
    <xf numFmtId="0" fontId="2" fillId="0" borderId="43" xfId="0" applyFont="1" applyBorder="1" applyAlignment="1" applyProtection="1">
      <alignment vertical="center" shrinkToFit="1"/>
      <protection locked="0"/>
    </xf>
    <xf numFmtId="0" fontId="2" fillId="0" borderId="120" xfId="0" applyFont="1" applyBorder="1" applyAlignment="1" applyProtection="1">
      <alignment vertical="center"/>
      <protection locked="0"/>
    </xf>
    <xf numFmtId="0" fontId="2" fillId="0" borderId="150" xfId="0" applyFont="1" applyBorder="1" applyAlignment="1" applyProtection="1">
      <alignment vertical="center" wrapText="1"/>
      <protection locked="0"/>
    </xf>
    <xf numFmtId="0" fontId="2" fillId="0" borderId="114" xfId="0" applyFont="1" applyBorder="1" applyAlignment="1" applyProtection="1">
      <alignment vertical="center"/>
      <protection locked="0"/>
    </xf>
    <xf numFmtId="0" fontId="2" fillId="0" borderId="113" xfId="0" applyFont="1" applyBorder="1" applyAlignment="1" applyProtection="1">
      <alignment vertical="center"/>
      <protection locked="0"/>
    </xf>
    <xf numFmtId="0" fontId="2" fillId="0" borderId="63"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2" fillId="0" borderId="151" xfId="0" applyFont="1" applyBorder="1" applyAlignment="1" applyProtection="1">
      <alignment horizontal="center" vertical="top"/>
      <protection locked="0"/>
    </xf>
    <xf numFmtId="0" fontId="2" fillId="0" borderId="152" xfId="0" applyFont="1" applyBorder="1" applyAlignment="1" applyProtection="1">
      <alignment horizontal="center" vertical="top"/>
      <protection locked="0"/>
    </xf>
    <xf numFmtId="0" fontId="2" fillId="0" borderId="84" xfId="0" applyFont="1" applyBorder="1" applyAlignment="1" applyProtection="1">
      <alignment horizontal="center" vertical="top"/>
      <protection locked="0"/>
    </xf>
    <xf numFmtId="0" fontId="2" fillId="0" borderId="46" xfId="0" applyFont="1" applyBorder="1" applyAlignment="1" applyProtection="1">
      <alignment vertical="top"/>
      <protection locked="0"/>
    </xf>
    <xf numFmtId="0" fontId="2" fillId="0" borderId="153" xfId="0" applyFont="1" applyBorder="1" applyAlignment="1" applyProtection="1">
      <alignment vertical="top" wrapText="1"/>
      <protection locked="0"/>
    </xf>
    <xf numFmtId="0" fontId="12" fillId="0" borderId="90" xfId="0" applyFont="1" applyBorder="1" applyAlignment="1" applyProtection="1">
      <alignment vertical="top" wrapText="1"/>
      <protection locked="0"/>
    </xf>
    <xf numFmtId="0" fontId="2" fillId="0" borderId="87" xfId="0" applyFont="1" applyBorder="1" applyAlignment="1" applyProtection="1">
      <alignment vertical="top" shrinkToFit="1"/>
      <protection locked="0"/>
    </xf>
    <xf numFmtId="0" fontId="12" fillId="0" borderId="39" xfId="0" applyFont="1" applyBorder="1" applyAlignment="1" applyProtection="1">
      <alignment vertical="center" wrapText="1"/>
      <protection locked="0"/>
    </xf>
    <xf numFmtId="0" fontId="2" fillId="0" borderId="154" xfId="0" applyFont="1" applyBorder="1" applyAlignment="1" applyProtection="1">
      <alignment horizontal="center" vertical="top"/>
      <protection locked="0"/>
    </xf>
    <xf numFmtId="0" fontId="2" fillId="0" borderId="43" xfId="0" applyFont="1" applyBorder="1" applyAlignment="1" applyProtection="1">
      <alignment vertical="top" shrinkToFit="1"/>
      <protection locked="0"/>
    </xf>
    <xf numFmtId="0" fontId="2" fillId="0" borderId="155" xfId="0" applyFont="1" applyBorder="1" applyAlignment="1" applyProtection="1">
      <alignment vertical="top" shrinkToFit="1"/>
      <protection locked="0"/>
    </xf>
    <xf numFmtId="0" fontId="2" fillId="0" borderId="155" xfId="0" applyFont="1" applyBorder="1" applyAlignment="1" applyProtection="1">
      <alignment vertical="top" wrapText="1" shrinkToFit="1"/>
      <protection locked="0"/>
    </xf>
    <xf numFmtId="0" fontId="2" fillId="0" borderId="12" xfId="0" applyFont="1" applyBorder="1" applyAlignment="1" applyProtection="1">
      <alignment horizontal="left" vertical="top" shrinkToFit="1"/>
      <protection locked="0"/>
    </xf>
    <xf numFmtId="0" fontId="2" fillId="0" borderId="0" xfId="0" applyFont="1" applyAlignment="1" applyProtection="1">
      <alignment vertical="top" wrapText="1" shrinkToFit="1"/>
      <protection locked="0"/>
    </xf>
    <xf numFmtId="0" fontId="2" fillId="0" borderId="0" xfId="0" applyFont="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28" xfId="0" applyFont="1" applyBorder="1" applyAlignment="1" applyProtection="1">
      <alignment horizontal="left" vertical="center" shrinkToFit="1"/>
      <protection locked="0"/>
    </xf>
    <xf numFmtId="0" fontId="2" fillId="0" borderId="30" xfId="0" applyFont="1" applyBorder="1" applyAlignment="1" applyProtection="1">
      <alignment horizontal="left" vertical="center" shrinkToFit="1"/>
      <protection locked="0"/>
    </xf>
    <xf numFmtId="0" fontId="2" fillId="0" borderId="88" xfId="0" applyFont="1" applyBorder="1" applyAlignment="1" applyProtection="1">
      <alignment horizontal="left" vertical="center" shrinkToFit="1"/>
      <protection locked="0"/>
    </xf>
    <xf numFmtId="0" fontId="2" fillId="0" borderId="156" xfId="0" applyFont="1" applyBorder="1" applyAlignment="1" applyProtection="1">
      <alignment horizontal="left" vertical="center" shrinkToFit="1"/>
      <protection locked="0"/>
    </xf>
    <xf numFmtId="0" fontId="3" fillId="0" borderId="0" xfId="0" applyFont="1" applyAlignment="1" applyProtection="1">
      <alignment horizontal="left" vertical="top" shrinkToFit="1"/>
      <protection locked="0"/>
    </xf>
    <xf numFmtId="0" fontId="3" fillId="0" borderId="0" xfId="0" applyFont="1" applyAlignment="1" applyProtection="1">
      <alignment vertical="top" shrinkToFit="1"/>
      <protection locked="0"/>
    </xf>
    <xf numFmtId="0" fontId="3" fillId="0" borderId="84" xfId="0" applyFont="1" applyBorder="1" applyAlignment="1" applyProtection="1">
      <alignment vertical="top" shrinkToFit="1"/>
      <protection locked="0"/>
    </xf>
    <xf numFmtId="0" fontId="2" fillId="0" borderId="157" xfId="0" applyFont="1" applyBorder="1" applyAlignment="1" applyProtection="1">
      <alignment horizontal="center" vertical="top"/>
      <protection locked="0"/>
    </xf>
    <xf numFmtId="0" fontId="2" fillId="0" borderId="158" xfId="0" applyFont="1" applyBorder="1" applyAlignment="1" applyProtection="1">
      <alignment horizontal="center" vertical="top"/>
      <protection locked="0"/>
    </xf>
    <xf numFmtId="0" fontId="2" fillId="0" borderId="99" xfId="0" applyFont="1" applyBorder="1" applyAlignment="1" applyProtection="1">
      <alignment horizontal="center" vertical="top"/>
      <protection locked="0"/>
    </xf>
    <xf numFmtId="0" fontId="2" fillId="0" borderId="159" xfId="0" applyFont="1" applyBorder="1" applyAlignment="1" applyProtection="1">
      <alignment horizontal="center" vertical="top"/>
      <protection locked="0"/>
    </xf>
    <xf numFmtId="0" fontId="2" fillId="0" borderId="83" xfId="0" applyFont="1" applyBorder="1" applyAlignment="1" applyProtection="1">
      <alignment horizontal="center" vertical="top"/>
      <protection locked="0"/>
    </xf>
    <xf numFmtId="0" fontId="2" fillId="0" borderId="16" xfId="0" applyFont="1" applyBorder="1" applyAlignment="1" applyProtection="1">
      <alignment vertical="top" shrinkToFit="1"/>
      <protection locked="0"/>
    </xf>
    <xf numFmtId="0" fontId="2" fillId="0" borderId="43" xfId="0" applyFont="1" applyBorder="1" applyAlignment="1" applyProtection="1">
      <alignment horizontal="center" vertical="top" shrinkToFit="1"/>
      <protection locked="0"/>
    </xf>
    <xf numFmtId="0" fontId="2" fillId="0" borderId="38" xfId="0" applyFont="1" applyBorder="1" applyAlignment="1" applyProtection="1">
      <alignment horizontal="left" vertical="top" shrinkToFit="1"/>
      <protection locked="0"/>
    </xf>
    <xf numFmtId="0" fontId="2" fillId="0" borderId="86" xfId="0" applyFont="1" applyBorder="1" applyAlignment="1" applyProtection="1">
      <alignment vertical="top" wrapText="1" shrinkToFit="1"/>
      <protection locked="0"/>
    </xf>
    <xf numFmtId="0" fontId="2" fillId="0" borderId="84" xfId="0" applyFont="1" applyBorder="1" applyAlignment="1" applyProtection="1">
      <alignment vertical="center" wrapText="1" shrinkToFit="1"/>
      <protection locked="0"/>
    </xf>
    <xf numFmtId="0" fontId="2" fillId="0" borderId="160" xfId="0" applyFont="1" applyBorder="1" applyAlignment="1" applyProtection="1">
      <alignment horizontal="center" vertical="top"/>
      <protection locked="0"/>
    </xf>
    <xf numFmtId="0" fontId="0" fillId="0" borderId="85" xfId="0" applyBorder="1" applyAlignment="1" applyProtection="1">
      <alignment vertical="top"/>
      <protection locked="0"/>
    </xf>
    <xf numFmtId="0" fontId="3" fillId="0" borderId="0" xfId="0" applyFont="1" applyAlignment="1" applyProtection="1">
      <alignment vertical="center"/>
      <protection locked="0"/>
    </xf>
    <xf numFmtId="0" fontId="3" fillId="0" borderId="84" xfId="0" applyFont="1" applyBorder="1" applyAlignment="1" applyProtection="1">
      <alignment vertical="top" wrapText="1"/>
      <protection locked="0"/>
    </xf>
    <xf numFmtId="0" fontId="6" fillId="0" borderId="43" xfId="0" applyFont="1" applyBorder="1" applyAlignment="1" applyProtection="1">
      <alignment vertical="top"/>
      <protection locked="0"/>
    </xf>
    <xf numFmtId="0" fontId="2" fillId="0" borderId="161" xfId="0" applyFont="1" applyBorder="1" applyAlignment="1" applyProtection="1">
      <alignment vertical="top" wrapText="1"/>
      <protection locked="0"/>
    </xf>
    <xf numFmtId="0" fontId="2" fillId="0" borderId="30" xfId="0" applyFont="1" applyBorder="1" applyAlignment="1" applyProtection="1">
      <alignment vertical="top" wrapText="1" shrinkToFit="1"/>
      <protection locked="0"/>
    </xf>
    <xf numFmtId="0" fontId="2" fillId="0" borderId="43" xfId="0" applyFont="1" applyBorder="1" applyAlignment="1" applyProtection="1">
      <alignment vertical="top" wrapText="1" shrinkToFit="1"/>
      <protection locked="0"/>
    </xf>
    <xf numFmtId="0" fontId="2" fillId="0" borderId="162" xfId="0" applyFont="1" applyBorder="1" applyAlignment="1" applyProtection="1">
      <alignment vertical="top" wrapText="1"/>
      <protection locked="0"/>
    </xf>
    <xf numFmtId="0" fontId="2" fillId="0" borderId="163" xfId="0" applyFont="1" applyBorder="1" applyAlignment="1" applyProtection="1">
      <alignment vertical="top" wrapText="1"/>
      <protection locked="0"/>
    </xf>
    <xf numFmtId="0" fontId="2" fillId="0" borderId="138" xfId="0" applyFont="1" applyBorder="1" applyAlignment="1" applyProtection="1">
      <alignment horizontal="center" vertical="top"/>
      <protection locked="0"/>
    </xf>
    <xf numFmtId="0" fontId="12" fillId="0" borderId="77" xfId="0" applyFont="1" applyBorder="1" applyAlignment="1" applyProtection="1">
      <alignment vertical="top" wrapText="1"/>
      <protection locked="0"/>
    </xf>
    <xf numFmtId="0" fontId="2" fillId="0" borderId="155" xfId="0" applyFont="1" applyBorder="1" applyAlignment="1" applyProtection="1">
      <alignment horizontal="center" vertical="top" shrinkToFit="1"/>
      <protection locked="0"/>
    </xf>
    <xf numFmtId="0" fontId="2" fillId="0" borderId="164" xfId="0" applyFont="1" applyBorder="1" applyAlignment="1" applyProtection="1">
      <alignment horizontal="center" vertical="top"/>
      <protection locked="0"/>
    </xf>
    <xf numFmtId="0" fontId="2" fillId="0" borderId="86" xfId="0" applyFont="1" applyBorder="1" applyAlignment="1" applyProtection="1">
      <alignment vertical="top"/>
      <protection locked="0"/>
    </xf>
    <xf numFmtId="0" fontId="2" fillId="0" borderId="165" xfId="0" applyFont="1" applyBorder="1" applyAlignment="1" applyProtection="1">
      <alignment horizontal="center" vertical="top"/>
      <protection locked="0"/>
    </xf>
    <xf numFmtId="0" fontId="2" fillId="0" borderId="166" xfId="0" applyFont="1" applyBorder="1" applyAlignment="1" applyProtection="1">
      <alignment horizontal="center" vertical="top"/>
      <protection locked="0"/>
    </xf>
    <xf numFmtId="0" fontId="2" fillId="0" borderId="16" xfId="0" applyFont="1" applyBorder="1" applyAlignment="1" applyProtection="1">
      <alignment horizontal="center" vertical="top" wrapText="1"/>
      <protection locked="0"/>
    </xf>
    <xf numFmtId="0" fontId="2" fillId="0" borderId="14" xfId="0" applyFont="1" applyBorder="1" applyAlignment="1" applyProtection="1">
      <alignment vertical="top" shrinkToFit="1"/>
      <protection locked="0"/>
    </xf>
    <xf numFmtId="0" fontId="2" fillId="0" borderId="167" xfId="0" applyFont="1" applyBorder="1" applyAlignment="1" applyProtection="1">
      <alignment horizontal="center" vertical="top"/>
      <protection locked="0"/>
    </xf>
    <xf numFmtId="0" fontId="2" fillId="0" borderId="168" xfId="0" applyFont="1" applyBorder="1" applyAlignment="1" applyProtection="1">
      <alignment horizontal="center" vertical="top"/>
      <protection locked="0"/>
    </xf>
    <xf numFmtId="0" fontId="2" fillId="0" borderId="169" xfId="0" applyFont="1" applyBorder="1" applyAlignment="1" applyProtection="1">
      <alignment horizontal="center" vertical="top"/>
      <protection locked="0"/>
    </xf>
    <xf numFmtId="0" fontId="2" fillId="0" borderId="170"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29" xfId="0" applyFont="1" applyBorder="1" applyAlignment="1" applyProtection="1">
      <alignment vertical="top" shrinkToFit="1"/>
      <protection locked="0"/>
    </xf>
    <xf numFmtId="0" fontId="2" fillId="0" borderId="28" xfId="0" applyFont="1" applyBorder="1" applyAlignment="1" applyProtection="1">
      <alignment vertical="top" shrinkToFit="1"/>
      <protection locked="0"/>
    </xf>
    <xf numFmtId="0" fontId="2" fillId="0" borderId="30" xfId="0" applyFont="1" applyBorder="1" applyAlignment="1" applyProtection="1">
      <alignment vertical="top" shrinkToFit="1"/>
      <protection locked="0"/>
    </xf>
    <xf numFmtId="0" fontId="0" fillId="0" borderId="82"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0" fillId="0" borderId="0" xfId="0" applyAlignment="1">
      <alignment horizontal="center"/>
    </xf>
    <xf numFmtId="0" fontId="8" fillId="3" borderId="0" xfId="0" applyFont="1" applyFill="1"/>
    <xf numFmtId="0" fontId="10" fillId="0" borderId="82" xfId="0" applyFont="1" applyBorder="1" applyAlignment="1" applyProtection="1">
      <alignment vertical="center"/>
      <protection locked="0"/>
    </xf>
    <xf numFmtId="0" fontId="14" fillId="0" borderId="9" xfId="1" applyBorder="1" applyAlignment="1" applyProtection="1">
      <alignment horizontal="center" vertical="center" shrinkToFit="1"/>
      <protection locked="0"/>
    </xf>
    <xf numFmtId="0" fontId="14" fillId="0" borderId="11" xfId="1" applyBorder="1" applyAlignment="1" applyProtection="1">
      <alignment horizontal="center" vertical="center" shrinkToFit="1"/>
      <protection locked="0"/>
    </xf>
    <xf numFmtId="0" fontId="14" fillId="0" borderId="82" xfId="1" applyBorder="1" applyAlignment="1" applyProtection="1">
      <alignment horizontal="center" vertical="center" wrapText="1"/>
      <protection locked="0"/>
    </xf>
    <xf numFmtId="0" fontId="10" fillId="0" borderId="43"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84"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4" fillId="0" borderId="9" xfId="1" applyBorder="1" applyAlignment="1" applyProtection="1">
      <alignment horizontal="center" vertical="center" wrapText="1"/>
      <protection locked="0"/>
    </xf>
    <xf numFmtId="0" fontId="14" fillId="0" borderId="11" xfId="1" applyBorder="1" applyAlignment="1" applyProtection="1">
      <alignment horizontal="center" vertical="center" wrapText="1"/>
      <protection locked="0"/>
    </xf>
    <xf numFmtId="0" fontId="10" fillId="3" borderId="82"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0" fontId="0" fillId="3" borderId="0" xfId="0" applyFill="1"/>
    <xf numFmtId="0" fontId="10" fillId="0" borderId="16"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83" xfId="0" applyFont="1" applyBorder="1" applyAlignment="1" applyProtection="1">
      <alignment horizontal="left" vertical="center"/>
      <protection locked="0"/>
    </xf>
    <xf numFmtId="0" fontId="10" fillId="3" borderId="0" xfId="0" applyFont="1" applyFill="1" applyAlignment="1">
      <alignment horizontal="left"/>
    </xf>
    <xf numFmtId="0" fontId="10" fillId="3" borderId="0" xfId="0" applyFont="1" applyFill="1" applyAlignment="1">
      <alignment horizontal="center"/>
    </xf>
    <xf numFmtId="0" fontId="10" fillId="3" borderId="9" xfId="0" applyFont="1" applyFill="1" applyBorder="1" applyAlignment="1">
      <alignment horizontal="left" vertical="center"/>
    </xf>
    <xf numFmtId="0" fontId="10" fillId="3" borderId="11" xfId="0" applyFont="1" applyFill="1" applyBorder="1" applyAlignment="1">
      <alignment horizontal="left" vertical="center"/>
    </xf>
    <xf numFmtId="0" fontId="10" fillId="0" borderId="9"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2" fillId="0" borderId="23" xfId="0" applyFont="1" applyBorder="1" applyAlignment="1" applyProtection="1">
      <alignment vertical="top" wrapText="1" shrinkToFit="1"/>
      <protection locked="0"/>
    </xf>
    <xf numFmtId="0" fontId="2" fillId="0" borderId="26" xfId="0" applyFont="1" applyBorder="1" applyAlignment="1" applyProtection="1">
      <alignment vertical="top" wrapText="1" shrinkToFit="1"/>
      <protection locked="0"/>
    </xf>
    <xf numFmtId="0" fontId="2" fillId="0" borderId="43" xfId="0" applyFont="1" applyBorder="1" applyAlignment="1" applyProtection="1">
      <alignment vertical="center" shrinkToFit="1"/>
      <protection locked="0"/>
    </xf>
    <xf numFmtId="0" fontId="2" fillId="0" borderId="155" xfId="0" applyFont="1" applyBorder="1" applyAlignment="1" applyProtection="1">
      <alignment vertical="center" shrinkToFit="1"/>
      <protection locked="0"/>
    </xf>
    <xf numFmtId="0" fontId="2" fillId="0" borderId="28" xfId="0" applyFont="1" applyBorder="1" applyAlignment="1" applyProtection="1">
      <alignment vertical="center" shrinkToFit="1"/>
      <protection locked="0"/>
    </xf>
    <xf numFmtId="0" fontId="2" fillId="0" borderId="30" xfId="0" applyFont="1" applyBorder="1" applyAlignment="1" applyProtection="1">
      <alignment vertical="center" shrinkToFit="1"/>
      <protection locked="0"/>
    </xf>
    <xf numFmtId="0" fontId="2" fillId="0" borderId="85" xfId="0" applyFont="1" applyBorder="1" applyAlignment="1" applyProtection="1">
      <alignment vertical="top" wrapText="1" shrinkToFit="1"/>
      <protection locked="0"/>
    </xf>
    <xf numFmtId="0" fontId="2" fillId="0" borderId="171" xfId="0" applyFont="1" applyBorder="1" applyAlignment="1" applyProtection="1">
      <alignment vertical="top" wrapText="1" shrinkToFit="1"/>
      <protection locked="0"/>
    </xf>
    <xf numFmtId="0" fontId="2" fillId="0" borderId="43" xfId="0" applyFont="1" applyBorder="1" applyAlignment="1" applyProtection="1">
      <alignment vertical="top" wrapText="1" shrinkToFit="1"/>
      <protection locked="0"/>
    </xf>
    <xf numFmtId="0" fontId="2" fillId="0" borderId="155" xfId="0" applyFont="1" applyBorder="1" applyAlignment="1" applyProtection="1">
      <alignment vertical="top" wrapText="1" shrinkToFit="1"/>
      <protection locked="0"/>
    </xf>
    <xf numFmtId="0" fontId="2" fillId="0" borderId="16" xfId="0" applyFont="1" applyBorder="1" applyAlignment="1" applyProtection="1">
      <alignment vertical="top" wrapText="1" shrinkToFit="1"/>
      <protection locked="0"/>
    </xf>
    <xf numFmtId="0" fontId="2" fillId="0" borderId="29" xfId="0" applyFont="1" applyBorder="1" applyAlignment="1" applyProtection="1">
      <alignment vertical="top" wrapText="1" shrinkToFit="1"/>
      <protection locked="0"/>
    </xf>
    <xf numFmtId="0" fontId="2" fillId="0" borderId="88" xfId="0" applyFont="1" applyBorder="1" applyAlignment="1" applyProtection="1">
      <alignment vertical="center" shrinkToFit="1"/>
      <protection locked="0"/>
    </xf>
    <xf numFmtId="0" fontId="2" fillId="0" borderId="156" xfId="0" applyFont="1" applyBorder="1" applyAlignment="1" applyProtection="1">
      <alignment vertical="center" shrinkToFit="1"/>
      <protection locked="0"/>
    </xf>
    <xf numFmtId="0" fontId="2" fillId="0" borderId="28" xfId="0" applyFont="1" applyBorder="1" applyAlignment="1" applyProtection="1">
      <alignment vertical="top" shrinkToFit="1"/>
      <protection locked="0"/>
    </xf>
    <xf numFmtId="0" fontId="2" fillId="0" borderId="30" xfId="0" applyFont="1" applyBorder="1" applyAlignment="1" applyProtection="1">
      <alignment vertical="top" shrinkToFit="1"/>
      <protection locked="0"/>
    </xf>
    <xf numFmtId="0" fontId="2" fillId="0" borderId="43" xfId="0" applyFont="1" applyBorder="1" applyAlignment="1" applyProtection="1">
      <alignment vertical="top" shrinkToFit="1"/>
      <protection locked="0"/>
    </xf>
    <xf numFmtId="0" fontId="2" fillId="0" borderId="155" xfId="0" applyFont="1" applyBorder="1" applyAlignment="1" applyProtection="1">
      <alignment vertical="top" shrinkToFit="1"/>
      <protection locked="0"/>
    </xf>
    <xf numFmtId="0" fontId="2" fillId="0" borderId="16" xfId="0" applyFont="1" applyBorder="1" applyAlignment="1" applyProtection="1">
      <alignment vertical="top" shrinkToFit="1"/>
      <protection locked="0"/>
    </xf>
    <xf numFmtId="0" fontId="2" fillId="0" borderId="29" xfId="0" applyFont="1" applyBorder="1" applyAlignment="1" applyProtection="1">
      <alignment vertical="top" shrinkToFit="1"/>
      <protection locked="0"/>
    </xf>
    <xf numFmtId="0" fontId="2" fillId="0" borderId="85" xfId="0" applyFont="1" applyBorder="1" applyAlignment="1" applyProtection="1">
      <alignment horizontal="center" vertical="center" shrinkToFit="1"/>
      <protection locked="0"/>
    </xf>
    <xf numFmtId="0" fontId="2" fillId="0" borderId="171"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155" xfId="0" applyFont="1" applyBorder="1" applyAlignment="1" applyProtection="1">
      <alignment horizontal="center" vertical="center" shrinkToFit="1"/>
      <protection locked="0"/>
    </xf>
    <xf numFmtId="0" fontId="2" fillId="0" borderId="88" xfId="0" applyFont="1" applyBorder="1" applyAlignment="1" applyProtection="1">
      <alignment horizontal="center" vertical="center" shrinkToFit="1"/>
      <protection locked="0"/>
    </xf>
    <xf numFmtId="0" fontId="2" fillId="0" borderId="156" xfId="0" applyFont="1" applyBorder="1" applyAlignment="1" applyProtection="1">
      <alignment horizontal="center" vertical="center" shrinkToFit="1"/>
      <protection locked="0"/>
    </xf>
    <xf numFmtId="0" fontId="2" fillId="0" borderId="28" xfId="0" applyFont="1" applyBorder="1" applyAlignment="1" applyProtection="1">
      <alignment vertical="top" wrapText="1" shrinkToFit="1"/>
      <protection locked="0"/>
    </xf>
    <xf numFmtId="0" fontId="2" fillId="0" borderId="30" xfId="0" applyFont="1" applyBorder="1" applyAlignment="1" applyProtection="1">
      <alignment vertical="top" wrapText="1" shrinkToFit="1"/>
      <protection locked="0"/>
    </xf>
    <xf numFmtId="0" fontId="2" fillId="0" borderId="16"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2" fillId="0" borderId="88" xfId="0" applyFont="1" applyBorder="1" applyAlignment="1" applyProtection="1">
      <alignment vertical="top" shrinkToFit="1"/>
      <protection locked="0"/>
    </xf>
    <xf numFmtId="0" fontId="2" fillId="0" borderId="156" xfId="0" applyFont="1" applyBorder="1" applyAlignment="1" applyProtection="1">
      <alignment vertical="top" shrinkToFit="1"/>
      <protection locked="0"/>
    </xf>
    <xf numFmtId="0" fontId="2" fillId="0" borderId="28"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85" xfId="0" applyFont="1" applyBorder="1" applyAlignment="1" applyProtection="1">
      <alignment vertical="top" shrinkToFit="1"/>
      <protection locked="0"/>
    </xf>
    <xf numFmtId="0" fontId="2" fillId="0" borderId="171" xfId="0" applyFont="1" applyBorder="1" applyAlignment="1" applyProtection="1">
      <alignment vertical="top" shrinkToFit="1"/>
      <protection locked="0"/>
    </xf>
    <xf numFmtId="0" fontId="2" fillId="0" borderId="43" xfId="0" applyFont="1" applyBorder="1" applyAlignment="1" applyProtection="1">
      <alignment horizontal="center" vertical="center"/>
      <protection locked="0"/>
    </xf>
    <xf numFmtId="0" fontId="2" fillId="0" borderId="155" xfId="0" applyFont="1" applyBorder="1" applyAlignment="1" applyProtection="1">
      <alignment horizontal="center" vertical="center"/>
      <protection locked="0"/>
    </xf>
    <xf numFmtId="0" fontId="2" fillId="0" borderId="16" xfId="0" applyFont="1" applyBorder="1" applyAlignment="1" applyProtection="1">
      <alignment vertical="center" wrapText="1" shrinkToFit="1"/>
      <protection locked="0"/>
    </xf>
    <xf numFmtId="0" fontId="2" fillId="0" borderId="29" xfId="0" applyFont="1" applyBorder="1" applyAlignment="1" applyProtection="1">
      <alignment vertical="center" wrapText="1" shrinkToFit="1"/>
      <protection locked="0"/>
    </xf>
    <xf numFmtId="0" fontId="2" fillId="0" borderId="28" xfId="0" applyFont="1" applyBorder="1" applyAlignment="1" applyProtection="1">
      <alignment horizontal="right" vertical="top" shrinkToFit="1"/>
      <protection locked="0"/>
    </xf>
    <xf numFmtId="0" fontId="2" fillId="0" borderId="30" xfId="0" applyFont="1" applyBorder="1" applyAlignment="1" applyProtection="1">
      <alignment horizontal="right" vertical="top" shrinkToFit="1"/>
      <protection locked="0"/>
    </xf>
    <xf numFmtId="0" fontId="2" fillId="0" borderId="9" xfId="0" applyFont="1" applyBorder="1" applyAlignment="1" applyProtection="1">
      <alignment vertical="top" wrapText="1" shrinkToFit="1"/>
      <protection locked="0"/>
    </xf>
    <xf numFmtId="0" fontId="2" fillId="0" borderId="27" xfId="0" applyFont="1" applyBorder="1" applyAlignment="1" applyProtection="1">
      <alignment vertical="top" wrapText="1" shrinkToFit="1"/>
      <protection locked="0"/>
    </xf>
    <xf numFmtId="0" fontId="2" fillId="0" borderId="43" xfId="0" applyFont="1" applyBorder="1" applyAlignment="1" applyProtection="1">
      <alignment vertical="center" wrapText="1" shrinkToFit="1"/>
      <protection locked="0"/>
    </xf>
    <xf numFmtId="0" fontId="2" fillId="0" borderId="155" xfId="0" applyFont="1" applyBorder="1" applyAlignment="1" applyProtection="1">
      <alignment vertical="center" wrapText="1" shrinkToFit="1"/>
      <protection locked="0"/>
    </xf>
    <xf numFmtId="0" fontId="2" fillId="0" borderId="9" xfId="0" applyFont="1" applyBorder="1" applyAlignment="1" applyProtection="1">
      <alignment vertical="top" shrinkToFit="1"/>
      <protection locked="0"/>
    </xf>
    <xf numFmtId="0" fontId="2" fillId="0" borderId="27" xfId="0" applyFont="1" applyBorder="1" applyAlignment="1" applyProtection="1">
      <alignment vertical="top" shrinkToFit="1"/>
      <protection locked="0"/>
    </xf>
    <xf numFmtId="0" fontId="2" fillId="0" borderId="28"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85" xfId="0" applyFont="1" applyBorder="1" applyAlignment="1" applyProtection="1">
      <alignment vertical="center" wrapText="1" shrinkToFit="1"/>
      <protection locked="0"/>
    </xf>
    <xf numFmtId="0" fontId="2" fillId="0" borderId="171" xfId="0" applyFont="1" applyBorder="1" applyAlignment="1" applyProtection="1">
      <alignment vertical="center" wrapText="1" shrinkToFit="1"/>
      <protection locked="0"/>
    </xf>
    <xf numFmtId="0" fontId="2" fillId="0" borderId="33" xfId="0" applyFont="1" applyBorder="1" applyAlignment="1" applyProtection="1">
      <alignment vertical="top" shrinkToFit="1"/>
      <protection locked="0"/>
    </xf>
    <xf numFmtId="0" fontId="2" fillId="0" borderId="172" xfId="0" applyFont="1" applyBorder="1" applyAlignment="1" applyProtection="1">
      <alignment vertical="top" shrinkToFit="1"/>
      <protection locked="0"/>
    </xf>
    <xf numFmtId="0" fontId="2" fillId="0" borderId="38" xfId="0" applyFont="1" applyBorder="1" applyAlignment="1" applyProtection="1">
      <alignment vertical="top" shrinkToFit="1"/>
      <protection locked="0"/>
    </xf>
    <xf numFmtId="0" fontId="2" fillId="0" borderId="173" xfId="0" applyFont="1" applyBorder="1" applyAlignment="1" applyProtection="1">
      <alignment vertical="top" shrinkToFit="1"/>
      <protection locked="0"/>
    </xf>
    <xf numFmtId="0" fontId="2" fillId="0" borderId="43" xfId="0" applyFont="1" applyBorder="1" applyAlignment="1" applyProtection="1">
      <alignment horizontal="center" vertical="top" shrinkToFit="1"/>
      <protection locked="0"/>
    </xf>
    <xf numFmtId="0" fontId="2" fillId="0" borderId="155" xfId="0" applyFont="1" applyBorder="1" applyAlignment="1" applyProtection="1">
      <alignment horizontal="center" vertical="top" shrinkToFit="1"/>
      <protection locked="0"/>
    </xf>
    <xf numFmtId="0" fontId="2" fillId="0" borderId="28" xfId="0" applyFont="1" applyBorder="1" applyAlignment="1" applyProtection="1">
      <alignment horizontal="center" vertical="top" shrinkToFit="1"/>
      <protection locked="0"/>
    </xf>
    <xf numFmtId="0" fontId="2" fillId="0" borderId="30" xfId="0" applyFont="1" applyBorder="1" applyAlignment="1" applyProtection="1">
      <alignment horizontal="center" vertical="top" shrinkToFit="1"/>
      <protection locked="0"/>
    </xf>
    <xf numFmtId="0" fontId="2" fillId="0" borderId="88" xfId="0" applyFont="1" applyBorder="1" applyAlignment="1" applyProtection="1">
      <alignment horizontal="center" vertical="top" shrinkToFit="1"/>
      <protection locked="0"/>
    </xf>
    <xf numFmtId="0" fontId="2" fillId="0" borderId="156" xfId="0" applyFont="1" applyBorder="1" applyAlignment="1" applyProtection="1">
      <alignment horizontal="center" vertical="top" shrinkToFit="1"/>
      <protection locked="0"/>
    </xf>
    <xf numFmtId="0" fontId="2" fillId="0" borderId="174" xfId="0" applyFont="1" applyBorder="1" applyAlignment="1" applyProtection="1">
      <alignment vertical="top"/>
      <protection locked="0"/>
    </xf>
    <xf numFmtId="0" fontId="2" fillId="0" borderId="175" xfId="0" applyFont="1" applyBorder="1" applyAlignment="1" applyProtection="1">
      <alignment vertical="top"/>
      <protection locked="0"/>
    </xf>
    <xf numFmtId="0" fontId="2" fillId="0" borderId="176" xfId="0" applyFont="1" applyBorder="1" applyAlignment="1" applyProtection="1">
      <alignment vertical="top"/>
      <protection locked="0"/>
    </xf>
    <xf numFmtId="0" fontId="21" fillId="0" borderId="7" xfId="0" applyFont="1" applyBorder="1" applyAlignment="1" applyProtection="1">
      <alignment vertical="top" wrapText="1"/>
      <protection locked="0"/>
    </xf>
    <xf numFmtId="0" fontId="2" fillId="0" borderId="53" xfId="0" applyFont="1" applyBorder="1" applyAlignment="1" applyProtection="1">
      <alignment horizontal="center" vertical="top"/>
      <protection locked="0"/>
    </xf>
    <xf numFmtId="0" fontId="2" fillId="0" borderId="54" xfId="0" applyFont="1" applyBorder="1" applyAlignment="1" applyProtection="1">
      <alignment horizontal="center" vertical="top"/>
      <protection locked="0"/>
    </xf>
    <xf numFmtId="0" fontId="2" fillId="0" borderId="55" xfId="0" applyFont="1" applyBorder="1" applyAlignment="1" applyProtection="1">
      <alignment horizontal="center" vertical="top"/>
      <protection locked="0"/>
    </xf>
    <xf numFmtId="0" fontId="2" fillId="0" borderId="56" xfId="0" applyFont="1" applyBorder="1" applyAlignment="1" applyProtection="1">
      <alignment horizontal="center" vertical="top"/>
      <protection locked="0"/>
    </xf>
    <xf numFmtId="0" fontId="2" fillId="0" borderId="34" xfId="0" applyFont="1" applyBorder="1" applyAlignment="1" applyProtection="1">
      <alignment horizontal="center" vertical="top"/>
      <protection locked="0"/>
    </xf>
    <xf numFmtId="0" fontId="2" fillId="0" borderId="44" xfId="0" applyFont="1" applyBorder="1" applyAlignment="1" applyProtection="1">
      <alignment horizontal="center" vertical="top"/>
      <protection locked="0"/>
    </xf>
    <xf numFmtId="0" fontId="2" fillId="0" borderId="77" xfId="0" applyFont="1" applyBorder="1" applyAlignment="1" applyProtection="1">
      <alignment vertical="top" shrinkToFit="1"/>
      <protection locked="0"/>
    </xf>
    <xf numFmtId="0" fontId="2" fillId="0" borderId="177"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147" xfId="0" applyFont="1" applyBorder="1" applyAlignment="1" applyProtection="1">
      <alignment horizontal="center" vertical="center" shrinkToFit="1"/>
      <protection locked="0"/>
    </xf>
    <xf numFmtId="0" fontId="2" fillId="0" borderId="1" xfId="0" applyFont="1" applyBorder="1" applyAlignment="1" applyProtection="1">
      <alignment horizontal="center" vertical="top"/>
      <protection locked="0"/>
    </xf>
    <xf numFmtId="0" fontId="2" fillId="0" borderId="43" xfId="0" applyFont="1" applyBorder="1" applyAlignment="1" applyProtection="1">
      <alignment horizontal="center" vertical="top" wrapText="1"/>
      <protection locked="0"/>
    </xf>
    <xf numFmtId="0" fontId="2" fillId="0" borderId="84" xfId="0" applyFont="1" applyBorder="1" applyAlignment="1" applyProtection="1">
      <alignment horizontal="center" vertical="top" wrapText="1"/>
      <protection locked="0"/>
    </xf>
    <xf numFmtId="0" fontId="2" fillId="0" borderId="145" xfId="0" applyFont="1" applyBorder="1" applyAlignment="1" applyProtection="1">
      <alignment horizontal="center" vertical="top"/>
      <protection locked="0"/>
    </xf>
    <xf numFmtId="0" fontId="2" fillId="0" borderId="151" xfId="0" applyFont="1" applyBorder="1" applyAlignment="1" applyProtection="1">
      <alignment horizontal="center" vertical="top"/>
      <protection locked="0"/>
    </xf>
    <xf numFmtId="0" fontId="2" fillId="0" borderId="98" xfId="0" applyFont="1" applyBorder="1" applyAlignment="1" applyProtection="1">
      <alignment vertical="top" shrinkToFit="1"/>
      <protection locked="0"/>
    </xf>
    <xf numFmtId="0" fontId="2" fillId="0" borderId="92" xfId="0" applyFont="1" applyBorder="1" applyAlignment="1" applyProtection="1">
      <alignment vertical="top" shrinkToFit="1"/>
      <protection locked="0"/>
    </xf>
    <xf numFmtId="0" fontId="2" fillId="0" borderId="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3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6" xfId="0" applyFont="1" applyBorder="1" applyAlignment="1" applyProtection="1">
      <alignment horizontal="center" vertical="top"/>
      <protection locked="0"/>
    </xf>
    <xf numFmtId="0" fontId="2" fillId="0" borderId="32" xfId="0" applyFont="1" applyBorder="1" applyAlignment="1" applyProtection="1">
      <alignment horizontal="center" vertical="top"/>
      <protection locked="0"/>
    </xf>
    <xf numFmtId="0" fontId="2" fillId="0" borderId="114" xfId="0" applyFont="1" applyBorder="1" applyAlignment="1" applyProtection="1">
      <alignment horizontal="center" vertical="top"/>
      <protection locked="0"/>
    </xf>
    <xf numFmtId="0" fontId="2" fillId="0" borderId="75" xfId="0" applyFont="1" applyBorder="1" applyAlignment="1" applyProtection="1">
      <alignment horizontal="center" vertical="top"/>
      <protection locked="0"/>
    </xf>
    <xf numFmtId="0" fontId="2" fillId="0" borderId="63" xfId="0" applyFont="1" applyBorder="1" applyAlignment="1" applyProtection="1">
      <alignment horizontal="center" vertical="top"/>
      <protection locked="0"/>
    </xf>
    <xf numFmtId="0" fontId="2" fillId="0" borderId="62" xfId="0" applyFont="1" applyBorder="1" applyAlignment="1" applyProtection="1">
      <alignment horizontal="center" vertical="top"/>
      <protection locked="0"/>
    </xf>
    <xf numFmtId="0" fontId="2" fillId="0" borderId="64" xfId="0" applyFont="1" applyBorder="1" applyAlignment="1" applyProtection="1">
      <alignment horizontal="center" vertical="top"/>
      <protection locked="0"/>
    </xf>
    <xf numFmtId="0" fontId="2" fillId="0" borderId="76" xfId="0" applyFont="1" applyBorder="1" applyAlignment="1" applyProtection="1">
      <alignment horizontal="center" vertical="top"/>
      <protection locked="0"/>
    </xf>
    <xf numFmtId="0" fontId="2" fillId="0" borderId="3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49" xfId="0" applyFont="1" applyBorder="1" applyAlignment="1" applyProtection="1">
      <alignment horizontal="center" vertical="center" textRotation="255"/>
      <protection locked="0"/>
    </xf>
    <xf numFmtId="0" fontId="0" fillId="0" borderId="94" xfId="0" applyBorder="1" applyProtection="1">
      <protection locked="0"/>
    </xf>
    <xf numFmtId="0" fontId="0" fillId="0" borderId="95" xfId="0" applyBorder="1" applyProtection="1">
      <protection locked="0"/>
    </xf>
    <xf numFmtId="0" fontId="2" fillId="0" borderId="86" xfId="0" applyFont="1" applyBorder="1" applyAlignment="1" applyProtection="1">
      <alignment horizontal="center" vertical="center" wrapText="1" shrinkToFit="1"/>
      <protection locked="0"/>
    </xf>
    <xf numFmtId="0" fontId="0" fillId="0" borderId="84" xfId="0" applyBorder="1" applyAlignment="1" applyProtection="1">
      <alignment wrapText="1" shrinkToFit="1"/>
      <protection locked="0"/>
    </xf>
    <xf numFmtId="0" fontId="0" fillId="0" borderId="87" xfId="0" applyBorder="1" applyAlignment="1" applyProtection="1">
      <alignment wrapText="1" shrinkToFit="1"/>
      <protection locked="0"/>
    </xf>
    <xf numFmtId="0" fontId="2" fillId="0" borderId="178"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6" fillId="0" borderId="39"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13" xfId="0" applyFont="1" applyBorder="1" applyAlignment="1" applyProtection="1">
      <alignment horizontal="center" vertical="top"/>
      <protection locked="0"/>
    </xf>
    <xf numFmtId="0" fontId="2" fillId="0" borderId="61" xfId="0" applyFont="1" applyBorder="1" applyAlignment="1" applyProtection="1">
      <alignment horizontal="center" vertical="top"/>
      <protection locked="0"/>
    </xf>
    <xf numFmtId="0" fontId="3" fillId="0" borderId="129" xfId="0" applyFont="1" applyBorder="1" applyAlignment="1" applyProtection="1">
      <alignment horizontal="center" vertical="center" textRotation="255"/>
      <protection locked="0"/>
    </xf>
    <xf numFmtId="0" fontId="3" fillId="0" borderId="142" xfId="0" applyFont="1" applyBorder="1" applyAlignment="1" applyProtection="1">
      <alignment horizontal="center" vertical="center" textRotation="255"/>
      <protection locked="0"/>
    </xf>
    <xf numFmtId="0" fontId="2" fillId="0" borderId="1" xfId="0" applyFont="1" applyBorder="1" applyAlignment="1" applyProtection="1">
      <alignment horizontal="center" vertical="top" textRotation="255"/>
      <protection locked="0"/>
    </xf>
    <xf numFmtId="0" fontId="3" fillId="0" borderId="127" xfId="0" applyFont="1" applyBorder="1" applyAlignment="1" applyProtection="1">
      <alignment horizontal="center" vertical="center" wrapText="1"/>
      <protection locked="0"/>
    </xf>
    <xf numFmtId="0" fontId="3" fillId="0" borderId="139" xfId="0" applyFont="1" applyBorder="1" applyAlignment="1" applyProtection="1">
      <alignment horizontal="center" vertical="center" wrapText="1"/>
      <protection locked="0"/>
    </xf>
    <xf numFmtId="0" fontId="2" fillId="0" borderId="127" xfId="0" applyFont="1" applyBorder="1" applyAlignment="1" applyProtection="1">
      <alignment horizontal="center" vertical="center"/>
      <protection locked="0"/>
    </xf>
    <xf numFmtId="0" fontId="2" fillId="0" borderId="139"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35" xfId="0" applyFont="1" applyBorder="1" applyAlignment="1" applyProtection="1">
      <alignment horizontal="center" vertical="center"/>
      <protection locked="0"/>
    </xf>
    <xf numFmtId="0" fontId="2" fillId="0" borderId="140"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141" xfId="0" applyFont="1" applyBorder="1" applyAlignment="1" applyProtection="1">
      <alignment horizontal="center" vertical="center"/>
      <protection locked="0"/>
    </xf>
    <xf numFmtId="0" fontId="3" fillId="0" borderId="128" xfId="0" applyFont="1" applyBorder="1" applyAlignment="1" applyProtection="1">
      <alignment horizontal="center" vertical="center" textRotation="255"/>
      <protection locked="0"/>
    </xf>
    <xf numFmtId="0" fontId="3" fillId="0" borderId="141" xfId="0" applyFont="1" applyBorder="1" applyAlignment="1" applyProtection="1">
      <alignment horizontal="center" vertical="center" textRotation="255"/>
      <protection locked="0"/>
    </xf>
    <xf numFmtId="0" fontId="2" fillId="0" borderId="156" xfId="0" applyFont="1" applyBorder="1" applyAlignment="1" applyProtection="1">
      <alignment horizontal="center" vertical="center"/>
      <protection locked="0"/>
    </xf>
    <xf numFmtId="0" fontId="2" fillId="0" borderId="132" xfId="0" applyFont="1" applyBorder="1" applyAlignment="1" applyProtection="1">
      <alignment vertical="top" wrapText="1" shrinkToFit="1"/>
      <protection locked="0"/>
    </xf>
    <xf numFmtId="0" fontId="2" fillId="0" borderId="147" xfId="0" applyFont="1" applyBorder="1" applyAlignment="1" applyProtection="1">
      <alignment vertical="top" wrapText="1" shrinkToFit="1"/>
      <protection locked="0"/>
    </xf>
    <xf numFmtId="0" fontId="2" fillId="0" borderId="86" xfId="0" applyFont="1" applyBorder="1" applyAlignment="1" applyProtection="1">
      <alignment vertical="top" wrapText="1"/>
      <protection locked="0"/>
    </xf>
    <xf numFmtId="0" fontId="2" fillId="0" borderId="84" xfId="0" applyFont="1" applyBorder="1" applyAlignment="1" applyProtection="1">
      <alignment vertical="top" wrapText="1"/>
      <protection locked="0"/>
    </xf>
    <xf numFmtId="0" fontId="2" fillId="0" borderId="83" xfId="0" applyFont="1" applyBorder="1" applyAlignment="1" applyProtection="1">
      <alignment vertical="top" wrapText="1"/>
      <protection locked="0"/>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textRotation="255"/>
      <protection locked="0"/>
    </xf>
    <xf numFmtId="0" fontId="3" fillId="0" borderId="74" xfId="0" applyFont="1" applyBorder="1" applyAlignment="1" applyProtection="1">
      <alignment horizontal="center" vertical="center" textRotation="255"/>
      <protection locked="0"/>
    </xf>
    <xf numFmtId="0" fontId="2" fillId="0" borderId="3"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3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64"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98" xfId="0" applyFont="1" applyBorder="1" applyAlignment="1" applyProtection="1">
      <alignment horizontal="center" vertical="center" wrapText="1"/>
      <protection locked="0"/>
    </xf>
    <xf numFmtId="0" fontId="2" fillId="0" borderId="92" xfId="0" applyFont="1" applyBorder="1" applyAlignment="1" applyProtection="1">
      <alignment horizontal="center" vertical="center" wrapText="1"/>
      <protection locked="0"/>
    </xf>
    <xf numFmtId="0" fontId="2" fillId="0" borderId="43" xfId="0" applyFont="1" applyBorder="1" applyAlignment="1" applyProtection="1">
      <alignment horizontal="center" vertical="top"/>
      <protection locked="0"/>
    </xf>
    <xf numFmtId="0" fontId="2" fillId="0" borderId="36"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145" xfId="0" applyFont="1" applyBorder="1" applyAlignment="1" applyProtection="1">
      <alignment horizontal="center" vertical="center"/>
      <protection locked="0"/>
    </xf>
    <xf numFmtId="0" fontId="2" fillId="0" borderId="15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2" xfId="0" applyFont="1" applyBorder="1" applyAlignment="1" applyProtection="1">
      <alignment horizontal="center" vertical="top" textRotation="255"/>
      <protection locked="0"/>
    </xf>
    <xf numFmtId="0" fontId="2" fillId="0" borderId="42" xfId="0" applyFont="1" applyBorder="1" applyAlignment="1" applyProtection="1">
      <alignment horizontal="center" vertical="top" textRotation="255"/>
      <protection locked="0"/>
    </xf>
    <xf numFmtId="0" fontId="16" fillId="0" borderId="84" xfId="0" applyFont="1" applyBorder="1" applyAlignment="1" applyProtection="1">
      <alignment vertical="top" wrapText="1"/>
      <protection locked="0"/>
    </xf>
    <xf numFmtId="0" fontId="16" fillId="0" borderId="87" xfId="0" applyFont="1" applyBorder="1" applyAlignment="1" applyProtection="1">
      <alignment vertical="top" wrapText="1"/>
      <protection locked="0"/>
    </xf>
    <xf numFmtId="0" fontId="3" fillId="0" borderId="84" xfId="0" applyFont="1" applyBorder="1" applyAlignment="1" applyProtection="1">
      <alignment vertical="top" wrapText="1"/>
      <protection locked="0"/>
    </xf>
    <xf numFmtId="0" fontId="2" fillId="0" borderId="2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6" fillId="0" borderId="42" xfId="0" applyFont="1" applyBorder="1" applyAlignment="1" applyProtection="1">
      <alignment horizontal="center" vertical="center" wrapText="1"/>
      <protection locked="0"/>
    </xf>
    <xf numFmtId="0" fontId="2" fillId="0" borderId="39" xfId="0" applyFont="1" applyBorder="1" applyAlignment="1" applyProtection="1">
      <alignment vertical="top" wrapText="1"/>
      <protection locked="0"/>
    </xf>
    <xf numFmtId="0" fontId="2" fillId="0" borderId="85" xfId="0" applyFont="1" applyBorder="1" applyAlignment="1" applyProtection="1">
      <alignment horizontal="center" vertical="center" textRotation="255"/>
      <protection locked="0"/>
    </xf>
    <xf numFmtId="0" fontId="0" fillId="0" borderId="43" xfId="0" applyBorder="1" applyProtection="1">
      <protection locked="0"/>
    </xf>
    <xf numFmtId="0" fontId="0" fillId="0" borderId="88" xfId="0" applyBorder="1" applyProtection="1">
      <protection locked="0"/>
    </xf>
    <xf numFmtId="0" fontId="2" fillId="0" borderId="141" xfId="0" applyFont="1" applyBorder="1" applyAlignment="1" applyProtection="1">
      <alignment horizontal="center" vertical="top"/>
      <protection locked="0"/>
    </xf>
    <xf numFmtId="0" fontId="2" fillId="0" borderId="139" xfId="0" applyFont="1" applyBorder="1" applyAlignment="1" applyProtection="1">
      <alignment horizontal="center" vertical="top"/>
      <protection locked="0"/>
    </xf>
    <xf numFmtId="0" fontId="2" fillId="0" borderId="142" xfId="0" applyFont="1" applyBorder="1" applyAlignment="1" applyProtection="1">
      <alignment horizontal="center" vertical="top"/>
      <protection locked="0"/>
    </xf>
    <xf numFmtId="0" fontId="2" fillId="0" borderId="98"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140" xfId="0" applyFont="1" applyBorder="1" applyAlignment="1" applyProtection="1">
      <alignment horizontal="center" vertical="top"/>
      <protection locked="0"/>
    </xf>
    <xf numFmtId="0" fontId="2" fillId="0" borderId="4" xfId="0" applyFont="1" applyBorder="1" applyAlignment="1" applyProtection="1">
      <alignment horizontal="center" vertical="top"/>
      <protection locked="0"/>
    </xf>
    <xf numFmtId="0" fontId="2" fillId="0" borderId="179" xfId="0" applyFont="1" applyBorder="1" applyAlignment="1" applyProtection="1">
      <alignment horizontal="center" vertical="top"/>
      <protection locked="0"/>
    </xf>
    <xf numFmtId="0" fontId="2" fillId="0" borderId="88" xfId="0" applyFont="1" applyBorder="1" applyAlignment="1" applyProtection="1">
      <alignment horizontal="center" vertical="top"/>
      <protection locked="0"/>
    </xf>
    <xf numFmtId="0" fontId="2" fillId="0" borderId="2" xfId="0" applyFont="1" applyBorder="1" applyAlignment="1" applyProtection="1">
      <alignment horizontal="center" vertical="top"/>
      <protection locked="0"/>
    </xf>
    <xf numFmtId="0" fontId="2" fillId="0" borderId="84" xfId="0" applyFont="1" applyBorder="1" applyAlignment="1" applyProtection="1">
      <alignment horizontal="center" vertical="top"/>
      <protection locked="0"/>
    </xf>
    <xf numFmtId="0" fontId="2" fillId="0" borderId="87" xfId="0" applyFont="1" applyBorder="1" applyAlignment="1" applyProtection="1">
      <alignment horizontal="center" vertical="top"/>
      <protection locked="0"/>
    </xf>
    <xf numFmtId="0" fontId="2" fillId="0" borderId="111" xfId="0" applyFont="1" applyBorder="1" applyAlignment="1" applyProtection="1">
      <alignment horizontal="center" vertical="top"/>
      <protection locked="0"/>
    </xf>
    <xf numFmtId="0" fontId="2" fillId="0" borderId="109" xfId="0" applyFont="1" applyBorder="1" applyAlignment="1" applyProtection="1">
      <alignment horizontal="center" vertical="top"/>
      <protection locked="0"/>
    </xf>
    <xf numFmtId="0" fontId="2" fillId="0" borderId="110" xfId="0" applyFont="1" applyBorder="1" applyAlignment="1" applyProtection="1">
      <alignment horizontal="center" vertical="top"/>
      <protection locked="0"/>
    </xf>
    <xf numFmtId="0" fontId="2" fillId="0" borderId="42" xfId="0" applyFont="1" applyBorder="1" applyAlignment="1" applyProtection="1">
      <alignment vertical="top" wrapText="1"/>
      <protection locked="0"/>
    </xf>
    <xf numFmtId="0" fontId="2" fillId="0" borderId="15" xfId="0" applyFont="1" applyBorder="1" applyAlignment="1" applyProtection="1">
      <alignment horizontal="center" vertical="top" wrapText="1"/>
      <protection locked="0"/>
    </xf>
    <xf numFmtId="0" fontId="2" fillId="0" borderId="97" xfId="0" applyFont="1" applyBorder="1" applyAlignment="1" applyProtection="1">
      <alignment horizontal="center" vertical="top"/>
      <protection locked="0"/>
    </xf>
    <xf numFmtId="0" fontId="2" fillId="0" borderId="152" xfId="0" applyFont="1" applyBorder="1" applyAlignment="1" applyProtection="1">
      <alignment horizontal="center" vertical="top"/>
      <protection locked="0"/>
    </xf>
    <xf numFmtId="0" fontId="2" fillId="0" borderId="48" xfId="0" applyFont="1" applyBorder="1" applyAlignment="1" applyProtection="1">
      <alignment horizontal="center" vertical="top" textRotation="255"/>
      <protection locked="0"/>
    </xf>
    <xf numFmtId="0" fontId="2" fillId="0" borderId="28" xfId="0" applyFont="1" applyBorder="1" applyAlignment="1" applyProtection="1">
      <alignment horizontal="center" vertical="top"/>
      <protection locked="0"/>
    </xf>
    <xf numFmtId="0" fontId="2" fillId="0" borderId="31" xfId="0" applyFont="1" applyBorder="1" applyAlignment="1" applyProtection="1">
      <alignment horizontal="center" vertical="top" textRotation="255"/>
      <protection locked="0"/>
    </xf>
    <xf numFmtId="0" fontId="2" fillId="0" borderId="48" xfId="0" applyFont="1" applyBorder="1" applyAlignment="1" applyProtection="1">
      <alignment horizontal="center" vertical="center" wrapText="1"/>
      <protection locked="0"/>
    </xf>
    <xf numFmtId="0" fontId="2" fillId="0" borderId="70" xfId="0" applyFont="1" applyBorder="1" applyAlignment="1" applyProtection="1">
      <alignment horizontal="center" vertical="center" wrapText="1"/>
      <protection locked="0"/>
    </xf>
    <xf numFmtId="0" fontId="2" fillId="0" borderId="112" xfId="0" applyFont="1" applyBorder="1" applyAlignment="1" applyProtection="1">
      <alignment horizontal="center" vertical="top"/>
      <protection locked="0"/>
    </xf>
    <xf numFmtId="0" fontId="2" fillId="0" borderId="43" xfId="0" applyFont="1" applyBorder="1" applyAlignment="1" applyProtection="1">
      <alignment horizontal="center" vertical="top" wrapText="1" shrinkToFit="1"/>
      <protection locked="0"/>
    </xf>
    <xf numFmtId="0" fontId="2" fillId="0" borderId="155" xfId="0" applyFont="1" applyBorder="1" applyAlignment="1" applyProtection="1">
      <alignment horizontal="center" vertical="top" wrapText="1" shrinkToFit="1"/>
      <protection locked="0"/>
    </xf>
    <xf numFmtId="0" fontId="16" fillId="0" borderId="83" xfId="0" applyFont="1" applyBorder="1" applyAlignment="1" applyProtection="1">
      <alignment vertical="top" wrapText="1" shrinkToFit="1"/>
      <protection locked="0"/>
    </xf>
    <xf numFmtId="0" fontId="16" fillId="0" borderId="84" xfId="0" applyFont="1" applyBorder="1" applyAlignment="1" applyProtection="1">
      <alignment vertical="top" wrapText="1" shrinkToFit="1"/>
      <protection locked="0"/>
    </xf>
    <xf numFmtId="0" fontId="2" fillId="0" borderId="16"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2" fillId="0" borderId="31" xfId="0" applyFont="1" applyBorder="1" applyAlignment="1" applyProtection="1">
      <alignment horizontal="center" vertical="center" textRotation="255"/>
      <protection locked="0"/>
    </xf>
    <xf numFmtId="0" fontId="2" fillId="0" borderId="1"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86" xfId="0" applyFont="1" applyBorder="1" applyAlignment="1" applyProtection="1">
      <alignment vertical="top" wrapText="1" shrinkToFit="1"/>
      <protection locked="0"/>
    </xf>
    <xf numFmtId="0" fontId="2" fillId="0" borderId="15" xfId="0" applyFont="1" applyBorder="1" applyAlignment="1" applyProtection="1">
      <alignment vertical="top" wrapText="1" shrinkToFit="1"/>
      <protection locked="0"/>
    </xf>
    <xf numFmtId="0" fontId="2" fillId="0" borderId="83" xfId="0" applyFont="1" applyBorder="1" applyAlignment="1" applyProtection="1">
      <alignment vertical="top" wrapText="1" shrinkToFit="1"/>
      <protection locked="0"/>
    </xf>
    <xf numFmtId="0" fontId="2" fillId="0" borderId="84" xfId="0" applyFont="1" applyBorder="1" applyAlignment="1" applyProtection="1">
      <alignment vertical="top" wrapText="1" shrinkToFit="1"/>
      <protection locked="0"/>
    </xf>
    <xf numFmtId="0" fontId="2" fillId="0" borderId="42" xfId="0" applyFont="1" applyBorder="1" applyAlignment="1" applyProtection="1">
      <alignment horizontal="center" vertical="top"/>
      <protection locked="0"/>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83"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0" xfId="0" applyFont="1" applyAlignment="1">
      <alignment horizontal="center" vertical="center" wrapText="1"/>
    </xf>
    <xf numFmtId="0" fontId="2" fillId="0" borderId="8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7" xfId="0" applyFont="1" applyBorder="1" applyAlignment="1">
      <alignment horizontal="left" vertical="center"/>
    </xf>
    <xf numFmtId="0" fontId="2" fillId="0" borderId="180" xfId="0" applyFont="1" applyBorder="1" applyAlignment="1">
      <alignment horizontal="center" vertical="top" wrapText="1"/>
    </xf>
    <xf numFmtId="0" fontId="2" fillId="0" borderId="181" xfId="0" applyFont="1" applyBorder="1" applyAlignment="1">
      <alignment horizontal="center" vertical="top" wrapText="1"/>
    </xf>
    <xf numFmtId="0" fontId="2" fillId="0" borderId="182" xfId="0" applyFont="1" applyBorder="1" applyAlignment="1">
      <alignment horizontal="center" vertical="top" wrapText="1"/>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83" xfId="0" applyFont="1" applyBorder="1" applyAlignment="1">
      <alignment horizontal="left" vertical="center"/>
    </xf>
    <xf numFmtId="0" fontId="2" fillId="0" borderId="85" xfId="0" applyFont="1" applyBorder="1" applyAlignment="1">
      <alignment horizontal="left" vertical="center"/>
    </xf>
    <xf numFmtId="0" fontId="2" fillId="0" borderId="7" xfId="0" applyFont="1" applyBorder="1" applyAlignment="1">
      <alignment horizontal="left" vertical="center"/>
    </xf>
    <xf numFmtId="0" fontId="2" fillId="0" borderId="86" xfId="0" applyFont="1" applyBorder="1" applyAlignment="1">
      <alignment horizontal="left" vertical="center"/>
    </xf>
    <xf numFmtId="0" fontId="2" fillId="0" borderId="11" xfId="0" applyFont="1" applyBorder="1" applyAlignment="1">
      <alignment horizontal="left" vertical="center"/>
    </xf>
    <xf numFmtId="0" fontId="2" fillId="0" borderId="43" xfId="0" applyFont="1" applyBorder="1" applyAlignment="1">
      <alignment horizontal="left" vertical="center"/>
    </xf>
    <xf numFmtId="0" fontId="2" fillId="0" borderId="0" xfId="0" applyFont="1" applyAlignment="1">
      <alignment horizontal="left" vertical="center"/>
    </xf>
    <xf numFmtId="0" fontId="2" fillId="0" borderId="84" xfId="0" applyFont="1" applyBorder="1" applyAlignment="1">
      <alignment horizontal="left" vertical="center"/>
    </xf>
    <xf numFmtId="0" fontId="2" fillId="0" borderId="183" xfId="0" applyFont="1" applyBorder="1" applyAlignment="1">
      <alignment horizontal="left" vertical="center"/>
    </xf>
    <xf numFmtId="0" fontId="2" fillId="0" borderId="19" xfId="0" applyFont="1" applyBorder="1" applyAlignment="1">
      <alignment horizontal="left" vertical="center"/>
    </xf>
    <xf numFmtId="0" fontId="2" fillId="0" borderId="184" xfId="0" applyFont="1" applyBorder="1" applyAlignment="1">
      <alignment horizontal="left" vertic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83" xfId="0" applyFont="1" applyBorder="1" applyAlignment="1">
      <alignment horizontal="left" vertical="center" wrapText="1"/>
    </xf>
    <xf numFmtId="0" fontId="2" fillId="0" borderId="28"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top" wrapText="1"/>
    </xf>
    <xf numFmtId="0" fontId="2" fillId="0" borderId="31" xfId="0" applyFont="1" applyBorder="1"/>
    <xf numFmtId="0" fontId="2" fillId="0" borderId="2" xfId="0" applyFont="1" applyBorder="1"/>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center" vertical="center"/>
    </xf>
    <xf numFmtId="0" fontId="2" fillId="0" borderId="84" xfId="0" applyFont="1" applyBorder="1" applyAlignment="1">
      <alignment horizontal="center" vertical="center"/>
    </xf>
    <xf numFmtId="0" fontId="2" fillId="0" borderId="188"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left" vertical="center" wrapText="1"/>
    </xf>
    <xf numFmtId="0" fontId="5" fillId="0" borderId="0" xfId="0" applyFont="1" applyAlignment="1">
      <alignment horizontal="center"/>
    </xf>
    <xf numFmtId="0" fontId="2" fillId="0" borderId="189" xfId="0" applyFont="1" applyBorder="1"/>
    <xf numFmtId="0" fontId="2" fillId="0" borderId="181" xfId="0" applyFont="1" applyBorder="1"/>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6" fillId="0" borderId="82" xfId="0" applyFont="1" applyBorder="1" applyAlignment="1">
      <alignment horizontal="center"/>
    </xf>
    <xf numFmtId="0" fontId="6" fillId="0" borderId="82" xfId="0" applyFont="1" applyBorder="1" applyAlignment="1">
      <alignment horizontal="left"/>
    </xf>
    <xf numFmtId="0" fontId="12" fillId="0" borderId="0" xfId="0" applyFont="1" applyAlignment="1">
      <alignment horizontal="right"/>
    </xf>
    <xf numFmtId="0" fontId="2" fillId="0" borderId="0" xfId="0" applyFont="1" applyAlignment="1">
      <alignment horizontal="right"/>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3" xfId="0" applyFont="1" applyBorder="1" applyAlignment="1">
      <alignment horizontal="left" vertical="center" wrapText="1"/>
    </xf>
    <xf numFmtId="0" fontId="2" fillId="0" borderId="194" xfId="0" applyFont="1" applyBorder="1" applyAlignment="1">
      <alignment horizontal="left" vertical="center" wrapText="1"/>
    </xf>
    <xf numFmtId="0" fontId="2" fillId="0" borderId="41" xfId="0" applyFont="1" applyBorder="1" applyAlignment="1">
      <alignment horizontal="left" vertical="center"/>
    </xf>
    <xf numFmtId="0" fontId="2" fillId="0" borderId="101" xfId="0" applyFont="1" applyBorder="1" applyAlignment="1">
      <alignment horizontal="left" vertical="center"/>
    </xf>
    <xf numFmtId="0" fontId="2" fillId="0" borderId="198" xfId="0" applyFont="1" applyBorder="1" applyAlignment="1">
      <alignment horizontal="left" vertical="center"/>
    </xf>
    <xf numFmtId="0" fontId="2" fillId="0" borderId="28" xfId="0" applyFont="1" applyBorder="1" applyAlignment="1">
      <alignment horizontal="left" vertical="center"/>
    </xf>
    <xf numFmtId="0" fontId="2" fillId="0" borderId="14"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left" vertical="top" wrapText="1"/>
    </xf>
    <xf numFmtId="0" fontId="2" fillId="0" borderId="12" xfId="0" applyFont="1" applyBorder="1" applyAlignment="1">
      <alignment horizontal="left" vertical="top" wrapText="1"/>
    </xf>
    <xf numFmtId="0" fontId="2" fillId="0" borderId="83" xfId="0" applyFont="1" applyBorder="1" applyAlignment="1">
      <alignment horizontal="left" vertical="top" wrapText="1"/>
    </xf>
    <xf numFmtId="0" fontId="2" fillId="0" borderId="43" xfId="0" applyFont="1" applyBorder="1" applyAlignment="1">
      <alignment horizontal="left" vertical="top" wrapText="1"/>
    </xf>
    <xf numFmtId="0" fontId="2" fillId="0" borderId="0" xfId="0" applyFont="1" applyAlignment="1">
      <alignment horizontal="left" vertical="top" wrapText="1"/>
    </xf>
    <xf numFmtId="0" fontId="2" fillId="0" borderId="84" xfId="0" applyFont="1" applyBorder="1" applyAlignment="1">
      <alignment horizontal="left" vertical="top" wrapText="1"/>
    </xf>
    <xf numFmtId="0" fontId="2" fillId="0" borderId="88" xfId="0" applyFont="1" applyBorder="1" applyAlignment="1">
      <alignment horizontal="left" vertical="top" wrapText="1"/>
    </xf>
    <xf numFmtId="0" fontId="2" fillId="0" borderId="45" xfId="0" applyFont="1" applyBorder="1" applyAlignment="1">
      <alignment horizontal="left" vertical="top" wrapText="1"/>
    </xf>
    <xf numFmtId="0" fontId="2" fillId="0" borderId="87" xfId="0" applyFont="1" applyBorder="1" applyAlignment="1">
      <alignment horizontal="left" vertical="top" wrapText="1"/>
    </xf>
    <xf numFmtId="0" fontId="2" fillId="0" borderId="46" xfId="0" applyFont="1" applyBorder="1" applyAlignment="1">
      <alignment horizontal="left" vertical="center"/>
    </xf>
    <xf numFmtId="0" fontId="2" fillId="0" borderId="195" xfId="0" applyFont="1" applyBorder="1" applyAlignment="1">
      <alignment horizontal="left" vertical="center"/>
    </xf>
    <xf numFmtId="0" fontId="2" fillId="0" borderId="196" xfId="0" applyFont="1" applyBorder="1" applyAlignment="1">
      <alignment horizontal="left" vertical="center"/>
    </xf>
    <xf numFmtId="0" fontId="2" fillId="0" borderId="35" xfId="0" applyFont="1" applyBorder="1" applyAlignment="1">
      <alignment horizontal="left" vertical="center"/>
    </xf>
    <xf numFmtId="0" fontId="2" fillId="0" borderId="158" xfId="0" applyFont="1" applyBorder="1" applyAlignment="1">
      <alignment horizontal="left" vertical="center"/>
    </xf>
    <xf numFmtId="0" fontId="2" fillId="0" borderId="197"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top" shrinkToFit="1"/>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3" fillId="0" borderId="86" xfId="0" applyFont="1" applyBorder="1" applyAlignment="1" applyProtection="1">
      <alignment vertical="top" wrapText="1"/>
      <protection locked="0"/>
    </xf>
    <xf numFmtId="0" fontId="2" fillId="0" borderId="23" xfId="0" applyFont="1" applyBorder="1" applyAlignment="1" applyProtection="1">
      <alignment vertical="top" shrinkToFit="1"/>
      <protection locked="0"/>
    </xf>
    <xf numFmtId="0" fontId="2" fillId="0" borderId="26" xfId="0" applyFont="1" applyBorder="1" applyAlignment="1" applyProtection="1">
      <alignment vertical="top" shrinkToFit="1"/>
      <protection locked="0"/>
    </xf>
    <xf numFmtId="0" fontId="2" fillId="0" borderId="199" xfId="0" applyFont="1" applyBorder="1" applyAlignment="1" applyProtection="1">
      <alignment horizontal="center" vertical="top"/>
      <protection locked="0"/>
    </xf>
    <xf numFmtId="0" fontId="2" fillId="0" borderId="23"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200" xfId="0" applyFont="1" applyBorder="1" applyAlignment="1" applyProtection="1">
      <alignment horizontal="center" vertical="top"/>
      <protection locked="0"/>
    </xf>
    <xf numFmtId="0" fontId="2" fillId="0" borderId="199" xfId="0" applyFont="1" applyBorder="1" applyAlignment="1" applyProtection="1">
      <alignment vertical="top" wrapText="1"/>
      <protection locked="0"/>
    </xf>
    <xf numFmtId="0" fontId="2" fillId="0" borderId="201" xfId="0" applyFont="1" applyBorder="1" applyAlignment="1" applyProtection="1">
      <alignment horizontal="center" vertical="top"/>
      <protection locked="0"/>
    </xf>
  </cellXfs>
  <cellStyles count="2">
    <cellStyle name="標準" xfId="0" builtinId="0"/>
    <cellStyle name="標準_4-41施工状況報告書" xfId="1" xr:uid="{00000000-0005-0000-0000-000001000000}"/>
  </cellStyles>
  <dxfs count="2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A$8" lockText="1"/>
</file>

<file path=xl/ctrlProps/ctrlProp10.xml><?xml version="1.0" encoding="utf-8"?>
<formControlPr xmlns="http://schemas.microsoft.com/office/spreadsheetml/2009/9/main" objectType="CheckBox" checked="Checked" fmlaLink="$A$37" lockText="1"/>
</file>

<file path=xl/ctrlProps/ctrlProp11.xml><?xml version="1.0" encoding="utf-8"?>
<formControlPr xmlns="http://schemas.microsoft.com/office/spreadsheetml/2009/9/main" objectType="CheckBox" checked="Checked" fmlaLink="$A$41" lockText="1"/>
</file>

<file path=xl/ctrlProps/ctrlProp12.xml><?xml version="1.0" encoding="utf-8"?>
<formControlPr xmlns="http://schemas.microsoft.com/office/spreadsheetml/2009/9/main" objectType="CheckBox" checked="Checked" fmlaLink="$A$43" lockText="1"/>
</file>

<file path=xl/ctrlProps/ctrlProp2.xml><?xml version="1.0" encoding="utf-8"?>
<formControlPr xmlns="http://schemas.microsoft.com/office/spreadsheetml/2009/9/main" objectType="CheckBox" checked="Checked" fmlaLink="$A$9" lockText="1"/>
</file>

<file path=xl/ctrlProps/ctrlProp3.xml><?xml version="1.0" encoding="utf-8"?>
<formControlPr xmlns="http://schemas.microsoft.com/office/spreadsheetml/2009/9/main" objectType="CheckBox" checked="Checked" fmlaLink="$A$12" lockText="1"/>
</file>

<file path=xl/ctrlProps/ctrlProp4.xml><?xml version="1.0" encoding="utf-8"?>
<formControlPr xmlns="http://schemas.microsoft.com/office/spreadsheetml/2009/9/main" objectType="CheckBox" checked="Checked" fmlaLink="$A$13" lockText="1"/>
</file>

<file path=xl/ctrlProps/ctrlProp5.xml><?xml version="1.0" encoding="utf-8"?>
<formControlPr xmlns="http://schemas.microsoft.com/office/spreadsheetml/2009/9/main" objectType="CheckBox" checked="Checked" fmlaLink="$A$14" lockText="1"/>
</file>

<file path=xl/ctrlProps/ctrlProp6.xml><?xml version="1.0" encoding="utf-8"?>
<formControlPr xmlns="http://schemas.microsoft.com/office/spreadsheetml/2009/9/main" objectType="CheckBox" checked="Checked" fmlaLink="$A$15" lockText="1"/>
</file>

<file path=xl/ctrlProps/ctrlProp7.xml><?xml version="1.0" encoding="utf-8"?>
<formControlPr xmlns="http://schemas.microsoft.com/office/spreadsheetml/2009/9/main" objectType="CheckBox" checked="Checked" fmlaLink="$A$30" lockText="1"/>
</file>

<file path=xl/ctrlProps/ctrlProp8.xml><?xml version="1.0" encoding="utf-8"?>
<formControlPr xmlns="http://schemas.microsoft.com/office/spreadsheetml/2009/9/main" objectType="CheckBox" checked="Checked" fmlaLink="$A$33" lockText="1"/>
</file>

<file path=xl/ctrlProps/ctrlProp9.xml><?xml version="1.0" encoding="utf-8"?>
<formControlPr xmlns="http://schemas.microsoft.com/office/spreadsheetml/2009/9/main" objectType="CheckBox" checked="Checked" fmlaLink="$A$35" lockText="1"/>
</file>

<file path=xl/drawings/drawing1.xml><?xml version="1.0" encoding="utf-8"?>
<xdr:wsDr xmlns:xdr="http://schemas.openxmlformats.org/drawingml/2006/spreadsheetDrawing" xmlns:a="http://schemas.openxmlformats.org/drawingml/2006/main">
  <xdr:twoCellAnchor>
    <xdr:from>
      <xdr:col>5</xdr:col>
      <xdr:colOff>171450</xdr:colOff>
      <xdr:row>5</xdr:row>
      <xdr:rowOff>104775</xdr:rowOff>
    </xdr:from>
    <xdr:to>
      <xdr:col>10</xdr:col>
      <xdr:colOff>247650</xdr:colOff>
      <xdr:row>7</xdr:row>
      <xdr:rowOff>219075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81850" y="1638300"/>
          <a:ext cx="35052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①「選択事項」を選択又は否選択してください。</a:t>
          </a:r>
          <a:endParaRPr kumimoji="1" lang="en-US" altLang="ja-JP" sz="1100"/>
        </a:p>
        <a:p>
          <a:r>
            <a:rPr kumimoji="1" lang="ja-JP" altLang="en-US" sz="1100"/>
            <a:t>②等級表示を選んでください。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7</xdr:row>
          <xdr:rowOff>19050</xdr:rowOff>
        </xdr:from>
        <xdr:to>
          <xdr:col>1</xdr:col>
          <xdr:colOff>438150</xdr:colOff>
          <xdr:row>8</xdr:row>
          <xdr:rowOff>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19050</xdr:rowOff>
        </xdr:from>
        <xdr:to>
          <xdr:col>1</xdr:col>
          <xdr:colOff>438150</xdr:colOff>
          <xdr:row>9</xdr:row>
          <xdr:rowOff>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19050</xdr:rowOff>
        </xdr:from>
        <xdr:to>
          <xdr:col>1</xdr:col>
          <xdr:colOff>438150</xdr:colOff>
          <xdr:row>12</xdr:row>
          <xdr:rowOff>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19050</xdr:rowOff>
        </xdr:from>
        <xdr:to>
          <xdr:col>1</xdr:col>
          <xdr:colOff>438150</xdr:colOff>
          <xdr:row>13</xdr:row>
          <xdr:rowOff>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19050</xdr:rowOff>
        </xdr:from>
        <xdr:to>
          <xdr:col>1</xdr:col>
          <xdr:colOff>438150</xdr:colOff>
          <xdr:row>14</xdr:row>
          <xdr:rowOff>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19050</xdr:rowOff>
        </xdr:from>
        <xdr:to>
          <xdr:col>1</xdr:col>
          <xdr:colOff>438150</xdr:colOff>
          <xdr:row>15</xdr:row>
          <xdr:rowOff>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29</xdr:row>
          <xdr:rowOff>19050</xdr:rowOff>
        </xdr:from>
        <xdr:to>
          <xdr:col>1</xdr:col>
          <xdr:colOff>438150</xdr:colOff>
          <xdr:row>30</xdr:row>
          <xdr:rowOff>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19050</xdr:rowOff>
        </xdr:from>
        <xdr:to>
          <xdr:col>1</xdr:col>
          <xdr:colOff>438150</xdr:colOff>
          <xdr:row>33</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19050</xdr:rowOff>
        </xdr:from>
        <xdr:to>
          <xdr:col>1</xdr:col>
          <xdr:colOff>438150</xdr:colOff>
          <xdr:row>35</xdr:row>
          <xdr:rowOff>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36</xdr:row>
          <xdr:rowOff>19050</xdr:rowOff>
        </xdr:from>
        <xdr:to>
          <xdr:col>1</xdr:col>
          <xdr:colOff>438150</xdr:colOff>
          <xdr:row>37</xdr:row>
          <xdr:rowOff>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19050</xdr:rowOff>
        </xdr:from>
        <xdr:to>
          <xdr:col>1</xdr:col>
          <xdr:colOff>438150</xdr:colOff>
          <xdr:row>41</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42</xdr:row>
          <xdr:rowOff>19050</xdr:rowOff>
        </xdr:from>
        <xdr:to>
          <xdr:col>1</xdr:col>
          <xdr:colOff>438150</xdr:colOff>
          <xdr:row>43</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219075</xdr:colOff>
      <xdr:row>7</xdr:row>
      <xdr:rowOff>9526</xdr:rowOff>
    </xdr:from>
    <xdr:to>
      <xdr:col>21</xdr:col>
      <xdr:colOff>0</xdr:colOff>
      <xdr:row>11</xdr:row>
      <xdr:rowOff>9525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V="1">
          <a:off x="6410325" y="1133476"/>
          <a:ext cx="923925" cy="8953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1724025</xdr:colOff>
      <xdr:row>7</xdr:row>
      <xdr:rowOff>2</xdr:rowOff>
    </xdr:from>
    <xdr:to>
      <xdr:col>17</xdr:col>
      <xdr:colOff>0</xdr:colOff>
      <xdr:row>11</xdr:row>
      <xdr:rowOff>9525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V="1">
          <a:off x="5724525" y="1123952"/>
          <a:ext cx="695325" cy="9048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109</xdr:row>
      <xdr:rowOff>9525</xdr:rowOff>
    </xdr:from>
    <xdr:to>
      <xdr:col>21</xdr:col>
      <xdr:colOff>0</xdr:colOff>
      <xdr:row>111</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6858000" y="31632525"/>
          <a:ext cx="90487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109</xdr:row>
      <xdr:rowOff>1</xdr:rowOff>
    </xdr:from>
    <xdr:to>
      <xdr:col>17</xdr:col>
      <xdr:colOff>0</xdr:colOff>
      <xdr:row>111</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V="1">
          <a:off x="6162675" y="31623001"/>
          <a:ext cx="685800" cy="6381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51"/>
  <sheetViews>
    <sheetView tabSelected="1" view="pageBreakPreview" topLeftCell="B1" zoomScaleNormal="100" zoomScaleSheetLayoutView="100" workbookViewId="0">
      <selection activeCell="E6" sqref="E6"/>
    </sheetView>
  </sheetViews>
  <sheetFormatPr defaultRowHeight="13.5" x14ac:dyDescent="0.15"/>
  <cols>
    <col min="1" max="1" width="7.375" style="407" hidden="1" customWidth="1"/>
    <col min="2" max="2" width="6.375" customWidth="1"/>
    <col min="3" max="3" width="6.5" style="154" customWidth="1"/>
    <col min="4" max="4" width="50.125" customWidth="1"/>
    <col min="5" max="5" width="21.625" customWidth="1"/>
  </cols>
  <sheetData>
    <row r="1" spans="1:10" ht="15.75" customHeight="1" x14ac:dyDescent="0.15">
      <c r="B1" s="485" t="s">
        <v>490</v>
      </c>
      <c r="C1" s="486"/>
      <c r="D1" s="486"/>
      <c r="E1" s="486"/>
    </row>
    <row r="2" spans="1:10" ht="16.5" customHeight="1" x14ac:dyDescent="0.15">
      <c r="B2" s="484" t="s">
        <v>253</v>
      </c>
      <c r="C2" s="484"/>
      <c r="D2" s="484"/>
      <c r="E2" s="484"/>
      <c r="F2" s="79"/>
      <c r="G2" s="79"/>
      <c r="H2" s="79"/>
      <c r="I2" s="79"/>
      <c r="J2" s="79"/>
    </row>
    <row r="3" spans="1:10" ht="37.5" customHeight="1" x14ac:dyDescent="0.15">
      <c r="B3" s="482" t="s">
        <v>266</v>
      </c>
      <c r="C3" s="483"/>
      <c r="D3" s="483"/>
      <c r="E3" s="483"/>
      <c r="F3" s="78"/>
      <c r="G3" s="78"/>
      <c r="H3" s="78"/>
      <c r="I3" s="78"/>
      <c r="J3" s="78"/>
    </row>
    <row r="4" spans="1:10" ht="33" customHeight="1" x14ac:dyDescent="0.15">
      <c r="B4" s="150" t="s">
        <v>292</v>
      </c>
      <c r="C4" s="481" t="s">
        <v>263</v>
      </c>
      <c r="D4" s="481"/>
      <c r="E4" s="126" t="s">
        <v>252</v>
      </c>
      <c r="F4" s="78"/>
      <c r="G4" s="78"/>
      <c r="H4" s="78"/>
      <c r="I4" s="78"/>
      <c r="J4" s="78"/>
    </row>
    <row r="5" spans="1:10" ht="18" customHeight="1" x14ac:dyDescent="0.15">
      <c r="B5" s="145"/>
      <c r="C5" s="160" t="s">
        <v>281</v>
      </c>
      <c r="D5" s="127"/>
      <c r="E5" s="413"/>
      <c r="F5" s="78"/>
    </row>
    <row r="6" spans="1:10" ht="18" customHeight="1" x14ac:dyDescent="0.15">
      <c r="B6" s="226" t="s">
        <v>329</v>
      </c>
      <c r="C6" s="152" t="s">
        <v>294</v>
      </c>
      <c r="D6" s="224" t="s">
        <v>293</v>
      </c>
      <c r="E6" s="129" t="s">
        <v>250</v>
      </c>
      <c r="F6" s="78"/>
    </row>
    <row r="7" spans="1:10" ht="18" customHeight="1" x14ac:dyDescent="0.15">
      <c r="B7" s="226" t="s">
        <v>329</v>
      </c>
      <c r="C7" s="152" t="s">
        <v>296</v>
      </c>
      <c r="D7" s="225" t="s">
        <v>302</v>
      </c>
      <c r="E7" s="130" t="s">
        <v>251</v>
      </c>
      <c r="F7" s="78"/>
    </row>
    <row r="8" spans="1:10" ht="18" customHeight="1" x14ac:dyDescent="0.15">
      <c r="A8" s="407" t="b">
        <v>1</v>
      </c>
      <c r="B8" s="220" t="str">
        <f>IF(A8=TRUE,"■","□")</f>
        <v>■</v>
      </c>
      <c r="C8" s="152" t="s">
        <v>297</v>
      </c>
      <c r="D8" s="125" t="s">
        <v>254</v>
      </c>
      <c r="E8" s="129" t="s">
        <v>250</v>
      </c>
      <c r="F8" s="78"/>
    </row>
    <row r="9" spans="1:10" ht="18" customHeight="1" x14ac:dyDescent="0.15">
      <c r="A9" s="407" t="b">
        <v>1</v>
      </c>
      <c r="B9" s="220" t="str">
        <f>IF(A9=TRUE,"■","□")</f>
        <v>■</v>
      </c>
      <c r="C9" s="152" t="s">
        <v>295</v>
      </c>
      <c r="D9" s="125" t="s">
        <v>255</v>
      </c>
      <c r="E9" s="129" t="s">
        <v>256</v>
      </c>
      <c r="F9" s="78"/>
    </row>
    <row r="10" spans="1:10" ht="15" customHeight="1" x14ac:dyDescent="0.15">
      <c r="B10" s="221"/>
      <c r="C10" s="152"/>
      <c r="D10" s="128"/>
      <c r="E10" s="147"/>
      <c r="F10" s="78"/>
    </row>
    <row r="11" spans="1:10" ht="18" customHeight="1" x14ac:dyDescent="0.15">
      <c r="B11" s="223"/>
      <c r="C11" s="159" t="s">
        <v>283</v>
      </c>
      <c r="D11" s="128"/>
      <c r="E11" s="147"/>
      <c r="F11" s="78"/>
    </row>
    <row r="12" spans="1:10" ht="18" customHeight="1" x14ac:dyDescent="0.15">
      <c r="A12" s="407" t="b">
        <v>1</v>
      </c>
      <c r="B12" s="220" t="str">
        <f>IF(A12=TRUE,"■","□")</f>
        <v>■</v>
      </c>
      <c r="C12" s="152" t="s">
        <v>298</v>
      </c>
      <c r="D12" s="125" t="s">
        <v>257</v>
      </c>
      <c r="E12" s="129" t="s">
        <v>250</v>
      </c>
      <c r="F12" s="78"/>
    </row>
    <row r="13" spans="1:10" ht="18" customHeight="1" x14ac:dyDescent="0.15">
      <c r="A13" s="407" t="b">
        <v>1</v>
      </c>
      <c r="B13" s="220" t="str">
        <f>IF(A13=TRUE,"■","□")</f>
        <v>■</v>
      </c>
      <c r="C13" s="152" t="s">
        <v>299</v>
      </c>
      <c r="D13" s="125" t="s">
        <v>258</v>
      </c>
      <c r="E13" s="129" t="s">
        <v>251</v>
      </c>
      <c r="F13" s="78"/>
    </row>
    <row r="14" spans="1:10" ht="18" customHeight="1" x14ac:dyDescent="0.15">
      <c r="A14" s="407" t="b">
        <v>1</v>
      </c>
      <c r="B14" s="220" t="str">
        <f>IF(A14=TRUE,"■","□")</f>
        <v>■</v>
      </c>
      <c r="C14" s="152" t="s">
        <v>300</v>
      </c>
      <c r="D14" s="125" t="s">
        <v>260</v>
      </c>
      <c r="E14" s="129" t="s">
        <v>250</v>
      </c>
      <c r="F14" s="78"/>
    </row>
    <row r="15" spans="1:10" ht="18" customHeight="1" x14ac:dyDescent="0.15">
      <c r="A15" s="407" t="b">
        <v>1</v>
      </c>
      <c r="B15" s="220" t="str">
        <f>IF(A15=TRUE,"■","□")</f>
        <v>■</v>
      </c>
      <c r="C15" s="152" t="s">
        <v>301</v>
      </c>
      <c r="D15" s="125" t="s">
        <v>262</v>
      </c>
      <c r="E15" s="129" t="s">
        <v>250</v>
      </c>
      <c r="F15" s="78"/>
    </row>
    <row r="16" spans="1:10" ht="14.25" customHeight="1" x14ac:dyDescent="0.15">
      <c r="B16" s="221"/>
      <c r="C16" s="152"/>
      <c r="D16" s="128"/>
      <c r="E16" s="128"/>
      <c r="F16" s="78"/>
    </row>
    <row r="17" spans="1:6" ht="18" customHeight="1" x14ac:dyDescent="0.15">
      <c r="B17" s="221"/>
      <c r="C17" s="159" t="s">
        <v>284</v>
      </c>
      <c r="D17" s="128"/>
      <c r="E17" s="128"/>
      <c r="F17" s="78"/>
    </row>
    <row r="18" spans="1:6" ht="18" customHeight="1" x14ac:dyDescent="0.15">
      <c r="B18" s="226" t="s">
        <v>329</v>
      </c>
      <c r="C18" s="152" t="s">
        <v>305</v>
      </c>
      <c r="D18" s="224" t="s">
        <v>303</v>
      </c>
      <c r="E18" s="129" t="s">
        <v>250</v>
      </c>
      <c r="F18" s="78"/>
    </row>
    <row r="19" spans="1:6" ht="18" customHeight="1" x14ac:dyDescent="0.15">
      <c r="B19" s="220"/>
      <c r="C19" s="152"/>
      <c r="D19" s="128"/>
      <c r="E19" s="148"/>
      <c r="F19" s="78"/>
    </row>
    <row r="20" spans="1:6" ht="18" customHeight="1" x14ac:dyDescent="0.15">
      <c r="B20" s="220"/>
      <c r="C20" s="159" t="s">
        <v>285</v>
      </c>
      <c r="D20" s="128"/>
      <c r="E20" s="148"/>
      <c r="F20" s="78"/>
    </row>
    <row r="21" spans="1:6" ht="18" customHeight="1" x14ac:dyDescent="0.15">
      <c r="B21" s="226" t="s">
        <v>329</v>
      </c>
      <c r="C21" s="152" t="s">
        <v>306</v>
      </c>
      <c r="D21" s="224" t="s">
        <v>304</v>
      </c>
      <c r="E21" s="129" t="s">
        <v>250</v>
      </c>
      <c r="F21" s="78"/>
    </row>
    <row r="22" spans="1:6" ht="14.25" customHeight="1" x14ac:dyDescent="0.15">
      <c r="B22" s="221"/>
      <c r="C22" s="152"/>
      <c r="D22" s="128"/>
      <c r="E22" s="148"/>
      <c r="F22" s="78"/>
    </row>
    <row r="23" spans="1:6" ht="18" customHeight="1" x14ac:dyDescent="0.15">
      <c r="B23" s="221"/>
      <c r="C23" s="159" t="s">
        <v>286</v>
      </c>
      <c r="D23" s="128"/>
      <c r="E23" s="148"/>
      <c r="F23" s="78"/>
    </row>
    <row r="24" spans="1:6" ht="18" customHeight="1" x14ac:dyDescent="0.15">
      <c r="B24" s="221"/>
      <c r="C24" s="151"/>
      <c r="D24" s="128" t="s">
        <v>308</v>
      </c>
      <c r="E24" s="148"/>
      <c r="F24" s="78"/>
    </row>
    <row r="25" spans="1:6" ht="18" customHeight="1" x14ac:dyDescent="0.15">
      <c r="A25" s="407" t="b">
        <v>1</v>
      </c>
      <c r="B25" s="226" t="s">
        <v>282</v>
      </c>
      <c r="C25" s="152" t="s">
        <v>307</v>
      </c>
      <c r="D25" s="125" t="s">
        <v>310</v>
      </c>
      <c r="E25" s="129" t="s">
        <v>250</v>
      </c>
      <c r="F25" s="78"/>
    </row>
    <row r="26" spans="1:6" ht="18" customHeight="1" x14ac:dyDescent="0.15">
      <c r="A26" s="407" t="b">
        <v>1</v>
      </c>
      <c r="B26" s="226" t="s">
        <v>282</v>
      </c>
      <c r="C26" s="152" t="s">
        <v>309</v>
      </c>
      <c r="D26" s="125" t="s">
        <v>311</v>
      </c>
      <c r="E26" s="129" t="s">
        <v>250</v>
      </c>
      <c r="F26" s="78"/>
    </row>
    <row r="27" spans="1:6" ht="18" customHeight="1" x14ac:dyDescent="0.15">
      <c r="B27" s="221"/>
      <c r="C27" s="152"/>
      <c r="D27" s="125" t="s">
        <v>312</v>
      </c>
      <c r="E27" s="130" t="s">
        <v>264</v>
      </c>
      <c r="F27" s="78"/>
    </row>
    <row r="28" spans="1:6" ht="13.5" customHeight="1" x14ac:dyDescent="0.15">
      <c r="B28" s="221"/>
      <c r="C28" s="152"/>
      <c r="D28" s="128"/>
      <c r="E28" s="148"/>
      <c r="F28" s="78"/>
    </row>
    <row r="29" spans="1:6" ht="18" customHeight="1" x14ac:dyDescent="0.15">
      <c r="B29" s="221"/>
      <c r="C29" s="159" t="s">
        <v>287</v>
      </c>
      <c r="D29" s="128"/>
      <c r="E29" s="148"/>
      <c r="F29" s="78"/>
    </row>
    <row r="30" spans="1:6" ht="18" customHeight="1" x14ac:dyDescent="0.15">
      <c r="A30" s="407" t="b">
        <v>1</v>
      </c>
      <c r="B30" s="220" t="str">
        <f>IF(A30=TRUE,"■","□")</f>
        <v>■</v>
      </c>
      <c r="C30" s="152" t="s">
        <v>314</v>
      </c>
      <c r="D30" s="155" t="s">
        <v>313</v>
      </c>
      <c r="E30" s="148"/>
      <c r="F30" s="78"/>
    </row>
    <row r="31" spans="1:6" ht="18" customHeight="1" x14ac:dyDescent="0.15">
      <c r="B31" s="221"/>
      <c r="C31" s="152"/>
      <c r="D31" s="156" t="s">
        <v>317</v>
      </c>
      <c r="E31" s="129" t="s">
        <v>250</v>
      </c>
      <c r="F31" s="78"/>
    </row>
    <row r="32" spans="1:6" ht="18" customHeight="1" x14ac:dyDescent="0.15">
      <c r="B32" s="221"/>
      <c r="C32" s="152"/>
      <c r="D32" s="157" t="s">
        <v>316</v>
      </c>
      <c r="E32" s="129" t="s">
        <v>250</v>
      </c>
      <c r="F32" s="78"/>
    </row>
    <row r="33" spans="1:13" ht="18" customHeight="1" x14ac:dyDescent="0.15">
      <c r="A33" s="407" t="b">
        <v>1</v>
      </c>
      <c r="B33" s="220" t="str">
        <f>IF(A33=TRUE,"■","□")</f>
        <v>■</v>
      </c>
      <c r="C33" s="152" t="s">
        <v>315</v>
      </c>
      <c r="D33" s="125" t="s">
        <v>53</v>
      </c>
      <c r="E33" s="149"/>
      <c r="F33" s="78"/>
    </row>
    <row r="34" spans="1:13" ht="13.5" customHeight="1" x14ac:dyDescent="0.15">
      <c r="B34" s="221"/>
      <c r="C34" s="152"/>
      <c r="D34" s="128"/>
      <c r="E34" s="149"/>
      <c r="F34" s="78"/>
    </row>
    <row r="35" spans="1:13" ht="18" customHeight="1" x14ac:dyDescent="0.15">
      <c r="A35" s="407" t="b">
        <v>1</v>
      </c>
      <c r="B35" s="220" t="str">
        <f>IF(A35=TRUE,"■","□")</f>
        <v>■</v>
      </c>
      <c r="C35" s="159" t="s">
        <v>289</v>
      </c>
      <c r="D35" s="128"/>
      <c r="E35" s="149"/>
      <c r="F35" s="78"/>
    </row>
    <row r="36" spans="1:13" ht="18" customHeight="1" x14ac:dyDescent="0.15">
      <c r="B36" s="221"/>
      <c r="C36" s="152"/>
      <c r="D36" s="125" t="s">
        <v>442</v>
      </c>
      <c r="E36" s="148"/>
      <c r="F36" s="78"/>
    </row>
    <row r="37" spans="1:13" ht="18" customHeight="1" x14ac:dyDescent="0.15">
      <c r="A37" s="407" t="b">
        <v>1</v>
      </c>
      <c r="B37" s="220" t="str">
        <f>IF(A37=TRUE,"■","□")</f>
        <v>■</v>
      </c>
      <c r="C37" s="159" t="s">
        <v>288</v>
      </c>
      <c r="D37" s="128"/>
      <c r="E37" s="148"/>
      <c r="F37" s="78"/>
      <c r="L37" t="s">
        <v>318</v>
      </c>
      <c r="M37" t="s">
        <v>319</v>
      </c>
    </row>
    <row r="38" spans="1:13" ht="18" customHeight="1" x14ac:dyDescent="0.15">
      <c r="B38" s="221"/>
      <c r="C38" s="152"/>
      <c r="D38" s="213" t="s">
        <v>444</v>
      </c>
      <c r="E38" s="411" t="s">
        <v>443</v>
      </c>
      <c r="F38" s="78"/>
    </row>
    <row r="39" spans="1:13" ht="18" customHeight="1" x14ac:dyDescent="0.15">
      <c r="B39" s="221"/>
      <c r="C39" s="152"/>
      <c r="E39" s="214"/>
      <c r="F39" s="78"/>
    </row>
    <row r="40" spans="1:13" ht="18" customHeight="1" x14ac:dyDescent="0.15">
      <c r="B40" s="221"/>
      <c r="C40" s="152"/>
      <c r="D40" s="78"/>
      <c r="E40" s="215"/>
      <c r="F40" s="78"/>
    </row>
    <row r="41" spans="1:13" ht="18" customHeight="1" x14ac:dyDescent="0.15">
      <c r="A41" s="407" t="b">
        <v>1</v>
      </c>
      <c r="B41" s="220" t="str">
        <f>IF(A41=TRUE,"■","□")</f>
        <v>■</v>
      </c>
      <c r="C41" s="159" t="s">
        <v>290</v>
      </c>
      <c r="D41" s="78"/>
      <c r="E41" s="216"/>
      <c r="F41" s="78"/>
    </row>
    <row r="42" spans="1:13" ht="18" customHeight="1" x14ac:dyDescent="0.15">
      <c r="B42" s="221"/>
      <c r="C42" s="152"/>
      <c r="D42" s="125" t="s">
        <v>320</v>
      </c>
      <c r="E42" s="146" t="s">
        <v>250</v>
      </c>
      <c r="F42" s="78"/>
    </row>
    <row r="43" spans="1:13" ht="18" customHeight="1" x14ac:dyDescent="0.15">
      <c r="A43" s="407" t="b">
        <v>1</v>
      </c>
      <c r="B43" s="220" t="str">
        <f>IF(A43=TRUE,"■","□")</f>
        <v>■</v>
      </c>
      <c r="C43" s="158" t="s">
        <v>291</v>
      </c>
      <c r="E43" s="149"/>
    </row>
    <row r="44" spans="1:13" ht="18" customHeight="1" x14ac:dyDescent="0.15">
      <c r="B44" s="222"/>
      <c r="C44" s="153"/>
      <c r="D44" s="125" t="s">
        <v>441</v>
      </c>
      <c r="E44" s="412"/>
    </row>
    <row r="45" spans="1:13" ht="18" customHeight="1" x14ac:dyDescent="0.15"/>
    <row r="46" spans="1:13" ht="18" customHeight="1" x14ac:dyDescent="0.15"/>
    <row r="47" spans="1:13" ht="18" customHeight="1" x14ac:dyDescent="0.15"/>
    <row r="48" spans="1:13" ht="18" customHeight="1" x14ac:dyDescent="0.15"/>
    <row r="49" ht="18" customHeight="1" x14ac:dyDescent="0.15"/>
    <row r="50" ht="18" customHeight="1" x14ac:dyDescent="0.15"/>
    <row r="51" ht="18" customHeight="1" x14ac:dyDescent="0.15"/>
  </sheetData>
  <sheetProtection sheet="1" selectLockedCells="1"/>
  <mergeCells count="4">
    <mergeCell ref="C4:D4"/>
    <mergeCell ref="B3:E3"/>
    <mergeCell ref="B2:E2"/>
    <mergeCell ref="B1:E1"/>
  </mergeCells>
  <phoneticPr fontId="1"/>
  <conditionalFormatting sqref="D8">
    <cfRule type="expression" dxfId="26" priority="14" stopIfTrue="1">
      <formula>$A$8=TRUE</formula>
    </cfRule>
  </conditionalFormatting>
  <conditionalFormatting sqref="D9">
    <cfRule type="expression" dxfId="25" priority="13" stopIfTrue="1">
      <formula>$A$9=TRUE</formula>
    </cfRule>
  </conditionalFormatting>
  <conditionalFormatting sqref="D12">
    <cfRule type="expression" dxfId="24" priority="12" stopIfTrue="1">
      <formula>$A$12=TRUE</formula>
    </cfRule>
  </conditionalFormatting>
  <conditionalFormatting sqref="D13">
    <cfRule type="expression" dxfId="23" priority="11" stopIfTrue="1">
      <formula>$A$13=TRUE</formula>
    </cfRule>
  </conditionalFormatting>
  <conditionalFormatting sqref="D14">
    <cfRule type="expression" dxfId="22" priority="10" stopIfTrue="1">
      <formula>$A$14=TRUE</formula>
    </cfRule>
  </conditionalFormatting>
  <conditionalFormatting sqref="D15">
    <cfRule type="expression" dxfId="21" priority="9" stopIfTrue="1">
      <formula>$A$15=TRUE</formula>
    </cfRule>
  </conditionalFormatting>
  <conditionalFormatting sqref="D25">
    <cfRule type="expression" dxfId="20" priority="8" stopIfTrue="1">
      <formula>$A$25=TRUE</formula>
    </cfRule>
  </conditionalFormatting>
  <conditionalFormatting sqref="D26">
    <cfRule type="expression" dxfId="19" priority="7" stopIfTrue="1">
      <formula>$A$26=TRUE</formula>
    </cfRule>
  </conditionalFormatting>
  <conditionalFormatting sqref="D30:D32">
    <cfRule type="expression" dxfId="18" priority="6" stopIfTrue="1">
      <formula>$A$30=TRUE</formula>
    </cfRule>
  </conditionalFormatting>
  <conditionalFormatting sqref="D33">
    <cfRule type="expression" dxfId="17" priority="5" stopIfTrue="1">
      <formula>$A$33=TRUE</formula>
    </cfRule>
  </conditionalFormatting>
  <conditionalFormatting sqref="D38">
    <cfRule type="expression" dxfId="16" priority="4" stopIfTrue="1">
      <formula>$A$37=TRUE</formula>
    </cfRule>
  </conditionalFormatting>
  <conditionalFormatting sqref="D42">
    <cfRule type="expression" dxfId="15" priority="3" stopIfTrue="1">
      <formula>$A$41</formula>
    </cfRule>
  </conditionalFormatting>
  <conditionalFormatting sqref="D44">
    <cfRule type="expression" dxfId="14" priority="2" stopIfTrue="1">
      <formula>$A$43=TRUE</formula>
    </cfRule>
  </conditionalFormatting>
  <conditionalFormatting sqref="D36">
    <cfRule type="expression" dxfId="13" priority="1" stopIfTrue="1">
      <formula>$A$35=TRUE</formula>
    </cfRule>
  </conditionalFormatting>
  <dataValidations count="12">
    <dataValidation type="list" allowBlank="1" showInputMessage="1" showErrorMessage="1" sqref="E6 E21 E18" xr:uid="{00000000-0002-0000-0000-000000000000}">
      <formula1>"(等級  1  ),(等級  2  ),(等級  3  ),(等級    )"</formula1>
    </dataValidation>
    <dataValidation type="list" allowBlank="1" showInputMessage="1" showErrorMessage="1" sqref="E7" xr:uid="{00000000-0002-0000-0000-000001000000}">
      <formula1>"■その他,■免震建築物"</formula1>
    </dataValidation>
    <dataValidation type="list" allowBlank="1" showInputMessage="1" showErrorMessage="1" sqref="E8" xr:uid="{00000000-0002-0000-0000-000002000000}">
      <formula1>"(等級  1  ),(等級  2  ),(等級    )"</formula1>
    </dataValidation>
    <dataValidation type="list" allowBlank="1" showInputMessage="1" showErrorMessage="1" sqref="E9" xr:uid="{00000000-0002-0000-0000-000003000000}">
      <formula1>"(等級  1  ),(等級  2  ),( ■該当なし ),(■該当区域外）"</formula1>
    </dataValidation>
    <dataValidation type="list" allowBlank="1" showInputMessage="1" showErrorMessage="1" sqref="E12" xr:uid="{00000000-0002-0000-0000-000004000000}">
      <formula1>"(等級  1  ),(等級  2  ),(等級  3  ),(等級  4  ),(等級    )"</formula1>
    </dataValidation>
    <dataValidation type="list" allowBlank="1" showInputMessage="1" showErrorMessage="1" sqref="E13" xr:uid="{00000000-0002-0000-0000-000005000000}">
      <formula1>"■脱出対策あり,■その他,■該当なし"</formula1>
    </dataValidation>
    <dataValidation type="list" allowBlank="1" showInputMessage="1" showErrorMessage="1" sqref="E15" xr:uid="{00000000-0002-0000-0000-000006000000}">
      <formula1>"(等級  1  ),(等級  2  ),(等級  3  ),(等級  4  ),（■該当なし）,(等級    )"</formula1>
    </dataValidation>
    <dataValidation type="list" allowBlank="1" showInputMessage="1" showErrorMessage="1" sqref="E14 E31:E32" xr:uid="{00000000-0002-0000-0000-000007000000}">
      <formula1>"(等級  1  ),(等級  2  ),(等級  3  ),（■該当なし）,(等級    )"</formula1>
    </dataValidation>
    <dataValidation type="list" allowBlank="1" showInputMessage="1" showErrorMessage="1" sqref="E27" xr:uid="{00000000-0002-0000-0000-000008000000}">
      <formula1>"４地域,５地域,６地域,１地域,２地域,３地域,８地域,（　　）地域"</formula1>
    </dataValidation>
    <dataValidation type="list" allowBlank="1" showInputMessage="1" showErrorMessage="1" sqref="E42" xr:uid="{00000000-0002-0000-0000-000009000000}">
      <formula1>"(等級  1  ),(等級  2  ),(等級  3  ),(等級  4  ),(等級  5  ）,(等級    )"</formula1>
    </dataValidation>
    <dataValidation type="list" allowBlank="1" showInputMessage="1" showErrorMessage="1" sqref="E26" xr:uid="{00000000-0002-0000-0000-00000A000000}">
      <formula1>"(等級  1  ),(等級  ４  ),(等級  ５  ),(等級  6  ),(等級    )"</formula1>
    </dataValidation>
    <dataValidation type="list" allowBlank="1" showInputMessage="1" showErrorMessage="1" sqref="E25" xr:uid="{240C00D2-5E8B-4CCC-B0A5-9A71B839E400}">
      <formula1>"(等級  1  ),(等級  2  ),(等級  3  ),(等級  4  ),(等級  5  ),(等級  6  ),(等級  7  ),(等級    )"</formula1>
    </dataValidation>
  </dataValidations>
  <pageMargins left="0.70866141732283472" right="0.70866141732283472" top="0.74803149606299213" bottom="0.74803149606299213" header="0.31496062992125984" footer="0.31496062992125984"/>
  <pageSetup paperSize="9" orientation="portrait" r:id="rId1"/>
  <headerFooter>
    <oddFooter>&amp;R&amp;8 2017.05.25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2" r:id="rId4" name="Check Box 100">
              <controlPr defaultSize="0" print="0" autoFill="0" autoLine="0" autoPict="0">
                <anchor moveWithCells="1">
                  <from>
                    <xdr:col>1</xdr:col>
                    <xdr:colOff>133350</xdr:colOff>
                    <xdr:row>7</xdr:row>
                    <xdr:rowOff>19050</xdr:rowOff>
                  </from>
                  <to>
                    <xdr:col>1</xdr:col>
                    <xdr:colOff>438150</xdr:colOff>
                    <xdr:row>8</xdr:row>
                    <xdr:rowOff>0</xdr:rowOff>
                  </to>
                </anchor>
              </controlPr>
            </control>
          </mc:Choice>
        </mc:AlternateContent>
        <mc:AlternateContent xmlns:mc="http://schemas.openxmlformats.org/markup-compatibility/2006">
          <mc:Choice Requires="x14">
            <control shapeId="3173" r:id="rId5" name="Check Box 101">
              <controlPr defaultSize="0" print="0" autoFill="0" autoLine="0" autoPict="0">
                <anchor moveWithCells="1">
                  <from>
                    <xdr:col>1</xdr:col>
                    <xdr:colOff>133350</xdr:colOff>
                    <xdr:row>8</xdr:row>
                    <xdr:rowOff>19050</xdr:rowOff>
                  </from>
                  <to>
                    <xdr:col>1</xdr:col>
                    <xdr:colOff>438150</xdr:colOff>
                    <xdr:row>9</xdr:row>
                    <xdr:rowOff>0</xdr:rowOff>
                  </to>
                </anchor>
              </controlPr>
            </control>
          </mc:Choice>
        </mc:AlternateContent>
        <mc:AlternateContent xmlns:mc="http://schemas.openxmlformats.org/markup-compatibility/2006">
          <mc:Choice Requires="x14">
            <control shapeId="3174" r:id="rId6" name="Check Box 102">
              <controlPr defaultSize="0" print="0" autoFill="0" autoLine="0" autoPict="0">
                <anchor moveWithCells="1">
                  <from>
                    <xdr:col>1</xdr:col>
                    <xdr:colOff>133350</xdr:colOff>
                    <xdr:row>11</xdr:row>
                    <xdr:rowOff>19050</xdr:rowOff>
                  </from>
                  <to>
                    <xdr:col>1</xdr:col>
                    <xdr:colOff>438150</xdr:colOff>
                    <xdr:row>12</xdr:row>
                    <xdr:rowOff>0</xdr:rowOff>
                  </to>
                </anchor>
              </controlPr>
            </control>
          </mc:Choice>
        </mc:AlternateContent>
        <mc:AlternateContent xmlns:mc="http://schemas.openxmlformats.org/markup-compatibility/2006">
          <mc:Choice Requires="x14">
            <control shapeId="3175" r:id="rId7" name="Check Box 103">
              <controlPr defaultSize="0" print="0" autoFill="0" autoLine="0" autoPict="0">
                <anchor moveWithCells="1">
                  <from>
                    <xdr:col>1</xdr:col>
                    <xdr:colOff>133350</xdr:colOff>
                    <xdr:row>12</xdr:row>
                    <xdr:rowOff>19050</xdr:rowOff>
                  </from>
                  <to>
                    <xdr:col>1</xdr:col>
                    <xdr:colOff>438150</xdr:colOff>
                    <xdr:row>13</xdr:row>
                    <xdr:rowOff>0</xdr:rowOff>
                  </to>
                </anchor>
              </controlPr>
            </control>
          </mc:Choice>
        </mc:AlternateContent>
        <mc:AlternateContent xmlns:mc="http://schemas.openxmlformats.org/markup-compatibility/2006">
          <mc:Choice Requires="x14">
            <control shapeId="3176" r:id="rId8" name="Check Box 104">
              <controlPr defaultSize="0" print="0" autoFill="0" autoLine="0" autoPict="0">
                <anchor moveWithCells="1">
                  <from>
                    <xdr:col>1</xdr:col>
                    <xdr:colOff>133350</xdr:colOff>
                    <xdr:row>13</xdr:row>
                    <xdr:rowOff>19050</xdr:rowOff>
                  </from>
                  <to>
                    <xdr:col>1</xdr:col>
                    <xdr:colOff>438150</xdr:colOff>
                    <xdr:row>14</xdr:row>
                    <xdr:rowOff>0</xdr:rowOff>
                  </to>
                </anchor>
              </controlPr>
            </control>
          </mc:Choice>
        </mc:AlternateContent>
        <mc:AlternateContent xmlns:mc="http://schemas.openxmlformats.org/markup-compatibility/2006">
          <mc:Choice Requires="x14">
            <control shapeId="3177" r:id="rId9" name="Check Box 105">
              <controlPr defaultSize="0" print="0" autoFill="0" autoLine="0" autoPict="0">
                <anchor moveWithCells="1">
                  <from>
                    <xdr:col>1</xdr:col>
                    <xdr:colOff>133350</xdr:colOff>
                    <xdr:row>14</xdr:row>
                    <xdr:rowOff>19050</xdr:rowOff>
                  </from>
                  <to>
                    <xdr:col>1</xdr:col>
                    <xdr:colOff>438150</xdr:colOff>
                    <xdr:row>15</xdr:row>
                    <xdr:rowOff>0</xdr:rowOff>
                  </to>
                </anchor>
              </controlPr>
            </control>
          </mc:Choice>
        </mc:AlternateContent>
        <mc:AlternateContent xmlns:mc="http://schemas.openxmlformats.org/markup-compatibility/2006">
          <mc:Choice Requires="x14">
            <control shapeId="3179" r:id="rId10" name="Check Box 107">
              <controlPr defaultSize="0" print="0" autoFill="0" autoLine="0" autoPict="0">
                <anchor moveWithCells="1">
                  <from>
                    <xdr:col>1</xdr:col>
                    <xdr:colOff>133350</xdr:colOff>
                    <xdr:row>29</xdr:row>
                    <xdr:rowOff>19050</xdr:rowOff>
                  </from>
                  <to>
                    <xdr:col>1</xdr:col>
                    <xdr:colOff>438150</xdr:colOff>
                    <xdr:row>30</xdr:row>
                    <xdr:rowOff>0</xdr:rowOff>
                  </to>
                </anchor>
              </controlPr>
            </control>
          </mc:Choice>
        </mc:AlternateContent>
        <mc:AlternateContent xmlns:mc="http://schemas.openxmlformats.org/markup-compatibility/2006">
          <mc:Choice Requires="x14">
            <control shapeId="3180" r:id="rId11" name="Check Box 108">
              <controlPr defaultSize="0" print="0" autoFill="0" autoLine="0" autoPict="0">
                <anchor moveWithCells="1">
                  <from>
                    <xdr:col>1</xdr:col>
                    <xdr:colOff>133350</xdr:colOff>
                    <xdr:row>32</xdr:row>
                    <xdr:rowOff>19050</xdr:rowOff>
                  </from>
                  <to>
                    <xdr:col>1</xdr:col>
                    <xdr:colOff>438150</xdr:colOff>
                    <xdr:row>33</xdr:row>
                    <xdr:rowOff>0</xdr:rowOff>
                  </to>
                </anchor>
              </controlPr>
            </control>
          </mc:Choice>
        </mc:AlternateContent>
        <mc:AlternateContent xmlns:mc="http://schemas.openxmlformats.org/markup-compatibility/2006">
          <mc:Choice Requires="x14">
            <control shapeId="3181" r:id="rId12" name="Check Box 109">
              <controlPr defaultSize="0" print="0" autoFill="0" autoLine="0" autoPict="0">
                <anchor moveWithCells="1">
                  <from>
                    <xdr:col>1</xdr:col>
                    <xdr:colOff>133350</xdr:colOff>
                    <xdr:row>34</xdr:row>
                    <xdr:rowOff>19050</xdr:rowOff>
                  </from>
                  <to>
                    <xdr:col>1</xdr:col>
                    <xdr:colOff>438150</xdr:colOff>
                    <xdr:row>35</xdr:row>
                    <xdr:rowOff>0</xdr:rowOff>
                  </to>
                </anchor>
              </controlPr>
            </control>
          </mc:Choice>
        </mc:AlternateContent>
        <mc:AlternateContent xmlns:mc="http://schemas.openxmlformats.org/markup-compatibility/2006">
          <mc:Choice Requires="x14">
            <control shapeId="3182" r:id="rId13" name="Check Box 110">
              <controlPr defaultSize="0" print="0" autoFill="0" autoLine="0" autoPict="0">
                <anchor moveWithCells="1">
                  <from>
                    <xdr:col>1</xdr:col>
                    <xdr:colOff>133350</xdr:colOff>
                    <xdr:row>36</xdr:row>
                    <xdr:rowOff>19050</xdr:rowOff>
                  </from>
                  <to>
                    <xdr:col>1</xdr:col>
                    <xdr:colOff>438150</xdr:colOff>
                    <xdr:row>37</xdr:row>
                    <xdr:rowOff>0</xdr:rowOff>
                  </to>
                </anchor>
              </controlPr>
            </control>
          </mc:Choice>
        </mc:AlternateContent>
        <mc:AlternateContent xmlns:mc="http://schemas.openxmlformats.org/markup-compatibility/2006">
          <mc:Choice Requires="x14">
            <control shapeId="3183" r:id="rId14" name="Check Box 111">
              <controlPr defaultSize="0" print="0" autoFill="0" autoLine="0" autoPict="0">
                <anchor moveWithCells="1">
                  <from>
                    <xdr:col>1</xdr:col>
                    <xdr:colOff>133350</xdr:colOff>
                    <xdr:row>40</xdr:row>
                    <xdr:rowOff>19050</xdr:rowOff>
                  </from>
                  <to>
                    <xdr:col>1</xdr:col>
                    <xdr:colOff>438150</xdr:colOff>
                    <xdr:row>41</xdr:row>
                    <xdr:rowOff>0</xdr:rowOff>
                  </to>
                </anchor>
              </controlPr>
            </control>
          </mc:Choice>
        </mc:AlternateContent>
        <mc:AlternateContent xmlns:mc="http://schemas.openxmlformats.org/markup-compatibility/2006">
          <mc:Choice Requires="x14">
            <control shapeId="3184" r:id="rId15" name="Check Box 112">
              <controlPr defaultSize="0" print="0" autoFill="0" autoLine="0" autoPict="0">
                <anchor moveWithCells="1">
                  <from>
                    <xdr:col>1</xdr:col>
                    <xdr:colOff>133350</xdr:colOff>
                    <xdr:row>42</xdr:row>
                    <xdr:rowOff>19050</xdr:rowOff>
                  </from>
                  <to>
                    <xdr:col>1</xdr:col>
                    <xdr:colOff>438150</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35"/>
  <sheetViews>
    <sheetView view="pageBreakPreview" zoomScaleNormal="100" workbookViewId="0">
      <selection activeCell="C15" sqref="C15:I15"/>
    </sheetView>
  </sheetViews>
  <sheetFormatPr defaultRowHeight="13.5" x14ac:dyDescent="0.15"/>
  <cols>
    <col min="3" max="3" width="14.625" customWidth="1"/>
    <col min="4" max="4" width="5.75" customWidth="1"/>
    <col min="5" max="5" width="10.75" customWidth="1"/>
    <col min="9" max="9" width="10.375" customWidth="1"/>
  </cols>
  <sheetData>
    <row r="1" spans="1:9" x14ac:dyDescent="0.15">
      <c r="A1" s="134"/>
      <c r="B1" s="134"/>
      <c r="C1" s="134"/>
      <c r="D1" s="134"/>
      <c r="E1" s="134"/>
      <c r="F1" s="134"/>
      <c r="G1" s="134"/>
      <c r="H1" s="134"/>
      <c r="I1" s="134"/>
    </row>
    <row r="2" spans="1:9" ht="21" x14ac:dyDescent="0.2">
      <c r="A2" s="501" t="s">
        <v>80</v>
      </c>
      <c r="B2" s="502"/>
      <c r="C2" s="502"/>
      <c r="D2" s="502"/>
      <c r="E2" s="502"/>
      <c r="F2" s="502"/>
      <c r="G2" s="502"/>
      <c r="H2" s="502"/>
      <c r="I2" s="502"/>
    </row>
    <row r="3" spans="1:9" ht="31.5" customHeight="1" x14ac:dyDescent="0.2">
      <c r="A3" s="501" t="s">
        <v>491</v>
      </c>
      <c r="B3" s="503"/>
      <c r="C3" s="503"/>
      <c r="D3" s="503"/>
      <c r="E3" s="503"/>
      <c r="F3" s="503"/>
      <c r="G3" s="503"/>
      <c r="H3" s="503"/>
      <c r="I3" s="503"/>
    </row>
    <row r="4" spans="1:9" ht="17.25" x14ac:dyDescent="0.2">
      <c r="A4" s="134"/>
      <c r="B4" s="134"/>
      <c r="C4" s="141"/>
      <c r="D4" s="141"/>
      <c r="E4" s="141"/>
      <c r="F4" s="141"/>
      <c r="G4" s="134"/>
      <c r="H4" s="134"/>
      <c r="I4" s="134"/>
    </row>
    <row r="5" spans="1:9" x14ac:dyDescent="0.15">
      <c r="A5" s="134"/>
      <c r="B5" s="134"/>
      <c r="C5" s="134"/>
      <c r="D5" s="134"/>
      <c r="E5" s="134"/>
      <c r="F5" s="134"/>
      <c r="G5" s="134"/>
      <c r="H5" s="134"/>
      <c r="I5" s="134"/>
    </row>
    <row r="6" spans="1:9" ht="13.5" customHeight="1" x14ac:dyDescent="0.15">
      <c r="A6" s="507" t="s">
        <v>237</v>
      </c>
      <c r="B6" s="507"/>
      <c r="C6" s="507"/>
      <c r="D6" s="507"/>
      <c r="E6" s="134"/>
      <c r="F6" s="134"/>
      <c r="G6" s="134"/>
      <c r="H6" s="134"/>
      <c r="I6" s="134"/>
    </row>
    <row r="7" spans="1:9" x14ac:dyDescent="0.15">
      <c r="A7" s="134"/>
      <c r="B7" s="134"/>
      <c r="C7" s="134"/>
      <c r="D7" s="134"/>
      <c r="E7" s="134"/>
      <c r="F7" s="134"/>
      <c r="G7" s="134"/>
      <c r="H7" s="134"/>
      <c r="I7" s="134"/>
    </row>
    <row r="8" spans="1:9" x14ac:dyDescent="0.15">
      <c r="A8" s="134"/>
      <c r="B8" s="134"/>
      <c r="C8" s="134"/>
      <c r="D8" s="134"/>
      <c r="E8" s="134"/>
      <c r="F8" s="134"/>
      <c r="G8" s="134"/>
      <c r="H8" s="134"/>
      <c r="I8" s="134"/>
    </row>
    <row r="9" spans="1:9" x14ac:dyDescent="0.15">
      <c r="A9" s="134"/>
      <c r="B9" s="134"/>
      <c r="C9" s="134"/>
      <c r="D9" s="134"/>
      <c r="E9" s="134"/>
      <c r="F9" s="134"/>
      <c r="G9" s="134"/>
      <c r="H9" s="134"/>
      <c r="I9" s="134"/>
    </row>
    <row r="10" spans="1:9" ht="18" customHeight="1" x14ac:dyDescent="0.15">
      <c r="A10" s="508" t="s">
        <v>81</v>
      </c>
      <c r="B10" s="508"/>
      <c r="C10" s="508"/>
      <c r="D10" s="508"/>
      <c r="E10" s="508"/>
      <c r="F10" s="508"/>
      <c r="G10" s="508"/>
      <c r="H10" s="508"/>
      <c r="I10" s="508"/>
    </row>
    <row r="11" spans="1:9" ht="18" customHeight="1" x14ac:dyDescent="0.15">
      <c r="A11" s="507" t="s">
        <v>82</v>
      </c>
      <c r="B11" s="507"/>
      <c r="C11" s="507"/>
      <c r="D11" s="507"/>
      <c r="E11" s="507"/>
      <c r="F11" s="507"/>
      <c r="G11" s="507"/>
      <c r="H11" s="507"/>
      <c r="I11" s="507"/>
    </row>
    <row r="12" spans="1:9" x14ac:dyDescent="0.15">
      <c r="A12" s="134"/>
      <c r="B12" s="134"/>
      <c r="C12" s="134"/>
      <c r="D12" s="134"/>
      <c r="E12" s="134"/>
      <c r="F12" s="134"/>
      <c r="G12" s="134"/>
      <c r="H12" s="134"/>
      <c r="I12" s="134"/>
    </row>
    <row r="13" spans="1:9" x14ac:dyDescent="0.15">
      <c r="A13" s="134"/>
      <c r="B13" s="134"/>
      <c r="C13" s="134"/>
      <c r="D13" s="134"/>
      <c r="E13" s="134"/>
      <c r="F13" s="134"/>
      <c r="G13" s="134"/>
      <c r="H13" s="134"/>
      <c r="I13" s="134"/>
    </row>
    <row r="14" spans="1:9" ht="18" customHeight="1" x14ac:dyDescent="0.15">
      <c r="A14" s="142"/>
      <c r="B14" s="142"/>
      <c r="C14" s="142"/>
      <c r="D14" s="142"/>
      <c r="E14" s="134"/>
      <c r="F14" s="134"/>
      <c r="G14" s="134"/>
      <c r="H14" s="134"/>
      <c r="I14" s="134"/>
    </row>
    <row r="15" spans="1:9" ht="30" customHeight="1" x14ac:dyDescent="0.15">
      <c r="A15" s="509" t="s">
        <v>83</v>
      </c>
      <c r="B15" s="510"/>
      <c r="C15" s="511"/>
      <c r="D15" s="512"/>
      <c r="E15" s="512"/>
      <c r="F15" s="512"/>
      <c r="G15" s="512"/>
      <c r="H15" s="512"/>
      <c r="I15" s="513"/>
    </row>
    <row r="16" spans="1:9" ht="30" customHeight="1" x14ac:dyDescent="0.15">
      <c r="A16" s="509" t="s">
        <v>84</v>
      </c>
      <c r="B16" s="510"/>
      <c r="C16" s="511"/>
      <c r="D16" s="512"/>
      <c r="E16" s="512"/>
      <c r="F16" s="512"/>
      <c r="G16" s="512"/>
      <c r="H16" s="512"/>
      <c r="I16" s="513"/>
    </row>
    <row r="17" spans="1:9" ht="30" customHeight="1" x14ac:dyDescent="0.15">
      <c r="A17" s="135" t="s">
        <v>85</v>
      </c>
      <c r="B17" s="136"/>
      <c r="C17" s="504" t="s">
        <v>249</v>
      </c>
      <c r="D17" s="505"/>
      <c r="E17" s="505"/>
      <c r="F17" s="505"/>
      <c r="G17" s="505"/>
      <c r="H17" s="505"/>
      <c r="I17" s="506"/>
    </row>
    <row r="18" spans="1:9" ht="30" customHeight="1" x14ac:dyDescent="0.15">
      <c r="A18" s="137"/>
      <c r="B18" s="138"/>
      <c r="C18" s="492" t="s">
        <v>248</v>
      </c>
      <c r="D18" s="493"/>
      <c r="E18" s="493"/>
      <c r="F18" s="493"/>
      <c r="G18" s="493"/>
      <c r="H18" s="493"/>
      <c r="I18" s="494"/>
    </row>
    <row r="19" spans="1:9" ht="30" customHeight="1" x14ac:dyDescent="0.15">
      <c r="A19" s="137"/>
      <c r="B19" s="138"/>
      <c r="C19" s="492" t="s">
        <v>247</v>
      </c>
      <c r="D19" s="493"/>
      <c r="E19" s="493"/>
      <c r="F19" s="493"/>
      <c r="G19" s="493"/>
      <c r="H19" s="493"/>
      <c r="I19" s="494"/>
    </row>
    <row r="20" spans="1:9" ht="30" customHeight="1" x14ac:dyDescent="0.15">
      <c r="A20" s="139"/>
      <c r="B20" s="140"/>
      <c r="C20" s="495" t="s">
        <v>246</v>
      </c>
      <c r="D20" s="496"/>
      <c r="E20" s="496"/>
      <c r="F20" s="496"/>
      <c r="G20" s="496"/>
      <c r="H20" s="496"/>
      <c r="I20" s="497"/>
    </row>
    <row r="21" spans="1:9" x14ac:dyDescent="0.15">
      <c r="A21" s="134"/>
      <c r="B21" s="134"/>
      <c r="C21" s="134"/>
      <c r="D21" s="134"/>
      <c r="E21" s="134"/>
      <c r="F21" s="134"/>
      <c r="G21" s="134"/>
      <c r="H21" s="134"/>
      <c r="I21" s="134"/>
    </row>
    <row r="22" spans="1:9" x14ac:dyDescent="0.15">
      <c r="A22" s="134"/>
      <c r="B22" s="134"/>
      <c r="C22" s="134"/>
      <c r="D22" s="134"/>
      <c r="E22" s="134"/>
      <c r="F22" s="134"/>
      <c r="G22" s="134"/>
      <c r="H22" s="134"/>
      <c r="I22" s="134"/>
    </row>
    <row r="23" spans="1:9" x14ac:dyDescent="0.15">
      <c r="A23" s="134"/>
      <c r="B23" s="134"/>
      <c r="C23" s="134"/>
      <c r="D23" s="134"/>
      <c r="E23" s="134"/>
      <c r="F23" s="134"/>
      <c r="G23" s="134"/>
      <c r="H23" s="134"/>
      <c r="I23" s="134"/>
    </row>
    <row r="24" spans="1:9" ht="39.950000000000003" customHeight="1" x14ac:dyDescent="0.15">
      <c r="A24" s="132"/>
      <c r="B24" s="500" t="s">
        <v>86</v>
      </c>
      <c r="C24" s="500"/>
      <c r="D24" s="500" t="s">
        <v>87</v>
      </c>
      <c r="E24" s="500"/>
      <c r="F24" s="500" t="s">
        <v>88</v>
      </c>
      <c r="G24" s="500"/>
      <c r="H24" s="500" t="s">
        <v>89</v>
      </c>
      <c r="I24" s="500"/>
    </row>
    <row r="25" spans="1:9" ht="39.950000000000003" customHeight="1" x14ac:dyDescent="0.15">
      <c r="A25" s="132" t="s">
        <v>90</v>
      </c>
      <c r="B25" s="489" t="s">
        <v>239</v>
      </c>
      <c r="C25" s="490"/>
      <c r="D25" s="488"/>
      <c r="E25" s="488"/>
      <c r="F25" s="488"/>
      <c r="G25" s="488"/>
      <c r="H25" s="488"/>
      <c r="I25" s="488"/>
    </row>
    <row r="26" spans="1:9" ht="39.950000000000003" customHeight="1" x14ac:dyDescent="0.15">
      <c r="A26" s="132" t="s">
        <v>91</v>
      </c>
      <c r="B26" s="498" t="s">
        <v>240</v>
      </c>
      <c r="C26" s="499"/>
      <c r="D26" s="488"/>
      <c r="E26" s="488"/>
      <c r="F26" s="488"/>
      <c r="G26" s="488"/>
      <c r="H26" s="488"/>
      <c r="I26" s="488"/>
    </row>
    <row r="27" spans="1:9" ht="39.950000000000003" customHeight="1" x14ac:dyDescent="0.15">
      <c r="A27" s="132" t="s">
        <v>92</v>
      </c>
      <c r="B27" s="489" t="s">
        <v>267</v>
      </c>
      <c r="C27" s="490"/>
      <c r="D27" s="488"/>
      <c r="E27" s="488"/>
      <c r="F27" s="488"/>
      <c r="G27" s="488"/>
      <c r="H27" s="488"/>
      <c r="I27" s="488"/>
    </row>
    <row r="28" spans="1:9" ht="39.950000000000003" customHeight="1" x14ac:dyDescent="0.15">
      <c r="A28" s="132" t="s">
        <v>93</v>
      </c>
      <c r="B28" s="491" t="s">
        <v>241</v>
      </c>
      <c r="C28" s="491"/>
      <c r="D28" s="488"/>
      <c r="E28" s="488"/>
      <c r="F28" s="488"/>
      <c r="G28" s="488"/>
      <c r="H28" s="488"/>
      <c r="I28" s="488"/>
    </row>
    <row r="29" spans="1:9" ht="16.5" customHeight="1" x14ac:dyDescent="0.15">
      <c r="A29" s="133"/>
      <c r="B29" s="133"/>
      <c r="C29" s="133"/>
      <c r="D29" s="133"/>
      <c r="E29" s="133"/>
      <c r="F29" s="133"/>
      <c r="G29" s="133"/>
      <c r="H29" s="133"/>
      <c r="I29" s="133"/>
    </row>
    <row r="30" spans="1:9" x14ac:dyDescent="0.15">
      <c r="A30" s="487" t="s">
        <v>94</v>
      </c>
      <c r="B30" s="487"/>
      <c r="C30" s="487"/>
      <c r="D30" s="487"/>
      <c r="E30" s="487"/>
      <c r="F30" s="487"/>
      <c r="G30" s="487"/>
      <c r="H30" s="487"/>
      <c r="I30" s="487"/>
    </row>
    <row r="31" spans="1:9" ht="16.5" customHeight="1" x14ac:dyDescent="0.15">
      <c r="A31" s="487" t="s">
        <v>95</v>
      </c>
      <c r="B31" s="487"/>
      <c r="C31" s="487"/>
      <c r="D31" s="487"/>
      <c r="E31" s="487"/>
      <c r="F31" s="487"/>
      <c r="G31" s="487"/>
      <c r="H31" s="487"/>
      <c r="I31" s="487"/>
    </row>
    <row r="32" spans="1:9" ht="16.5" customHeight="1" x14ac:dyDescent="0.15">
      <c r="A32" s="487" t="s">
        <v>96</v>
      </c>
      <c r="B32" s="487"/>
      <c r="C32" s="487"/>
      <c r="D32" s="487"/>
      <c r="E32" s="487"/>
      <c r="F32" s="487"/>
      <c r="G32" s="487"/>
      <c r="H32" s="487"/>
      <c r="I32" s="487"/>
    </row>
    <row r="33" spans="1:9" ht="16.5" customHeight="1" x14ac:dyDescent="0.15">
      <c r="A33" s="487" t="s">
        <v>97</v>
      </c>
      <c r="B33" s="487"/>
      <c r="C33" s="487"/>
      <c r="D33" s="487"/>
      <c r="E33" s="487"/>
      <c r="F33" s="487"/>
      <c r="G33" s="487"/>
      <c r="H33" s="487"/>
      <c r="I33" s="487"/>
    </row>
    <row r="34" spans="1:9" ht="15.75" customHeight="1" x14ac:dyDescent="0.15">
      <c r="A34" s="487" t="s">
        <v>98</v>
      </c>
      <c r="B34" s="487"/>
      <c r="C34" s="487"/>
      <c r="D34" s="487"/>
      <c r="E34" s="487"/>
      <c r="F34" s="487"/>
      <c r="G34" s="487"/>
      <c r="H34" s="487"/>
      <c r="I34" s="487"/>
    </row>
    <row r="35" spans="1:9" ht="16.5" customHeight="1" x14ac:dyDescent="0.15">
      <c r="A35" s="487" t="s">
        <v>99</v>
      </c>
      <c r="B35" s="487"/>
      <c r="C35" s="487"/>
      <c r="D35" s="487"/>
      <c r="E35" s="487"/>
      <c r="F35" s="487"/>
      <c r="G35" s="487"/>
      <c r="H35" s="487"/>
      <c r="I35" s="487"/>
    </row>
  </sheetData>
  <sheetProtection sheet="1" objects="1" scenarios="1" selectLockedCells="1"/>
  <mergeCells count="39">
    <mergeCell ref="D28:E28"/>
    <mergeCell ref="A2:I2"/>
    <mergeCell ref="A3:I3"/>
    <mergeCell ref="C17:I17"/>
    <mergeCell ref="A6:D6"/>
    <mergeCell ref="A10:I10"/>
    <mergeCell ref="A11:I11"/>
    <mergeCell ref="A15:B15"/>
    <mergeCell ref="A16:B16"/>
    <mergeCell ref="C15:I15"/>
    <mergeCell ref="C16:I16"/>
    <mergeCell ref="C18:I18"/>
    <mergeCell ref="C20:I20"/>
    <mergeCell ref="C19:I19"/>
    <mergeCell ref="B26:C26"/>
    <mergeCell ref="B25:C25"/>
    <mergeCell ref="D25:E25"/>
    <mergeCell ref="F25:G25"/>
    <mergeCell ref="H25:I25"/>
    <mergeCell ref="B24:C24"/>
    <mergeCell ref="D24:E24"/>
    <mergeCell ref="F24:G24"/>
    <mergeCell ref="H24:I24"/>
    <mergeCell ref="A35:I35"/>
    <mergeCell ref="D26:E26"/>
    <mergeCell ref="F26:G26"/>
    <mergeCell ref="H26:I26"/>
    <mergeCell ref="B27:C27"/>
    <mergeCell ref="D27:E27"/>
    <mergeCell ref="F27:G27"/>
    <mergeCell ref="A30:I30"/>
    <mergeCell ref="H27:I27"/>
    <mergeCell ref="A31:I31"/>
    <mergeCell ref="F28:G28"/>
    <mergeCell ref="H28:I28"/>
    <mergeCell ref="A34:I34"/>
    <mergeCell ref="A32:I32"/>
    <mergeCell ref="A33:I33"/>
    <mergeCell ref="B28:C28"/>
  </mergeCells>
  <phoneticPr fontId="1"/>
  <pageMargins left="1.0236220472440944" right="0" top="0.98425196850393704" bottom="0.78740157480314965"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U555"/>
  <sheetViews>
    <sheetView view="pageBreakPreview" topLeftCell="B1" zoomScaleNormal="100" zoomScaleSheetLayoutView="100" workbookViewId="0">
      <selection activeCell="D2" sqref="D2"/>
    </sheetView>
  </sheetViews>
  <sheetFormatPr defaultRowHeight="11.25" x14ac:dyDescent="0.15"/>
  <cols>
    <col min="1" max="1" width="15.375" style="75" hidden="1" customWidth="1"/>
    <col min="2" max="2" width="3" style="75" bestFit="1" customWidth="1"/>
    <col min="3" max="3" width="2.5" style="75" customWidth="1"/>
    <col min="4" max="4" width="9.625" style="204" customWidth="1"/>
    <col min="5" max="5" width="1.375" style="143" customWidth="1"/>
    <col min="6" max="6" width="9.125" style="143" customWidth="1"/>
    <col min="7" max="7" width="3.625" style="77" customWidth="1"/>
    <col min="8" max="8" width="2.25" style="75" customWidth="1"/>
    <col min="9" max="9" width="11" style="75" customWidth="1"/>
    <col min="10" max="13" width="2.5" style="75" customWidth="1"/>
    <col min="14" max="14" width="22.75" style="194" customWidth="1"/>
    <col min="15" max="17" width="3" style="75" bestFit="1" customWidth="1"/>
    <col min="18" max="21" width="3" style="75" customWidth="1"/>
    <col min="22" max="16384" width="9" style="75"/>
  </cols>
  <sheetData>
    <row r="1" spans="1:21" x14ac:dyDescent="0.15">
      <c r="G1" s="75"/>
      <c r="H1" s="76"/>
      <c r="I1" s="76"/>
      <c r="J1" s="76"/>
      <c r="K1" s="76"/>
      <c r="L1" s="76"/>
      <c r="M1" s="76"/>
      <c r="O1" s="76"/>
      <c r="P1" s="76"/>
      <c r="Q1" s="76"/>
      <c r="R1" s="76"/>
      <c r="S1" s="76"/>
      <c r="T1" s="76"/>
      <c r="U1" s="76" t="s">
        <v>50</v>
      </c>
    </row>
    <row r="2" spans="1:21" ht="12" thickBot="1" x14ac:dyDescent="0.2">
      <c r="B2" s="70" t="s">
        <v>268</v>
      </c>
      <c r="P2" s="71"/>
      <c r="Q2" s="71"/>
      <c r="S2" s="71"/>
      <c r="T2" s="71"/>
      <c r="U2" s="71" t="s">
        <v>49</v>
      </c>
    </row>
    <row r="3" spans="1:21" ht="12" customHeight="1" x14ac:dyDescent="0.15">
      <c r="B3" s="729" t="s">
        <v>323</v>
      </c>
      <c r="C3" s="613" t="s">
        <v>280</v>
      </c>
      <c r="D3" s="616" t="s">
        <v>51</v>
      </c>
      <c r="E3" s="534" t="s">
        <v>5</v>
      </c>
      <c r="F3" s="535"/>
      <c r="G3" s="619" t="s">
        <v>47</v>
      </c>
      <c r="H3" s="620"/>
      <c r="I3" s="620"/>
      <c r="J3" s="620"/>
      <c r="K3" s="620"/>
      <c r="L3" s="620"/>
      <c r="M3" s="620"/>
      <c r="N3" s="619" t="s">
        <v>48</v>
      </c>
      <c r="O3" s="620"/>
      <c r="P3" s="620"/>
      <c r="Q3" s="620"/>
      <c r="R3" s="620"/>
      <c r="S3" s="620"/>
      <c r="T3" s="620"/>
      <c r="U3" s="621"/>
    </row>
    <row r="4" spans="1:21" ht="13.5" customHeight="1" x14ac:dyDescent="0.15">
      <c r="B4" s="730"/>
      <c r="C4" s="614"/>
      <c r="D4" s="617"/>
      <c r="E4" s="536"/>
      <c r="F4" s="537"/>
      <c r="G4" s="622" t="s">
        <v>192</v>
      </c>
      <c r="H4" s="598" t="s">
        <v>0</v>
      </c>
      <c r="I4" s="624"/>
      <c r="J4" s="598" t="s">
        <v>6</v>
      </c>
      <c r="K4" s="628"/>
      <c r="L4" s="628"/>
      <c r="M4" s="629"/>
      <c r="N4" s="601" t="s">
        <v>68</v>
      </c>
      <c r="O4" s="630" t="s">
        <v>7</v>
      </c>
      <c r="P4" s="630"/>
      <c r="Q4" s="625"/>
      <c r="R4" s="641" t="s">
        <v>187</v>
      </c>
      <c r="S4" s="641"/>
      <c r="T4" s="641"/>
      <c r="U4" s="643"/>
    </row>
    <row r="5" spans="1:21" ht="14.25" customHeight="1" x14ac:dyDescent="0.15">
      <c r="B5" s="730"/>
      <c r="C5" s="614"/>
      <c r="D5" s="617"/>
      <c r="E5" s="536"/>
      <c r="F5" s="537"/>
      <c r="G5" s="623"/>
      <c r="H5" s="550"/>
      <c r="I5" s="625"/>
      <c r="J5" s="550"/>
      <c r="K5" s="630"/>
      <c r="L5" s="630"/>
      <c r="M5" s="551"/>
      <c r="N5" s="640"/>
      <c r="O5" s="641"/>
      <c r="P5" s="641"/>
      <c r="Q5" s="642"/>
      <c r="R5" s="628" t="s">
        <v>78</v>
      </c>
      <c r="S5" s="624"/>
      <c r="T5" s="598" t="s">
        <v>79</v>
      </c>
      <c r="U5" s="629"/>
    </row>
    <row r="6" spans="1:21" ht="11.25" customHeight="1" x14ac:dyDescent="0.15">
      <c r="B6" s="730"/>
      <c r="C6" s="614"/>
      <c r="D6" s="617"/>
      <c r="E6" s="536"/>
      <c r="F6" s="537"/>
      <c r="G6" s="601" t="s">
        <v>191</v>
      </c>
      <c r="H6" s="550"/>
      <c r="I6" s="625"/>
      <c r="J6" s="598">
        <v>1</v>
      </c>
      <c r="K6" s="599">
        <v>2</v>
      </c>
      <c r="L6" s="599">
        <v>3</v>
      </c>
      <c r="M6" s="629">
        <v>4</v>
      </c>
      <c r="N6" s="640"/>
      <c r="O6" s="638" t="s">
        <v>65</v>
      </c>
      <c r="P6" s="644" t="s">
        <v>66</v>
      </c>
      <c r="Q6" s="646" t="s">
        <v>67</v>
      </c>
      <c r="R6" s="636" t="s">
        <v>185</v>
      </c>
      <c r="S6" s="648" t="s">
        <v>186</v>
      </c>
      <c r="T6" s="636" t="s">
        <v>185</v>
      </c>
      <c r="U6" s="633" t="s">
        <v>186</v>
      </c>
    </row>
    <row r="7" spans="1:21" ht="14.25" customHeight="1" thickBot="1" x14ac:dyDescent="0.2">
      <c r="B7" s="731"/>
      <c r="C7" s="615"/>
      <c r="D7" s="618"/>
      <c r="E7" s="538"/>
      <c r="F7" s="539"/>
      <c r="G7" s="602"/>
      <c r="H7" s="626"/>
      <c r="I7" s="627"/>
      <c r="J7" s="626"/>
      <c r="K7" s="600"/>
      <c r="L7" s="600"/>
      <c r="M7" s="650"/>
      <c r="N7" s="602"/>
      <c r="O7" s="639"/>
      <c r="P7" s="645"/>
      <c r="Q7" s="647"/>
      <c r="R7" s="637"/>
      <c r="S7" s="649"/>
      <c r="T7" s="637"/>
      <c r="U7" s="634"/>
    </row>
    <row r="8" spans="1:21" ht="16.5" customHeight="1" x14ac:dyDescent="0.15">
      <c r="B8" s="719" t="s">
        <v>281</v>
      </c>
      <c r="C8" s="367" t="s">
        <v>282</v>
      </c>
      <c r="D8" s="410" t="s">
        <v>188</v>
      </c>
      <c r="E8" s="520" t="s">
        <v>333</v>
      </c>
      <c r="F8" s="521"/>
      <c r="G8" s="324" t="s">
        <v>1</v>
      </c>
      <c r="H8" s="179" t="s">
        <v>238</v>
      </c>
      <c r="I8" s="653" t="s">
        <v>352</v>
      </c>
      <c r="J8" s="312"/>
      <c r="K8" s="312" t="s">
        <v>1</v>
      </c>
      <c r="L8" s="312"/>
      <c r="M8" s="311"/>
      <c r="N8" s="231" t="s">
        <v>332</v>
      </c>
      <c r="O8" s="371"/>
      <c r="P8" s="315"/>
      <c r="Q8" s="316"/>
      <c r="R8" s="314"/>
      <c r="S8" s="316"/>
      <c r="T8" s="314"/>
      <c r="U8" s="317"/>
    </row>
    <row r="9" spans="1:21" ht="18" customHeight="1" x14ac:dyDescent="0.15">
      <c r="B9" s="635"/>
      <c r="C9" s="341"/>
      <c r="D9" s="441" t="str">
        <f>等級設定!E6</f>
        <v>(等級    )</v>
      </c>
      <c r="E9" s="522"/>
      <c r="F9" s="523"/>
      <c r="G9" s="250"/>
      <c r="H9" s="163"/>
      <c r="I9" s="654"/>
      <c r="J9" s="284"/>
      <c r="K9" s="284"/>
      <c r="L9" s="284"/>
      <c r="M9" s="298"/>
      <c r="N9" s="462" t="s">
        <v>477</v>
      </c>
      <c r="O9" s="286"/>
      <c r="P9" s="287"/>
      <c r="Q9" s="288"/>
      <c r="R9" s="289"/>
      <c r="S9" s="288"/>
      <c r="T9" s="289"/>
      <c r="U9" s="290"/>
    </row>
    <row r="10" spans="1:21" ht="18" customHeight="1" x14ac:dyDescent="0.15">
      <c r="B10" s="635"/>
      <c r="C10" s="341"/>
      <c r="D10" s="442" t="str">
        <f>IF(等級設定!E7="■その他","■その他","□その他")</f>
        <v>■その他</v>
      </c>
      <c r="E10" s="461"/>
      <c r="F10" s="432"/>
      <c r="G10" s="250"/>
      <c r="H10" s="163"/>
      <c r="I10" s="167"/>
      <c r="J10" s="284"/>
      <c r="K10" s="284"/>
      <c r="L10" s="284"/>
      <c r="M10" s="298"/>
      <c r="N10" s="462"/>
      <c r="O10" s="286"/>
      <c r="P10" s="287"/>
      <c r="Q10" s="288"/>
      <c r="R10" s="289"/>
      <c r="S10" s="288"/>
      <c r="T10" s="289"/>
      <c r="U10" s="290"/>
    </row>
    <row r="11" spans="1:21" ht="18" customHeight="1" x14ac:dyDescent="0.15">
      <c r="B11" s="635"/>
      <c r="C11" s="341"/>
      <c r="D11" s="434" t="str">
        <f>IF(等級設定!E7="■その他","□免震建築物","■免震建築物")</f>
        <v>□免震建築物</v>
      </c>
      <c r="E11" s="234"/>
      <c r="F11" s="460"/>
      <c r="G11" s="253"/>
      <c r="H11" s="165"/>
      <c r="I11" s="168"/>
      <c r="J11" s="291"/>
      <c r="K11" s="291"/>
      <c r="L11" s="291"/>
      <c r="M11" s="292"/>
      <c r="N11" s="463"/>
      <c r="O11" s="293"/>
      <c r="P11" s="294"/>
      <c r="Q11" s="295"/>
      <c r="R11" s="296"/>
      <c r="S11" s="295"/>
      <c r="T11" s="296"/>
      <c r="U11" s="297"/>
    </row>
    <row r="12" spans="1:21" ht="3.75" customHeight="1" x14ac:dyDescent="0.15">
      <c r="B12" s="635"/>
      <c r="C12" s="341"/>
      <c r="D12" s="261"/>
      <c r="E12" s="461"/>
      <c r="F12" s="432"/>
      <c r="G12" s="464"/>
      <c r="H12" s="369"/>
      <c r="I12" s="356"/>
      <c r="J12" s="355"/>
      <c r="K12" s="355"/>
      <c r="L12" s="355"/>
      <c r="M12" s="355"/>
      <c r="N12" s="356"/>
      <c r="O12" s="355"/>
      <c r="P12" s="355"/>
      <c r="Q12" s="355"/>
      <c r="R12" s="355"/>
      <c r="S12" s="355"/>
      <c r="T12" s="355"/>
      <c r="U12" s="364"/>
    </row>
    <row r="13" spans="1:21" ht="24.95" customHeight="1" x14ac:dyDescent="0.15">
      <c r="B13" s="635"/>
      <c r="C13" s="341" t="str">
        <f>等級設定!B8</f>
        <v>■</v>
      </c>
      <c r="D13" s="175" t="s">
        <v>8</v>
      </c>
      <c r="E13" s="524" t="s">
        <v>334</v>
      </c>
      <c r="F13" s="525"/>
      <c r="G13" s="246" t="s">
        <v>1</v>
      </c>
      <c r="H13" s="322" t="s">
        <v>238</v>
      </c>
      <c r="I13" s="219" t="s">
        <v>335</v>
      </c>
      <c r="J13" s="248" t="s">
        <v>1</v>
      </c>
      <c r="K13" s="248"/>
      <c r="L13" s="248"/>
      <c r="M13" s="249"/>
      <c r="N13" s="242" t="s">
        <v>543</v>
      </c>
      <c r="O13" s="263" t="s">
        <v>238</v>
      </c>
      <c r="P13" s="264" t="s">
        <v>238</v>
      </c>
      <c r="Q13" s="265"/>
      <c r="R13" s="266" t="s">
        <v>238</v>
      </c>
      <c r="S13" s="265" t="s">
        <v>238</v>
      </c>
      <c r="T13" s="266" t="s">
        <v>238</v>
      </c>
      <c r="U13" s="267" t="s">
        <v>238</v>
      </c>
    </row>
    <row r="14" spans="1:21" ht="24.95" customHeight="1" x14ac:dyDescent="0.15">
      <c r="B14" s="635"/>
      <c r="C14" s="341" t="str">
        <f>等級設定!B9</f>
        <v>■</v>
      </c>
      <c r="D14" s="443" t="str">
        <f>等級設定!E8</f>
        <v>(等級    )</v>
      </c>
      <c r="E14" s="570"/>
      <c r="F14" s="571"/>
      <c r="G14" s="250"/>
      <c r="H14" s="163" t="s">
        <v>1</v>
      </c>
      <c r="I14" s="167" t="s">
        <v>542</v>
      </c>
      <c r="J14" s="251" t="s">
        <v>1</v>
      </c>
      <c r="K14" s="251"/>
      <c r="L14" s="251"/>
      <c r="M14" s="252"/>
      <c r="N14" s="243" t="s">
        <v>538</v>
      </c>
      <c r="O14" s="268" t="s">
        <v>238</v>
      </c>
      <c r="P14" s="269" t="s">
        <v>238</v>
      </c>
      <c r="Q14" s="270" t="s">
        <v>238</v>
      </c>
      <c r="R14" s="271" t="s">
        <v>238</v>
      </c>
      <c r="S14" s="270" t="s">
        <v>238</v>
      </c>
      <c r="T14" s="271" t="s">
        <v>238</v>
      </c>
      <c r="U14" s="272" t="s">
        <v>238</v>
      </c>
    </row>
    <row r="15" spans="1:21" ht="24.95" customHeight="1" x14ac:dyDescent="0.15">
      <c r="A15" s="75" t="b">
        <f>IF(等級設定!E7="■その他",FALSE,TRUE)</f>
        <v>0</v>
      </c>
      <c r="B15" s="635"/>
      <c r="C15" s="341"/>
      <c r="D15" s="175" t="s">
        <v>190</v>
      </c>
      <c r="E15" s="570"/>
      <c r="F15" s="571"/>
      <c r="G15" s="250"/>
      <c r="H15" s="163" t="s">
        <v>1</v>
      </c>
      <c r="I15" s="167" t="s">
        <v>541</v>
      </c>
      <c r="J15" s="251" t="s">
        <v>1</v>
      </c>
      <c r="K15" s="251" t="s">
        <v>1</v>
      </c>
      <c r="L15" s="251"/>
      <c r="M15" s="252"/>
      <c r="N15" s="243" t="s">
        <v>544</v>
      </c>
      <c r="O15" s="268" t="s">
        <v>238</v>
      </c>
      <c r="P15" s="269" t="s">
        <v>238</v>
      </c>
      <c r="Q15" s="270" t="s">
        <v>238</v>
      </c>
      <c r="R15" s="271" t="s">
        <v>238</v>
      </c>
      <c r="S15" s="270" t="s">
        <v>238</v>
      </c>
      <c r="T15" s="271" t="s">
        <v>238</v>
      </c>
      <c r="U15" s="272" t="s">
        <v>238</v>
      </c>
    </row>
    <row r="16" spans="1:21" ht="24.95" customHeight="1" x14ac:dyDescent="0.15">
      <c r="B16" s="635"/>
      <c r="D16" s="443" t="str">
        <f>等級設定!E9</f>
        <v>( ■該当なし )</v>
      </c>
      <c r="E16" s="570"/>
      <c r="F16" s="571"/>
      <c r="G16" s="250"/>
      <c r="H16" s="163" t="s">
        <v>1</v>
      </c>
      <c r="I16" s="167" t="s">
        <v>493</v>
      </c>
      <c r="J16" s="251" t="s">
        <v>1</v>
      </c>
      <c r="K16" s="251" t="s">
        <v>1</v>
      </c>
      <c r="L16" s="251"/>
      <c r="M16" s="252"/>
      <c r="N16" s="243" t="s">
        <v>536</v>
      </c>
      <c r="O16" s="268" t="s">
        <v>238</v>
      </c>
      <c r="P16" s="269" t="s">
        <v>238</v>
      </c>
      <c r="Q16" s="270" t="s">
        <v>238</v>
      </c>
      <c r="R16" s="271" t="s">
        <v>238</v>
      </c>
      <c r="S16" s="270" t="s">
        <v>238</v>
      </c>
      <c r="T16" s="271" t="s">
        <v>238</v>
      </c>
      <c r="U16" s="272" t="s">
        <v>238</v>
      </c>
    </row>
    <row r="17" spans="1:21" ht="24.95" customHeight="1" x14ac:dyDescent="0.15">
      <c r="B17" s="635"/>
      <c r="C17" s="341"/>
      <c r="E17" s="570"/>
      <c r="F17" s="571"/>
      <c r="G17" s="250"/>
      <c r="H17" s="163" t="s">
        <v>238</v>
      </c>
      <c r="I17" s="167" t="s">
        <v>521</v>
      </c>
      <c r="J17" s="251" t="s">
        <v>1</v>
      </c>
      <c r="K17" s="251" t="s">
        <v>1</v>
      </c>
      <c r="L17" s="251"/>
      <c r="M17" s="252"/>
      <c r="N17" s="236" t="s">
        <v>537</v>
      </c>
      <c r="O17" s="268" t="s">
        <v>238</v>
      </c>
      <c r="P17" s="269" t="s">
        <v>238</v>
      </c>
      <c r="Q17" s="270" t="s">
        <v>238</v>
      </c>
      <c r="R17" s="271" t="s">
        <v>238</v>
      </c>
      <c r="S17" s="270" t="s">
        <v>238</v>
      </c>
      <c r="T17" s="271" t="s">
        <v>238</v>
      </c>
      <c r="U17" s="272" t="s">
        <v>238</v>
      </c>
    </row>
    <row r="18" spans="1:21" ht="24.95" customHeight="1" x14ac:dyDescent="0.15">
      <c r="B18" s="635"/>
      <c r="E18" s="570"/>
      <c r="F18" s="571"/>
      <c r="G18" s="250"/>
      <c r="H18" s="163"/>
      <c r="I18" s="167"/>
      <c r="J18" s="251" t="s">
        <v>1</v>
      </c>
      <c r="K18" s="251"/>
      <c r="L18" s="251"/>
      <c r="M18" s="252"/>
      <c r="N18" s="236" t="s">
        <v>539</v>
      </c>
      <c r="O18" s="268" t="s">
        <v>238</v>
      </c>
      <c r="P18" s="269" t="s">
        <v>238</v>
      </c>
      <c r="Q18" s="270" t="s">
        <v>238</v>
      </c>
      <c r="R18" s="271" t="s">
        <v>238</v>
      </c>
      <c r="S18" s="270" t="s">
        <v>238</v>
      </c>
      <c r="T18" s="271" t="s">
        <v>238</v>
      </c>
      <c r="U18" s="272" t="s">
        <v>238</v>
      </c>
    </row>
    <row r="19" spans="1:21" ht="24.95" customHeight="1" x14ac:dyDescent="0.15">
      <c r="B19" s="635"/>
      <c r="E19" s="450"/>
      <c r="F19" s="466"/>
      <c r="G19" s="250"/>
      <c r="H19" s="163"/>
      <c r="I19" s="167"/>
      <c r="J19" s="251" t="s">
        <v>1</v>
      </c>
      <c r="K19" s="318" t="s">
        <v>1</v>
      </c>
      <c r="L19" s="318"/>
      <c r="M19" s="319"/>
      <c r="N19" s="236" t="s">
        <v>540</v>
      </c>
      <c r="O19" s="268" t="s">
        <v>238</v>
      </c>
      <c r="P19" s="269" t="s">
        <v>238</v>
      </c>
      <c r="Q19" s="270" t="s">
        <v>238</v>
      </c>
      <c r="R19" s="271" t="s">
        <v>238</v>
      </c>
      <c r="S19" s="270" t="s">
        <v>238</v>
      </c>
      <c r="T19" s="271" t="s">
        <v>238</v>
      </c>
      <c r="U19" s="272" t="s">
        <v>238</v>
      </c>
    </row>
    <row r="20" spans="1:21" ht="24.95" customHeight="1" x14ac:dyDescent="0.15">
      <c r="B20" s="635"/>
      <c r="E20" s="450"/>
      <c r="F20" s="466"/>
      <c r="G20" s="250"/>
      <c r="H20" s="163"/>
      <c r="I20" s="180"/>
      <c r="J20" s="251" t="s">
        <v>1</v>
      </c>
      <c r="K20" s="318" t="s">
        <v>1</v>
      </c>
      <c r="L20" s="318"/>
      <c r="M20" s="319"/>
      <c r="N20" s="236" t="s">
        <v>535</v>
      </c>
      <c r="O20" s="268" t="s">
        <v>238</v>
      </c>
      <c r="P20" s="269" t="s">
        <v>238</v>
      </c>
      <c r="Q20" s="270" t="s">
        <v>238</v>
      </c>
      <c r="R20" s="271" t="s">
        <v>238</v>
      </c>
      <c r="S20" s="270" t="s">
        <v>238</v>
      </c>
      <c r="T20" s="271" t="s">
        <v>238</v>
      </c>
      <c r="U20" s="272" t="s">
        <v>238</v>
      </c>
    </row>
    <row r="21" spans="1:21" ht="24.95" customHeight="1" x14ac:dyDescent="0.15">
      <c r="B21" s="635"/>
      <c r="E21" s="450"/>
      <c r="F21" s="466"/>
      <c r="G21" s="250"/>
      <c r="H21" s="163"/>
      <c r="I21" s="180"/>
      <c r="J21" s="251" t="s">
        <v>1</v>
      </c>
      <c r="K21" s="318" t="s">
        <v>1</v>
      </c>
      <c r="L21" s="318" t="s">
        <v>1</v>
      </c>
      <c r="M21" s="319" t="s">
        <v>1</v>
      </c>
      <c r="N21" s="236" t="s">
        <v>507</v>
      </c>
      <c r="O21" s="268" t="s">
        <v>238</v>
      </c>
      <c r="P21" s="269" t="s">
        <v>238</v>
      </c>
      <c r="Q21" s="270" t="s">
        <v>238</v>
      </c>
      <c r="R21" s="271" t="s">
        <v>238</v>
      </c>
      <c r="S21" s="270" t="s">
        <v>238</v>
      </c>
      <c r="T21" s="271" t="s">
        <v>238</v>
      </c>
      <c r="U21" s="272" t="s">
        <v>238</v>
      </c>
    </row>
    <row r="22" spans="1:21" ht="24.95" customHeight="1" x14ac:dyDescent="0.15">
      <c r="B22" s="635"/>
      <c r="E22" s="450"/>
      <c r="F22" s="466"/>
      <c r="G22" s="250"/>
      <c r="H22" s="163"/>
      <c r="I22" s="180"/>
      <c r="J22" s="251" t="s">
        <v>1</v>
      </c>
      <c r="K22" s="251" t="s">
        <v>1</v>
      </c>
      <c r="L22" s="318" t="s">
        <v>1</v>
      </c>
      <c r="M22" s="319"/>
      <c r="N22" s="236" t="s">
        <v>508</v>
      </c>
      <c r="O22" s="268" t="s">
        <v>238</v>
      </c>
      <c r="P22" s="269" t="s">
        <v>238</v>
      </c>
      <c r="Q22" s="270" t="s">
        <v>238</v>
      </c>
      <c r="R22" s="271" t="s">
        <v>238</v>
      </c>
      <c r="S22" s="270" t="s">
        <v>238</v>
      </c>
      <c r="T22" s="271" t="s">
        <v>238</v>
      </c>
      <c r="U22" s="272" t="s">
        <v>238</v>
      </c>
    </row>
    <row r="23" spans="1:21" ht="24.95" customHeight="1" x14ac:dyDescent="0.15">
      <c r="A23" s="75" t="b">
        <f>IF(A15=FALSE,TRUE,FALSE)</f>
        <v>1</v>
      </c>
      <c r="B23" s="635"/>
      <c r="C23" s="341"/>
      <c r="D23" s="261"/>
      <c r="E23" s="532" t="str">
        <f>IF(A15=TRUE,"■免震建築物","□免震建築物")</f>
        <v>□免震建築物</v>
      </c>
      <c r="F23" s="533"/>
      <c r="G23" s="246" t="s">
        <v>1</v>
      </c>
      <c r="H23" s="172" t="s">
        <v>1</v>
      </c>
      <c r="I23" s="342" t="s">
        <v>449</v>
      </c>
      <c r="J23" s="248" t="s">
        <v>46</v>
      </c>
      <c r="K23" s="256" t="s">
        <v>1</v>
      </c>
      <c r="L23" s="256" t="s">
        <v>1</v>
      </c>
      <c r="M23" s="257" t="s">
        <v>46</v>
      </c>
      <c r="N23" s="242" t="s">
        <v>57</v>
      </c>
      <c r="O23" s="263" t="s">
        <v>46</v>
      </c>
      <c r="P23" s="264" t="s">
        <v>46</v>
      </c>
      <c r="Q23" s="265" t="s">
        <v>46</v>
      </c>
      <c r="R23" s="266" t="s">
        <v>1</v>
      </c>
      <c r="S23" s="265" t="s">
        <v>1</v>
      </c>
      <c r="T23" s="266" t="s">
        <v>1</v>
      </c>
      <c r="U23" s="267" t="s">
        <v>1</v>
      </c>
    </row>
    <row r="24" spans="1:21" ht="24.95" customHeight="1" x14ac:dyDescent="0.15">
      <c r="B24" s="74"/>
      <c r="C24" s="341"/>
      <c r="D24" s="261"/>
      <c r="E24" s="530" t="str">
        <f>IF(D10="■その他","■その他","□その他")</f>
        <v>■その他</v>
      </c>
      <c r="F24" s="531"/>
      <c r="G24" s="250"/>
      <c r="H24" s="163" t="s">
        <v>1</v>
      </c>
      <c r="I24" s="180" t="s">
        <v>450</v>
      </c>
      <c r="J24" s="251" t="s">
        <v>46</v>
      </c>
      <c r="K24" s="444" t="s">
        <v>46</v>
      </c>
      <c r="L24" s="444" t="s">
        <v>1</v>
      </c>
      <c r="M24" s="445" t="s">
        <v>46</v>
      </c>
      <c r="N24" s="243" t="s">
        <v>58</v>
      </c>
      <c r="O24" s="268" t="s">
        <v>46</v>
      </c>
      <c r="P24" s="269" t="s">
        <v>46</v>
      </c>
      <c r="Q24" s="270" t="s">
        <v>46</v>
      </c>
      <c r="R24" s="271" t="s">
        <v>1</v>
      </c>
      <c r="S24" s="270" t="s">
        <v>1</v>
      </c>
      <c r="T24" s="271" t="s">
        <v>1</v>
      </c>
      <c r="U24" s="272" t="s">
        <v>1</v>
      </c>
    </row>
    <row r="25" spans="1:21" ht="24.95" customHeight="1" x14ac:dyDescent="0.15">
      <c r="B25" s="74"/>
      <c r="C25" s="298"/>
      <c r="D25" s="261"/>
      <c r="E25" s="530"/>
      <c r="F25" s="531"/>
      <c r="G25" s="250"/>
      <c r="H25" s="163" t="s">
        <v>1</v>
      </c>
      <c r="I25" s="180" t="s">
        <v>321</v>
      </c>
      <c r="J25" s="251"/>
      <c r="K25" s="444" t="s">
        <v>46</v>
      </c>
      <c r="L25" s="444" t="s">
        <v>1</v>
      </c>
      <c r="M25" s="445" t="s">
        <v>46</v>
      </c>
      <c r="N25" s="243" t="s">
        <v>59</v>
      </c>
      <c r="O25" s="268" t="s">
        <v>46</v>
      </c>
      <c r="P25" s="269" t="s">
        <v>46</v>
      </c>
      <c r="Q25" s="270" t="s">
        <v>46</v>
      </c>
      <c r="R25" s="271" t="s">
        <v>1</v>
      </c>
      <c r="S25" s="270" t="s">
        <v>1</v>
      </c>
      <c r="T25" s="271" t="s">
        <v>1</v>
      </c>
      <c r="U25" s="272" t="s">
        <v>1</v>
      </c>
    </row>
    <row r="26" spans="1:21" ht="24.95" customHeight="1" x14ac:dyDescent="0.15">
      <c r="B26" s="74"/>
      <c r="C26" s="298"/>
      <c r="D26" s="261"/>
      <c r="E26" s="530"/>
      <c r="F26" s="531"/>
      <c r="G26" s="250"/>
      <c r="H26" s="163"/>
      <c r="I26" s="180"/>
      <c r="J26" s="251" t="s">
        <v>46</v>
      </c>
      <c r="K26" s="444" t="s">
        <v>46</v>
      </c>
      <c r="L26" s="444" t="s">
        <v>1</v>
      </c>
      <c r="M26" s="445" t="s">
        <v>46</v>
      </c>
      <c r="N26" s="243" t="s">
        <v>60</v>
      </c>
      <c r="O26" s="268" t="s">
        <v>46</v>
      </c>
      <c r="P26" s="269" t="s">
        <v>46</v>
      </c>
      <c r="Q26" s="270" t="s">
        <v>46</v>
      </c>
      <c r="R26" s="271" t="s">
        <v>1</v>
      </c>
      <c r="S26" s="270" t="s">
        <v>1</v>
      </c>
      <c r="T26" s="271" t="s">
        <v>1</v>
      </c>
      <c r="U26" s="272" t="s">
        <v>1</v>
      </c>
    </row>
    <row r="27" spans="1:21" ht="24.95" customHeight="1" x14ac:dyDescent="0.15">
      <c r="B27" s="74"/>
      <c r="C27" s="298"/>
      <c r="D27" s="261"/>
      <c r="E27" s="530"/>
      <c r="F27" s="531"/>
      <c r="G27" s="250"/>
      <c r="H27" s="163"/>
      <c r="I27" s="180"/>
      <c r="J27" s="251"/>
      <c r="K27" s="444" t="s">
        <v>46</v>
      </c>
      <c r="L27" s="444" t="s">
        <v>1</v>
      </c>
      <c r="M27" s="445" t="s">
        <v>46</v>
      </c>
      <c r="N27" s="243" t="s">
        <v>61</v>
      </c>
      <c r="O27" s="268" t="s">
        <v>46</v>
      </c>
      <c r="P27" s="269" t="s">
        <v>46</v>
      </c>
      <c r="Q27" s="270" t="s">
        <v>46</v>
      </c>
      <c r="R27" s="271" t="s">
        <v>1</v>
      </c>
      <c r="S27" s="270" t="s">
        <v>1</v>
      </c>
      <c r="T27" s="271" t="s">
        <v>1</v>
      </c>
      <c r="U27" s="272" t="s">
        <v>1</v>
      </c>
    </row>
    <row r="28" spans="1:21" ht="24.95" customHeight="1" x14ac:dyDescent="0.15">
      <c r="B28" s="74"/>
      <c r="C28" s="163"/>
      <c r="D28" s="261"/>
      <c r="E28" s="530"/>
      <c r="F28" s="531"/>
      <c r="G28" s="250"/>
      <c r="H28" s="163"/>
      <c r="I28" s="180"/>
      <c r="J28" s="251"/>
      <c r="K28" s="444"/>
      <c r="L28" s="444"/>
      <c r="M28" s="445" t="s">
        <v>46</v>
      </c>
      <c r="N28" s="243" t="s">
        <v>62</v>
      </c>
      <c r="O28" s="268" t="s">
        <v>46</v>
      </c>
      <c r="P28" s="269"/>
      <c r="Q28" s="270"/>
      <c r="R28" s="271" t="s">
        <v>1</v>
      </c>
      <c r="S28" s="270" t="s">
        <v>1</v>
      </c>
      <c r="T28" s="271" t="s">
        <v>1</v>
      </c>
      <c r="U28" s="272" t="s">
        <v>1</v>
      </c>
    </row>
    <row r="29" spans="1:21" ht="24.95" customHeight="1" x14ac:dyDescent="0.15">
      <c r="B29" s="74"/>
      <c r="C29" s="298"/>
      <c r="D29" s="261"/>
      <c r="E29" s="528"/>
      <c r="F29" s="529"/>
      <c r="G29" s="253"/>
      <c r="H29" s="165"/>
      <c r="I29" s="237"/>
      <c r="J29" s="254"/>
      <c r="K29" s="446"/>
      <c r="L29" s="446"/>
      <c r="M29" s="447" t="s">
        <v>46</v>
      </c>
      <c r="N29" s="244" t="s">
        <v>63</v>
      </c>
      <c r="O29" s="273"/>
      <c r="P29" s="274"/>
      <c r="Q29" s="275" t="s">
        <v>46</v>
      </c>
      <c r="R29" s="276" t="s">
        <v>1</v>
      </c>
      <c r="S29" s="275" t="s">
        <v>1</v>
      </c>
      <c r="T29" s="276" t="s">
        <v>1</v>
      </c>
      <c r="U29" s="277" t="s">
        <v>1</v>
      </c>
    </row>
    <row r="30" spans="1:21" ht="24.95" customHeight="1" x14ac:dyDescent="0.15">
      <c r="B30" s="74"/>
      <c r="C30" s="368" t="s">
        <v>282</v>
      </c>
      <c r="D30" s="734" t="s">
        <v>76</v>
      </c>
      <c r="E30" s="532" t="s">
        <v>9</v>
      </c>
      <c r="F30" s="533"/>
      <c r="G30" s="448" t="s">
        <v>1</v>
      </c>
      <c r="H30" s="449" t="s">
        <v>1</v>
      </c>
      <c r="I30" s="725" t="s">
        <v>478</v>
      </c>
      <c r="J30" s="348" t="s">
        <v>238</v>
      </c>
      <c r="K30" s="173"/>
      <c r="L30" s="448"/>
      <c r="M30" s="347"/>
      <c r="N30" s="229" t="s">
        <v>193</v>
      </c>
      <c r="O30" s="349" t="s">
        <v>46</v>
      </c>
      <c r="P30" s="350"/>
      <c r="Q30" s="335" t="s">
        <v>46</v>
      </c>
      <c r="R30" s="334" t="s">
        <v>1</v>
      </c>
      <c r="S30" s="335" t="s">
        <v>1</v>
      </c>
      <c r="T30" s="334" t="s">
        <v>1</v>
      </c>
      <c r="U30" s="336" t="s">
        <v>1</v>
      </c>
    </row>
    <row r="31" spans="1:21" ht="24.95" customHeight="1" x14ac:dyDescent="0.15">
      <c r="B31" s="74"/>
      <c r="C31" s="298"/>
      <c r="D31" s="735"/>
      <c r="E31" s="566"/>
      <c r="F31" s="567"/>
      <c r="G31" s="423"/>
      <c r="H31" s="450"/>
      <c r="I31" s="726"/>
      <c r="J31" s="284"/>
      <c r="K31" s="284"/>
      <c r="L31" s="284"/>
      <c r="M31" s="298"/>
      <c r="N31" s="228"/>
      <c r="O31" s="286"/>
      <c r="P31" s="287"/>
      <c r="Q31" s="288"/>
      <c r="R31" s="289"/>
      <c r="S31" s="288"/>
      <c r="T31" s="289"/>
      <c r="U31" s="290"/>
    </row>
    <row r="32" spans="1:21" ht="24.95" customHeight="1" x14ac:dyDescent="0.15">
      <c r="B32" s="74"/>
      <c r="C32" s="298"/>
      <c r="D32" s="175"/>
      <c r="E32" s="568" t="s">
        <v>10</v>
      </c>
      <c r="F32" s="569"/>
      <c r="G32" s="446" t="s">
        <v>1</v>
      </c>
      <c r="H32" s="451" t="s">
        <v>238</v>
      </c>
      <c r="I32" s="227" t="s">
        <v>335</v>
      </c>
      <c r="J32" s="446" t="s">
        <v>238</v>
      </c>
      <c r="K32" s="446"/>
      <c r="L32" s="446"/>
      <c r="M32" s="447"/>
      <c r="N32" s="244" t="s">
        <v>44</v>
      </c>
      <c r="O32" s="273" t="s">
        <v>1</v>
      </c>
      <c r="P32" s="274"/>
      <c r="Q32" s="275" t="s">
        <v>46</v>
      </c>
      <c r="R32" s="276" t="s">
        <v>1</v>
      </c>
      <c r="S32" s="275" t="s">
        <v>1</v>
      </c>
      <c r="T32" s="276" t="s">
        <v>1</v>
      </c>
      <c r="U32" s="277" t="s">
        <v>1</v>
      </c>
    </row>
    <row r="33" spans="2:21" ht="24.95" customHeight="1" x14ac:dyDescent="0.15">
      <c r="B33" s="74"/>
      <c r="C33" s="298"/>
      <c r="D33" s="175"/>
      <c r="E33" s="524" t="s">
        <v>480</v>
      </c>
      <c r="F33" s="533"/>
      <c r="G33" s="448" t="s">
        <v>1</v>
      </c>
      <c r="H33" s="377" t="s">
        <v>1</v>
      </c>
      <c r="I33" s="180" t="s">
        <v>481</v>
      </c>
      <c r="J33" s="248" t="s">
        <v>482</v>
      </c>
      <c r="K33" s="256"/>
      <c r="L33" s="256"/>
      <c r="M33" s="257"/>
      <c r="N33" s="242" t="s">
        <v>483</v>
      </c>
      <c r="O33" s="263"/>
      <c r="P33" s="264"/>
      <c r="Q33" s="265" t="s">
        <v>1</v>
      </c>
      <c r="R33" s="266" t="s">
        <v>482</v>
      </c>
      <c r="S33" s="265" t="s">
        <v>1</v>
      </c>
      <c r="T33" s="266" t="s">
        <v>1</v>
      </c>
      <c r="U33" s="267" t="s">
        <v>1</v>
      </c>
    </row>
    <row r="34" spans="2:21" ht="24.95" customHeight="1" x14ac:dyDescent="0.15">
      <c r="B34" s="74"/>
      <c r="C34" s="298"/>
      <c r="D34" s="175"/>
      <c r="E34" s="530"/>
      <c r="F34" s="531"/>
      <c r="G34" s="423"/>
      <c r="H34" s="377" t="s">
        <v>1</v>
      </c>
      <c r="I34" s="180" t="s">
        <v>479</v>
      </c>
      <c r="J34" s="251" t="s">
        <v>482</v>
      </c>
      <c r="K34" s="444"/>
      <c r="L34" s="444"/>
      <c r="M34" s="445"/>
      <c r="N34" s="243" t="s">
        <v>484</v>
      </c>
      <c r="O34" s="268"/>
      <c r="P34" s="269"/>
      <c r="Q34" s="270" t="s">
        <v>482</v>
      </c>
      <c r="R34" s="271" t="s">
        <v>1</v>
      </c>
      <c r="S34" s="270" t="s">
        <v>1</v>
      </c>
      <c r="T34" s="271" t="s">
        <v>1</v>
      </c>
      <c r="U34" s="272" t="s">
        <v>1</v>
      </c>
    </row>
    <row r="35" spans="2:21" ht="24.95" customHeight="1" x14ac:dyDescent="0.15">
      <c r="B35" s="74"/>
      <c r="C35" s="298"/>
      <c r="D35" s="175"/>
      <c r="E35" s="530"/>
      <c r="F35" s="531"/>
      <c r="G35" s="423"/>
      <c r="H35" s="377"/>
      <c r="I35" s="180"/>
      <c r="J35" s="251" t="s">
        <v>482</v>
      </c>
      <c r="K35" s="444"/>
      <c r="L35" s="444"/>
      <c r="M35" s="445"/>
      <c r="N35" s="243" t="s">
        <v>485</v>
      </c>
      <c r="O35" s="268"/>
      <c r="P35" s="269"/>
      <c r="Q35" s="270" t="s">
        <v>482</v>
      </c>
      <c r="R35" s="271" t="s">
        <v>1</v>
      </c>
      <c r="S35" s="270" t="s">
        <v>1</v>
      </c>
      <c r="T35" s="271" t="s">
        <v>1</v>
      </c>
      <c r="U35" s="272" t="s">
        <v>1</v>
      </c>
    </row>
    <row r="36" spans="2:21" ht="24.95" customHeight="1" x14ac:dyDescent="0.15">
      <c r="B36" s="74"/>
      <c r="C36" s="298"/>
      <c r="D36" s="175"/>
      <c r="E36" s="530"/>
      <c r="F36" s="531"/>
      <c r="G36" s="423"/>
      <c r="H36" s="377"/>
      <c r="I36" s="180"/>
      <c r="J36" s="251" t="s">
        <v>482</v>
      </c>
      <c r="K36" s="444"/>
      <c r="L36" s="444"/>
      <c r="M36" s="445"/>
      <c r="N36" s="243" t="s">
        <v>486</v>
      </c>
      <c r="O36" s="268"/>
      <c r="P36" s="269"/>
      <c r="Q36" s="270" t="s">
        <v>482</v>
      </c>
      <c r="R36" s="271" t="s">
        <v>1</v>
      </c>
      <c r="S36" s="270" t="s">
        <v>1</v>
      </c>
      <c r="T36" s="271" t="s">
        <v>1</v>
      </c>
      <c r="U36" s="272" t="s">
        <v>1</v>
      </c>
    </row>
    <row r="37" spans="2:21" ht="24.95" customHeight="1" x14ac:dyDescent="0.15">
      <c r="B37" s="74"/>
      <c r="C37" s="298"/>
      <c r="D37" s="175"/>
      <c r="E37" s="530"/>
      <c r="F37" s="531"/>
      <c r="G37" s="423"/>
      <c r="H37" s="377"/>
      <c r="I37" s="180"/>
      <c r="J37" s="251" t="s">
        <v>482</v>
      </c>
      <c r="K37" s="444"/>
      <c r="L37" s="444"/>
      <c r="M37" s="445"/>
      <c r="N37" s="243" t="s">
        <v>487</v>
      </c>
      <c r="O37" s="268"/>
      <c r="P37" s="269"/>
      <c r="Q37" s="270" t="s">
        <v>1</v>
      </c>
      <c r="R37" s="271" t="s">
        <v>1</v>
      </c>
      <c r="S37" s="270" t="s">
        <v>1</v>
      </c>
      <c r="T37" s="271" t="s">
        <v>1</v>
      </c>
      <c r="U37" s="272" t="s">
        <v>1</v>
      </c>
    </row>
    <row r="38" spans="2:21" ht="24.95" customHeight="1" x14ac:dyDescent="0.15">
      <c r="B38" s="74"/>
      <c r="C38" s="298"/>
      <c r="D38" s="175"/>
      <c r="E38" s="530"/>
      <c r="F38" s="531"/>
      <c r="G38" s="423"/>
      <c r="H38" s="377"/>
      <c r="I38" s="180"/>
      <c r="J38" s="251" t="s">
        <v>482</v>
      </c>
      <c r="K38" s="444"/>
      <c r="L38" s="444"/>
      <c r="M38" s="445"/>
      <c r="N38" s="243" t="s">
        <v>488</v>
      </c>
      <c r="O38" s="268"/>
      <c r="P38" s="269"/>
      <c r="Q38" s="270" t="s">
        <v>482</v>
      </c>
      <c r="R38" s="271" t="s">
        <v>1</v>
      </c>
      <c r="S38" s="270" t="s">
        <v>1</v>
      </c>
      <c r="T38" s="271" t="s">
        <v>1</v>
      </c>
      <c r="U38" s="272" t="s">
        <v>1</v>
      </c>
    </row>
    <row r="39" spans="2:21" ht="24.95" customHeight="1" thickBot="1" x14ac:dyDescent="0.2">
      <c r="B39" s="74"/>
      <c r="C39" s="298"/>
      <c r="D39" s="175"/>
      <c r="E39" s="530"/>
      <c r="F39" s="531"/>
      <c r="G39" s="423"/>
      <c r="H39" s="377"/>
      <c r="I39" s="180"/>
      <c r="J39" s="254" t="s">
        <v>482</v>
      </c>
      <c r="K39" s="446"/>
      <c r="L39" s="446"/>
      <c r="M39" s="447"/>
      <c r="N39" s="244" t="s">
        <v>489</v>
      </c>
      <c r="O39" s="273" t="s">
        <v>1</v>
      </c>
      <c r="P39" s="274"/>
      <c r="Q39" s="275" t="s">
        <v>482</v>
      </c>
      <c r="R39" s="276" t="s">
        <v>1</v>
      </c>
      <c r="S39" s="275" t="s">
        <v>482</v>
      </c>
      <c r="T39" s="276" t="s">
        <v>1</v>
      </c>
      <c r="U39" s="277" t="s">
        <v>482</v>
      </c>
    </row>
    <row r="40" spans="2:21" ht="12.75" customHeight="1" x14ac:dyDescent="0.15">
      <c r="B40" s="101"/>
      <c r="C40" s="101"/>
      <c r="D40" s="208"/>
      <c r="E40" s="144"/>
      <c r="F40" s="144"/>
      <c r="G40" s="102"/>
      <c r="H40" s="102"/>
      <c r="I40" s="235"/>
      <c r="J40" s="102"/>
      <c r="K40" s="102"/>
      <c r="L40" s="102"/>
      <c r="M40" s="102"/>
      <c r="N40" s="195"/>
      <c r="O40" s="102"/>
      <c r="P40" s="102"/>
      <c r="Q40" s="102"/>
      <c r="R40" s="102"/>
      <c r="S40" s="102"/>
      <c r="T40" s="102"/>
      <c r="U40" s="102"/>
    </row>
    <row r="41" spans="2:21" x14ac:dyDescent="0.15">
      <c r="G41" s="75"/>
      <c r="H41" s="76"/>
      <c r="I41" s="76"/>
      <c r="J41" s="76"/>
      <c r="K41" s="76"/>
      <c r="L41" s="76"/>
      <c r="M41" s="76"/>
      <c r="O41" s="76"/>
      <c r="P41" s="76"/>
      <c r="Q41" s="76"/>
      <c r="R41" s="76"/>
      <c r="S41" s="76"/>
      <c r="T41" s="76"/>
      <c r="U41" s="76" t="s">
        <v>50</v>
      </c>
    </row>
    <row r="42" spans="2:21" ht="12" thickBot="1" x14ac:dyDescent="0.2">
      <c r="B42" s="75" t="s">
        <v>269</v>
      </c>
      <c r="P42" s="71"/>
      <c r="Q42" s="71"/>
      <c r="S42" s="71"/>
      <c r="T42" s="71"/>
      <c r="U42" s="71" t="s">
        <v>49</v>
      </c>
    </row>
    <row r="43" spans="2:21" ht="12" customHeight="1" x14ac:dyDescent="0.15">
      <c r="B43" s="729" t="s">
        <v>323</v>
      </c>
      <c r="C43" s="613" t="s">
        <v>280</v>
      </c>
      <c r="D43" s="616" t="s">
        <v>51</v>
      </c>
      <c r="E43" s="534" t="s">
        <v>5</v>
      </c>
      <c r="F43" s="535"/>
      <c r="G43" s="619" t="s">
        <v>47</v>
      </c>
      <c r="H43" s="620"/>
      <c r="I43" s="620"/>
      <c r="J43" s="620"/>
      <c r="K43" s="620"/>
      <c r="L43" s="620"/>
      <c r="M43" s="620"/>
      <c r="N43" s="619" t="s">
        <v>48</v>
      </c>
      <c r="O43" s="620"/>
      <c r="P43" s="620"/>
      <c r="Q43" s="620"/>
      <c r="R43" s="620"/>
      <c r="S43" s="620"/>
      <c r="T43" s="620"/>
      <c r="U43" s="621"/>
    </row>
    <row r="44" spans="2:21" ht="13.5" customHeight="1" x14ac:dyDescent="0.15">
      <c r="B44" s="730"/>
      <c r="C44" s="614"/>
      <c r="D44" s="617"/>
      <c r="E44" s="536"/>
      <c r="F44" s="537"/>
      <c r="G44" s="622" t="s">
        <v>192</v>
      </c>
      <c r="H44" s="598" t="s">
        <v>0</v>
      </c>
      <c r="I44" s="624"/>
      <c r="J44" s="598" t="s">
        <v>6</v>
      </c>
      <c r="K44" s="628"/>
      <c r="L44" s="628"/>
      <c r="M44" s="629"/>
      <c r="N44" s="720" t="s">
        <v>68</v>
      </c>
      <c r="O44" s="598" t="s">
        <v>7</v>
      </c>
      <c r="P44" s="628"/>
      <c r="Q44" s="628"/>
      <c r="R44" s="689" t="s">
        <v>187</v>
      </c>
      <c r="S44" s="690"/>
      <c r="T44" s="690"/>
      <c r="U44" s="691"/>
    </row>
    <row r="45" spans="2:21" ht="14.25" customHeight="1" x14ac:dyDescent="0.15">
      <c r="B45" s="730"/>
      <c r="C45" s="614"/>
      <c r="D45" s="617"/>
      <c r="E45" s="536"/>
      <c r="F45" s="537"/>
      <c r="G45" s="623"/>
      <c r="H45" s="550"/>
      <c r="I45" s="625"/>
      <c r="J45" s="550"/>
      <c r="K45" s="630"/>
      <c r="L45" s="630"/>
      <c r="M45" s="551"/>
      <c r="N45" s="720"/>
      <c r="O45" s="688"/>
      <c r="P45" s="641"/>
      <c r="Q45" s="641"/>
      <c r="R45" s="689" t="s">
        <v>78</v>
      </c>
      <c r="S45" s="692"/>
      <c r="T45" s="598" t="s">
        <v>79</v>
      </c>
      <c r="U45" s="629"/>
    </row>
    <row r="46" spans="2:21" ht="11.25" customHeight="1" x14ac:dyDescent="0.15">
      <c r="B46" s="730"/>
      <c r="C46" s="614"/>
      <c r="D46" s="617"/>
      <c r="E46" s="536"/>
      <c r="F46" s="537"/>
      <c r="G46" s="601" t="s">
        <v>191</v>
      </c>
      <c r="H46" s="550"/>
      <c r="I46" s="625"/>
      <c r="J46" s="598">
        <v>1</v>
      </c>
      <c r="K46" s="599">
        <v>2</v>
      </c>
      <c r="L46" s="599">
        <v>3</v>
      </c>
      <c r="M46" s="629">
        <v>4</v>
      </c>
      <c r="N46" s="720"/>
      <c r="O46" s="638" t="s">
        <v>65</v>
      </c>
      <c r="P46" s="644" t="s">
        <v>66</v>
      </c>
      <c r="Q46" s="646" t="s">
        <v>67</v>
      </c>
      <c r="R46" s="636" t="s">
        <v>185</v>
      </c>
      <c r="S46" s="648" t="s">
        <v>186</v>
      </c>
      <c r="T46" s="636" t="s">
        <v>185</v>
      </c>
      <c r="U46" s="633" t="s">
        <v>186</v>
      </c>
    </row>
    <row r="47" spans="2:21" ht="14.25" customHeight="1" thickBot="1" x14ac:dyDescent="0.2">
      <c r="B47" s="731"/>
      <c r="C47" s="615"/>
      <c r="D47" s="618"/>
      <c r="E47" s="538"/>
      <c r="F47" s="539"/>
      <c r="G47" s="602"/>
      <c r="H47" s="626"/>
      <c r="I47" s="627"/>
      <c r="J47" s="626"/>
      <c r="K47" s="600"/>
      <c r="L47" s="600"/>
      <c r="M47" s="650"/>
      <c r="N47" s="721"/>
      <c r="O47" s="639"/>
      <c r="P47" s="645"/>
      <c r="Q47" s="647"/>
      <c r="R47" s="637"/>
      <c r="S47" s="649"/>
      <c r="T47" s="637"/>
      <c r="U47" s="634"/>
    </row>
    <row r="48" spans="2:21" ht="24.95" customHeight="1" x14ac:dyDescent="0.15">
      <c r="B48" s="719"/>
      <c r="C48" s="367" t="s">
        <v>282</v>
      </c>
      <c r="D48" s="732" t="s">
        <v>77</v>
      </c>
      <c r="E48" s="548" t="s">
        <v>336</v>
      </c>
      <c r="F48" s="549"/>
      <c r="G48" s="324" t="s">
        <v>1</v>
      </c>
      <c r="H48" s="179" t="s">
        <v>238</v>
      </c>
      <c r="I48" s="468"/>
      <c r="J48" s="469" t="s">
        <v>238</v>
      </c>
      <c r="K48" s="469"/>
      <c r="L48" s="469"/>
      <c r="M48" s="470"/>
      <c r="N48" s="351" t="s">
        <v>11</v>
      </c>
      <c r="O48" s="467" t="s">
        <v>46</v>
      </c>
      <c r="P48" s="328"/>
      <c r="Q48" s="329" t="s">
        <v>238</v>
      </c>
      <c r="R48" s="327" t="s">
        <v>1</v>
      </c>
      <c r="S48" s="329" t="s">
        <v>1</v>
      </c>
      <c r="T48" s="327" t="s">
        <v>1</v>
      </c>
      <c r="U48" s="330" t="s">
        <v>1</v>
      </c>
    </row>
    <row r="49" spans="1:21" ht="24.95" customHeight="1" x14ac:dyDescent="0.15">
      <c r="B49" s="635"/>
      <c r="C49" s="292"/>
      <c r="D49" s="733"/>
      <c r="E49" s="528"/>
      <c r="F49" s="529"/>
      <c r="G49" s="253"/>
      <c r="H49" s="165" t="s">
        <v>46</v>
      </c>
      <c r="I49" s="166"/>
      <c r="J49" s="446" t="s">
        <v>238</v>
      </c>
      <c r="K49" s="446"/>
      <c r="L49" s="446"/>
      <c r="M49" s="447"/>
      <c r="N49" s="244" t="s">
        <v>12</v>
      </c>
      <c r="O49" s="273" t="s">
        <v>46</v>
      </c>
      <c r="P49" s="274"/>
      <c r="Q49" s="275" t="s">
        <v>238</v>
      </c>
      <c r="R49" s="276" t="s">
        <v>1</v>
      </c>
      <c r="S49" s="275" t="s">
        <v>1</v>
      </c>
      <c r="T49" s="276" t="s">
        <v>1</v>
      </c>
      <c r="U49" s="277" t="s">
        <v>1</v>
      </c>
    </row>
    <row r="50" spans="1:21" ht="24.95" customHeight="1" x14ac:dyDescent="0.15">
      <c r="B50" s="635"/>
      <c r="C50" s="341" t="s">
        <v>282</v>
      </c>
      <c r="D50" s="167" t="s">
        <v>545</v>
      </c>
      <c r="E50" s="522" t="s">
        <v>553</v>
      </c>
      <c r="F50" s="531"/>
      <c r="G50" s="250" t="s">
        <v>1</v>
      </c>
      <c r="H50" s="283" t="s">
        <v>1</v>
      </c>
      <c r="I50" s="655" t="s">
        <v>494</v>
      </c>
      <c r="J50" s="258"/>
      <c r="K50" s="258" t="s">
        <v>1</v>
      </c>
      <c r="L50" s="258"/>
      <c r="M50" s="421"/>
      <c r="N50" s="245" t="s">
        <v>552</v>
      </c>
      <c r="O50" s="278" t="s">
        <v>1</v>
      </c>
      <c r="P50" s="279"/>
      <c r="Q50" s="280" t="s">
        <v>238</v>
      </c>
      <c r="R50" s="281" t="s">
        <v>1</v>
      </c>
      <c r="S50" s="280" t="s">
        <v>1</v>
      </c>
      <c r="T50" s="281" t="s">
        <v>1</v>
      </c>
      <c r="U50" s="282" t="s">
        <v>1</v>
      </c>
    </row>
    <row r="51" spans="1:21" ht="24.95" customHeight="1" x14ac:dyDescent="0.15">
      <c r="B51" s="635"/>
      <c r="C51" s="163"/>
      <c r="D51" s="167" t="s">
        <v>546</v>
      </c>
      <c r="E51" s="723"/>
      <c r="F51" s="724"/>
      <c r="G51" s="250"/>
      <c r="H51" s="161"/>
      <c r="I51" s="654"/>
      <c r="J51" s="251"/>
      <c r="K51" s="251" t="s">
        <v>1</v>
      </c>
      <c r="L51" s="251"/>
      <c r="M51" s="252"/>
      <c r="N51" s="243" t="s">
        <v>496</v>
      </c>
      <c r="O51" s="268" t="s">
        <v>1</v>
      </c>
      <c r="P51" s="269" t="s">
        <v>1</v>
      </c>
      <c r="Q51" s="270" t="s">
        <v>1</v>
      </c>
      <c r="R51" s="271" t="s">
        <v>1</v>
      </c>
      <c r="S51" s="270" t="s">
        <v>1</v>
      </c>
      <c r="T51" s="271" t="s">
        <v>1</v>
      </c>
      <c r="U51" s="272" t="s">
        <v>1</v>
      </c>
    </row>
    <row r="52" spans="1:21" ht="24.95" customHeight="1" x14ac:dyDescent="0.15">
      <c r="A52" s="75" t="b">
        <v>0</v>
      </c>
      <c r="B52" s="635"/>
      <c r="C52" s="163"/>
      <c r="D52" s="164"/>
      <c r="E52" s="530"/>
      <c r="F52" s="531"/>
      <c r="G52" s="250"/>
      <c r="H52" s="298" t="s">
        <v>238</v>
      </c>
      <c r="I52" s="167" t="s">
        <v>335</v>
      </c>
      <c r="J52" s="251"/>
      <c r="K52" s="251" t="s">
        <v>1</v>
      </c>
      <c r="L52" s="251"/>
      <c r="M52" s="252"/>
      <c r="N52" s="243" t="s">
        <v>547</v>
      </c>
      <c r="O52" s="268" t="s">
        <v>1</v>
      </c>
      <c r="P52" s="269" t="s">
        <v>1</v>
      </c>
      <c r="Q52" s="270" t="s">
        <v>1</v>
      </c>
      <c r="R52" s="271" t="s">
        <v>1</v>
      </c>
      <c r="S52" s="270" t="s">
        <v>1</v>
      </c>
      <c r="T52" s="271" t="s">
        <v>1</v>
      </c>
      <c r="U52" s="272" t="s">
        <v>1</v>
      </c>
    </row>
    <row r="53" spans="1:21" ht="24.95" customHeight="1" x14ac:dyDescent="0.15">
      <c r="B53" s="635"/>
      <c r="C53" s="298"/>
      <c r="D53" s="175"/>
      <c r="E53" s="570"/>
      <c r="F53" s="571"/>
      <c r="G53" s="250"/>
      <c r="H53" s="163" t="s">
        <v>1</v>
      </c>
      <c r="I53" s="167" t="s">
        <v>542</v>
      </c>
      <c r="J53" s="251"/>
      <c r="K53" s="251" t="s">
        <v>1</v>
      </c>
      <c r="L53" s="251"/>
      <c r="M53" s="252"/>
      <c r="N53" s="243" t="s">
        <v>497</v>
      </c>
      <c r="O53" s="268" t="s">
        <v>1</v>
      </c>
      <c r="P53" s="269" t="s">
        <v>1</v>
      </c>
      <c r="Q53" s="270" t="s">
        <v>1</v>
      </c>
      <c r="R53" s="271" t="s">
        <v>1</v>
      </c>
      <c r="S53" s="270" t="s">
        <v>1</v>
      </c>
      <c r="T53" s="271" t="s">
        <v>1</v>
      </c>
      <c r="U53" s="272" t="s">
        <v>1</v>
      </c>
    </row>
    <row r="54" spans="1:21" ht="24.95" customHeight="1" x14ac:dyDescent="0.15">
      <c r="B54" s="635"/>
      <c r="C54" s="298"/>
      <c r="D54" s="175"/>
      <c r="E54" s="450"/>
      <c r="F54" s="466"/>
      <c r="G54" s="250"/>
      <c r="H54" s="163" t="s">
        <v>1</v>
      </c>
      <c r="I54" s="167" t="s">
        <v>492</v>
      </c>
      <c r="J54" s="251"/>
      <c r="K54" s="251" t="s">
        <v>1</v>
      </c>
      <c r="L54" s="251"/>
      <c r="M54" s="252"/>
      <c r="N54" s="243" t="s">
        <v>548</v>
      </c>
      <c r="O54" s="268" t="s">
        <v>1</v>
      </c>
      <c r="P54" s="269" t="s">
        <v>1</v>
      </c>
      <c r="Q54" s="270" t="s">
        <v>1</v>
      </c>
      <c r="R54" s="271" t="s">
        <v>1</v>
      </c>
      <c r="S54" s="270" t="s">
        <v>1</v>
      </c>
      <c r="T54" s="271" t="s">
        <v>1</v>
      </c>
      <c r="U54" s="272" t="s">
        <v>1</v>
      </c>
    </row>
    <row r="55" spans="1:21" ht="24.95" customHeight="1" x14ac:dyDescent="0.15">
      <c r="B55" s="635"/>
      <c r="C55" s="298"/>
      <c r="D55" s="175"/>
      <c r="E55" s="450"/>
      <c r="F55" s="466"/>
      <c r="G55" s="250"/>
      <c r="H55" s="163" t="s">
        <v>238</v>
      </c>
      <c r="I55" s="167" t="s">
        <v>550</v>
      </c>
      <c r="J55" s="251"/>
      <c r="K55" s="251" t="s">
        <v>1</v>
      </c>
      <c r="L55" s="251"/>
      <c r="M55" s="252"/>
      <c r="N55" s="243" t="s">
        <v>549</v>
      </c>
      <c r="O55" s="268" t="s">
        <v>1</v>
      </c>
      <c r="P55" s="269" t="s">
        <v>1</v>
      </c>
      <c r="Q55" s="270" t="s">
        <v>1</v>
      </c>
      <c r="R55" s="271" t="s">
        <v>1</v>
      </c>
      <c r="S55" s="270" t="s">
        <v>1</v>
      </c>
      <c r="T55" s="271" t="s">
        <v>1</v>
      </c>
      <c r="U55" s="272" t="s">
        <v>1</v>
      </c>
    </row>
    <row r="56" spans="1:21" ht="24.95" customHeight="1" x14ac:dyDescent="0.15">
      <c r="B56" s="635"/>
      <c r="C56" s="298"/>
      <c r="D56" s="175" t="s">
        <v>189</v>
      </c>
      <c r="E56" s="530"/>
      <c r="F56" s="531"/>
      <c r="G56" s="250"/>
      <c r="H56" s="163" t="s">
        <v>238</v>
      </c>
      <c r="I56" s="167" t="s">
        <v>551</v>
      </c>
      <c r="J56" s="251"/>
      <c r="K56" s="251" t="s">
        <v>238</v>
      </c>
      <c r="L56" s="251"/>
      <c r="M56" s="252"/>
      <c r="N56" s="243" t="s">
        <v>498</v>
      </c>
      <c r="O56" s="268" t="s">
        <v>238</v>
      </c>
      <c r="P56" s="269" t="s">
        <v>1</v>
      </c>
      <c r="Q56" s="270" t="s">
        <v>238</v>
      </c>
      <c r="R56" s="271" t="s">
        <v>238</v>
      </c>
      <c r="S56" s="270" t="s">
        <v>238</v>
      </c>
      <c r="T56" s="271" t="s">
        <v>238</v>
      </c>
      <c r="U56" s="272" t="s">
        <v>238</v>
      </c>
    </row>
    <row r="57" spans="1:21" ht="24.95" customHeight="1" x14ac:dyDescent="0.15">
      <c r="A57" s="75" t="b">
        <v>0</v>
      </c>
      <c r="B57" s="635"/>
      <c r="C57" s="298"/>
      <c r="D57" s="175"/>
      <c r="E57" s="530"/>
      <c r="F57" s="531"/>
      <c r="G57" s="250"/>
      <c r="H57" s="163" t="s">
        <v>238</v>
      </c>
      <c r="I57" s="167" t="s">
        <v>495</v>
      </c>
      <c r="J57" s="251"/>
      <c r="K57" s="251" t="s">
        <v>238</v>
      </c>
      <c r="L57" s="251"/>
      <c r="M57" s="252"/>
      <c r="N57" s="243" t="s">
        <v>499</v>
      </c>
      <c r="O57" s="268" t="s">
        <v>238</v>
      </c>
      <c r="P57" s="269" t="s">
        <v>238</v>
      </c>
      <c r="Q57" s="270" t="s">
        <v>1</v>
      </c>
      <c r="R57" s="271" t="s">
        <v>238</v>
      </c>
      <c r="S57" s="270" t="s">
        <v>238</v>
      </c>
      <c r="T57" s="271" t="s">
        <v>238</v>
      </c>
      <c r="U57" s="272" t="s">
        <v>238</v>
      </c>
    </row>
    <row r="58" spans="1:21" ht="24.95" customHeight="1" x14ac:dyDescent="0.15">
      <c r="B58" s="635"/>
      <c r="C58" s="298"/>
      <c r="D58" s="175"/>
      <c r="E58" s="570"/>
      <c r="F58" s="571"/>
      <c r="G58" s="250"/>
      <c r="H58" s="163" t="s">
        <v>238</v>
      </c>
      <c r="I58" s="167" t="s">
        <v>521</v>
      </c>
      <c r="J58" s="251"/>
      <c r="K58" s="251" t="s">
        <v>238</v>
      </c>
      <c r="L58" s="251"/>
      <c r="M58" s="252"/>
      <c r="N58" s="243" t="s">
        <v>500</v>
      </c>
      <c r="O58" s="268"/>
      <c r="P58" s="269"/>
      <c r="Q58" s="270" t="s">
        <v>238</v>
      </c>
      <c r="R58" s="271" t="s">
        <v>238</v>
      </c>
      <c r="S58" s="270" t="s">
        <v>238</v>
      </c>
      <c r="T58" s="271" t="s">
        <v>238</v>
      </c>
      <c r="U58" s="272" t="s">
        <v>238</v>
      </c>
    </row>
    <row r="59" spans="1:21" ht="24.95" customHeight="1" x14ac:dyDescent="0.15">
      <c r="A59" s="75" t="b">
        <v>0</v>
      </c>
      <c r="B59" s="635"/>
      <c r="C59" s="298"/>
      <c r="D59" s="261"/>
      <c r="E59" s="530"/>
      <c r="F59" s="531"/>
      <c r="G59" s="250"/>
      <c r="H59" s="163"/>
      <c r="I59" s="167"/>
      <c r="J59" s="251"/>
      <c r="K59" s="251" t="s">
        <v>238</v>
      </c>
      <c r="L59" s="251" t="s">
        <v>238</v>
      </c>
      <c r="M59" s="252" t="s">
        <v>1</v>
      </c>
      <c r="N59" s="243" t="s">
        <v>501</v>
      </c>
      <c r="O59" s="268"/>
      <c r="P59" s="269"/>
      <c r="Q59" s="270" t="s">
        <v>1</v>
      </c>
      <c r="R59" s="271" t="s">
        <v>238</v>
      </c>
      <c r="S59" s="270" t="s">
        <v>238</v>
      </c>
      <c r="T59" s="271" t="s">
        <v>238</v>
      </c>
      <c r="U59" s="272" t="s">
        <v>238</v>
      </c>
    </row>
    <row r="60" spans="1:21" ht="24.95" customHeight="1" x14ac:dyDescent="0.15">
      <c r="B60" s="635"/>
      <c r="C60" s="298"/>
      <c r="D60" s="261"/>
      <c r="E60" s="570"/>
      <c r="F60" s="571"/>
      <c r="G60" s="250"/>
      <c r="H60" s="163"/>
      <c r="I60" s="167"/>
      <c r="J60" s="251"/>
      <c r="K60" s="251" t="s">
        <v>238</v>
      </c>
      <c r="L60" s="251" t="s">
        <v>238</v>
      </c>
      <c r="M60" s="252" t="s">
        <v>1</v>
      </c>
      <c r="N60" s="243" t="s">
        <v>506</v>
      </c>
      <c r="O60" s="268"/>
      <c r="P60" s="269"/>
      <c r="Q60" s="270" t="s">
        <v>238</v>
      </c>
      <c r="R60" s="271" t="s">
        <v>238</v>
      </c>
      <c r="S60" s="270" t="s">
        <v>238</v>
      </c>
      <c r="T60" s="271" t="s">
        <v>238</v>
      </c>
      <c r="U60" s="272" t="s">
        <v>238</v>
      </c>
    </row>
    <row r="61" spans="1:21" ht="24.95" customHeight="1" x14ac:dyDescent="0.15">
      <c r="B61" s="74"/>
      <c r="C61" s="298"/>
      <c r="D61" s="261"/>
      <c r="E61" s="530"/>
      <c r="F61" s="531"/>
      <c r="G61" s="250"/>
      <c r="H61" s="163"/>
      <c r="I61" s="164"/>
      <c r="J61" s="251"/>
      <c r="K61" s="251" t="s">
        <v>238</v>
      </c>
      <c r="L61" s="251" t="s">
        <v>238</v>
      </c>
      <c r="M61" s="252"/>
      <c r="N61" s="243" t="s">
        <v>509</v>
      </c>
      <c r="O61" s="268"/>
      <c r="P61" s="269"/>
      <c r="Q61" s="270" t="s">
        <v>1</v>
      </c>
      <c r="R61" s="271" t="s">
        <v>238</v>
      </c>
      <c r="S61" s="270" t="s">
        <v>238</v>
      </c>
      <c r="T61" s="271" t="s">
        <v>238</v>
      </c>
      <c r="U61" s="272" t="s">
        <v>238</v>
      </c>
    </row>
    <row r="62" spans="1:21" ht="24.95" customHeight="1" x14ac:dyDescent="0.15">
      <c r="B62" s="74"/>
      <c r="C62" s="298"/>
      <c r="D62" s="261"/>
      <c r="E62" s="530"/>
      <c r="F62" s="531"/>
      <c r="G62" s="250"/>
      <c r="H62" s="163"/>
      <c r="I62" s="164"/>
      <c r="J62" s="318"/>
      <c r="K62" s="251" t="s">
        <v>238</v>
      </c>
      <c r="L62" s="251" t="s">
        <v>238</v>
      </c>
      <c r="M62" s="319"/>
      <c r="N62" s="236" t="s">
        <v>511</v>
      </c>
      <c r="O62" s="268"/>
      <c r="P62" s="269"/>
      <c r="Q62" s="270" t="s">
        <v>1</v>
      </c>
      <c r="R62" s="271" t="s">
        <v>238</v>
      </c>
      <c r="S62" s="270" t="s">
        <v>238</v>
      </c>
      <c r="T62" s="271" t="s">
        <v>238</v>
      </c>
      <c r="U62" s="272" t="s">
        <v>238</v>
      </c>
    </row>
    <row r="63" spans="1:21" ht="24.95" customHeight="1" x14ac:dyDescent="0.15">
      <c r="B63" s="74"/>
      <c r="C63" s="292"/>
      <c r="D63" s="472"/>
      <c r="E63" s="572"/>
      <c r="F63" s="573"/>
      <c r="G63" s="250"/>
      <c r="H63" s="163"/>
      <c r="I63" s="164"/>
      <c r="J63" s="318"/>
      <c r="K63" s="251" t="s">
        <v>238</v>
      </c>
      <c r="L63" s="251" t="s">
        <v>238</v>
      </c>
      <c r="M63" s="252" t="s">
        <v>1</v>
      </c>
      <c r="N63" s="243" t="s">
        <v>505</v>
      </c>
      <c r="O63" s="268" t="s">
        <v>238</v>
      </c>
      <c r="P63" s="269"/>
      <c r="Q63" s="270" t="s">
        <v>1</v>
      </c>
      <c r="R63" s="271" t="s">
        <v>238</v>
      </c>
      <c r="S63" s="270" t="s">
        <v>238</v>
      </c>
      <c r="T63" s="271" t="s">
        <v>238</v>
      </c>
      <c r="U63" s="272" t="s">
        <v>238</v>
      </c>
    </row>
    <row r="64" spans="1:21" ht="24.95" customHeight="1" x14ac:dyDescent="0.15">
      <c r="B64" s="74"/>
      <c r="C64" s="341"/>
      <c r="D64" s="167"/>
      <c r="E64" s="522"/>
      <c r="F64" s="531"/>
      <c r="G64" s="246"/>
      <c r="H64" s="471"/>
      <c r="I64" s="219"/>
      <c r="J64" s="248"/>
      <c r="K64" s="248"/>
      <c r="L64" s="248"/>
      <c r="M64" s="249"/>
      <c r="N64" s="242"/>
      <c r="O64" s="263"/>
      <c r="P64" s="264"/>
      <c r="Q64" s="265"/>
      <c r="R64" s="266"/>
      <c r="S64" s="265"/>
      <c r="T64" s="266"/>
      <c r="U64" s="267"/>
    </row>
    <row r="65" spans="2:21" ht="24.95" customHeight="1" x14ac:dyDescent="0.15">
      <c r="B65" s="74"/>
      <c r="C65" s="163"/>
      <c r="D65" s="167"/>
      <c r="E65" s="723"/>
      <c r="F65" s="724"/>
      <c r="G65" s="250"/>
      <c r="H65" s="161"/>
      <c r="I65" s="167"/>
      <c r="J65" s="251"/>
      <c r="K65" s="251"/>
      <c r="L65" s="251"/>
      <c r="M65" s="252"/>
      <c r="N65" s="243"/>
      <c r="O65" s="268"/>
      <c r="P65" s="269"/>
      <c r="Q65" s="270"/>
      <c r="R65" s="271"/>
      <c r="S65" s="270"/>
      <c r="T65" s="271"/>
      <c r="U65" s="272"/>
    </row>
    <row r="66" spans="2:21" ht="24.95" customHeight="1" x14ac:dyDescent="0.15">
      <c r="B66" s="74"/>
      <c r="C66" s="298"/>
      <c r="D66" s="261"/>
      <c r="E66" s="522"/>
      <c r="F66" s="523"/>
      <c r="G66" s="250"/>
      <c r="H66" s="298"/>
      <c r="I66" s="167"/>
      <c r="J66" s="251"/>
      <c r="K66" s="251"/>
      <c r="L66" s="251"/>
      <c r="M66" s="252"/>
      <c r="N66" s="243"/>
      <c r="O66" s="268"/>
      <c r="P66" s="269"/>
      <c r="Q66" s="270"/>
      <c r="R66" s="271"/>
      <c r="S66" s="270"/>
      <c r="T66" s="271"/>
      <c r="U66" s="272"/>
    </row>
    <row r="67" spans="2:21" ht="24.95" customHeight="1" x14ac:dyDescent="0.15">
      <c r="B67" s="74"/>
      <c r="C67" s="298"/>
      <c r="D67" s="261"/>
      <c r="E67" s="522"/>
      <c r="F67" s="523"/>
      <c r="G67" s="250"/>
      <c r="H67" s="163"/>
      <c r="I67" s="164"/>
      <c r="J67" s="251"/>
      <c r="K67" s="251"/>
      <c r="L67" s="251"/>
      <c r="M67" s="252"/>
      <c r="N67" s="243"/>
      <c r="O67" s="268"/>
      <c r="P67" s="269"/>
      <c r="Q67" s="270"/>
      <c r="R67" s="271"/>
      <c r="S67" s="270"/>
      <c r="T67" s="271"/>
      <c r="U67" s="272"/>
    </row>
    <row r="68" spans="2:21" ht="24.95" customHeight="1" x14ac:dyDescent="0.15">
      <c r="B68" s="74"/>
      <c r="C68" s="298"/>
      <c r="D68" s="261"/>
      <c r="E68" s="530"/>
      <c r="F68" s="531"/>
      <c r="G68" s="250"/>
      <c r="H68" s="163"/>
      <c r="I68" s="167"/>
      <c r="J68" s="251"/>
      <c r="K68" s="251"/>
      <c r="L68" s="251"/>
      <c r="M68" s="252"/>
      <c r="N68" s="243"/>
      <c r="O68" s="268"/>
      <c r="P68" s="269"/>
      <c r="Q68" s="270"/>
      <c r="R68" s="271"/>
      <c r="S68" s="270"/>
      <c r="T68" s="271"/>
      <c r="U68" s="272"/>
    </row>
    <row r="69" spans="2:21" ht="24.95" customHeight="1" x14ac:dyDescent="0.15">
      <c r="B69" s="74"/>
      <c r="C69" s="298"/>
      <c r="D69" s="261"/>
      <c r="E69" s="530"/>
      <c r="F69" s="531"/>
      <c r="G69" s="250"/>
      <c r="H69" s="163"/>
      <c r="I69" s="167"/>
      <c r="J69" s="251"/>
      <c r="K69" s="251"/>
      <c r="L69" s="251"/>
      <c r="M69" s="252"/>
      <c r="N69" s="243"/>
      <c r="O69" s="268"/>
      <c r="P69" s="269"/>
      <c r="Q69" s="270"/>
      <c r="R69" s="271"/>
      <c r="S69" s="270"/>
      <c r="T69" s="271"/>
      <c r="U69" s="272"/>
    </row>
    <row r="70" spans="2:21" ht="24.95" customHeight="1" x14ac:dyDescent="0.15">
      <c r="B70" s="116"/>
      <c r="C70" s="163"/>
      <c r="D70" s="261"/>
      <c r="E70" s="530"/>
      <c r="F70" s="531"/>
      <c r="G70" s="250"/>
      <c r="H70" s="163"/>
      <c r="I70" s="167"/>
      <c r="J70" s="251"/>
      <c r="K70" s="251"/>
      <c r="L70" s="251"/>
      <c r="M70" s="252"/>
      <c r="N70" s="243"/>
      <c r="O70" s="268"/>
      <c r="P70" s="269"/>
      <c r="Q70" s="270"/>
      <c r="R70" s="271"/>
      <c r="S70" s="270"/>
      <c r="T70" s="271"/>
      <c r="U70" s="272"/>
    </row>
    <row r="71" spans="2:21" ht="24.95" customHeight="1" x14ac:dyDescent="0.15">
      <c r="B71" s="116"/>
      <c r="C71" s="163"/>
      <c r="D71" s="261"/>
      <c r="E71" s="530"/>
      <c r="F71" s="531"/>
      <c r="G71" s="250"/>
      <c r="H71" s="163"/>
      <c r="I71" s="167"/>
      <c r="J71" s="251"/>
      <c r="K71" s="251"/>
      <c r="L71" s="251"/>
      <c r="M71" s="252"/>
      <c r="N71" s="243"/>
      <c r="O71" s="268"/>
      <c r="P71" s="269"/>
      <c r="Q71" s="270"/>
      <c r="R71" s="271"/>
      <c r="S71" s="270"/>
      <c r="T71" s="271"/>
      <c r="U71" s="272"/>
    </row>
    <row r="72" spans="2:21" ht="24.95" customHeight="1" x14ac:dyDescent="0.15">
      <c r="B72" s="116"/>
      <c r="C72" s="163"/>
      <c r="D72" s="261"/>
      <c r="E72" s="530"/>
      <c r="F72" s="531"/>
      <c r="G72" s="250"/>
      <c r="H72" s="163"/>
      <c r="I72" s="164"/>
      <c r="J72" s="251"/>
      <c r="K72" s="251"/>
      <c r="L72" s="251"/>
      <c r="M72" s="252"/>
      <c r="N72" s="243"/>
      <c r="O72" s="268"/>
      <c r="P72" s="269"/>
      <c r="Q72" s="270"/>
      <c r="R72" s="271"/>
      <c r="S72" s="270"/>
      <c r="T72" s="271"/>
      <c r="U72" s="272"/>
    </row>
    <row r="73" spans="2:21" ht="24.95" customHeight="1" x14ac:dyDescent="0.15">
      <c r="B73" s="116"/>
      <c r="C73" s="163"/>
      <c r="D73" s="261"/>
      <c r="E73" s="530"/>
      <c r="F73" s="531"/>
      <c r="G73" s="321"/>
      <c r="H73" s="163"/>
      <c r="I73" s="164"/>
      <c r="J73" s="318"/>
      <c r="K73" s="251"/>
      <c r="L73" s="251"/>
      <c r="M73" s="319"/>
      <c r="N73" s="236"/>
      <c r="O73" s="268"/>
      <c r="P73" s="269"/>
      <c r="Q73" s="270"/>
      <c r="R73" s="271"/>
      <c r="S73" s="270"/>
      <c r="T73" s="271"/>
      <c r="U73" s="272"/>
    </row>
    <row r="74" spans="2:21" ht="24.95" customHeight="1" x14ac:dyDescent="0.15">
      <c r="B74" s="116"/>
      <c r="C74" s="163"/>
      <c r="D74" s="261"/>
      <c r="E74" s="530"/>
      <c r="F74" s="531"/>
      <c r="G74" s="321"/>
      <c r="H74" s="163"/>
      <c r="I74" s="167"/>
      <c r="J74" s="318"/>
      <c r="K74" s="251"/>
      <c r="L74" s="251"/>
      <c r="M74" s="252"/>
      <c r="N74" s="243"/>
      <c r="O74" s="268"/>
      <c r="P74" s="269"/>
      <c r="Q74" s="270"/>
      <c r="R74" s="271"/>
      <c r="S74" s="270"/>
      <c r="T74" s="271"/>
      <c r="U74" s="272"/>
    </row>
    <row r="75" spans="2:21" ht="24.75" customHeight="1" thickBot="1" x14ac:dyDescent="0.2">
      <c r="B75" s="210"/>
      <c r="C75" s="177"/>
      <c r="D75" s="323"/>
      <c r="E75" s="574"/>
      <c r="F75" s="575"/>
      <c r="G75" s="302"/>
      <c r="H75" s="424"/>
      <c r="I75" s="425"/>
      <c r="J75" s="304"/>
      <c r="K75" s="304"/>
      <c r="L75" s="304"/>
      <c r="M75" s="303"/>
      <c r="N75" s="305"/>
      <c r="O75" s="306"/>
      <c r="P75" s="307"/>
      <c r="Q75" s="308"/>
      <c r="R75" s="309"/>
      <c r="S75" s="308"/>
      <c r="T75" s="309"/>
      <c r="U75" s="310"/>
    </row>
    <row r="76" spans="2:21" ht="12.6" customHeight="1" x14ac:dyDescent="0.15">
      <c r="U76" s="76"/>
    </row>
    <row r="77" spans="2:21" x14ac:dyDescent="0.15">
      <c r="G77" s="75"/>
      <c r="H77" s="76"/>
      <c r="I77" s="76"/>
      <c r="J77" s="76"/>
      <c r="K77" s="76"/>
      <c r="L77" s="76"/>
      <c r="M77" s="76"/>
      <c r="O77" s="76"/>
      <c r="P77" s="76"/>
      <c r="Q77" s="76"/>
      <c r="R77" s="76"/>
      <c r="S77" s="76"/>
      <c r="T77" s="76"/>
      <c r="U77" s="76" t="s">
        <v>50</v>
      </c>
    </row>
    <row r="78" spans="2:21" ht="12" thickBot="1" x14ac:dyDescent="0.2">
      <c r="B78" s="75" t="s">
        <v>270</v>
      </c>
      <c r="P78" s="71"/>
      <c r="Q78" s="71"/>
      <c r="S78" s="71"/>
      <c r="T78" s="71"/>
      <c r="U78" s="71" t="s">
        <v>49</v>
      </c>
    </row>
    <row r="79" spans="2:21" ht="12" customHeight="1" x14ac:dyDescent="0.15">
      <c r="B79" s="611"/>
      <c r="C79" s="613" t="s">
        <v>280</v>
      </c>
      <c r="D79" s="616" t="s">
        <v>51</v>
      </c>
      <c r="E79" s="534" t="s">
        <v>5</v>
      </c>
      <c r="F79" s="535"/>
      <c r="G79" s="619" t="s">
        <v>47</v>
      </c>
      <c r="H79" s="620"/>
      <c r="I79" s="620"/>
      <c r="J79" s="620"/>
      <c r="K79" s="620"/>
      <c r="L79" s="620"/>
      <c r="M79" s="620"/>
      <c r="N79" s="619" t="s">
        <v>48</v>
      </c>
      <c r="O79" s="620"/>
      <c r="P79" s="620"/>
      <c r="Q79" s="620"/>
      <c r="R79" s="620"/>
      <c r="S79" s="620"/>
      <c r="T79" s="620"/>
      <c r="U79" s="621"/>
    </row>
    <row r="80" spans="2:21" ht="13.5" customHeight="1" x14ac:dyDescent="0.15">
      <c r="B80" s="597"/>
      <c r="C80" s="614"/>
      <c r="D80" s="617"/>
      <c r="E80" s="536"/>
      <c r="F80" s="537"/>
      <c r="G80" s="622" t="s">
        <v>192</v>
      </c>
      <c r="H80" s="598" t="s">
        <v>0</v>
      </c>
      <c r="I80" s="624"/>
      <c r="J80" s="598" t="s">
        <v>6</v>
      </c>
      <c r="K80" s="628"/>
      <c r="L80" s="628"/>
      <c r="M80" s="629"/>
      <c r="N80" s="720" t="s">
        <v>68</v>
      </c>
      <c r="O80" s="598" t="s">
        <v>7</v>
      </c>
      <c r="P80" s="628"/>
      <c r="Q80" s="628"/>
      <c r="R80" s="689" t="s">
        <v>187</v>
      </c>
      <c r="S80" s="690"/>
      <c r="T80" s="690"/>
      <c r="U80" s="691"/>
    </row>
    <row r="81" spans="1:21" ht="14.25" customHeight="1" x14ac:dyDescent="0.15">
      <c r="B81" s="597"/>
      <c r="C81" s="614"/>
      <c r="D81" s="617"/>
      <c r="E81" s="536"/>
      <c r="F81" s="537"/>
      <c r="G81" s="623"/>
      <c r="H81" s="550"/>
      <c r="I81" s="625"/>
      <c r="J81" s="550"/>
      <c r="K81" s="630"/>
      <c r="L81" s="630"/>
      <c r="M81" s="551"/>
      <c r="N81" s="720"/>
      <c r="O81" s="688"/>
      <c r="P81" s="641"/>
      <c r="Q81" s="641"/>
      <c r="R81" s="689" t="s">
        <v>78</v>
      </c>
      <c r="S81" s="692"/>
      <c r="T81" s="598" t="s">
        <v>79</v>
      </c>
      <c r="U81" s="629"/>
    </row>
    <row r="82" spans="1:21" ht="11.25" customHeight="1" x14ac:dyDescent="0.15">
      <c r="B82" s="597"/>
      <c r="C82" s="614"/>
      <c r="D82" s="617"/>
      <c r="E82" s="536"/>
      <c r="F82" s="537"/>
      <c r="G82" s="601" t="s">
        <v>191</v>
      </c>
      <c r="H82" s="550"/>
      <c r="I82" s="625"/>
      <c r="J82" s="598">
        <v>1</v>
      </c>
      <c r="K82" s="599">
        <v>2</v>
      </c>
      <c r="L82" s="599">
        <v>3</v>
      </c>
      <c r="M82" s="629">
        <v>4</v>
      </c>
      <c r="N82" s="720"/>
      <c r="O82" s="638" t="s">
        <v>65</v>
      </c>
      <c r="P82" s="644" t="s">
        <v>66</v>
      </c>
      <c r="Q82" s="646" t="s">
        <v>67</v>
      </c>
      <c r="R82" s="636" t="s">
        <v>185</v>
      </c>
      <c r="S82" s="648" t="s">
        <v>186</v>
      </c>
      <c r="T82" s="636" t="s">
        <v>185</v>
      </c>
      <c r="U82" s="633" t="s">
        <v>186</v>
      </c>
    </row>
    <row r="83" spans="1:21" ht="14.25" customHeight="1" thickBot="1" x14ac:dyDescent="0.2">
      <c r="B83" s="612"/>
      <c r="C83" s="615"/>
      <c r="D83" s="618"/>
      <c r="E83" s="538"/>
      <c r="F83" s="539"/>
      <c r="G83" s="602"/>
      <c r="H83" s="626"/>
      <c r="I83" s="627"/>
      <c r="J83" s="626"/>
      <c r="K83" s="600"/>
      <c r="L83" s="600"/>
      <c r="M83" s="650"/>
      <c r="N83" s="721"/>
      <c r="O83" s="639"/>
      <c r="P83" s="645"/>
      <c r="Q83" s="647"/>
      <c r="R83" s="637"/>
      <c r="S83" s="649"/>
      <c r="T83" s="637"/>
      <c r="U83" s="634"/>
    </row>
    <row r="84" spans="1:21" ht="24.95" customHeight="1" x14ac:dyDescent="0.15">
      <c r="A84" s="75" t="b">
        <f>等級設定!A12</f>
        <v>1</v>
      </c>
      <c r="B84" s="717" t="s">
        <v>337</v>
      </c>
      <c r="C84" s="341" t="str">
        <f>等級設定!B12</f>
        <v>■</v>
      </c>
      <c r="D84" s="175" t="s">
        <v>14</v>
      </c>
      <c r="E84" s="524" t="s">
        <v>233</v>
      </c>
      <c r="F84" s="525"/>
      <c r="G84" s="250" t="s">
        <v>1</v>
      </c>
      <c r="H84" s="298" t="s">
        <v>238</v>
      </c>
      <c r="I84" s="167" t="s">
        <v>356</v>
      </c>
      <c r="J84" s="284"/>
      <c r="K84" s="284"/>
      <c r="L84" s="284"/>
      <c r="M84" s="298" t="s">
        <v>1</v>
      </c>
      <c r="N84" s="228" t="s">
        <v>194</v>
      </c>
      <c r="O84" s="289" t="s">
        <v>1</v>
      </c>
      <c r="P84" s="287"/>
      <c r="Q84" s="288"/>
      <c r="R84" s="289" t="s">
        <v>1</v>
      </c>
      <c r="S84" s="288" t="s">
        <v>1</v>
      </c>
      <c r="T84" s="289" t="s">
        <v>1</v>
      </c>
      <c r="U84" s="290" t="s">
        <v>1</v>
      </c>
    </row>
    <row r="85" spans="1:21" ht="24.95" customHeight="1" x14ac:dyDescent="0.15">
      <c r="B85" s="717"/>
      <c r="C85" s="298"/>
      <c r="D85" s="175" t="s">
        <v>231</v>
      </c>
      <c r="E85" s="570"/>
      <c r="F85" s="571"/>
      <c r="G85" s="250"/>
      <c r="H85" s="298" t="s">
        <v>1</v>
      </c>
      <c r="I85" s="167"/>
      <c r="J85" s="251"/>
      <c r="K85" s="251"/>
      <c r="L85" s="251"/>
      <c r="M85" s="252" t="s">
        <v>1</v>
      </c>
      <c r="N85" s="243" t="s">
        <v>195</v>
      </c>
      <c r="O85" s="271" t="s">
        <v>1</v>
      </c>
      <c r="P85" s="269"/>
      <c r="Q85" s="270" t="s">
        <v>1</v>
      </c>
      <c r="R85" s="271" t="s">
        <v>1</v>
      </c>
      <c r="S85" s="270" t="s">
        <v>1</v>
      </c>
      <c r="T85" s="271" t="s">
        <v>1</v>
      </c>
      <c r="U85" s="272" t="s">
        <v>1</v>
      </c>
    </row>
    <row r="86" spans="1:21" ht="24.95" customHeight="1" x14ac:dyDescent="0.15">
      <c r="B86" s="717"/>
      <c r="C86" s="298"/>
      <c r="D86" s="331" t="str">
        <f>等級設定!E12</f>
        <v>(等級    )</v>
      </c>
      <c r="E86" s="570"/>
      <c r="F86" s="571"/>
      <c r="G86" s="250"/>
      <c r="H86" s="163"/>
      <c r="I86" s="164"/>
      <c r="J86" s="251"/>
      <c r="K86" s="251"/>
      <c r="L86" s="251"/>
      <c r="M86" s="252" t="s">
        <v>1</v>
      </c>
      <c r="N86" s="243" t="s">
        <v>196</v>
      </c>
      <c r="O86" s="271" t="s">
        <v>1</v>
      </c>
      <c r="P86" s="269" t="s">
        <v>1</v>
      </c>
      <c r="Q86" s="270" t="s">
        <v>1</v>
      </c>
      <c r="R86" s="271" t="s">
        <v>1</v>
      </c>
      <c r="S86" s="270" t="s">
        <v>1</v>
      </c>
      <c r="T86" s="271" t="s">
        <v>1</v>
      </c>
      <c r="U86" s="272" t="s">
        <v>1</v>
      </c>
    </row>
    <row r="87" spans="1:21" ht="24.95" customHeight="1" x14ac:dyDescent="0.15">
      <c r="B87" s="717"/>
      <c r="C87" s="298"/>
      <c r="D87" s="175"/>
      <c r="E87" s="570"/>
      <c r="F87" s="571"/>
      <c r="G87" s="250"/>
      <c r="H87" s="163"/>
      <c r="I87" s="164"/>
      <c r="J87" s="251"/>
      <c r="K87" s="251"/>
      <c r="L87" s="251"/>
      <c r="M87" s="252" t="s">
        <v>1</v>
      </c>
      <c r="N87" s="243" t="s">
        <v>197</v>
      </c>
      <c r="O87" s="271" t="s">
        <v>1</v>
      </c>
      <c r="P87" s="269"/>
      <c r="Q87" s="270" t="s">
        <v>1</v>
      </c>
      <c r="R87" s="271" t="s">
        <v>1</v>
      </c>
      <c r="S87" s="270" t="s">
        <v>1</v>
      </c>
      <c r="T87" s="271" t="s">
        <v>1</v>
      </c>
      <c r="U87" s="272" t="s">
        <v>1</v>
      </c>
    </row>
    <row r="88" spans="1:21" ht="24.95" customHeight="1" x14ac:dyDescent="0.15">
      <c r="B88" s="717"/>
      <c r="C88" s="298"/>
      <c r="D88" s="175"/>
      <c r="E88" s="570"/>
      <c r="F88" s="571"/>
      <c r="G88" s="250"/>
      <c r="H88" s="163"/>
      <c r="I88" s="164"/>
      <c r="J88" s="251"/>
      <c r="K88" s="251"/>
      <c r="L88" s="251"/>
      <c r="M88" s="252" t="s">
        <v>1</v>
      </c>
      <c r="N88" s="243" t="s">
        <v>198</v>
      </c>
      <c r="O88" s="271" t="s">
        <v>1</v>
      </c>
      <c r="P88" s="269"/>
      <c r="Q88" s="270" t="s">
        <v>1</v>
      </c>
      <c r="R88" s="271" t="s">
        <v>1</v>
      </c>
      <c r="S88" s="270" t="s">
        <v>1</v>
      </c>
      <c r="T88" s="271" t="s">
        <v>1</v>
      </c>
      <c r="U88" s="272" t="s">
        <v>1</v>
      </c>
    </row>
    <row r="89" spans="1:21" ht="24.95" customHeight="1" x14ac:dyDescent="0.15">
      <c r="B89" s="717"/>
      <c r="C89" s="298"/>
      <c r="D89" s="175"/>
      <c r="E89" s="572"/>
      <c r="F89" s="573"/>
      <c r="G89" s="250"/>
      <c r="H89" s="163"/>
      <c r="I89" s="164"/>
      <c r="J89" s="254"/>
      <c r="K89" s="254"/>
      <c r="L89" s="254"/>
      <c r="M89" s="255" t="s">
        <v>1</v>
      </c>
      <c r="N89" s="244" t="s">
        <v>199</v>
      </c>
      <c r="O89" s="276" t="s">
        <v>1</v>
      </c>
      <c r="P89" s="274"/>
      <c r="Q89" s="275" t="s">
        <v>1</v>
      </c>
      <c r="R89" s="276" t="s">
        <v>1</v>
      </c>
      <c r="S89" s="275" t="s">
        <v>1</v>
      </c>
      <c r="T89" s="276" t="s">
        <v>1</v>
      </c>
      <c r="U89" s="277" t="s">
        <v>1</v>
      </c>
    </row>
    <row r="90" spans="1:21" ht="24.95" customHeight="1" x14ac:dyDescent="0.15">
      <c r="A90" s="75" t="b">
        <f>等級設定!A13</f>
        <v>1</v>
      </c>
      <c r="B90" s="74"/>
      <c r="C90" s="368" t="str">
        <f>等級設定!B13</f>
        <v>■</v>
      </c>
      <c r="D90" s="374" t="s">
        <v>15</v>
      </c>
      <c r="E90" s="532" t="s">
        <v>15</v>
      </c>
      <c r="F90" s="533"/>
      <c r="G90" s="246" t="s">
        <v>1</v>
      </c>
      <c r="H90" s="322" t="s">
        <v>1</v>
      </c>
      <c r="I90" s="655" t="s">
        <v>355</v>
      </c>
      <c r="J90" s="248"/>
      <c r="K90" s="248"/>
      <c r="L90" s="248"/>
      <c r="M90" s="247" t="s">
        <v>1</v>
      </c>
      <c r="N90" s="242" t="s">
        <v>200</v>
      </c>
      <c r="O90" s="266" t="s">
        <v>1</v>
      </c>
      <c r="P90" s="264"/>
      <c r="Q90" s="265"/>
      <c r="R90" s="266" t="s">
        <v>1</v>
      </c>
      <c r="S90" s="265" t="s">
        <v>1</v>
      </c>
      <c r="T90" s="266" t="s">
        <v>1</v>
      </c>
      <c r="U90" s="267" t="s">
        <v>1</v>
      </c>
    </row>
    <row r="91" spans="1:21" ht="24.95" customHeight="1" x14ac:dyDescent="0.15">
      <c r="A91" s="75" t="b">
        <f>IF(D91="■対策あり",TRUE,FALSE)</f>
        <v>0</v>
      </c>
      <c r="B91" s="74"/>
      <c r="C91" s="298"/>
      <c r="D91" s="261" t="str">
        <f>IF(等級設定!E13="■脱出対策あり","■対策あり","□対策あり")</f>
        <v>□対策あり</v>
      </c>
      <c r="E91" s="522" t="s">
        <v>234</v>
      </c>
      <c r="F91" s="523"/>
      <c r="G91" s="250"/>
      <c r="H91" s="298"/>
      <c r="I91" s="654"/>
      <c r="J91" s="251"/>
      <c r="K91" s="251"/>
      <c r="L91" s="251"/>
      <c r="M91" s="252" t="s">
        <v>1</v>
      </c>
      <c r="N91" s="243" t="s">
        <v>338</v>
      </c>
      <c r="O91" s="271" t="s">
        <v>1</v>
      </c>
      <c r="P91" s="269"/>
      <c r="Q91" s="270"/>
      <c r="R91" s="271" t="s">
        <v>1</v>
      </c>
      <c r="S91" s="270" t="s">
        <v>1</v>
      </c>
      <c r="T91" s="271" t="s">
        <v>1</v>
      </c>
      <c r="U91" s="272" t="s">
        <v>1</v>
      </c>
    </row>
    <row r="92" spans="1:21" ht="12.95" customHeight="1" x14ac:dyDescent="0.15">
      <c r="A92" s="75" t="b">
        <f>IF(D92="■その他",TRUE,FALSE)</f>
        <v>1</v>
      </c>
      <c r="B92" s="597"/>
      <c r="C92" s="672"/>
      <c r="D92" s="261" t="str">
        <f>IF(等級設定!E13="■その他","■その他","□その他")</f>
        <v>■その他</v>
      </c>
      <c r="E92" s="570"/>
      <c r="F92" s="571"/>
      <c r="G92" s="590"/>
      <c r="H92" s="672"/>
      <c r="I92" s="592"/>
      <c r="J92" s="603"/>
      <c r="K92" s="603"/>
      <c r="L92" s="603"/>
      <c r="M92" s="593" t="s">
        <v>1</v>
      </c>
      <c r="N92" s="701" t="s">
        <v>64</v>
      </c>
      <c r="O92" s="605" t="s">
        <v>1</v>
      </c>
      <c r="P92" s="631"/>
      <c r="Q92" s="607"/>
      <c r="R92" s="605" t="s">
        <v>1</v>
      </c>
      <c r="S92" s="607" t="s">
        <v>1</v>
      </c>
      <c r="T92" s="605" t="s">
        <v>1</v>
      </c>
      <c r="U92" s="609" t="s">
        <v>1</v>
      </c>
    </row>
    <row r="93" spans="1:21" ht="12.95" customHeight="1" x14ac:dyDescent="0.15">
      <c r="A93" s="75" t="b">
        <f>IF(D93="■該当なし",TRUE,FALSE)</f>
        <v>0</v>
      </c>
      <c r="B93" s="597"/>
      <c r="C93" s="718"/>
      <c r="D93" s="261" t="str">
        <f>IF(等級設定!E13="■該当なし","■該当なし","□該当なし")</f>
        <v>□該当なし</v>
      </c>
      <c r="E93" s="572"/>
      <c r="F93" s="573"/>
      <c r="G93" s="736"/>
      <c r="H93" s="718"/>
      <c r="I93" s="714"/>
      <c r="J93" s="715"/>
      <c r="K93" s="715"/>
      <c r="L93" s="715"/>
      <c r="M93" s="716"/>
      <c r="N93" s="713"/>
      <c r="O93" s="710"/>
      <c r="P93" s="711"/>
      <c r="Q93" s="712"/>
      <c r="R93" s="710"/>
      <c r="S93" s="712"/>
      <c r="T93" s="710"/>
      <c r="U93" s="722"/>
    </row>
    <row r="94" spans="1:21" ht="24.95" customHeight="1" x14ac:dyDescent="0.15">
      <c r="A94" s="75" t="b">
        <f>等級設定!A14</f>
        <v>1</v>
      </c>
      <c r="B94" s="74"/>
      <c r="C94" s="368" t="str">
        <f>等級設定!B14</f>
        <v>■</v>
      </c>
      <c r="D94" s="374" t="s">
        <v>16</v>
      </c>
      <c r="E94" s="524" t="s">
        <v>468</v>
      </c>
      <c r="F94" s="533"/>
      <c r="G94" s="246" t="s">
        <v>1</v>
      </c>
      <c r="H94" s="172"/>
      <c r="I94" s="173"/>
      <c r="J94" s="348"/>
      <c r="K94" s="348"/>
      <c r="L94" s="348" t="s">
        <v>1</v>
      </c>
      <c r="M94" s="322" t="s">
        <v>1</v>
      </c>
      <c r="N94" s="229" t="s">
        <v>17</v>
      </c>
      <c r="O94" s="334" t="s">
        <v>1</v>
      </c>
      <c r="P94" s="350"/>
      <c r="Q94" s="335"/>
      <c r="R94" s="334" t="s">
        <v>1</v>
      </c>
      <c r="S94" s="335" t="s">
        <v>1</v>
      </c>
      <c r="T94" s="334" t="s">
        <v>1</v>
      </c>
      <c r="U94" s="336" t="s">
        <v>1</v>
      </c>
    </row>
    <row r="95" spans="1:21" ht="24.95" customHeight="1" x14ac:dyDescent="0.15">
      <c r="B95" s="74"/>
      <c r="C95" s="298"/>
      <c r="D95" s="175" t="s">
        <v>259</v>
      </c>
      <c r="E95" s="530"/>
      <c r="F95" s="531"/>
      <c r="G95" s="250"/>
      <c r="H95" s="322" t="s">
        <v>238</v>
      </c>
      <c r="I95" s="655" t="s">
        <v>355</v>
      </c>
      <c r="J95" s="348"/>
      <c r="K95" s="348"/>
      <c r="L95" s="348" t="s">
        <v>1</v>
      </c>
      <c r="M95" s="322" t="s">
        <v>1</v>
      </c>
      <c r="N95" s="229" t="s">
        <v>201</v>
      </c>
      <c r="O95" s="334" t="s">
        <v>1</v>
      </c>
      <c r="P95" s="350"/>
      <c r="Q95" s="335" t="s">
        <v>1</v>
      </c>
      <c r="R95" s="334" t="s">
        <v>1</v>
      </c>
      <c r="S95" s="335" t="s">
        <v>1</v>
      </c>
      <c r="T95" s="334" t="s">
        <v>1</v>
      </c>
      <c r="U95" s="336" t="s">
        <v>1</v>
      </c>
    </row>
    <row r="96" spans="1:21" ht="12.95" customHeight="1" x14ac:dyDescent="0.15">
      <c r="A96" s="75" t="b">
        <f>IF(D96="(等級  1  )",TRUE,FALSE)</f>
        <v>0</v>
      </c>
      <c r="B96" s="74"/>
      <c r="C96" s="298"/>
      <c r="D96" s="175" t="str">
        <f>等級設定!E14</f>
        <v>(等級    )</v>
      </c>
      <c r="E96" s="570"/>
      <c r="F96" s="571"/>
      <c r="G96" s="250"/>
      <c r="H96" s="163"/>
      <c r="I96" s="654"/>
      <c r="J96" s="284"/>
      <c r="K96" s="284"/>
      <c r="L96" s="284"/>
      <c r="M96" s="298"/>
      <c r="N96" s="228"/>
      <c r="O96" s="289"/>
      <c r="P96" s="287"/>
      <c r="Q96" s="288"/>
      <c r="R96" s="289"/>
      <c r="S96" s="288"/>
      <c r="T96" s="289"/>
      <c r="U96" s="290"/>
    </row>
    <row r="97" spans="1:21" ht="12.95" customHeight="1" x14ac:dyDescent="0.15">
      <c r="A97" s="75" t="b">
        <f>IF(D96="（■該当なし）",TRUE,FALSE)</f>
        <v>0</v>
      </c>
      <c r="B97" s="74"/>
      <c r="C97" s="298"/>
      <c r="D97" s="175" t="str">
        <f>IF(等級設定!E14="（■該当なし）","","□該当なし")</f>
        <v>□該当なし</v>
      </c>
      <c r="E97" s="572"/>
      <c r="F97" s="573"/>
      <c r="G97" s="250"/>
      <c r="H97" s="234"/>
      <c r="I97" s="168"/>
      <c r="J97" s="291"/>
      <c r="K97" s="291"/>
      <c r="L97" s="291"/>
      <c r="M97" s="292"/>
      <c r="N97" s="230"/>
      <c r="O97" s="296"/>
      <c r="P97" s="294"/>
      <c r="Q97" s="295"/>
      <c r="R97" s="296"/>
      <c r="S97" s="295"/>
      <c r="T97" s="296"/>
      <c r="U97" s="297"/>
    </row>
    <row r="98" spans="1:21" ht="24.95" customHeight="1" x14ac:dyDescent="0.15">
      <c r="A98" s="75" t="b">
        <f>等級設定!A15</f>
        <v>1</v>
      </c>
      <c r="B98" s="74"/>
      <c r="C98" s="368" t="str">
        <f>等級設定!B15</f>
        <v>■</v>
      </c>
      <c r="D98" s="374" t="s">
        <v>16</v>
      </c>
      <c r="E98" s="524" t="s">
        <v>235</v>
      </c>
      <c r="F98" s="525"/>
      <c r="G98" s="246" t="s">
        <v>1</v>
      </c>
      <c r="H98" s="172"/>
      <c r="I98" s="173"/>
      <c r="J98" s="348"/>
      <c r="K98" s="348"/>
      <c r="L98" s="348" t="s">
        <v>1</v>
      </c>
      <c r="M98" s="322" t="s">
        <v>1</v>
      </c>
      <c r="N98" s="229" t="s">
        <v>17</v>
      </c>
      <c r="O98" s="334" t="s">
        <v>1</v>
      </c>
      <c r="P98" s="350"/>
      <c r="Q98" s="335"/>
      <c r="R98" s="334" t="s">
        <v>1</v>
      </c>
      <c r="S98" s="335" t="s">
        <v>1</v>
      </c>
      <c r="T98" s="334" t="s">
        <v>1</v>
      </c>
      <c r="U98" s="336" t="s">
        <v>1</v>
      </c>
    </row>
    <row r="99" spans="1:21" ht="24.95" customHeight="1" x14ac:dyDescent="0.15">
      <c r="B99" s="74"/>
      <c r="C99" s="298"/>
      <c r="D99" s="175" t="s">
        <v>261</v>
      </c>
      <c r="E99" s="522"/>
      <c r="F99" s="523"/>
      <c r="G99" s="250"/>
      <c r="H99" s="322" t="s">
        <v>238</v>
      </c>
      <c r="I99" s="219" t="s">
        <v>322</v>
      </c>
      <c r="J99" s="248"/>
      <c r="K99" s="248"/>
      <c r="L99" s="248" t="s">
        <v>1</v>
      </c>
      <c r="M99" s="247" t="s">
        <v>1</v>
      </c>
      <c r="N99" s="242" t="s">
        <v>18</v>
      </c>
      <c r="O99" s="266" t="s">
        <v>1</v>
      </c>
      <c r="P99" s="264"/>
      <c r="Q99" s="265" t="s">
        <v>1</v>
      </c>
      <c r="R99" s="266" t="s">
        <v>1</v>
      </c>
      <c r="S99" s="265" t="s">
        <v>1</v>
      </c>
      <c r="T99" s="266" t="s">
        <v>1</v>
      </c>
      <c r="U99" s="267" t="s">
        <v>1</v>
      </c>
    </row>
    <row r="100" spans="1:21" ht="12.95" customHeight="1" x14ac:dyDescent="0.15">
      <c r="A100" s="75" t="b">
        <f>IF(D100="(等級  1  )",TRUE,FALSE)</f>
        <v>0</v>
      </c>
      <c r="B100" s="597"/>
      <c r="C100" s="672"/>
      <c r="D100" s="331" t="str">
        <f>等級設定!E15</f>
        <v>(等級    )</v>
      </c>
      <c r="E100" s="530"/>
      <c r="F100" s="531"/>
      <c r="G100" s="590"/>
      <c r="H100" s="672"/>
      <c r="I100" s="708"/>
      <c r="J100" s="603"/>
      <c r="K100" s="603"/>
      <c r="L100" s="603" t="s">
        <v>1</v>
      </c>
      <c r="M100" s="593" t="s">
        <v>1</v>
      </c>
      <c r="N100" s="701" t="s">
        <v>19</v>
      </c>
      <c r="O100" s="605" t="s">
        <v>1</v>
      </c>
      <c r="P100" s="631"/>
      <c r="Q100" s="607" t="s">
        <v>1</v>
      </c>
      <c r="R100" s="605" t="s">
        <v>1</v>
      </c>
      <c r="S100" s="607" t="s">
        <v>1</v>
      </c>
      <c r="T100" s="605" t="s">
        <v>1</v>
      </c>
      <c r="U100" s="609" t="s">
        <v>1</v>
      </c>
    </row>
    <row r="101" spans="1:21" ht="12.95" customHeight="1" thickBot="1" x14ac:dyDescent="0.2">
      <c r="A101" s="75" t="b">
        <f>IF(D100="（■該当なし）",TRUE,FALSE)</f>
        <v>0</v>
      </c>
      <c r="B101" s="612"/>
      <c r="C101" s="706"/>
      <c r="D101" s="262" t="str">
        <f>IF(等級設定!E15="（■該当なし）","","□該当なし")</f>
        <v>□該当なし</v>
      </c>
      <c r="E101" s="544"/>
      <c r="F101" s="545"/>
      <c r="G101" s="707"/>
      <c r="H101" s="706"/>
      <c r="I101" s="709"/>
      <c r="J101" s="704"/>
      <c r="K101" s="704"/>
      <c r="L101" s="704"/>
      <c r="M101" s="705"/>
      <c r="N101" s="702"/>
      <c r="O101" s="699"/>
      <c r="P101" s="703"/>
      <c r="Q101" s="698"/>
      <c r="R101" s="699"/>
      <c r="S101" s="698"/>
      <c r="T101" s="699"/>
      <c r="U101" s="700"/>
    </row>
    <row r="102" spans="1:21" ht="12.6" customHeight="1" x14ac:dyDescent="0.15">
      <c r="B102" s="101"/>
      <c r="C102" s="101"/>
      <c r="D102" s="208"/>
      <c r="E102" s="144"/>
      <c r="F102" s="144"/>
      <c r="G102" s="102"/>
      <c r="H102" s="101"/>
      <c r="I102" s="101"/>
      <c r="J102" s="101"/>
      <c r="K102" s="101"/>
      <c r="L102" s="101"/>
      <c r="M102" s="101"/>
      <c r="N102" s="195"/>
      <c r="O102" s="101"/>
      <c r="P102" s="101"/>
      <c r="Q102" s="101"/>
      <c r="R102" s="101"/>
      <c r="S102" s="101"/>
      <c r="T102" s="101"/>
      <c r="U102" s="103"/>
    </row>
    <row r="103" spans="1:21" x14ac:dyDescent="0.15">
      <c r="G103" s="75"/>
      <c r="H103" s="76"/>
      <c r="I103" s="76"/>
      <c r="J103" s="76"/>
      <c r="K103" s="76"/>
      <c r="L103" s="76"/>
      <c r="M103" s="76"/>
      <c r="O103" s="76"/>
      <c r="P103" s="76"/>
      <c r="Q103" s="76"/>
      <c r="R103" s="76"/>
      <c r="S103" s="76"/>
      <c r="T103" s="76"/>
      <c r="U103" s="76" t="s">
        <v>50</v>
      </c>
    </row>
    <row r="104" spans="1:21" ht="12" thickBot="1" x14ac:dyDescent="0.2">
      <c r="B104" s="70" t="s">
        <v>271</v>
      </c>
      <c r="P104" s="71"/>
      <c r="Q104" s="71"/>
      <c r="S104" s="71"/>
      <c r="T104" s="71"/>
      <c r="U104" s="71" t="s">
        <v>49</v>
      </c>
    </row>
    <row r="105" spans="1:21" ht="12" customHeight="1" x14ac:dyDescent="0.15">
      <c r="B105" s="667"/>
      <c r="C105" s="613" t="s">
        <v>280</v>
      </c>
      <c r="D105" s="616" t="s">
        <v>51</v>
      </c>
      <c r="E105" s="534" t="s">
        <v>5</v>
      </c>
      <c r="F105" s="535"/>
      <c r="G105" s="619" t="s">
        <v>47</v>
      </c>
      <c r="H105" s="620"/>
      <c r="I105" s="620"/>
      <c r="J105" s="620"/>
      <c r="K105" s="620"/>
      <c r="L105" s="620"/>
      <c r="M105" s="621"/>
      <c r="N105" s="619" t="s">
        <v>48</v>
      </c>
      <c r="O105" s="620"/>
      <c r="P105" s="620"/>
      <c r="Q105" s="620"/>
      <c r="R105" s="620"/>
      <c r="S105" s="620"/>
      <c r="T105" s="620"/>
      <c r="U105" s="621"/>
    </row>
    <row r="106" spans="1:21" ht="13.5" customHeight="1" x14ac:dyDescent="0.15">
      <c r="B106" s="668"/>
      <c r="C106" s="614"/>
      <c r="D106" s="617"/>
      <c r="E106" s="536"/>
      <c r="F106" s="537"/>
      <c r="G106" s="622" t="s">
        <v>192</v>
      </c>
      <c r="H106" s="598" t="s">
        <v>0</v>
      </c>
      <c r="I106" s="624"/>
      <c r="J106" s="598" t="s">
        <v>6</v>
      </c>
      <c r="K106" s="628"/>
      <c r="L106" s="628"/>
      <c r="M106" s="629"/>
      <c r="N106" s="601" t="s">
        <v>68</v>
      </c>
      <c r="O106" s="598" t="s">
        <v>7</v>
      </c>
      <c r="P106" s="628"/>
      <c r="Q106" s="624"/>
      <c r="R106" s="689" t="s">
        <v>187</v>
      </c>
      <c r="S106" s="690"/>
      <c r="T106" s="690"/>
      <c r="U106" s="691"/>
    </row>
    <row r="107" spans="1:21" ht="14.25" customHeight="1" x14ac:dyDescent="0.15">
      <c r="B107" s="668"/>
      <c r="C107" s="614"/>
      <c r="D107" s="617"/>
      <c r="E107" s="536"/>
      <c r="F107" s="537"/>
      <c r="G107" s="693"/>
      <c r="H107" s="550"/>
      <c r="I107" s="625"/>
      <c r="J107" s="688"/>
      <c r="K107" s="641"/>
      <c r="L107" s="641"/>
      <c r="M107" s="643"/>
      <c r="N107" s="640"/>
      <c r="O107" s="688"/>
      <c r="P107" s="641"/>
      <c r="Q107" s="642"/>
      <c r="R107" s="689" t="s">
        <v>78</v>
      </c>
      <c r="S107" s="692"/>
      <c r="T107" s="689" t="s">
        <v>79</v>
      </c>
      <c r="U107" s="691"/>
    </row>
    <row r="108" spans="1:21" ht="11.25" customHeight="1" x14ac:dyDescent="0.15">
      <c r="B108" s="668"/>
      <c r="C108" s="614"/>
      <c r="D108" s="617"/>
      <c r="E108" s="536"/>
      <c r="F108" s="537"/>
      <c r="G108" s="601" t="s">
        <v>191</v>
      </c>
      <c r="H108" s="550"/>
      <c r="I108" s="625"/>
      <c r="J108" s="598">
        <v>1</v>
      </c>
      <c r="K108" s="599">
        <v>2</v>
      </c>
      <c r="L108" s="599">
        <v>3</v>
      </c>
      <c r="M108" s="629">
        <v>4</v>
      </c>
      <c r="N108" s="640"/>
      <c r="O108" s="638" t="s">
        <v>65</v>
      </c>
      <c r="P108" s="644" t="s">
        <v>66</v>
      </c>
      <c r="Q108" s="646" t="s">
        <v>67</v>
      </c>
      <c r="R108" s="636" t="s">
        <v>185</v>
      </c>
      <c r="S108" s="648" t="s">
        <v>186</v>
      </c>
      <c r="T108" s="636" t="s">
        <v>185</v>
      </c>
      <c r="U108" s="633" t="s">
        <v>186</v>
      </c>
    </row>
    <row r="109" spans="1:21" ht="14.25" customHeight="1" thickBot="1" x14ac:dyDescent="0.2">
      <c r="B109" s="669"/>
      <c r="C109" s="615"/>
      <c r="D109" s="618"/>
      <c r="E109" s="538"/>
      <c r="F109" s="539"/>
      <c r="G109" s="602"/>
      <c r="H109" s="626"/>
      <c r="I109" s="627"/>
      <c r="J109" s="550"/>
      <c r="K109" s="600"/>
      <c r="L109" s="600"/>
      <c r="M109" s="551"/>
      <c r="N109" s="602"/>
      <c r="O109" s="639"/>
      <c r="P109" s="645"/>
      <c r="Q109" s="647"/>
      <c r="R109" s="637"/>
      <c r="S109" s="649"/>
      <c r="T109" s="637"/>
      <c r="U109" s="634"/>
    </row>
    <row r="110" spans="1:21" ht="24.95" customHeight="1" x14ac:dyDescent="0.15">
      <c r="B110" s="74">
        <v>3</v>
      </c>
      <c r="C110" s="367" t="str">
        <f>等級設定!B18</f>
        <v>■</v>
      </c>
      <c r="D110" s="452" t="s">
        <v>232</v>
      </c>
      <c r="E110" s="520" t="s">
        <v>440</v>
      </c>
      <c r="F110" s="521"/>
      <c r="G110" s="324" t="s">
        <v>1</v>
      </c>
      <c r="H110" s="179" t="s">
        <v>238</v>
      </c>
      <c r="I110" s="170" t="s">
        <v>352</v>
      </c>
      <c r="J110" s="312"/>
      <c r="K110" s="312" t="s">
        <v>1</v>
      </c>
      <c r="L110" s="312" t="s">
        <v>1</v>
      </c>
      <c r="M110" s="311"/>
      <c r="N110" s="231" t="s">
        <v>332</v>
      </c>
      <c r="O110" s="371"/>
      <c r="P110" s="315"/>
      <c r="Q110" s="316"/>
      <c r="R110" s="314"/>
      <c r="S110" s="316"/>
      <c r="T110" s="314"/>
      <c r="U110" s="317"/>
    </row>
    <row r="111" spans="1:21" ht="24.95" customHeight="1" x14ac:dyDescent="0.15">
      <c r="A111" s="75" t="b">
        <f>IF(D111="(等級  1  )",TRUE,FALSE)</f>
        <v>0</v>
      </c>
      <c r="B111" s="635" t="s">
        <v>340</v>
      </c>
      <c r="C111" s="298"/>
      <c r="D111" s="331" t="str">
        <f>等級設定!E18</f>
        <v>(等級    )</v>
      </c>
      <c r="E111" s="540"/>
      <c r="F111" s="541"/>
      <c r="G111" s="250"/>
      <c r="H111" s="165"/>
      <c r="I111" s="168"/>
      <c r="J111" s="291"/>
      <c r="K111" s="291"/>
      <c r="L111" s="291"/>
      <c r="M111" s="292"/>
      <c r="N111" s="463" t="s">
        <v>477</v>
      </c>
      <c r="O111" s="296"/>
      <c r="P111" s="294"/>
      <c r="Q111" s="295"/>
      <c r="R111" s="296"/>
      <c r="S111" s="295"/>
      <c r="T111" s="296"/>
      <c r="U111" s="297"/>
    </row>
    <row r="112" spans="1:21" ht="24.95" customHeight="1" x14ac:dyDescent="0.15">
      <c r="B112" s="635"/>
      <c r="C112" s="298"/>
      <c r="D112" s="370"/>
      <c r="E112" s="532" t="s">
        <v>512</v>
      </c>
      <c r="F112" s="533"/>
      <c r="G112" s="246" t="s">
        <v>1</v>
      </c>
      <c r="H112" s="172" t="s">
        <v>238</v>
      </c>
      <c r="I112" s="219" t="s">
        <v>521</v>
      </c>
      <c r="J112" s="348" t="s">
        <v>1</v>
      </c>
      <c r="K112" s="348" t="s">
        <v>1</v>
      </c>
      <c r="L112" s="348" t="s">
        <v>1</v>
      </c>
      <c r="M112" s="429"/>
      <c r="N112" s="694" t="s">
        <v>533</v>
      </c>
      <c r="O112" s="334"/>
      <c r="P112" s="350"/>
      <c r="Q112" s="335" t="s">
        <v>238</v>
      </c>
      <c r="R112" s="334" t="s">
        <v>1</v>
      </c>
      <c r="S112" s="335" t="s">
        <v>1</v>
      </c>
      <c r="T112" s="334" t="s">
        <v>1</v>
      </c>
      <c r="U112" s="336" t="s">
        <v>1</v>
      </c>
    </row>
    <row r="113" spans="1:21" ht="24.95" customHeight="1" x14ac:dyDescent="0.15">
      <c r="B113" s="635"/>
      <c r="C113" s="298"/>
      <c r="D113" s="370"/>
      <c r="E113" s="530"/>
      <c r="F113" s="531"/>
      <c r="G113" s="250"/>
      <c r="H113" s="163" t="s">
        <v>238</v>
      </c>
      <c r="I113" s="167" t="s">
        <v>513</v>
      </c>
      <c r="J113" s="284"/>
      <c r="K113" s="284"/>
      <c r="L113" s="284"/>
      <c r="M113" s="285"/>
      <c r="N113" s="664"/>
      <c r="O113" s="289"/>
      <c r="P113" s="287"/>
      <c r="Q113" s="288"/>
      <c r="R113" s="289"/>
      <c r="S113" s="288"/>
      <c r="T113" s="289"/>
      <c r="U113" s="290"/>
    </row>
    <row r="114" spans="1:21" ht="24.95" customHeight="1" x14ac:dyDescent="0.15">
      <c r="A114" s="75" t="b">
        <v>1</v>
      </c>
      <c r="B114" s="635"/>
      <c r="C114" s="298"/>
      <c r="D114" s="261"/>
      <c r="E114" s="530"/>
      <c r="F114" s="531"/>
      <c r="G114" s="250"/>
      <c r="H114" s="163"/>
      <c r="I114" s="167"/>
      <c r="J114" s="284"/>
      <c r="K114" s="284"/>
      <c r="L114" s="284"/>
      <c r="M114" s="285"/>
      <c r="N114" s="664"/>
      <c r="O114" s="289"/>
      <c r="P114" s="287"/>
      <c r="Q114" s="288"/>
      <c r="R114" s="289"/>
      <c r="S114" s="288"/>
      <c r="T114" s="289"/>
      <c r="U114" s="290"/>
    </row>
    <row r="115" spans="1:21" ht="24.95" customHeight="1" x14ac:dyDescent="0.15">
      <c r="A115" s="75" t="b">
        <v>1</v>
      </c>
      <c r="B115" s="635"/>
      <c r="C115" s="298"/>
      <c r="D115" s="175"/>
      <c r="E115" s="530"/>
      <c r="F115" s="531"/>
      <c r="G115" s="250"/>
      <c r="H115" s="161"/>
      <c r="I115" s="164"/>
      <c r="J115" s="284"/>
      <c r="K115" s="284"/>
      <c r="L115" s="284"/>
      <c r="M115" s="285"/>
      <c r="N115" s="228"/>
      <c r="O115" s="289"/>
      <c r="P115" s="287"/>
      <c r="Q115" s="288"/>
      <c r="R115" s="289"/>
      <c r="S115" s="288"/>
      <c r="T115" s="289"/>
      <c r="U115" s="290"/>
    </row>
    <row r="116" spans="1:21" ht="24.95" customHeight="1" x14ac:dyDescent="0.15">
      <c r="A116" s="75" t="b">
        <v>1</v>
      </c>
      <c r="B116" s="635"/>
      <c r="C116" s="298"/>
      <c r="D116" s="175"/>
      <c r="E116" s="530"/>
      <c r="F116" s="531"/>
      <c r="G116" s="250"/>
      <c r="H116" s="163"/>
      <c r="I116" s="164"/>
      <c r="J116" s="291"/>
      <c r="K116" s="291"/>
      <c r="L116" s="291"/>
      <c r="M116" s="422"/>
      <c r="N116" s="230"/>
      <c r="O116" s="296"/>
      <c r="P116" s="294"/>
      <c r="Q116" s="295"/>
      <c r="R116" s="296"/>
      <c r="S116" s="295"/>
      <c r="T116" s="296"/>
      <c r="U116" s="297"/>
    </row>
    <row r="117" spans="1:21" ht="24.95" customHeight="1" x14ac:dyDescent="0.15">
      <c r="B117" s="635"/>
      <c r="C117" s="298"/>
      <c r="D117" s="175"/>
      <c r="E117" s="532" t="s">
        <v>514</v>
      </c>
      <c r="F117" s="533"/>
      <c r="G117" s="246" t="s">
        <v>1</v>
      </c>
      <c r="H117" s="172" t="s">
        <v>238</v>
      </c>
      <c r="I117" s="219"/>
      <c r="J117" s="248"/>
      <c r="K117" s="248" t="s">
        <v>238</v>
      </c>
      <c r="L117" s="248" t="s">
        <v>238</v>
      </c>
      <c r="M117" s="247" t="s">
        <v>1</v>
      </c>
      <c r="N117" s="242" t="s">
        <v>505</v>
      </c>
      <c r="O117" s="263" t="s">
        <v>238</v>
      </c>
      <c r="P117" s="264"/>
      <c r="Q117" s="265" t="s">
        <v>1</v>
      </c>
      <c r="R117" s="266" t="s">
        <v>238</v>
      </c>
      <c r="S117" s="265" t="s">
        <v>238</v>
      </c>
      <c r="T117" s="266" t="s">
        <v>238</v>
      </c>
      <c r="U117" s="267" t="s">
        <v>238</v>
      </c>
    </row>
    <row r="118" spans="1:21" ht="24.95" customHeight="1" x14ac:dyDescent="0.15">
      <c r="B118" s="635"/>
      <c r="C118" s="298"/>
      <c r="D118" s="175"/>
      <c r="E118" s="524" t="s">
        <v>515</v>
      </c>
      <c r="F118" s="525"/>
      <c r="G118" s="246" t="s">
        <v>1</v>
      </c>
      <c r="H118" s="172" t="s">
        <v>238</v>
      </c>
      <c r="I118" s="219" t="s">
        <v>518</v>
      </c>
      <c r="J118" s="248"/>
      <c r="K118" s="248"/>
      <c r="L118" s="248"/>
      <c r="M118" s="247"/>
      <c r="N118" s="426" t="s">
        <v>517</v>
      </c>
      <c r="O118" s="263"/>
      <c r="P118" s="264"/>
      <c r="Q118" s="265"/>
      <c r="R118" s="266"/>
      <c r="S118" s="265"/>
      <c r="T118" s="266"/>
      <c r="U118" s="267"/>
    </row>
    <row r="119" spans="1:21" ht="24.95" customHeight="1" x14ac:dyDescent="0.15">
      <c r="B119" s="635"/>
      <c r="C119" s="298"/>
      <c r="D119" s="175"/>
      <c r="E119" s="530"/>
      <c r="F119" s="531"/>
      <c r="G119" s="250"/>
      <c r="H119" s="163" t="s">
        <v>1</v>
      </c>
      <c r="I119" s="167" t="s">
        <v>519</v>
      </c>
      <c r="J119" s="251" t="s">
        <v>1</v>
      </c>
      <c r="K119" s="251" t="s">
        <v>1</v>
      </c>
      <c r="L119" s="251" t="s">
        <v>1</v>
      </c>
      <c r="M119" s="251"/>
      <c r="N119" s="243" t="s">
        <v>516</v>
      </c>
      <c r="O119" s="271" t="s">
        <v>238</v>
      </c>
      <c r="P119" s="269"/>
      <c r="Q119" s="270" t="s">
        <v>238</v>
      </c>
      <c r="R119" s="271" t="s">
        <v>1</v>
      </c>
      <c r="S119" s="270" t="s">
        <v>1</v>
      </c>
      <c r="T119" s="271" t="s">
        <v>1</v>
      </c>
      <c r="U119" s="272" t="s">
        <v>1</v>
      </c>
    </row>
    <row r="120" spans="1:21" ht="24.95" customHeight="1" x14ac:dyDescent="0.15">
      <c r="B120" s="635"/>
      <c r="C120" s="298"/>
      <c r="D120" s="175"/>
      <c r="E120" s="530"/>
      <c r="F120" s="531"/>
      <c r="G120" s="250"/>
      <c r="H120" s="163" t="s">
        <v>1</v>
      </c>
      <c r="I120" s="167" t="s">
        <v>520</v>
      </c>
      <c r="J120" s="251" t="s">
        <v>1</v>
      </c>
      <c r="K120" s="251" t="s">
        <v>1</v>
      </c>
      <c r="L120" s="251" t="s">
        <v>1</v>
      </c>
      <c r="M120" s="251"/>
      <c r="N120" s="243" t="s">
        <v>522</v>
      </c>
      <c r="O120" s="271" t="s">
        <v>238</v>
      </c>
      <c r="P120" s="269"/>
      <c r="Q120" s="270" t="s">
        <v>238</v>
      </c>
      <c r="R120" s="271" t="s">
        <v>1</v>
      </c>
      <c r="S120" s="270" t="s">
        <v>1</v>
      </c>
      <c r="T120" s="271" t="s">
        <v>1</v>
      </c>
      <c r="U120" s="272" t="s">
        <v>1</v>
      </c>
    </row>
    <row r="121" spans="1:21" ht="24.95" customHeight="1" x14ac:dyDescent="0.15">
      <c r="A121" s="75" t="b">
        <v>1</v>
      </c>
      <c r="B121" s="635"/>
      <c r="C121" s="298"/>
      <c r="D121" s="175"/>
      <c r="E121" s="530"/>
      <c r="F121" s="531"/>
      <c r="G121" s="250"/>
      <c r="H121" s="161"/>
      <c r="I121" s="167"/>
      <c r="J121" s="251" t="s">
        <v>1</v>
      </c>
      <c r="K121" s="251" t="s">
        <v>1</v>
      </c>
      <c r="L121" s="251" t="s">
        <v>1</v>
      </c>
      <c r="M121" s="252"/>
      <c r="N121" s="243" t="s">
        <v>523</v>
      </c>
      <c r="O121" s="271"/>
      <c r="P121" s="269"/>
      <c r="Q121" s="270" t="s">
        <v>238</v>
      </c>
      <c r="R121" s="271" t="s">
        <v>1</v>
      </c>
      <c r="S121" s="270" t="s">
        <v>1</v>
      </c>
      <c r="T121" s="271" t="s">
        <v>1</v>
      </c>
      <c r="U121" s="272" t="s">
        <v>1</v>
      </c>
    </row>
    <row r="122" spans="1:21" ht="24.95" customHeight="1" x14ac:dyDescent="0.15">
      <c r="A122" s="75" t="b">
        <v>1</v>
      </c>
      <c r="B122" s="635"/>
      <c r="C122" s="298"/>
      <c r="D122" s="175"/>
      <c r="E122" s="528"/>
      <c r="F122" s="529"/>
      <c r="G122" s="253"/>
      <c r="H122" s="165"/>
      <c r="I122" s="168"/>
      <c r="J122" s="254" t="s">
        <v>1</v>
      </c>
      <c r="K122" s="254" t="s">
        <v>1</v>
      </c>
      <c r="L122" s="254" t="s">
        <v>1</v>
      </c>
      <c r="M122" s="255"/>
      <c r="N122" s="244" t="s">
        <v>502</v>
      </c>
      <c r="O122" s="276"/>
      <c r="P122" s="274"/>
      <c r="Q122" s="275" t="s">
        <v>238</v>
      </c>
      <c r="R122" s="276" t="s">
        <v>1</v>
      </c>
      <c r="S122" s="275" t="s">
        <v>1</v>
      </c>
      <c r="T122" s="276" t="s">
        <v>1</v>
      </c>
      <c r="U122" s="277" t="s">
        <v>1</v>
      </c>
    </row>
    <row r="123" spans="1:21" ht="24.95" customHeight="1" x14ac:dyDescent="0.15">
      <c r="B123" s="74"/>
      <c r="C123" s="298"/>
      <c r="D123" s="175"/>
      <c r="E123" s="524" t="s">
        <v>524</v>
      </c>
      <c r="F123" s="525"/>
      <c r="G123" s="246" t="s">
        <v>1</v>
      </c>
      <c r="H123" s="172" t="s">
        <v>238</v>
      </c>
      <c r="I123" s="164" t="s">
        <v>525</v>
      </c>
      <c r="J123" s="248" t="s">
        <v>1</v>
      </c>
      <c r="K123" s="248" t="s">
        <v>1</v>
      </c>
      <c r="L123" s="248" t="s">
        <v>1</v>
      </c>
      <c r="M123" s="249"/>
      <c r="N123" s="242" t="s">
        <v>527</v>
      </c>
      <c r="O123" s="266"/>
      <c r="P123" s="264"/>
      <c r="Q123" s="265" t="s">
        <v>238</v>
      </c>
      <c r="R123" s="266" t="s">
        <v>1</v>
      </c>
      <c r="S123" s="265" t="s">
        <v>1</v>
      </c>
      <c r="T123" s="266" t="s">
        <v>1</v>
      </c>
      <c r="U123" s="267" t="s">
        <v>1</v>
      </c>
    </row>
    <row r="124" spans="1:21" ht="24.95" customHeight="1" x14ac:dyDescent="0.15">
      <c r="B124" s="74"/>
      <c r="C124" s="298"/>
      <c r="D124" s="175"/>
      <c r="E124" s="530"/>
      <c r="F124" s="531"/>
      <c r="G124" s="250"/>
      <c r="H124" s="163" t="s">
        <v>1</v>
      </c>
      <c r="I124" s="167" t="s">
        <v>526</v>
      </c>
      <c r="J124" s="251" t="s">
        <v>1</v>
      </c>
      <c r="K124" s="251" t="s">
        <v>1</v>
      </c>
      <c r="L124" s="251" t="s">
        <v>1</v>
      </c>
      <c r="M124" s="333"/>
      <c r="N124" s="243" t="s">
        <v>528</v>
      </c>
      <c r="O124" s="271"/>
      <c r="P124" s="269"/>
      <c r="Q124" s="270" t="s">
        <v>238</v>
      </c>
      <c r="R124" s="271" t="s">
        <v>1</v>
      </c>
      <c r="S124" s="270" t="s">
        <v>1</v>
      </c>
      <c r="T124" s="271" t="s">
        <v>1</v>
      </c>
      <c r="U124" s="272" t="s">
        <v>1</v>
      </c>
    </row>
    <row r="125" spans="1:21" ht="24.95" customHeight="1" x14ac:dyDescent="0.15">
      <c r="B125" s="74"/>
      <c r="C125" s="298"/>
      <c r="D125" s="175"/>
      <c r="E125" s="530"/>
      <c r="F125" s="531"/>
      <c r="G125" s="250"/>
      <c r="H125" s="163"/>
      <c r="I125" s="167"/>
      <c r="J125" s="251" t="s">
        <v>1</v>
      </c>
      <c r="K125" s="251" t="s">
        <v>1</v>
      </c>
      <c r="L125" s="251" t="s">
        <v>1</v>
      </c>
      <c r="M125" s="333"/>
      <c r="N125" s="243" t="s">
        <v>503</v>
      </c>
      <c r="O125" s="271"/>
      <c r="P125" s="269"/>
      <c r="Q125" s="270" t="s">
        <v>238</v>
      </c>
      <c r="R125" s="271" t="s">
        <v>1</v>
      </c>
      <c r="S125" s="270" t="s">
        <v>1</v>
      </c>
      <c r="T125" s="271" t="s">
        <v>1</v>
      </c>
      <c r="U125" s="272" t="s">
        <v>1</v>
      </c>
    </row>
    <row r="126" spans="1:21" ht="24.95" customHeight="1" x14ac:dyDescent="0.15">
      <c r="B126" s="74"/>
      <c r="C126" s="298"/>
      <c r="D126" s="175"/>
      <c r="E126" s="530"/>
      <c r="F126" s="531"/>
      <c r="G126" s="250"/>
      <c r="H126" s="163"/>
      <c r="I126" s="164"/>
      <c r="J126" s="251" t="s">
        <v>1</v>
      </c>
      <c r="K126" s="251" t="s">
        <v>1</v>
      </c>
      <c r="L126" s="251" t="s">
        <v>1</v>
      </c>
      <c r="M126" s="373"/>
      <c r="N126" s="244" t="s">
        <v>504</v>
      </c>
      <c r="O126" s="276"/>
      <c r="P126" s="274"/>
      <c r="Q126" s="270" t="s">
        <v>238</v>
      </c>
      <c r="R126" s="271" t="s">
        <v>1</v>
      </c>
      <c r="S126" s="270" t="s">
        <v>1</v>
      </c>
      <c r="T126" s="271" t="s">
        <v>1</v>
      </c>
      <c r="U126" s="272" t="s">
        <v>1</v>
      </c>
    </row>
    <row r="127" spans="1:21" ht="24.95" customHeight="1" x14ac:dyDescent="0.15">
      <c r="A127" s="75" t="b">
        <v>1</v>
      </c>
      <c r="B127" s="74"/>
      <c r="C127" s="298"/>
      <c r="D127" s="175"/>
      <c r="E127" s="532" t="s">
        <v>529</v>
      </c>
      <c r="F127" s="533"/>
      <c r="G127" s="246" t="s">
        <v>1</v>
      </c>
      <c r="H127" s="172"/>
      <c r="I127" s="219"/>
      <c r="J127" s="248" t="s">
        <v>1</v>
      </c>
      <c r="K127" s="248" t="s">
        <v>1</v>
      </c>
      <c r="L127" s="248" t="s">
        <v>1</v>
      </c>
      <c r="M127" s="249"/>
      <c r="N127" s="242" t="s">
        <v>530</v>
      </c>
      <c r="O127" s="266"/>
      <c r="P127" s="264"/>
      <c r="Q127" s="265" t="s">
        <v>238</v>
      </c>
      <c r="R127" s="266" t="s">
        <v>1</v>
      </c>
      <c r="S127" s="265" t="s">
        <v>1</v>
      </c>
      <c r="T127" s="266" t="s">
        <v>1</v>
      </c>
      <c r="U127" s="267" t="s">
        <v>1</v>
      </c>
    </row>
    <row r="128" spans="1:21" ht="24.95" customHeight="1" x14ac:dyDescent="0.15">
      <c r="A128" s="75" t="b">
        <v>1</v>
      </c>
      <c r="B128" s="74"/>
      <c r="C128" s="298"/>
      <c r="D128" s="175"/>
      <c r="E128" s="530"/>
      <c r="F128" s="531"/>
      <c r="G128" s="250"/>
      <c r="H128" s="163"/>
      <c r="I128" s="167"/>
      <c r="J128" s="251" t="s">
        <v>1</v>
      </c>
      <c r="K128" s="251" t="s">
        <v>1</v>
      </c>
      <c r="L128" s="251" t="s">
        <v>1</v>
      </c>
      <c r="M128" s="333"/>
      <c r="N128" s="243" t="s">
        <v>531</v>
      </c>
      <c r="O128" s="271"/>
      <c r="P128" s="269"/>
      <c r="Q128" s="270" t="s">
        <v>238</v>
      </c>
      <c r="R128" s="271" t="s">
        <v>1</v>
      </c>
      <c r="S128" s="270" t="s">
        <v>1</v>
      </c>
      <c r="T128" s="271" t="s">
        <v>1</v>
      </c>
      <c r="U128" s="272" t="s">
        <v>1</v>
      </c>
    </row>
    <row r="129" spans="1:21" ht="24.95" customHeight="1" x14ac:dyDescent="0.15">
      <c r="B129" s="74"/>
      <c r="C129" s="298"/>
      <c r="D129" s="175"/>
      <c r="E129" s="530"/>
      <c r="F129" s="531"/>
      <c r="G129" s="250"/>
      <c r="H129" s="163"/>
      <c r="I129" s="164"/>
      <c r="J129" s="251" t="s">
        <v>1</v>
      </c>
      <c r="K129" s="251" t="s">
        <v>1</v>
      </c>
      <c r="L129" s="251" t="s">
        <v>1</v>
      </c>
      <c r="M129" s="333"/>
      <c r="N129" s="243" t="s">
        <v>532</v>
      </c>
      <c r="O129" s="271"/>
      <c r="P129" s="269"/>
      <c r="Q129" s="270" t="s">
        <v>238</v>
      </c>
      <c r="R129" s="271" t="s">
        <v>1</v>
      </c>
      <c r="S129" s="270" t="s">
        <v>1</v>
      </c>
      <c r="T129" s="271" t="s">
        <v>1</v>
      </c>
      <c r="U129" s="272" t="s">
        <v>1</v>
      </c>
    </row>
    <row r="130" spans="1:21" ht="24.95" customHeight="1" x14ac:dyDescent="0.15">
      <c r="B130" s="74"/>
      <c r="C130" s="298"/>
      <c r="D130" s="175"/>
      <c r="E130" s="540"/>
      <c r="F130" s="529"/>
      <c r="G130" s="253"/>
      <c r="H130" s="171"/>
      <c r="I130" s="168"/>
      <c r="J130" s="318" t="s">
        <v>1</v>
      </c>
      <c r="K130" s="318" t="s">
        <v>1</v>
      </c>
      <c r="L130" s="318" t="s">
        <v>1</v>
      </c>
      <c r="M130" s="340"/>
      <c r="N130" s="244" t="s">
        <v>510</v>
      </c>
      <c r="O130" s="276"/>
      <c r="P130" s="274"/>
      <c r="Q130" s="300" t="s">
        <v>238</v>
      </c>
      <c r="R130" s="301" t="s">
        <v>1</v>
      </c>
      <c r="S130" s="300" t="s">
        <v>1</v>
      </c>
      <c r="T130" s="301" t="s">
        <v>1</v>
      </c>
      <c r="U130" s="320" t="s">
        <v>1</v>
      </c>
    </row>
    <row r="131" spans="1:21" ht="24.95" customHeight="1" x14ac:dyDescent="0.15">
      <c r="B131" s="74"/>
      <c r="C131" s="298"/>
      <c r="D131" s="175"/>
      <c r="E131" s="530"/>
      <c r="F131" s="531"/>
      <c r="G131" s="250"/>
      <c r="H131" s="163"/>
      <c r="I131" s="167"/>
      <c r="J131" s="248"/>
      <c r="K131" s="248"/>
      <c r="L131" s="248"/>
      <c r="M131" s="259"/>
      <c r="N131" s="245"/>
      <c r="O131" s="281"/>
      <c r="P131" s="279"/>
      <c r="Q131" s="264"/>
      <c r="R131" s="266"/>
      <c r="S131" s="265"/>
      <c r="T131" s="266"/>
      <c r="U131" s="267"/>
    </row>
    <row r="132" spans="1:21" ht="24.95" customHeight="1" x14ac:dyDescent="0.15">
      <c r="B132" s="74"/>
      <c r="C132" s="298"/>
      <c r="D132" s="175"/>
      <c r="E132" s="522"/>
      <c r="F132" s="531"/>
      <c r="G132" s="250"/>
      <c r="H132" s="163"/>
      <c r="I132" s="164"/>
      <c r="J132" s="251"/>
      <c r="K132" s="251"/>
      <c r="L132" s="251"/>
      <c r="M132" s="252"/>
      <c r="N132" s="243"/>
      <c r="O132" s="271"/>
      <c r="P132" s="269"/>
      <c r="Q132" s="270"/>
      <c r="R132" s="271"/>
      <c r="S132" s="270"/>
      <c r="T132" s="271"/>
      <c r="U132" s="272"/>
    </row>
    <row r="133" spans="1:21" ht="24.95" customHeight="1" x14ac:dyDescent="0.15">
      <c r="B133" s="74"/>
      <c r="C133" s="298"/>
      <c r="D133" s="175"/>
      <c r="E133" s="530"/>
      <c r="F133" s="531"/>
      <c r="G133" s="250"/>
      <c r="H133" s="163"/>
      <c r="I133" s="167"/>
      <c r="J133" s="56"/>
      <c r="K133" s="251"/>
      <c r="L133" s="251"/>
      <c r="M133" s="252"/>
      <c r="N133" s="243"/>
      <c r="O133" s="271"/>
      <c r="P133" s="269"/>
      <c r="Q133" s="270"/>
      <c r="R133" s="271"/>
      <c r="S133" s="270"/>
      <c r="T133" s="271"/>
      <c r="U133" s="272"/>
    </row>
    <row r="134" spans="1:21" ht="24.95" customHeight="1" x14ac:dyDescent="0.15">
      <c r="B134" s="74"/>
      <c r="C134" s="298"/>
      <c r="D134" s="175"/>
      <c r="E134" s="516"/>
      <c r="F134" s="517"/>
      <c r="G134" s="250"/>
      <c r="H134" s="163"/>
      <c r="I134" s="167"/>
      <c r="J134" s="56"/>
      <c r="K134" s="251"/>
      <c r="L134" s="251"/>
      <c r="M134" s="252"/>
      <c r="N134" s="243"/>
      <c r="O134" s="271"/>
      <c r="P134" s="269"/>
      <c r="Q134" s="270"/>
      <c r="R134" s="271"/>
      <c r="S134" s="270"/>
      <c r="T134" s="271"/>
      <c r="U134" s="272"/>
    </row>
    <row r="135" spans="1:21" ht="24.95" customHeight="1" x14ac:dyDescent="0.15">
      <c r="B135" s="74"/>
      <c r="C135" s="298"/>
      <c r="D135" s="175"/>
      <c r="E135" s="530"/>
      <c r="F135" s="531"/>
      <c r="G135" s="250"/>
      <c r="H135" s="163"/>
      <c r="I135" s="167"/>
      <c r="J135" s="56"/>
      <c r="K135" s="251"/>
      <c r="L135" s="251"/>
      <c r="M135" s="252"/>
      <c r="N135" s="243"/>
      <c r="O135" s="271"/>
      <c r="P135" s="269"/>
      <c r="Q135" s="270"/>
      <c r="R135" s="271"/>
      <c r="S135" s="270"/>
      <c r="T135" s="271"/>
      <c r="U135" s="272"/>
    </row>
    <row r="136" spans="1:21" ht="24.95" customHeight="1" x14ac:dyDescent="0.15">
      <c r="B136" s="74"/>
      <c r="C136" s="298"/>
      <c r="D136" s="337"/>
      <c r="E136" s="522"/>
      <c r="F136" s="523"/>
      <c r="G136" s="250"/>
      <c r="H136" s="161"/>
      <c r="I136" s="167"/>
      <c r="J136" s="251"/>
      <c r="K136" s="251"/>
      <c r="L136" s="251"/>
      <c r="M136" s="251"/>
      <c r="N136" s="243"/>
      <c r="O136" s="271"/>
      <c r="P136" s="269"/>
      <c r="Q136" s="270"/>
      <c r="R136" s="271"/>
      <c r="S136" s="270"/>
      <c r="T136" s="271"/>
      <c r="U136" s="272"/>
    </row>
    <row r="137" spans="1:21" ht="24.95" customHeight="1" x14ac:dyDescent="0.15">
      <c r="A137" s="75" t="b">
        <v>1</v>
      </c>
      <c r="B137" s="74"/>
      <c r="C137" s="298"/>
      <c r="D137" s="337"/>
      <c r="E137" s="522"/>
      <c r="F137" s="523"/>
      <c r="G137" s="250"/>
      <c r="H137" s="161"/>
      <c r="I137" s="167"/>
      <c r="J137" s="251"/>
      <c r="K137" s="251"/>
      <c r="L137" s="251"/>
      <c r="M137" s="252"/>
      <c r="N137" s="465"/>
      <c r="O137" s="271"/>
      <c r="P137" s="269"/>
      <c r="Q137" s="270"/>
      <c r="R137" s="271"/>
      <c r="S137" s="270"/>
      <c r="T137" s="271"/>
      <c r="U137" s="272"/>
    </row>
    <row r="138" spans="1:21" ht="24.95" customHeight="1" x14ac:dyDescent="0.15">
      <c r="A138" s="75" t="b">
        <v>1</v>
      </c>
      <c r="B138" s="74"/>
      <c r="C138" s="298"/>
      <c r="D138" s="175"/>
      <c r="E138" s="530"/>
      <c r="F138" s="531"/>
      <c r="G138" s="250"/>
      <c r="H138" s="163"/>
      <c r="I138" s="167"/>
      <c r="J138" s="251"/>
      <c r="K138" s="251"/>
      <c r="L138" s="251"/>
      <c r="M138" s="333"/>
      <c r="N138" s="243"/>
      <c r="O138" s="271"/>
      <c r="P138" s="269"/>
      <c r="Q138" s="270"/>
      <c r="R138" s="271"/>
      <c r="S138" s="270"/>
      <c r="T138" s="271"/>
      <c r="U138" s="272"/>
    </row>
    <row r="139" spans="1:21" ht="24.95" customHeight="1" x14ac:dyDescent="0.15">
      <c r="B139" s="74"/>
      <c r="C139" s="298"/>
      <c r="D139" s="175"/>
      <c r="E139" s="530"/>
      <c r="F139" s="531"/>
      <c r="G139" s="250"/>
      <c r="H139" s="161"/>
      <c r="I139" s="167"/>
      <c r="J139" s="251"/>
      <c r="K139" s="251"/>
      <c r="L139" s="251"/>
      <c r="M139" s="252"/>
      <c r="N139" s="465"/>
      <c r="O139" s="271"/>
      <c r="P139" s="269"/>
      <c r="Q139" s="270"/>
      <c r="R139" s="271"/>
      <c r="S139" s="270"/>
      <c r="T139" s="271"/>
      <c r="U139" s="272"/>
    </row>
    <row r="140" spans="1:21" ht="24.95" customHeight="1" thickBot="1" x14ac:dyDescent="0.2">
      <c r="B140" s="104"/>
      <c r="C140" s="346"/>
      <c r="D140" s="427"/>
      <c r="E140" s="544"/>
      <c r="F140" s="545"/>
      <c r="G140" s="302"/>
      <c r="H140" s="184"/>
      <c r="I140" s="238"/>
      <c r="J140" s="304"/>
      <c r="K140" s="304"/>
      <c r="L140" s="304"/>
      <c r="M140" s="303"/>
      <c r="N140" s="305"/>
      <c r="O140" s="309"/>
      <c r="P140" s="307"/>
      <c r="Q140" s="308"/>
      <c r="R140" s="309"/>
      <c r="S140" s="308"/>
      <c r="T140" s="309"/>
      <c r="U140" s="310"/>
    </row>
    <row r="141" spans="1:21" ht="12" customHeight="1" x14ac:dyDescent="0.15">
      <c r="B141" s="77"/>
      <c r="C141" s="77"/>
      <c r="H141" s="240"/>
      <c r="I141" s="241"/>
      <c r="J141" s="77"/>
      <c r="K141" s="77"/>
      <c r="L141" s="77"/>
      <c r="M141" s="77"/>
      <c r="O141" s="77"/>
      <c r="P141" s="77"/>
      <c r="Q141" s="77"/>
      <c r="R141" s="77"/>
      <c r="S141" s="77"/>
      <c r="T141" s="77"/>
      <c r="U141" s="77"/>
    </row>
    <row r="142" spans="1:21" x14ac:dyDescent="0.15">
      <c r="G142" s="75"/>
      <c r="H142" s="76"/>
      <c r="I142" s="76"/>
      <c r="J142" s="76"/>
      <c r="K142" s="76"/>
      <c r="L142" s="76"/>
      <c r="M142" s="76"/>
      <c r="O142" s="76"/>
      <c r="P142" s="76"/>
      <c r="Q142" s="76"/>
      <c r="R142" s="76"/>
      <c r="S142" s="76"/>
      <c r="T142" s="76"/>
      <c r="U142" s="76" t="s">
        <v>50</v>
      </c>
    </row>
    <row r="143" spans="1:21" ht="12" thickBot="1" x14ac:dyDescent="0.2">
      <c r="B143" s="70" t="s">
        <v>339</v>
      </c>
      <c r="P143" s="71"/>
      <c r="Q143" s="71"/>
      <c r="S143" s="71"/>
      <c r="T143" s="71"/>
      <c r="U143" s="71" t="s">
        <v>49</v>
      </c>
    </row>
    <row r="144" spans="1:21" ht="12" customHeight="1" x14ac:dyDescent="0.15">
      <c r="B144" s="667"/>
      <c r="C144" s="695" t="s">
        <v>280</v>
      </c>
      <c r="D144" s="616" t="s">
        <v>51</v>
      </c>
      <c r="E144" s="534" t="s">
        <v>5</v>
      </c>
      <c r="F144" s="535"/>
      <c r="G144" s="619" t="s">
        <v>47</v>
      </c>
      <c r="H144" s="620"/>
      <c r="I144" s="620"/>
      <c r="J144" s="620"/>
      <c r="K144" s="620"/>
      <c r="L144" s="620"/>
      <c r="M144" s="621"/>
      <c r="N144" s="619" t="s">
        <v>48</v>
      </c>
      <c r="O144" s="620"/>
      <c r="P144" s="620"/>
      <c r="Q144" s="620"/>
      <c r="R144" s="620"/>
      <c r="S144" s="620"/>
      <c r="T144" s="620"/>
      <c r="U144" s="621"/>
    </row>
    <row r="145" spans="1:21" ht="13.5" customHeight="1" x14ac:dyDescent="0.15">
      <c r="B145" s="668"/>
      <c r="C145" s="696"/>
      <c r="D145" s="617"/>
      <c r="E145" s="536"/>
      <c r="F145" s="537"/>
      <c r="G145" s="622" t="s">
        <v>192</v>
      </c>
      <c r="H145" s="598" t="s">
        <v>0</v>
      </c>
      <c r="I145" s="624"/>
      <c r="J145" s="598" t="s">
        <v>6</v>
      </c>
      <c r="K145" s="628"/>
      <c r="L145" s="628"/>
      <c r="M145" s="629"/>
      <c r="N145" s="601" t="s">
        <v>68</v>
      </c>
      <c r="O145" s="598" t="s">
        <v>7</v>
      </c>
      <c r="P145" s="628"/>
      <c r="Q145" s="624"/>
      <c r="R145" s="689" t="s">
        <v>187</v>
      </c>
      <c r="S145" s="690"/>
      <c r="T145" s="690"/>
      <c r="U145" s="691"/>
    </row>
    <row r="146" spans="1:21" ht="14.25" customHeight="1" x14ac:dyDescent="0.15">
      <c r="B146" s="668"/>
      <c r="C146" s="696"/>
      <c r="D146" s="617"/>
      <c r="E146" s="536"/>
      <c r="F146" s="537"/>
      <c r="G146" s="693"/>
      <c r="H146" s="550"/>
      <c r="I146" s="625"/>
      <c r="J146" s="688"/>
      <c r="K146" s="641"/>
      <c r="L146" s="641"/>
      <c r="M146" s="643"/>
      <c r="N146" s="640"/>
      <c r="O146" s="688"/>
      <c r="P146" s="641"/>
      <c r="Q146" s="642"/>
      <c r="R146" s="689" t="s">
        <v>78</v>
      </c>
      <c r="S146" s="692"/>
      <c r="T146" s="689" t="s">
        <v>79</v>
      </c>
      <c r="U146" s="691"/>
    </row>
    <row r="147" spans="1:21" ht="11.25" customHeight="1" x14ac:dyDescent="0.15">
      <c r="B147" s="668"/>
      <c r="C147" s="696"/>
      <c r="D147" s="617"/>
      <c r="E147" s="536"/>
      <c r="F147" s="537"/>
      <c r="G147" s="601" t="s">
        <v>191</v>
      </c>
      <c r="H147" s="550"/>
      <c r="I147" s="625"/>
      <c r="J147" s="598">
        <v>1</v>
      </c>
      <c r="K147" s="599">
        <v>2</v>
      </c>
      <c r="L147" s="599">
        <v>3</v>
      </c>
      <c r="M147" s="629">
        <v>4</v>
      </c>
      <c r="N147" s="640"/>
      <c r="O147" s="638" t="s">
        <v>65</v>
      </c>
      <c r="P147" s="644" t="s">
        <v>66</v>
      </c>
      <c r="Q147" s="646" t="s">
        <v>67</v>
      </c>
      <c r="R147" s="636" t="s">
        <v>185</v>
      </c>
      <c r="S147" s="648" t="s">
        <v>186</v>
      </c>
      <c r="T147" s="636" t="s">
        <v>185</v>
      </c>
      <c r="U147" s="633" t="s">
        <v>186</v>
      </c>
    </row>
    <row r="148" spans="1:21" ht="14.25" customHeight="1" thickBot="1" x14ac:dyDescent="0.2">
      <c r="B148" s="669"/>
      <c r="C148" s="697"/>
      <c r="D148" s="618"/>
      <c r="E148" s="538"/>
      <c r="F148" s="539"/>
      <c r="G148" s="602"/>
      <c r="H148" s="626"/>
      <c r="I148" s="627"/>
      <c r="J148" s="626"/>
      <c r="K148" s="600"/>
      <c r="L148" s="600"/>
      <c r="M148" s="650"/>
      <c r="N148" s="602"/>
      <c r="O148" s="639"/>
      <c r="P148" s="645"/>
      <c r="Q148" s="647"/>
      <c r="R148" s="637"/>
      <c r="S148" s="649"/>
      <c r="T148" s="637"/>
      <c r="U148" s="634"/>
    </row>
    <row r="149" spans="1:21" ht="24.95" customHeight="1" x14ac:dyDescent="0.15">
      <c r="B149" s="74">
        <v>4</v>
      </c>
      <c r="C149" s="341" t="s">
        <v>282</v>
      </c>
      <c r="D149" s="453" t="s">
        <v>346</v>
      </c>
      <c r="E149" s="560" t="s">
        <v>20</v>
      </c>
      <c r="F149" s="561"/>
      <c r="G149" s="250" t="s">
        <v>1</v>
      </c>
      <c r="H149" s="163" t="s">
        <v>238</v>
      </c>
      <c r="I149" s="167" t="s">
        <v>451</v>
      </c>
      <c r="J149" s="258" t="s">
        <v>1</v>
      </c>
      <c r="K149" s="258" t="s">
        <v>1</v>
      </c>
      <c r="L149" s="258" t="s">
        <v>1</v>
      </c>
      <c r="M149" s="258" t="s">
        <v>1</v>
      </c>
      <c r="N149" s="228" t="s">
        <v>202</v>
      </c>
      <c r="O149" s="281" t="s">
        <v>1</v>
      </c>
      <c r="P149" s="279"/>
      <c r="Q149" s="280" t="s">
        <v>238</v>
      </c>
      <c r="R149" s="281" t="s">
        <v>1</v>
      </c>
      <c r="S149" s="280" t="s">
        <v>1</v>
      </c>
      <c r="T149" s="281" t="s">
        <v>1</v>
      </c>
      <c r="U149" s="282" t="s">
        <v>1</v>
      </c>
    </row>
    <row r="150" spans="1:21" ht="24.95" customHeight="1" x14ac:dyDescent="0.15">
      <c r="B150" s="635" t="s">
        <v>341</v>
      </c>
      <c r="C150" s="68"/>
      <c r="D150" s="331" t="str">
        <f>等級設定!E21</f>
        <v>(等級    )</v>
      </c>
      <c r="E150" s="524" t="s">
        <v>21</v>
      </c>
      <c r="F150" s="525"/>
      <c r="G150" s="246" t="s">
        <v>1</v>
      </c>
      <c r="H150" s="172" t="s">
        <v>238</v>
      </c>
      <c r="I150" s="219" t="s">
        <v>451</v>
      </c>
      <c r="J150" s="248" t="s">
        <v>46</v>
      </c>
      <c r="K150" s="248" t="s">
        <v>1</v>
      </c>
      <c r="L150" s="247" t="s">
        <v>238</v>
      </c>
      <c r="M150" s="249" t="s">
        <v>1</v>
      </c>
      <c r="N150" s="242" t="s">
        <v>203</v>
      </c>
      <c r="O150" s="266" t="s">
        <v>1</v>
      </c>
      <c r="P150" s="264"/>
      <c r="Q150" s="265" t="s">
        <v>238</v>
      </c>
      <c r="R150" s="266" t="s">
        <v>1</v>
      </c>
      <c r="S150" s="265" t="s">
        <v>1</v>
      </c>
      <c r="T150" s="266" t="s">
        <v>1</v>
      </c>
      <c r="U150" s="267" t="s">
        <v>1</v>
      </c>
    </row>
    <row r="151" spans="1:21" ht="24.95" customHeight="1" x14ac:dyDescent="0.15">
      <c r="A151" s="75" t="b">
        <f>IF(D150="(等級  1  )",TRUE,FALSE)</f>
        <v>0</v>
      </c>
      <c r="B151" s="635"/>
      <c r="C151" s="68"/>
      <c r="E151" s="516"/>
      <c r="F151" s="517"/>
      <c r="G151" s="250"/>
      <c r="H151" s="163"/>
      <c r="I151" s="167"/>
      <c r="J151" s="251" t="s">
        <v>1</v>
      </c>
      <c r="K151" s="251" t="s">
        <v>1</v>
      </c>
      <c r="L151" s="251" t="s">
        <v>1</v>
      </c>
      <c r="M151" s="251" t="s">
        <v>1</v>
      </c>
      <c r="N151" s="243" t="s">
        <v>342</v>
      </c>
      <c r="O151" s="271" t="s">
        <v>1</v>
      </c>
      <c r="P151" s="269"/>
      <c r="Q151" s="270" t="s">
        <v>238</v>
      </c>
      <c r="R151" s="271" t="s">
        <v>1</v>
      </c>
      <c r="S151" s="270" t="s">
        <v>1</v>
      </c>
      <c r="T151" s="271" t="s">
        <v>1</v>
      </c>
      <c r="U151" s="272" t="s">
        <v>1</v>
      </c>
    </row>
    <row r="152" spans="1:21" ht="24.95" customHeight="1" x14ac:dyDescent="0.15">
      <c r="B152" s="635"/>
      <c r="C152" s="68"/>
      <c r="D152" s="205"/>
      <c r="E152" s="518"/>
      <c r="F152" s="519"/>
      <c r="G152" s="454"/>
      <c r="H152" s="190"/>
      <c r="I152" s="191"/>
      <c r="J152" s="291"/>
      <c r="K152" s="291"/>
      <c r="L152" s="291"/>
      <c r="M152" s="292"/>
      <c r="N152" s="230"/>
      <c r="O152" s="296"/>
      <c r="P152" s="294"/>
      <c r="Q152" s="295"/>
      <c r="R152" s="296"/>
      <c r="S152" s="295"/>
      <c r="T152" s="296"/>
      <c r="U152" s="297"/>
    </row>
    <row r="153" spans="1:21" ht="24.95" customHeight="1" x14ac:dyDescent="0.15">
      <c r="B153" s="635"/>
      <c r="C153" s="68"/>
      <c r="D153" s="205"/>
      <c r="E153" s="524" t="s">
        <v>343</v>
      </c>
      <c r="F153" s="525"/>
      <c r="G153" s="246" t="s">
        <v>1</v>
      </c>
      <c r="H153" s="172" t="s">
        <v>1</v>
      </c>
      <c r="I153" s="219" t="s">
        <v>404</v>
      </c>
      <c r="J153" s="348"/>
      <c r="K153" s="348" t="s">
        <v>1</v>
      </c>
      <c r="L153" s="348" t="s">
        <v>1</v>
      </c>
      <c r="M153" s="348" t="s">
        <v>1</v>
      </c>
      <c r="N153" s="229" t="s">
        <v>204</v>
      </c>
      <c r="O153" s="334" t="s">
        <v>1</v>
      </c>
      <c r="P153" s="350"/>
      <c r="Q153" s="335" t="s">
        <v>238</v>
      </c>
      <c r="R153" s="334" t="s">
        <v>1</v>
      </c>
      <c r="S153" s="335" t="s">
        <v>1</v>
      </c>
      <c r="T153" s="334" t="s">
        <v>1</v>
      </c>
      <c r="U153" s="336" t="s">
        <v>1</v>
      </c>
    </row>
    <row r="154" spans="1:21" ht="24.95" customHeight="1" x14ac:dyDescent="0.15">
      <c r="B154" s="635"/>
      <c r="C154" s="68"/>
      <c r="D154" s="205"/>
      <c r="E154" s="522"/>
      <c r="F154" s="523"/>
      <c r="G154" s="250"/>
      <c r="H154" s="163" t="s">
        <v>238</v>
      </c>
      <c r="I154" s="167" t="s">
        <v>451</v>
      </c>
      <c r="J154" s="284"/>
      <c r="K154" s="284"/>
      <c r="L154" s="284"/>
      <c r="M154" s="298"/>
      <c r="N154" s="228"/>
      <c r="O154" s="289"/>
      <c r="P154" s="287"/>
      <c r="Q154" s="288"/>
      <c r="R154" s="289"/>
      <c r="S154" s="288"/>
      <c r="T154" s="289"/>
      <c r="U154" s="290"/>
    </row>
    <row r="155" spans="1:21" ht="24.95" customHeight="1" x14ac:dyDescent="0.15">
      <c r="B155" s="635"/>
      <c r="C155" s="68"/>
      <c r="D155" s="205"/>
      <c r="E155" s="516"/>
      <c r="F155" s="517"/>
      <c r="G155" s="250"/>
      <c r="H155" s="163"/>
      <c r="I155" s="167"/>
      <c r="J155" s="251"/>
      <c r="K155" s="251"/>
      <c r="L155" s="251"/>
      <c r="M155" s="252" t="s">
        <v>1</v>
      </c>
      <c r="N155" s="243" t="s">
        <v>45</v>
      </c>
      <c r="O155" s="271" t="s">
        <v>46</v>
      </c>
      <c r="P155" s="269"/>
      <c r="Q155" s="270"/>
      <c r="R155" s="271" t="s">
        <v>1</v>
      </c>
      <c r="S155" s="270" t="s">
        <v>1</v>
      </c>
      <c r="T155" s="271" t="s">
        <v>1</v>
      </c>
      <c r="U155" s="272" t="s">
        <v>1</v>
      </c>
    </row>
    <row r="156" spans="1:21" ht="24.95" customHeight="1" x14ac:dyDescent="0.15">
      <c r="B156" s="635"/>
      <c r="C156" s="68"/>
      <c r="D156" s="205"/>
      <c r="E156" s="518"/>
      <c r="F156" s="519"/>
      <c r="G156" s="250"/>
      <c r="H156" s="165"/>
      <c r="I156" s="168"/>
      <c r="J156" s="254"/>
      <c r="K156" s="254"/>
      <c r="L156" s="254"/>
      <c r="M156" s="255" t="s">
        <v>46</v>
      </c>
      <c r="N156" s="244" t="s">
        <v>22</v>
      </c>
      <c r="O156" s="276" t="s">
        <v>1</v>
      </c>
      <c r="P156" s="274"/>
      <c r="Q156" s="275"/>
      <c r="R156" s="276" t="s">
        <v>1</v>
      </c>
      <c r="S156" s="275" t="s">
        <v>1</v>
      </c>
      <c r="T156" s="276" t="s">
        <v>1</v>
      </c>
      <c r="U156" s="277" t="s">
        <v>1</v>
      </c>
    </row>
    <row r="157" spans="1:21" ht="24.95" customHeight="1" x14ac:dyDescent="0.15">
      <c r="B157" s="635"/>
      <c r="C157" s="68"/>
      <c r="D157" s="205"/>
      <c r="E157" s="532" t="s">
        <v>23</v>
      </c>
      <c r="F157" s="533"/>
      <c r="G157" s="246" t="s">
        <v>1</v>
      </c>
      <c r="H157" s="172" t="s">
        <v>238</v>
      </c>
      <c r="I157" s="353"/>
      <c r="J157" s="248"/>
      <c r="K157" s="248"/>
      <c r="L157" s="247" t="s">
        <v>1</v>
      </c>
      <c r="M157" s="247" t="s">
        <v>1</v>
      </c>
      <c r="N157" s="242" t="s">
        <v>24</v>
      </c>
      <c r="O157" s="266" t="s">
        <v>1</v>
      </c>
      <c r="P157" s="264"/>
      <c r="Q157" s="265"/>
      <c r="R157" s="266" t="s">
        <v>1</v>
      </c>
      <c r="S157" s="265" t="s">
        <v>1</v>
      </c>
      <c r="T157" s="266" t="s">
        <v>1</v>
      </c>
      <c r="U157" s="267" t="s">
        <v>1</v>
      </c>
    </row>
    <row r="158" spans="1:21" ht="24.95" customHeight="1" x14ac:dyDescent="0.15">
      <c r="B158" s="635"/>
      <c r="C158" s="68"/>
      <c r="D158" s="205"/>
      <c r="E158" s="516"/>
      <c r="F158" s="517"/>
      <c r="G158" s="53"/>
      <c r="H158" s="163"/>
      <c r="I158" s="167"/>
      <c r="J158" s="251"/>
      <c r="K158" s="251"/>
      <c r="L158" s="252" t="s">
        <v>1</v>
      </c>
      <c r="M158" s="252" t="s">
        <v>1</v>
      </c>
      <c r="N158" s="243" t="s">
        <v>25</v>
      </c>
      <c r="O158" s="271" t="s">
        <v>1</v>
      </c>
      <c r="P158" s="269"/>
      <c r="Q158" s="270"/>
      <c r="R158" s="271" t="s">
        <v>1</v>
      </c>
      <c r="S158" s="270" t="s">
        <v>1</v>
      </c>
      <c r="T158" s="271" t="s">
        <v>1</v>
      </c>
      <c r="U158" s="272" t="s">
        <v>1</v>
      </c>
    </row>
    <row r="159" spans="1:21" ht="24.95" customHeight="1" x14ac:dyDescent="0.15">
      <c r="B159" s="635"/>
      <c r="C159" s="68"/>
      <c r="D159" s="205"/>
      <c r="E159" s="518"/>
      <c r="F159" s="519"/>
      <c r="G159" s="65"/>
      <c r="H159" s="165"/>
      <c r="I159" s="168"/>
      <c r="J159" s="59"/>
      <c r="K159" s="59"/>
      <c r="L159" s="60"/>
      <c r="M159" s="60"/>
      <c r="N159" s="197"/>
      <c r="O159" s="90"/>
      <c r="P159" s="88"/>
      <c r="Q159" s="89"/>
      <c r="R159" s="90"/>
      <c r="S159" s="89"/>
      <c r="T159" s="90"/>
      <c r="U159" s="91"/>
    </row>
    <row r="160" spans="1:21" ht="24.95" customHeight="1" x14ac:dyDescent="0.15">
      <c r="B160" s="239"/>
      <c r="C160" s="68"/>
      <c r="E160" s="542"/>
      <c r="F160" s="543"/>
      <c r="G160" s="61"/>
      <c r="H160" s="172"/>
      <c r="I160" s="219"/>
      <c r="J160" s="62"/>
      <c r="K160" s="62"/>
      <c r="L160" s="63"/>
      <c r="M160" s="63"/>
      <c r="N160" s="196"/>
      <c r="O160" s="82"/>
      <c r="P160" s="80"/>
      <c r="Q160" s="81"/>
      <c r="R160" s="82"/>
      <c r="S160" s="81"/>
      <c r="T160" s="82"/>
      <c r="U160" s="83"/>
    </row>
    <row r="161" spans="1:21" ht="24.95" customHeight="1" x14ac:dyDescent="0.15">
      <c r="B161" s="239"/>
      <c r="C161" s="68"/>
      <c r="E161" s="516"/>
      <c r="F161" s="517"/>
      <c r="G161" s="53"/>
      <c r="H161" s="163"/>
      <c r="I161" s="167"/>
      <c r="J161" s="56"/>
      <c r="K161" s="56"/>
      <c r="L161" s="57"/>
      <c r="M161" s="57"/>
      <c r="N161" s="112"/>
      <c r="O161" s="86"/>
      <c r="P161" s="84"/>
      <c r="Q161" s="85"/>
      <c r="R161" s="86"/>
      <c r="S161" s="85"/>
      <c r="T161" s="86"/>
      <c r="U161" s="87"/>
    </row>
    <row r="162" spans="1:21" ht="24.95" customHeight="1" x14ac:dyDescent="0.15">
      <c r="B162" s="239"/>
      <c r="C162" s="68"/>
      <c r="E162" s="516"/>
      <c r="F162" s="517"/>
      <c r="G162" s="53"/>
      <c r="H162" s="163"/>
      <c r="I162" s="167"/>
      <c r="J162" s="56"/>
      <c r="K162" s="56"/>
      <c r="L162" s="57"/>
      <c r="M162" s="57"/>
      <c r="N162" s="112"/>
      <c r="O162" s="86"/>
      <c r="P162" s="84"/>
      <c r="Q162" s="85"/>
      <c r="R162" s="86"/>
      <c r="S162" s="85"/>
      <c r="T162" s="86"/>
      <c r="U162" s="87"/>
    </row>
    <row r="163" spans="1:21" ht="24.95" customHeight="1" x14ac:dyDescent="0.15">
      <c r="B163" s="239"/>
      <c r="C163" s="68"/>
      <c r="E163" s="516"/>
      <c r="F163" s="517"/>
      <c r="G163" s="53"/>
      <c r="H163" s="163"/>
      <c r="I163" s="167"/>
      <c r="J163" s="56"/>
      <c r="K163" s="56"/>
      <c r="L163" s="57"/>
      <c r="M163" s="57"/>
      <c r="N163" s="112"/>
      <c r="O163" s="86"/>
      <c r="P163" s="84"/>
      <c r="Q163" s="85"/>
      <c r="R163" s="86"/>
      <c r="S163" s="85"/>
      <c r="T163" s="86"/>
      <c r="U163" s="87"/>
    </row>
    <row r="164" spans="1:21" ht="24.95" customHeight="1" x14ac:dyDescent="0.15">
      <c r="B164" s="239"/>
      <c r="C164" s="68"/>
      <c r="E164" s="516"/>
      <c r="F164" s="517"/>
      <c r="G164" s="53"/>
      <c r="H164" s="163"/>
      <c r="I164" s="167"/>
      <c r="J164" s="56"/>
      <c r="K164" s="56"/>
      <c r="L164" s="57"/>
      <c r="M164" s="57"/>
      <c r="N164" s="112"/>
      <c r="O164" s="86"/>
      <c r="P164" s="84"/>
      <c r="Q164" s="85"/>
      <c r="R164" s="86"/>
      <c r="S164" s="85"/>
      <c r="T164" s="86"/>
      <c r="U164" s="87"/>
    </row>
    <row r="165" spans="1:21" ht="24.95" customHeight="1" x14ac:dyDescent="0.15">
      <c r="B165" s="74"/>
      <c r="C165" s="68"/>
      <c r="E165" s="516"/>
      <c r="F165" s="517"/>
      <c r="G165" s="53"/>
      <c r="H165" s="163"/>
      <c r="I165" s="167"/>
      <c r="J165" s="56"/>
      <c r="K165" s="56"/>
      <c r="L165" s="57"/>
      <c r="M165" s="57"/>
      <c r="N165" s="112"/>
      <c r="O165" s="86"/>
      <c r="P165" s="84"/>
      <c r="Q165" s="85"/>
      <c r="R165" s="86"/>
      <c r="S165" s="85"/>
      <c r="T165" s="86"/>
      <c r="U165" s="87"/>
    </row>
    <row r="166" spans="1:21" ht="24.95" customHeight="1" thickBot="1" x14ac:dyDescent="0.2">
      <c r="B166" s="104"/>
      <c r="C166" s="343"/>
      <c r="D166" s="232"/>
      <c r="E166" s="526"/>
      <c r="F166" s="527"/>
      <c r="G166" s="64"/>
      <c r="H166" s="177"/>
      <c r="I166" s="176"/>
      <c r="J166" s="96"/>
      <c r="K166" s="96"/>
      <c r="L166" s="72"/>
      <c r="M166" s="72"/>
      <c r="N166" s="199"/>
      <c r="O166" s="99"/>
      <c r="P166" s="97"/>
      <c r="Q166" s="98"/>
      <c r="R166" s="99"/>
      <c r="S166" s="98"/>
      <c r="T166" s="99"/>
      <c r="U166" s="100"/>
    </row>
    <row r="167" spans="1:21" ht="9" customHeight="1" x14ac:dyDescent="0.15">
      <c r="D167" s="75"/>
      <c r="E167" s="75"/>
      <c r="F167" s="75"/>
      <c r="G167" s="75"/>
      <c r="N167" s="75"/>
    </row>
    <row r="168" spans="1:21" x14ac:dyDescent="0.15">
      <c r="G168" s="75"/>
      <c r="H168" s="76"/>
      <c r="I168" s="76"/>
      <c r="J168" s="76"/>
      <c r="K168" s="76"/>
      <c r="L168" s="76"/>
      <c r="M168" s="76"/>
      <c r="O168" s="76"/>
      <c r="P168" s="76"/>
      <c r="Q168" s="76"/>
      <c r="R168" s="76"/>
      <c r="S168" s="76"/>
      <c r="T168" s="76"/>
      <c r="U168" s="76" t="s">
        <v>50</v>
      </c>
    </row>
    <row r="169" spans="1:21" ht="12" thickBot="1" x14ac:dyDescent="0.2">
      <c r="B169" s="75" t="s">
        <v>272</v>
      </c>
      <c r="P169" s="71"/>
      <c r="Q169" s="71"/>
      <c r="S169" s="71"/>
      <c r="T169" s="71"/>
      <c r="U169" s="71" t="s">
        <v>49</v>
      </c>
    </row>
    <row r="170" spans="1:21" ht="12" customHeight="1" x14ac:dyDescent="0.15">
      <c r="B170" s="667"/>
      <c r="C170" s="613" t="s">
        <v>280</v>
      </c>
      <c r="D170" s="616" t="s">
        <v>51</v>
      </c>
      <c r="E170" s="534" t="s">
        <v>5</v>
      </c>
      <c r="F170" s="535"/>
      <c r="G170" s="619" t="s">
        <v>47</v>
      </c>
      <c r="H170" s="620"/>
      <c r="I170" s="620"/>
      <c r="J170" s="620"/>
      <c r="K170" s="620"/>
      <c r="L170" s="620"/>
      <c r="M170" s="620"/>
      <c r="N170" s="619" t="s">
        <v>48</v>
      </c>
      <c r="O170" s="620"/>
      <c r="P170" s="620"/>
      <c r="Q170" s="620"/>
      <c r="R170" s="620"/>
      <c r="S170" s="620"/>
      <c r="T170" s="620"/>
      <c r="U170" s="621"/>
    </row>
    <row r="171" spans="1:21" ht="13.5" customHeight="1" x14ac:dyDescent="0.15">
      <c r="B171" s="668"/>
      <c r="C171" s="614"/>
      <c r="D171" s="617"/>
      <c r="E171" s="536"/>
      <c r="F171" s="537"/>
      <c r="G171" s="622" t="s">
        <v>192</v>
      </c>
      <c r="H171" s="598" t="s">
        <v>0</v>
      </c>
      <c r="I171" s="624"/>
      <c r="J171" s="598" t="s">
        <v>6</v>
      </c>
      <c r="K171" s="628"/>
      <c r="L171" s="628"/>
      <c r="M171" s="629"/>
      <c r="N171" s="601" t="s">
        <v>68</v>
      </c>
      <c r="O171" s="630" t="s">
        <v>7</v>
      </c>
      <c r="P171" s="630"/>
      <c r="Q171" s="625"/>
      <c r="R171" s="641" t="s">
        <v>187</v>
      </c>
      <c r="S171" s="641"/>
      <c r="T171" s="641"/>
      <c r="U171" s="643"/>
    </row>
    <row r="172" spans="1:21" ht="14.25" customHeight="1" x14ac:dyDescent="0.15">
      <c r="B172" s="668"/>
      <c r="C172" s="614"/>
      <c r="D172" s="617"/>
      <c r="E172" s="536"/>
      <c r="F172" s="537"/>
      <c r="G172" s="623"/>
      <c r="H172" s="550"/>
      <c r="I172" s="625"/>
      <c r="J172" s="550"/>
      <c r="K172" s="630"/>
      <c r="L172" s="630"/>
      <c r="M172" s="551"/>
      <c r="N172" s="640"/>
      <c r="O172" s="641"/>
      <c r="P172" s="641"/>
      <c r="Q172" s="642"/>
      <c r="R172" s="628" t="s">
        <v>78</v>
      </c>
      <c r="S172" s="624"/>
      <c r="T172" s="598" t="s">
        <v>79</v>
      </c>
      <c r="U172" s="629"/>
    </row>
    <row r="173" spans="1:21" ht="11.25" customHeight="1" x14ac:dyDescent="0.15">
      <c r="B173" s="668"/>
      <c r="C173" s="614"/>
      <c r="D173" s="617"/>
      <c r="E173" s="536"/>
      <c r="F173" s="537"/>
      <c r="G173" s="601" t="s">
        <v>191</v>
      </c>
      <c r="H173" s="550"/>
      <c r="I173" s="625"/>
      <c r="J173" s="598">
        <v>1</v>
      </c>
      <c r="K173" s="599">
        <v>2</v>
      </c>
      <c r="L173" s="599">
        <v>3</v>
      </c>
      <c r="M173" s="629">
        <v>4</v>
      </c>
      <c r="N173" s="640"/>
      <c r="O173" s="638" t="s">
        <v>65</v>
      </c>
      <c r="P173" s="644" t="s">
        <v>66</v>
      </c>
      <c r="Q173" s="646" t="s">
        <v>67</v>
      </c>
      <c r="R173" s="636" t="s">
        <v>185</v>
      </c>
      <c r="S173" s="648" t="s">
        <v>186</v>
      </c>
      <c r="T173" s="636" t="s">
        <v>185</v>
      </c>
      <c r="U173" s="633" t="s">
        <v>186</v>
      </c>
    </row>
    <row r="174" spans="1:21" ht="14.25" customHeight="1" thickBot="1" x14ac:dyDescent="0.2">
      <c r="B174" s="669"/>
      <c r="C174" s="615"/>
      <c r="D174" s="618"/>
      <c r="E174" s="538"/>
      <c r="F174" s="539"/>
      <c r="G174" s="602"/>
      <c r="H174" s="626"/>
      <c r="I174" s="627"/>
      <c r="J174" s="626"/>
      <c r="K174" s="600"/>
      <c r="L174" s="600"/>
      <c r="M174" s="650"/>
      <c r="N174" s="602"/>
      <c r="O174" s="639"/>
      <c r="P174" s="645"/>
      <c r="Q174" s="647"/>
      <c r="R174" s="637"/>
      <c r="S174" s="649"/>
      <c r="T174" s="637"/>
      <c r="U174" s="634"/>
    </row>
    <row r="175" spans="1:21" ht="24.95" customHeight="1" x14ac:dyDescent="0.15">
      <c r="A175" s="75" t="b">
        <f>等級設定!A25</f>
        <v>1</v>
      </c>
      <c r="B175" s="52">
        <v>5</v>
      </c>
      <c r="C175" s="455" t="str">
        <f>等級設定!B25</f>
        <v>■</v>
      </c>
      <c r="D175" s="195" t="s">
        <v>345</v>
      </c>
      <c r="E175" s="564" t="s">
        <v>347</v>
      </c>
      <c r="F175" s="565"/>
      <c r="G175" s="324" t="s">
        <v>1</v>
      </c>
      <c r="H175" s="169" t="s">
        <v>1</v>
      </c>
      <c r="I175" s="170" t="s">
        <v>451</v>
      </c>
      <c r="J175" s="326"/>
      <c r="K175" s="326" t="s">
        <v>1</v>
      </c>
      <c r="L175" s="326" t="s">
        <v>1</v>
      </c>
      <c r="M175" s="325" t="s">
        <v>452</v>
      </c>
      <c r="N175" s="231" t="s">
        <v>245</v>
      </c>
      <c r="O175" s="327" t="s">
        <v>1</v>
      </c>
      <c r="P175" s="328" t="s">
        <v>1</v>
      </c>
      <c r="Q175" s="329" t="s">
        <v>1</v>
      </c>
      <c r="R175" s="327" t="s">
        <v>1</v>
      </c>
      <c r="S175" s="329" t="s">
        <v>1</v>
      </c>
      <c r="T175" s="327" t="s">
        <v>1</v>
      </c>
      <c r="U175" s="330" t="s">
        <v>1</v>
      </c>
    </row>
    <row r="176" spans="1:21" ht="24.95" customHeight="1" x14ac:dyDescent="0.15">
      <c r="B176" s="635" t="s">
        <v>344</v>
      </c>
      <c r="C176" s="122"/>
      <c r="D176" s="204" t="str">
        <f>等級設定!E25</f>
        <v>(等級    )</v>
      </c>
      <c r="E176" s="516"/>
      <c r="F176" s="517"/>
      <c r="G176" s="250"/>
      <c r="H176" s="163" t="s">
        <v>238</v>
      </c>
      <c r="I176" s="167" t="s">
        <v>404</v>
      </c>
      <c r="J176" s="251"/>
      <c r="K176" s="251" t="s">
        <v>1</v>
      </c>
      <c r="L176" s="251" t="s">
        <v>1</v>
      </c>
      <c r="M176" s="333"/>
      <c r="N176" s="236" t="s">
        <v>26</v>
      </c>
      <c r="O176" s="271" t="s">
        <v>1</v>
      </c>
      <c r="P176" s="279"/>
      <c r="Q176" s="280" t="s">
        <v>238</v>
      </c>
      <c r="R176" s="271" t="s">
        <v>1</v>
      </c>
      <c r="S176" s="280" t="s">
        <v>1</v>
      </c>
      <c r="T176" s="271" t="s">
        <v>1</v>
      </c>
      <c r="U176" s="282" t="s">
        <v>1</v>
      </c>
    </row>
    <row r="177" spans="2:21" ht="24.95" customHeight="1" x14ac:dyDescent="0.15">
      <c r="B177" s="635"/>
      <c r="C177" s="122"/>
      <c r="D177" s="456" t="str">
        <f>等級設定!E27</f>
        <v>（　　）地域</v>
      </c>
      <c r="E177" s="516"/>
      <c r="F177" s="517"/>
      <c r="G177" s="250"/>
      <c r="H177" s="161"/>
      <c r="I177" s="382"/>
      <c r="J177" s="251"/>
      <c r="K177" s="251" t="s">
        <v>1</v>
      </c>
      <c r="L177" s="251" t="s">
        <v>1</v>
      </c>
      <c r="M177" s="333"/>
      <c r="N177" s="236" t="s">
        <v>331</v>
      </c>
      <c r="O177" s="271" t="s">
        <v>1</v>
      </c>
      <c r="P177" s="269"/>
      <c r="Q177" s="270" t="s">
        <v>46</v>
      </c>
      <c r="R177" s="271" t="s">
        <v>1</v>
      </c>
      <c r="S177" s="270" t="s">
        <v>1</v>
      </c>
      <c r="T177" s="271" t="s">
        <v>1</v>
      </c>
      <c r="U177" s="272" t="s">
        <v>1</v>
      </c>
    </row>
    <row r="178" spans="2:21" ht="24.95" customHeight="1" x14ac:dyDescent="0.15">
      <c r="B178" s="635"/>
      <c r="C178" s="122"/>
      <c r="D178" s="75"/>
      <c r="E178" s="516"/>
      <c r="F178" s="517"/>
      <c r="G178" s="250"/>
      <c r="H178" s="161"/>
      <c r="I178" s="167"/>
      <c r="J178" s="251"/>
      <c r="K178" s="251" t="s">
        <v>238</v>
      </c>
      <c r="L178" s="251" t="s">
        <v>1</v>
      </c>
      <c r="M178" s="333" t="s">
        <v>238</v>
      </c>
      <c r="N178" s="236" t="s">
        <v>205</v>
      </c>
      <c r="O178" s="281" t="s">
        <v>1</v>
      </c>
      <c r="P178" s="269"/>
      <c r="Q178" s="270" t="s">
        <v>1</v>
      </c>
      <c r="R178" s="271" t="s">
        <v>1</v>
      </c>
      <c r="S178" s="270" t="s">
        <v>1</v>
      </c>
      <c r="T178" s="281" t="s">
        <v>1</v>
      </c>
      <c r="U178" s="282" t="s">
        <v>1</v>
      </c>
    </row>
    <row r="179" spans="2:21" ht="24.95" customHeight="1" x14ac:dyDescent="0.15">
      <c r="B179" s="635"/>
      <c r="C179" s="122"/>
      <c r="D179" s="75"/>
      <c r="E179" s="516"/>
      <c r="F179" s="517"/>
      <c r="G179" s="250"/>
      <c r="H179" s="161"/>
      <c r="I179" s="167"/>
      <c r="J179" s="318"/>
      <c r="K179" s="318" t="s">
        <v>1</v>
      </c>
      <c r="L179" s="284" t="s">
        <v>1</v>
      </c>
      <c r="M179" s="298"/>
      <c r="N179" s="236" t="s">
        <v>453</v>
      </c>
      <c r="O179" s="281" t="s">
        <v>1</v>
      </c>
      <c r="P179" s="269"/>
      <c r="Q179" s="270" t="s">
        <v>1</v>
      </c>
      <c r="R179" s="271" t="s">
        <v>1</v>
      </c>
      <c r="S179" s="270" t="s">
        <v>1</v>
      </c>
      <c r="T179" s="281" t="s">
        <v>1</v>
      </c>
      <c r="U179" s="282" t="s">
        <v>1</v>
      </c>
    </row>
    <row r="180" spans="2:21" ht="24.95" customHeight="1" x14ac:dyDescent="0.15">
      <c r="B180" s="635"/>
      <c r="C180" s="122"/>
      <c r="D180" s="75"/>
      <c r="E180" s="562"/>
      <c r="F180" s="563"/>
      <c r="G180" s="250"/>
      <c r="H180" s="161"/>
      <c r="I180" s="167"/>
      <c r="J180" s="254"/>
      <c r="K180" s="254" t="s">
        <v>1</v>
      </c>
      <c r="L180" s="254" t="s">
        <v>1</v>
      </c>
      <c r="M180" s="255" t="s">
        <v>1</v>
      </c>
      <c r="N180" s="244" t="s">
        <v>534</v>
      </c>
      <c r="O180" s="276" t="s">
        <v>1</v>
      </c>
      <c r="P180" s="274"/>
      <c r="Q180" s="275" t="s">
        <v>1</v>
      </c>
      <c r="R180" s="276" t="s">
        <v>1</v>
      </c>
      <c r="S180" s="275" t="s">
        <v>1</v>
      </c>
      <c r="T180" s="276" t="s">
        <v>1</v>
      </c>
      <c r="U180" s="277" t="s">
        <v>1</v>
      </c>
    </row>
    <row r="181" spans="2:21" ht="24.95" customHeight="1" x14ac:dyDescent="0.15">
      <c r="B181" s="635"/>
      <c r="C181" s="122"/>
      <c r="D181" s="75"/>
      <c r="E181" s="552" t="s">
        <v>348</v>
      </c>
      <c r="F181" s="553"/>
      <c r="G181" s="246" t="s">
        <v>1</v>
      </c>
      <c r="H181" s="162" t="s">
        <v>1</v>
      </c>
      <c r="I181" s="219" t="s">
        <v>451</v>
      </c>
      <c r="J181" s="348"/>
      <c r="K181" s="348" t="s">
        <v>1</v>
      </c>
      <c r="L181" s="348" t="s">
        <v>1</v>
      </c>
      <c r="M181" s="322" t="s">
        <v>1</v>
      </c>
      <c r="N181" s="229" t="s">
        <v>206</v>
      </c>
      <c r="O181" s="334" t="s">
        <v>1</v>
      </c>
      <c r="P181" s="350" t="s">
        <v>1</v>
      </c>
      <c r="Q181" s="335" t="s">
        <v>1</v>
      </c>
      <c r="R181" s="334" t="s">
        <v>1</v>
      </c>
      <c r="S181" s="335" t="s">
        <v>1</v>
      </c>
      <c r="T181" s="334" t="s">
        <v>1</v>
      </c>
      <c r="U181" s="336" t="s">
        <v>1</v>
      </c>
    </row>
    <row r="182" spans="2:21" ht="24.95" customHeight="1" x14ac:dyDescent="0.15">
      <c r="B182" s="635"/>
      <c r="C182" s="122"/>
      <c r="D182" s="75"/>
      <c r="E182" s="516"/>
      <c r="F182" s="517"/>
      <c r="G182" s="250"/>
      <c r="H182" s="163" t="s">
        <v>238</v>
      </c>
      <c r="I182" s="167" t="s">
        <v>404</v>
      </c>
      <c r="J182" s="258"/>
      <c r="K182" s="258"/>
      <c r="L182" s="258"/>
      <c r="M182" s="259"/>
      <c r="N182" s="245"/>
      <c r="O182" s="281"/>
      <c r="P182" s="279"/>
      <c r="Q182" s="280"/>
      <c r="R182" s="281"/>
      <c r="S182" s="280"/>
      <c r="T182" s="281"/>
      <c r="U182" s="282"/>
    </row>
    <row r="183" spans="2:21" ht="24.95" customHeight="1" x14ac:dyDescent="0.15">
      <c r="B183" s="635"/>
      <c r="C183" s="122"/>
      <c r="D183" s="75"/>
      <c r="E183" s="516"/>
      <c r="F183" s="517"/>
      <c r="G183" s="250"/>
      <c r="H183" s="163" t="s">
        <v>238</v>
      </c>
      <c r="I183" s="167" t="s">
        <v>357</v>
      </c>
      <c r="J183" s="318"/>
      <c r="K183" s="318" t="s">
        <v>1</v>
      </c>
      <c r="L183" s="318" t="s">
        <v>1</v>
      </c>
      <c r="M183" s="319" t="s">
        <v>1</v>
      </c>
      <c r="N183" s="236" t="s">
        <v>207</v>
      </c>
      <c r="O183" s="301" t="s">
        <v>1</v>
      </c>
      <c r="P183" s="299" t="s">
        <v>1</v>
      </c>
      <c r="Q183" s="300" t="s">
        <v>1</v>
      </c>
      <c r="R183" s="301" t="s">
        <v>1</v>
      </c>
      <c r="S183" s="300" t="s">
        <v>1</v>
      </c>
      <c r="T183" s="301" t="s">
        <v>1</v>
      </c>
      <c r="U183" s="320" t="s">
        <v>1</v>
      </c>
    </row>
    <row r="184" spans="2:21" ht="24.95" customHeight="1" x14ac:dyDescent="0.15">
      <c r="B184" s="635"/>
      <c r="C184" s="122"/>
      <c r="D184" s="75"/>
      <c r="E184" s="562"/>
      <c r="F184" s="563"/>
      <c r="G184" s="250"/>
      <c r="H184" s="161"/>
      <c r="I184" s="167"/>
      <c r="J184" s="291"/>
      <c r="K184" s="291"/>
      <c r="L184" s="291"/>
      <c r="M184" s="292"/>
      <c r="N184" s="230"/>
      <c r="O184" s="296"/>
      <c r="P184" s="294"/>
      <c r="Q184" s="295"/>
      <c r="R184" s="296"/>
      <c r="S184" s="295"/>
      <c r="T184" s="296"/>
      <c r="U184" s="297"/>
    </row>
    <row r="185" spans="2:21" ht="24.95" customHeight="1" x14ac:dyDescent="0.15">
      <c r="B185" s="635"/>
      <c r="C185" s="122"/>
      <c r="D185" s="75"/>
      <c r="E185" s="552" t="s">
        <v>349</v>
      </c>
      <c r="F185" s="553"/>
      <c r="G185" s="246" t="s">
        <v>1</v>
      </c>
      <c r="H185" s="162" t="s">
        <v>1</v>
      </c>
      <c r="I185" s="219" t="s">
        <v>451</v>
      </c>
      <c r="J185" s="348"/>
      <c r="K185" s="348"/>
      <c r="L185" s="348"/>
      <c r="M185" s="322"/>
      <c r="N185" s="428" t="s">
        <v>358</v>
      </c>
      <c r="O185" s="334"/>
      <c r="P185" s="350"/>
      <c r="Q185" s="335"/>
      <c r="R185" s="334"/>
      <c r="S185" s="335"/>
      <c r="T185" s="334"/>
      <c r="U185" s="336"/>
    </row>
    <row r="186" spans="2:21" ht="24.95" customHeight="1" x14ac:dyDescent="0.15">
      <c r="B186" s="635"/>
      <c r="C186" s="122"/>
      <c r="D186" s="75"/>
      <c r="E186" s="516"/>
      <c r="F186" s="517"/>
      <c r="G186" s="250"/>
      <c r="H186" s="163" t="s">
        <v>238</v>
      </c>
      <c r="I186" s="167" t="s">
        <v>404</v>
      </c>
      <c r="J186" s="291"/>
      <c r="K186" s="291" t="s">
        <v>1</v>
      </c>
      <c r="L186" s="291" t="s">
        <v>1</v>
      </c>
      <c r="M186" s="292" t="s">
        <v>1</v>
      </c>
      <c r="N186" s="230" t="s">
        <v>354</v>
      </c>
      <c r="O186" s="296" t="s">
        <v>1</v>
      </c>
      <c r="P186" s="294" t="s">
        <v>1</v>
      </c>
      <c r="Q186" s="295" t="s">
        <v>1</v>
      </c>
      <c r="R186" s="296" t="s">
        <v>1</v>
      </c>
      <c r="S186" s="295" t="s">
        <v>1</v>
      </c>
      <c r="T186" s="296" t="s">
        <v>1</v>
      </c>
      <c r="U186" s="297" t="s">
        <v>1</v>
      </c>
    </row>
    <row r="187" spans="2:21" ht="24.95" customHeight="1" x14ac:dyDescent="0.15">
      <c r="B187" s="635"/>
      <c r="C187" s="122"/>
      <c r="D187" s="75"/>
      <c r="E187" s="516"/>
      <c r="F187" s="517"/>
      <c r="G187" s="250"/>
      <c r="H187" s="163" t="s">
        <v>238</v>
      </c>
      <c r="I187" s="167" t="s">
        <v>357</v>
      </c>
      <c r="J187" s="348"/>
      <c r="K187" s="348"/>
      <c r="L187" s="348"/>
      <c r="M187" s="322"/>
      <c r="N187" s="428" t="s">
        <v>359</v>
      </c>
      <c r="O187" s="334"/>
      <c r="P187" s="350"/>
      <c r="Q187" s="335"/>
      <c r="R187" s="334"/>
      <c r="S187" s="335"/>
      <c r="T187" s="334"/>
      <c r="U187" s="336"/>
    </row>
    <row r="188" spans="2:21" ht="24.95" customHeight="1" x14ac:dyDescent="0.15">
      <c r="B188" s="635"/>
      <c r="C188" s="122"/>
      <c r="D188" s="75"/>
      <c r="E188" s="516"/>
      <c r="F188" s="517"/>
      <c r="G188" s="250"/>
      <c r="H188" s="163"/>
      <c r="I188" s="180"/>
      <c r="J188" s="291"/>
      <c r="K188" s="291" t="s">
        <v>1</v>
      </c>
      <c r="L188" s="291" t="s">
        <v>1</v>
      </c>
      <c r="M188" s="292" t="s">
        <v>1</v>
      </c>
      <c r="N188" s="230" t="s">
        <v>353</v>
      </c>
      <c r="O188" s="296" t="s">
        <v>1</v>
      </c>
      <c r="P188" s="294"/>
      <c r="Q188" s="295" t="s">
        <v>1</v>
      </c>
      <c r="R188" s="296" t="s">
        <v>1</v>
      </c>
      <c r="S188" s="295" t="s">
        <v>1</v>
      </c>
      <c r="T188" s="296" t="s">
        <v>1</v>
      </c>
      <c r="U188" s="297" t="s">
        <v>1</v>
      </c>
    </row>
    <row r="189" spans="2:21" ht="24.95" customHeight="1" x14ac:dyDescent="0.15">
      <c r="B189" s="635"/>
      <c r="C189" s="122"/>
      <c r="D189" s="75"/>
      <c r="E189" s="516"/>
      <c r="F189" s="517"/>
      <c r="G189" s="250"/>
      <c r="H189" s="161"/>
      <c r="I189" s="180"/>
      <c r="J189" s="248"/>
      <c r="K189" s="348"/>
      <c r="L189" s="348"/>
      <c r="M189" s="322"/>
      <c r="N189" s="426" t="s">
        <v>360</v>
      </c>
      <c r="O189" s="334"/>
      <c r="P189" s="350"/>
      <c r="Q189" s="335"/>
      <c r="R189" s="266"/>
      <c r="S189" s="265"/>
      <c r="T189" s="266"/>
      <c r="U189" s="267"/>
    </row>
    <row r="190" spans="2:21" ht="24.95" customHeight="1" x14ac:dyDescent="0.15">
      <c r="B190" s="635"/>
      <c r="C190" s="122"/>
      <c r="D190" s="75"/>
      <c r="E190" s="516"/>
      <c r="F190" s="517"/>
      <c r="G190" s="250"/>
      <c r="H190" s="161"/>
      <c r="I190" s="180"/>
      <c r="J190" s="251"/>
      <c r="K190" s="251" t="s">
        <v>1</v>
      </c>
      <c r="L190" s="251" t="s">
        <v>46</v>
      </c>
      <c r="M190" s="252" t="s">
        <v>1</v>
      </c>
      <c r="N190" s="243" t="s">
        <v>570</v>
      </c>
      <c r="O190" s="271" t="s">
        <v>1</v>
      </c>
      <c r="P190" s="269" t="s">
        <v>1</v>
      </c>
      <c r="Q190" s="270" t="s">
        <v>46</v>
      </c>
      <c r="R190" s="281" t="s">
        <v>1</v>
      </c>
      <c r="S190" s="280" t="s">
        <v>1</v>
      </c>
      <c r="T190" s="281" t="s">
        <v>1</v>
      </c>
      <c r="U190" s="282" t="s">
        <v>1</v>
      </c>
    </row>
    <row r="191" spans="2:21" ht="24.95" customHeight="1" x14ac:dyDescent="0.15">
      <c r="B191" s="635"/>
      <c r="C191" s="122"/>
      <c r="D191" s="75"/>
      <c r="E191" s="562"/>
      <c r="F191" s="563"/>
      <c r="G191" s="250"/>
      <c r="H191" s="161"/>
      <c r="I191" s="180"/>
      <c r="J191" s="251"/>
      <c r="K191" s="251" t="s">
        <v>1</v>
      </c>
      <c r="L191" s="251" t="s">
        <v>46</v>
      </c>
      <c r="M191" s="252" t="s">
        <v>1</v>
      </c>
      <c r="N191" s="243" t="s">
        <v>571</v>
      </c>
      <c r="O191" s="271" t="s">
        <v>1</v>
      </c>
      <c r="P191" s="269" t="s">
        <v>1</v>
      </c>
      <c r="Q191" s="270" t="s">
        <v>46</v>
      </c>
      <c r="R191" s="281" t="s">
        <v>1</v>
      </c>
      <c r="S191" s="280" t="s">
        <v>1</v>
      </c>
      <c r="T191" s="281" t="s">
        <v>1</v>
      </c>
      <c r="U191" s="282" t="s">
        <v>1</v>
      </c>
    </row>
    <row r="192" spans="2:21" ht="24.95" customHeight="1" x14ac:dyDescent="0.15">
      <c r="B192" s="635"/>
      <c r="C192" s="122"/>
      <c r="D192" s="75"/>
      <c r="E192" s="552" t="s">
        <v>363</v>
      </c>
      <c r="F192" s="553"/>
      <c r="G192" s="246" t="s">
        <v>1</v>
      </c>
      <c r="H192" s="162" t="s">
        <v>1</v>
      </c>
      <c r="I192" s="219" t="s">
        <v>451</v>
      </c>
      <c r="J192" s="248"/>
      <c r="K192" s="248" t="s">
        <v>1</v>
      </c>
      <c r="L192" s="248" t="s">
        <v>1</v>
      </c>
      <c r="M192" s="247" t="s">
        <v>1</v>
      </c>
      <c r="N192" s="242" t="s">
        <v>364</v>
      </c>
      <c r="O192" s="266" t="s">
        <v>1</v>
      </c>
      <c r="P192" s="264" t="s">
        <v>1</v>
      </c>
      <c r="Q192" s="265" t="s">
        <v>1</v>
      </c>
      <c r="R192" s="266" t="s">
        <v>1</v>
      </c>
      <c r="S192" s="265" t="s">
        <v>1</v>
      </c>
      <c r="T192" s="266" t="s">
        <v>1</v>
      </c>
      <c r="U192" s="267" t="s">
        <v>1</v>
      </c>
    </row>
    <row r="193" spans="1:21" ht="24.95" customHeight="1" x14ac:dyDescent="0.15">
      <c r="B193" s="635"/>
      <c r="C193" s="122"/>
      <c r="D193" s="75"/>
      <c r="E193" s="558" t="s">
        <v>456</v>
      </c>
      <c r="F193" s="559"/>
      <c r="G193" s="250"/>
      <c r="H193" s="163" t="s">
        <v>238</v>
      </c>
      <c r="I193" s="167" t="s">
        <v>404</v>
      </c>
      <c r="J193" s="251"/>
      <c r="K193" s="251" t="s">
        <v>1</v>
      </c>
      <c r="L193" s="251" t="s">
        <v>46</v>
      </c>
      <c r="M193" s="252" t="s">
        <v>1</v>
      </c>
      <c r="N193" s="243" t="s">
        <v>455</v>
      </c>
      <c r="O193" s="271" t="s">
        <v>1</v>
      </c>
      <c r="P193" s="269" t="s">
        <v>1</v>
      </c>
      <c r="Q193" s="270" t="s">
        <v>1</v>
      </c>
      <c r="R193" s="271" t="s">
        <v>1</v>
      </c>
      <c r="S193" s="270" t="s">
        <v>1</v>
      </c>
      <c r="T193" s="271" t="s">
        <v>1</v>
      </c>
      <c r="U193" s="272" t="s">
        <v>1</v>
      </c>
    </row>
    <row r="194" spans="1:21" ht="24.95" customHeight="1" x14ac:dyDescent="0.15">
      <c r="B194" s="635"/>
      <c r="C194" s="122"/>
      <c r="D194" s="75"/>
      <c r="E194" s="562"/>
      <c r="F194" s="563"/>
      <c r="G194" s="253"/>
      <c r="H194" s="171"/>
      <c r="I194" s="237"/>
      <c r="J194" s="291"/>
      <c r="K194" s="291"/>
      <c r="L194" s="291"/>
      <c r="M194" s="292"/>
      <c r="N194" s="230"/>
      <c r="O194" s="296"/>
      <c r="P194" s="294"/>
      <c r="Q194" s="295"/>
      <c r="R194" s="296"/>
      <c r="S194" s="295"/>
      <c r="T194" s="296"/>
      <c r="U194" s="297"/>
    </row>
    <row r="195" spans="1:21" ht="24.95" customHeight="1" x14ac:dyDescent="0.15">
      <c r="B195" s="635"/>
      <c r="C195" s="122"/>
      <c r="D195" s="75"/>
      <c r="E195" s="524" t="s">
        <v>327</v>
      </c>
      <c r="F195" s="525"/>
      <c r="G195" s="246" t="s">
        <v>1</v>
      </c>
      <c r="H195" s="162" t="s">
        <v>1</v>
      </c>
      <c r="I195" s="219" t="s">
        <v>451</v>
      </c>
      <c r="J195" s="348"/>
      <c r="K195" s="348" t="s">
        <v>238</v>
      </c>
      <c r="L195" s="348" t="s">
        <v>1</v>
      </c>
      <c r="M195" s="322" t="s">
        <v>238</v>
      </c>
      <c r="N195" s="242" t="s">
        <v>454</v>
      </c>
      <c r="O195" s="334" t="s">
        <v>1</v>
      </c>
      <c r="P195" s="350"/>
      <c r="Q195" s="335" t="s">
        <v>1</v>
      </c>
      <c r="R195" s="266" t="s">
        <v>1</v>
      </c>
      <c r="S195" s="265" t="s">
        <v>1</v>
      </c>
      <c r="T195" s="266" t="s">
        <v>1</v>
      </c>
      <c r="U195" s="267" t="s">
        <v>1</v>
      </c>
    </row>
    <row r="196" spans="1:21" ht="24.95" customHeight="1" x14ac:dyDescent="0.15">
      <c r="B196" s="116"/>
      <c r="C196" s="122"/>
      <c r="D196" s="186"/>
      <c r="E196" s="522"/>
      <c r="F196" s="523"/>
      <c r="G196" s="250"/>
      <c r="H196" s="163" t="s">
        <v>238</v>
      </c>
      <c r="I196" s="167" t="s">
        <v>404</v>
      </c>
      <c r="J196" s="348"/>
      <c r="K196" s="348" t="s">
        <v>1</v>
      </c>
      <c r="L196" s="348" t="s">
        <v>1</v>
      </c>
      <c r="M196" s="322" t="s">
        <v>238</v>
      </c>
      <c r="N196" s="229" t="s">
        <v>362</v>
      </c>
      <c r="O196" s="334" t="s">
        <v>1</v>
      </c>
      <c r="P196" s="350" t="s">
        <v>238</v>
      </c>
      <c r="Q196" s="335" t="s">
        <v>1</v>
      </c>
      <c r="R196" s="334" t="s">
        <v>1</v>
      </c>
      <c r="S196" s="335" t="s">
        <v>1</v>
      </c>
      <c r="T196" s="334" t="s">
        <v>1</v>
      </c>
      <c r="U196" s="336" t="s">
        <v>1</v>
      </c>
    </row>
    <row r="197" spans="1:21" ht="24.95" customHeight="1" x14ac:dyDescent="0.15">
      <c r="B197" s="116"/>
      <c r="C197" s="122"/>
      <c r="D197" s="186"/>
      <c r="E197" s="516"/>
      <c r="F197" s="517"/>
      <c r="G197" s="250"/>
      <c r="H197" s="163"/>
      <c r="I197" s="167"/>
      <c r="J197" s="258"/>
      <c r="K197" s="258"/>
      <c r="L197" s="258"/>
      <c r="M197" s="259"/>
      <c r="N197" s="245" t="s">
        <v>366</v>
      </c>
      <c r="O197" s="281"/>
      <c r="P197" s="279"/>
      <c r="Q197" s="280"/>
      <c r="R197" s="281"/>
      <c r="S197" s="280"/>
      <c r="T197" s="281"/>
      <c r="U197" s="282"/>
    </row>
    <row r="198" spans="1:21" ht="24.95" customHeight="1" x14ac:dyDescent="0.15">
      <c r="B198" s="116"/>
      <c r="C198" s="122"/>
      <c r="D198" s="186"/>
      <c r="E198" s="516"/>
      <c r="F198" s="517"/>
      <c r="G198" s="250"/>
      <c r="H198" s="163"/>
      <c r="I198" s="167"/>
      <c r="J198" s="251"/>
      <c r="K198" s="251" t="s">
        <v>1</v>
      </c>
      <c r="L198" s="251" t="s">
        <v>1</v>
      </c>
      <c r="M198" s="252" t="s">
        <v>1</v>
      </c>
      <c r="N198" s="243" t="s">
        <v>365</v>
      </c>
      <c r="O198" s="271" t="s">
        <v>1</v>
      </c>
      <c r="P198" s="269"/>
      <c r="Q198" s="270" t="s">
        <v>1</v>
      </c>
      <c r="R198" s="271" t="s">
        <v>1</v>
      </c>
      <c r="S198" s="270" t="s">
        <v>1</v>
      </c>
      <c r="T198" s="271" t="s">
        <v>1</v>
      </c>
      <c r="U198" s="272" t="s">
        <v>1</v>
      </c>
    </row>
    <row r="199" spans="1:21" ht="24.95" customHeight="1" thickBot="1" x14ac:dyDescent="0.2">
      <c r="B199" s="210"/>
      <c r="C199" s="187"/>
      <c r="D199" s="188"/>
      <c r="E199" s="526"/>
      <c r="F199" s="527"/>
      <c r="G199" s="302"/>
      <c r="H199" s="182"/>
      <c r="I199" s="176"/>
      <c r="J199" s="357"/>
      <c r="K199" s="357"/>
      <c r="L199" s="357"/>
      <c r="M199" s="346"/>
      <c r="N199" s="358" t="s">
        <v>361</v>
      </c>
      <c r="O199" s="359"/>
      <c r="P199" s="360"/>
      <c r="Q199" s="361"/>
      <c r="R199" s="359"/>
      <c r="S199" s="361"/>
      <c r="T199" s="359"/>
      <c r="U199" s="362"/>
    </row>
    <row r="200" spans="1:21" ht="15" customHeight="1" x14ac:dyDescent="0.15">
      <c r="B200" s="101"/>
      <c r="C200" s="101"/>
      <c r="D200" s="101"/>
      <c r="E200" s="366"/>
      <c r="F200" s="366"/>
      <c r="G200" s="313"/>
      <c r="H200" s="235"/>
      <c r="I200" s="235"/>
      <c r="J200" s="313"/>
      <c r="K200" s="313"/>
      <c r="L200" s="313"/>
      <c r="M200" s="313"/>
      <c r="N200" s="235"/>
      <c r="O200" s="313"/>
      <c r="P200" s="313"/>
      <c r="Q200" s="313"/>
      <c r="R200" s="313"/>
      <c r="S200" s="313"/>
      <c r="T200" s="313"/>
      <c r="U200" s="313"/>
    </row>
    <row r="201" spans="1:21" x14ac:dyDescent="0.15">
      <c r="G201" s="75"/>
      <c r="H201" s="76"/>
      <c r="I201" s="76"/>
      <c r="J201" s="76"/>
      <c r="K201" s="76"/>
      <c r="L201" s="76"/>
      <c r="M201" s="76"/>
      <c r="O201" s="76"/>
      <c r="P201" s="76"/>
      <c r="Q201" s="76"/>
      <c r="R201" s="76"/>
      <c r="S201" s="76"/>
      <c r="T201" s="76"/>
      <c r="U201" s="76" t="s">
        <v>50</v>
      </c>
    </row>
    <row r="202" spans="1:21" ht="12" thickBot="1" x14ac:dyDescent="0.2">
      <c r="B202" s="75" t="s">
        <v>273</v>
      </c>
      <c r="P202" s="71"/>
      <c r="Q202" s="71"/>
      <c r="S202" s="71"/>
      <c r="T202" s="71"/>
      <c r="U202" s="71" t="s">
        <v>49</v>
      </c>
    </row>
    <row r="203" spans="1:21" ht="12" customHeight="1" x14ac:dyDescent="0.15">
      <c r="B203" s="667"/>
      <c r="C203" s="613" t="s">
        <v>280</v>
      </c>
      <c r="D203" s="616" t="s">
        <v>51</v>
      </c>
      <c r="E203" s="534" t="s">
        <v>5</v>
      </c>
      <c r="F203" s="535"/>
      <c r="G203" s="619" t="s">
        <v>47</v>
      </c>
      <c r="H203" s="620"/>
      <c r="I203" s="620"/>
      <c r="J203" s="620"/>
      <c r="K203" s="620"/>
      <c r="L203" s="620"/>
      <c r="M203" s="620"/>
      <c r="N203" s="619" t="s">
        <v>48</v>
      </c>
      <c r="O203" s="620"/>
      <c r="P203" s="620"/>
      <c r="Q203" s="620"/>
      <c r="R203" s="620"/>
      <c r="S203" s="620"/>
      <c r="T203" s="620"/>
      <c r="U203" s="621"/>
    </row>
    <row r="204" spans="1:21" ht="13.5" customHeight="1" x14ac:dyDescent="0.15">
      <c r="B204" s="668"/>
      <c r="C204" s="614"/>
      <c r="D204" s="617"/>
      <c r="E204" s="536"/>
      <c r="F204" s="537"/>
      <c r="G204" s="622" t="s">
        <v>192</v>
      </c>
      <c r="H204" s="598" t="s">
        <v>0</v>
      </c>
      <c r="I204" s="624"/>
      <c r="J204" s="598" t="s">
        <v>6</v>
      </c>
      <c r="K204" s="628"/>
      <c r="L204" s="628"/>
      <c r="M204" s="629"/>
      <c r="N204" s="601" t="s">
        <v>68</v>
      </c>
      <c r="O204" s="630" t="s">
        <v>7</v>
      </c>
      <c r="P204" s="630"/>
      <c r="Q204" s="625"/>
      <c r="R204" s="641" t="s">
        <v>187</v>
      </c>
      <c r="S204" s="641"/>
      <c r="T204" s="641"/>
      <c r="U204" s="643"/>
    </row>
    <row r="205" spans="1:21" ht="14.25" customHeight="1" x14ac:dyDescent="0.15">
      <c r="B205" s="668"/>
      <c r="C205" s="614"/>
      <c r="D205" s="617"/>
      <c r="E205" s="536"/>
      <c r="F205" s="537"/>
      <c r="G205" s="623"/>
      <c r="H205" s="550"/>
      <c r="I205" s="625"/>
      <c r="J205" s="550"/>
      <c r="K205" s="630"/>
      <c r="L205" s="630"/>
      <c r="M205" s="551"/>
      <c r="N205" s="640"/>
      <c r="O205" s="641"/>
      <c r="P205" s="641"/>
      <c r="Q205" s="642"/>
      <c r="R205" s="628" t="s">
        <v>78</v>
      </c>
      <c r="S205" s="624"/>
      <c r="T205" s="598" t="s">
        <v>79</v>
      </c>
      <c r="U205" s="629"/>
    </row>
    <row r="206" spans="1:21" ht="11.25" customHeight="1" x14ac:dyDescent="0.15">
      <c r="B206" s="668"/>
      <c r="C206" s="614"/>
      <c r="D206" s="617"/>
      <c r="E206" s="536"/>
      <c r="F206" s="537"/>
      <c r="G206" s="601" t="s">
        <v>191</v>
      </c>
      <c r="H206" s="550"/>
      <c r="I206" s="625"/>
      <c r="J206" s="598">
        <v>1</v>
      </c>
      <c r="K206" s="599">
        <v>2</v>
      </c>
      <c r="L206" s="599">
        <v>3</v>
      </c>
      <c r="M206" s="629">
        <v>4</v>
      </c>
      <c r="N206" s="640"/>
      <c r="O206" s="638" t="s">
        <v>65</v>
      </c>
      <c r="P206" s="644" t="s">
        <v>66</v>
      </c>
      <c r="Q206" s="646" t="s">
        <v>67</v>
      </c>
      <c r="R206" s="636" t="s">
        <v>185</v>
      </c>
      <c r="S206" s="648" t="s">
        <v>186</v>
      </c>
      <c r="T206" s="636" t="s">
        <v>185</v>
      </c>
      <c r="U206" s="633" t="s">
        <v>186</v>
      </c>
    </row>
    <row r="207" spans="1:21" ht="14.25" customHeight="1" thickBot="1" x14ac:dyDescent="0.2">
      <c r="B207" s="669"/>
      <c r="C207" s="615"/>
      <c r="D207" s="618"/>
      <c r="E207" s="538"/>
      <c r="F207" s="539"/>
      <c r="G207" s="602"/>
      <c r="H207" s="626"/>
      <c r="I207" s="627"/>
      <c r="J207" s="626"/>
      <c r="K207" s="600"/>
      <c r="L207" s="600"/>
      <c r="M207" s="650"/>
      <c r="N207" s="602"/>
      <c r="O207" s="639"/>
      <c r="P207" s="645"/>
      <c r="Q207" s="647"/>
      <c r="R207" s="637"/>
      <c r="S207" s="649"/>
      <c r="T207" s="637"/>
      <c r="U207" s="634"/>
    </row>
    <row r="208" spans="1:21" ht="24.95" customHeight="1" x14ac:dyDescent="0.15">
      <c r="A208" s="75" t="b">
        <f>等級設定!A26</f>
        <v>1</v>
      </c>
      <c r="B208" s="123">
        <v>5</v>
      </c>
      <c r="C208" s="367" t="s">
        <v>572</v>
      </c>
      <c r="D208" s="838" t="s">
        <v>324</v>
      </c>
      <c r="E208" s="839" t="s">
        <v>368</v>
      </c>
      <c r="F208" s="840"/>
      <c r="G208" s="841" t="s">
        <v>1</v>
      </c>
      <c r="H208" s="842"/>
      <c r="I208" s="843"/>
      <c r="J208" s="844"/>
      <c r="K208" s="844"/>
      <c r="L208" s="312" t="s">
        <v>1</v>
      </c>
      <c r="M208" s="311" t="s">
        <v>1</v>
      </c>
      <c r="N208" s="845" t="s">
        <v>367</v>
      </c>
      <c r="O208" s="314" t="s">
        <v>1</v>
      </c>
      <c r="P208" s="315" t="s">
        <v>1</v>
      </c>
      <c r="Q208" s="316"/>
      <c r="R208" s="327" t="s">
        <v>1</v>
      </c>
      <c r="S208" s="329" t="s">
        <v>1</v>
      </c>
      <c r="T208" s="327" t="s">
        <v>1</v>
      </c>
      <c r="U208" s="330" t="s">
        <v>1</v>
      </c>
    </row>
    <row r="209" spans="2:21" ht="24.95" customHeight="1" x14ac:dyDescent="0.15">
      <c r="B209" s="635" t="s">
        <v>413</v>
      </c>
      <c r="C209" s="341"/>
      <c r="D209" s="687"/>
      <c r="E209" s="560" t="s">
        <v>325</v>
      </c>
      <c r="F209" s="561"/>
      <c r="G209" s="246" t="s">
        <v>1</v>
      </c>
      <c r="H209" s="162" t="s">
        <v>1</v>
      </c>
      <c r="I209" s="219"/>
      <c r="J209" s="248"/>
      <c r="K209" s="248"/>
      <c r="L209" s="348" t="s">
        <v>1</v>
      </c>
      <c r="M209" s="322" t="s">
        <v>1</v>
      </c>
      <c r="N209" s="242" t="s">
        <v>457</v>
      </c>
      <c r="O209" s="334" t="s">
        <v>1</v>
      </c>
      <c r="P209" s="350" t="s">
        <v>1</v>
      </c>
      <c r="Q209" s="335"/>
      <c r="R209" s="266" t="s">
        <v>1</v>
      </c>
      <c r="S209" s="265" t="s">
        <v>1</v>
      </c>
      <c r="T209" s="266" t="s">
        <v>1</v>
      </c>
      <c r="U209" s="267" t="s">
        <v>1</v>
      </c>
    </row>
    <row r="210" spans="2:21" ht="24.95" customHeight="1" x14ac:dyDescent="0.15">
      <c r="B210" s="635"/>
      <c r="C210" s="341"/>
      <c r="D210" s="186" t="str">
        <f>等級設定!E26</f>
        <v>(等級    )</v>
      </c>
      <c r="E210" s="532" t="s">
        <v>326</v>
      </c>
      <c r="F210" s="533"/>
      <c r="G210" s="246" t="s">
        <v>1</v>
      </c>
      <c r="H210" s="162" t="s">
        <v>1</v>
      </c>
      <c r="I210" s="219" t="s">
        <v>377</v>
      </c>
      <c r="J210" s="348"/>
      <c r="K210" s="348"/>
      <c r="L210" s="348" t="s">
        <v>1</v>
      </c>
      <c r="M210" s="322" t="s">
        <v>1</v>
      </c>
      <c r="N210" s="229" t="s">
        <v>370</v>
      </c>
      <c r="O210" s="334" t="s">
        <v>1</v>
      </c>
      <c r="P210" s="350"/>
      <c r="Q210" s="335" t="s">
        <v>1</v>
      </c>
      <c r="R210" s="334" t="s">
        <v>1</v>
      </c>
      <c r="S210" s="335" t="s">
        <v>1</v>
      </c>
      <c r="T210" s="334" t="s">
        <v>1</v>
      </c>
      <c r="U210" s="336" t="s">
        <v>1</v>
      </c>
    </row>
    <row r="211" spans="2:21" ht="24.95" customHeight="1" x14ac:dyDescent="0.15">
      <c r="B211" s="635"/>
      <c r="C211" s="341"/>
      <c r="D211" s="457"/>
      <c r="E211" s="554"/>
      <c r="F211" s="555"/>
      <c r="G211" s="253"/>
      <c r="H211" s="171" t="s">
        <v>1</v>
      </c>
      <c r="I211" s="168" t="s">
        <v>458</v>
      </c>
      <c r="J211" s="254"/>
      <c r="K211" s="254"/>
      <c r="L211" s="254" t="s">
        <v>1</v>
      </c>
      <c r="M211" s="255" t="s">
        <v>1</v>
      </c>
      <c r="N211" s="244" t="s">
        <v>369</v>
      </c>
      <c r="O211" s="276" t="s">
        <v>1</v>
      </c>
      <c r="P211" s="274" t="s">
        <v>1</v>
      </c>
      <c r="Q211" s="275" t="s">
        <v>1</v>
      </c>
      <c r="R211" s="276" t="s">
        <v>1</v>
      </c>
      <c r="S211" s="275" t="s">
        <v>1</v>
      </c>
      <c r="T211" s="276" t="s">
        <v>1</v>
      </c>
      <c r="U211" s="277" t="s">
        <v>1</v>
      </c>
    </row>
    <row r="212" spans="2:21" ht="24.95" customHeight="1" x14ac:dyDescent="0.15">
      <c r="B212" s="635"/>
      <c r="C212" s="341"/>
      <c r="D212" s="457"/>
      <c r="E212" s="556" t="s">
        <v>459</v>
      </c>
      <c r="F212" s="557"/>
      <c r="G212" s="246" t="s">
        <v>1</v>
      </c>
      <c r="H212" s="171" t="s">
        <v>1</v>
      </c>
      <c r="I212" s="219" t="s">
        <v>377</v>
      </c>
      <c r="J212" s="284"/>
      <c r="K212" s="284" t="s">
        <v>1</v>
      </c>
      <c r="L212" s="348" t="s">
        <v>1</v>
      </c>
      <c r="M212" s="322" t="s">
        <v>1</v>
      </c>
      <c r="N212" s="228" t="s">
        <v>460</v>
      </c>
      <c r="O212" s="334" t="s">
        <v>1</v>
      </c>
      <c r="P212" s="350"/>
      <c r="Q212" s="335" t="s">
        <v>1</v>
      </c>
      <c r="R212" s="334" t="s">
        <v>1</v>
      </c>
      <c r="S212" s="335" t="s">
        <v>1</v>
      </c>
      <c r="T212" s="334" t="s">
        <v>1</v>
      </c>
      <c r="U212" s="336" t="s">
        <v>1</v>
      </c>
    </row>
    <row r="213" spans="2:21" ht="24.95" customHeight="1" x14ac:dyDescent="0.15">
      <c r="B213" s="116"/>
      <c r="C213" s="122"/>
      <c r="D213" s="186"/>
      <c r="E213" s="532" t="s">
        <v>375</v>
      </c>
      <c r="F213" s="533"/>
      <c r="G213" s="246" t="s">
        <v>1</v>
      </c>
      <c r="H213" s="162" t="s">
        <v>1</v>
      </c>
      <c r="I213" s="219" t="s">
        <v>377</v>
      </c>
      <c r="J213" s="248"/>
      <c r="K213" s="248"/>
      <c r="L213" s="248" t="s">
        <v>1</v>
      </c>
      <c r="M213" s="247" t="s">
        <v>238</v>
      </c>
      <c r="N213" s="242" t="s">
        <v>371</v>
      </c>
      <c r="O213" s="266" t="s">
        <v>1</v>
      </c>
      <c r="P213" s="264"/>
      <c r="Q213" s="265" t="s">
        <v>1</v>
      </c>
      <c r="R213" s="266" t="s">
        <v>1</v>
      </c>
      <c r="S213" s="265" t="s">
        <v>1</v>
      </c>
      <c r="T213" s="266" t="s">
        <v>1</v>
      </c>
      <c r="U213" s="267" t="s">
        <v>1</v>
      </c>
    </row>
    <row r="214" spans="2:21" ht="24.95" customHeight="1" x14ac:dyDescent="0.15">
      <c r="B214" s="116"/>
      <c r="C214" s="122"/>
      <c r="D214" s="186"/>
      <c r="E214" s="516"/>
      <c r="F214" s="517"/>
      <c r="G214" s="250"/>
      <c r="H214" s="161" t="s">
        <v>1</v>
      </c>
      <c r="I214" s="167" t="s">
        <v>378</v>
      </c>
      <c r="J214" s="258"/>
      <c r="K214" s="258"/>
      <c r="L214" s="251" t="s">
        <v>1</v>
      </c>
      <c r="M214" s="252" t="s">
        <v>238</v>
      </c>
      <c r="N214" s="245" t="s">
        <v>374</v>
      </c>
      <c r="O214" s="271" t="s">
        <v>1</v>
      </c>
      <c r="P214" s="269"/>
      <c r="Q214" s="270" t="s">
        <v>1</v>
      </c>
      <c r="R214" s="271" t="s">
        <v>1</v>
      </c>
      <c r="S214" s="270" t="s">
        <v>1</v>
      </c>
      <c r="T214" s="271" t="s">
        <v>1</v>
      </c>
      <c r="U214" s="272" t="s">
        <v>1</v>
      </c>
    </row>
    <row r="215" spans="2:21" ht="24.95" customHeight="1" x14ac:dyDescent="0.15">
      <c r="B215" s="116"/>
      <c r="C215" s="122"/>
      <c r="D215" s="186"/>
      <c r="E215" s="516"/>
      <c r="F215" s="517"/>
      <c r="G215" s="250"/>
      <c r="H215" s="161"/>
      <c r="I215" s="167"/>
      <c r="J215" s="258"/>
      <c r="K215" s="258"/>
      <c r="L215" s="251" t="s">
        <v>1</v>
      </c>
      <c r="M215" s="252" t="s">
        <v>238</v>
      </c>
      <c r="N215" s="245" t="s">
        <v>373</v>
      </c>
      <c r="O215" s="271" t="s">
        <v>1</v>
      </c>
      <c r="P215" s="269"/>
      <c r="Q215" s="270" t="s">
        <v>1</v>
      </c>
      <c r="R215" s="271" t="s">
        <v>1</v>
      </c>
      <c r="S215" s="270" t="s">
        <v>1</v>
      </c>
      <c r="T215" s="271" t="s">
        <v>1</v>
      </c>
      <c r="U215" s="272" t="s">
        <v>1</v>
      </c>
    </row>
    <row r="216" spans="2:21" ht="24.95" customHeight="1" x14ac:dyDescent="0.15">
      <c r="B216" s="116"/>
      <c r="C216" s="122"/>
      <c r="D216" s="186"/>
      <c r="E216" s="528"/>
      <c r="F216" s="529"/>
      <c r="G216" s="253"/>
      <c r="H216" s="171"/>
      <c r="I216" s="168"/>
      <c r="J216" s="291"/>
      <c r="K216" s="291"/>
      <c r="L216" s="254" t="s">
        <v>1</v>
      </c>
      <c r="M216" s="255" t="s">
        <v>1</v>
      </c>
      <c r="N216" s="230" t="s">
        <v>372</v>
      </c>
      <c r="O216" s="276" t="s">
        <v>1</v>
      </c>
      <c r="P216" s="274"/>
      <c r="Q216" s="275" t="s">
        <v>1</v>
      </c>
      <c r="R216" s="276" t="s">
        <v>1</v>
      </c>
      <c r="S216" s="275" t="s">
        <v>1</v>
      </c>
      <c r="T216" s="276" t="s">
        <v>1</v>
      </c>
      <c r="U216" s="277" t="s">
        <v>1</v>
      </c>
    </row>
    <row r="217" spans="2:21" ht="24.95" customHeight="1" x14ac:dyDescent="0.15">
      <c r="B217" s="116"/>
      <c r="C217" s="122"/>
      <c r="D217" s="186"/>
      <c r="E217" s="532" t="s">
        <v>376</v>
      </c>
      <c r="F217" s="533"/>
      <c r="G217" s="250"/>
      <c r="H217" s="162" t="s">
        <v>1</v>
      </c>
      <c r="I217" s="219" t="s">
        <v>377</v>
      </c>
      <c r="J217" s="248"/>
      <c r="K217" s="248"/>
      <c r="L217" s="248" t="s">
        <v>1</v>
      </c>
      <c r="M217" s="247" t="s">
        <v>238</v>
      </c>
      <c r="N217" s="242" t="s">
        <v>379</v>
      </c>
      <c r="O217" s="266" t="s">
        <v>1</v>
      </c>
      <c r="P217" s="264"/>
      <c r="Q217" s="265" t="s">
        <v>1</v>
      </c>
      <c r="R217" s="266" t="s">
        <v>1</v>
      </c>
      <c r="S217" s="265" t="s">
        <v>1</v>
      </c>
      <c r="T217" s="266" t="s">
        <v>1</v>
      </c>
      <c r="U217" s="267" t="s">
        <v>1</v>
      </c>
    </row>
    <row r="218" spans="2:21" ht="24.95" customHeight="1" x14ac:dyDescent="0.15">
      <c r="B218" s="116"/>
      <c r="C218" s="122"/>
      <c r="D218" s="186"/>
      <c r="E218" s="528"/>
      <c r="F218" s="529"/>
      <c r="G218" s="253"/>
      <c r="H218" s="171" t="s">
        <v>1</v>
      </c>
      <c r="I218" s="168" t="s">
        <v>378</v>
      </c>
      <c r="J218" s="291"/>
      <c r="K218" s="291"/>
      <c r="L218" s="254" t="s">
        <v>1</v>
      </c>
      <c r="M218" s="255" t="s">
        <v>238</v>
      </c>
      <c r="N218" s="230" t="s">
        <v>380</v>
      </c>
      <c r="O218" s="276" t="s">
        <v>1</v>
      </c>
      <c r="P218" s="274"/>
      <c r="Q218" s="275" t="s">
        <v>1</v>
      </c>
      <c r="R218" s="276" t="s">
        <v>1</v>
      </c>
      <c r="S218" s="275" t="s">
        <v>1</v>
      </c>
      <c r="T218" s="276" t="s">
        <v>1</v>
      </c>
      <c r="U218" s="277" t="s">
        <v>1</v>
      </c>
    </row>
    <row r="219" spans="2:21" ht="24.95" customHeight="1" x14ac:dyDescent="0.15">
      <c r="B219" s="74"/>
      <c r="C219" s="458"/>
      <c r="D219" s="654"/>
      <c r="E219" s="530" t="s">
        <v>381</v>
      </c>
      <c r="F219" s="531"/>
      <c r="G219" s="250" t="s">
        <v>1</v>
      </c>
      <c r="H219" s="161" t="s">
        <v>1</v>
      </c>
      <c r="I219" s="167" t="s">
        <v>377</v>
      </c>
      <c r="J219" s="258"/>
      <c r="K219" s="258"/>
      <c r="L219" s="258" t="s">
        <v>1</v>
      </c>
      <c r="M219" s="259" t="s">
        <v>1</v>
      </c>
      <c r="N219" s="245" t="s">
        <v>382</v>
      </c>
      <c r="O219" s="281" t="s">
        <v>1</v>
      </c>
      <c r="P219" s="279"/>
      <c r="Q219" s="280" t="s">
        <v>1</v>
      </c>
      <c r="R219" s="281" t="s">
        <v>1</v>
      </c>
      <c r="S219" s="280" t="s">
        <v>1</v>
      </c>
      <c r="T219" s="281" t="s">
        <v>1</v>
      </c>
      <c r="U219" s="282" t="s">
        <v>1</v>
      </c>
    </row>
    <row r="220" spans="2:21" ht="24.95" customHeight="1" x14ac:dyDescent="0.15">
      <c r="B220" s="635"/>
      <c r="C220" s="122"/>
      <c r="D220" s="654"/>
      <c r="E220" s="530"/>
      <c r="F220" s="531"/>
      <c r="G220" s="250"/>
      <c r="H220" s="161" t="s">
        <v>1</v>
      </c>
      <c r="I220" s="167" t="s">
        <v>378</v>
      </c>
      <c r="J220" s="251"/>
      <c r="K220" s="251"/>
      <c r="L220" s="251" t="s">
        <v>1</v>
      </c>
      <c r="M220" s="252" t="s">
        <v>238</v>
      </c>
      <c r="N220" s="243" t="s">
        <v>396</v>
      </c>
      <c r="O220" s="271" t="s">
        <v>1</v>
      </c>
      <c r="P220" s="269"/>
      <c r="Q220" s="270" t="s">
        <v>1</v>
      </c>
      <c r="R220" s="271" t="s">
        <v>1</v>
      </c>
      <c r="S220" s="270" t="s">
        <v>1</v>
      </c>
      <c r="T220" s="271" t="s">
        <v>1</v>
      </c>
      <c r="U220" s="272" t="s">
        <v>1</v>
      </c>
    </row>
    <row r="221" spans="2:21" ht="24.95" customHeight="1" x14ac:dyDescent="0.15">
      <c r="B221" s="635"/>
      <c r="C221" s="122"/>
      <c r="D221" s="186"/>
      <c r="E221" s="528"/>
      <c r="F221" s="529"/>
      <c r="G221" s="253"/>
      <c r="H221" s="165"/>
      <c r="I221" s="168"/>
      <c r="J221" s="254"/>
      <c r="K221" s="254"/>
      <c r="L221" s="254" t="s">
        <v>1</v>
      </c>
      <c r="M221" s="255" t="s">
        <v>238</v>
      </c>
      <c r="N221" s="244" t="s">
        <v>383</v>
      </c>
      <c r="O221" s="276" t="s">
        <v>1</v>
      </c>
      <c r="P221" s="274"/>
      <c r="Q221" s="275" t="s">
        <v>1</v>
      </c>
      <c r="R221" s="276" t="s">
        <v>1</v>
      </c>
      <c r="S221" s="275" t="s">
        <v>1</v>
      </c>
      <c r="T221" s="276" t="s">
        <v>1</v>
      </c>
      <c r="U221" s="277" t="s">
        <v>1</v>
      </c>
    </row>
    <row r="222" spans="2:21" ht="24.95" customHeight="1" x14ac:dyDescent="0.15">
      <c r="B222" s="635"/>
      <c r="C222" s="122"/>
      <c r="D222" s="186"/>
      <c r="E222" s="532" t="s">
        <v>384</v>
      </c>
      <c r="F222" s="533"/>
      <c r="G222" s="250" t="s">
        <v>1</v>
      </c>
      <c r="H222" s="162" t="s">
        <v>1</v>
      </c>
      <c r="I222" s="655" t="s">
        <v>388</v>
      </c>
      <c r="J222" s="284"/>
      <c r="K222" s="284"/>
      <c r="L222" s="348" t="s">
        <v>1</v>
      </c>
      <c r="M222" s="322" t="s">
        <v>238</v>
      </c>
      <c r="N222" s="228" t="s">
        <v>385</v>
      </c>
      <c r="O222" s="334" t="s">
        <v>1</v>
      </c>
      <c r="P222" s="350"/>
      <c r="Q222" s="335" t="s">
        <v>1</v>
      </c>
      <c r="R222" s="334" t="s">
        <v>1</v>
      </c>
      <c r="S222" s="335" t="s">
        <v>1</v>
      </c>
      <c r="T222" s="334" t="s">
        <v>1</v>
      </c>
      <c r="U222" s="336" t="s">
        <v>1</v>
      </c>
    </row>
    <row r="223" spans="2:21" ht="24.95" customHeight="1" x14ac:dyDescent="0.15">
      <c r="B223" s="635"/>
      <c r="C223" s="122"/>
      <c r="D223" s="186"/>
      <c r="E223" s="530"/>
      <c r="F223" s="531"/>
      <c r="G223" s="250"/>
      <c r="H223" s="161"/>
      <c r="I223" s="654"/>
      <c r="J223" s="248"/>
      <c r="K223" s="248"/>
      <c r="L223" s="248" t="s">
        <v>1</v>
      </c>
      <c r="M223" s="247" t="s">
        <v>238</v>
      </c>
      <c r="N223" s="242" t="s">
        <v>554</v>
      </c>
      <c r="O223" s="266" t="s">
        <v>1</v>
      </c>
      <c r="P223" s="264"/>
      <c r="Q223" s="265" t="s">
        <v>1</v>
      </c>
      <c r="R223" s="266" t="s">
        <v>1</v>
      </c>
      <c r="S223" s="265" t="s">
        <v>1</v>
      </c>
      <c r="T223" s="266" t="s">
        <v>1</v>
      </c>
      <c r="U223" s="267" t="s">
        <v>1</v>
      </c>
    </row>
    <row r="224" spans="2:21" ht="24.95" customHeight="1" x14ac:dyDescent="0.15">
      <c r="B224" s="635"/>
      <c r="C224" s="122"/>
      <c r="D224" s="186"/>
      <c r="E224" s="530"/>
      <c r="F224" s="531"/>
      <c r="G224" s="250"/>
      <c r="H224" s="161" t="s">
        <v>1</v>
      </c>
      <c r="I224" s="167" t="s">
        <v>378</v>
      </c>
      <c r="J224" s="254"/>
      <c r="K224" s="254"/>
      <c r="L224" s="254" t="s">
        <v>1</v>
      </c>
      <c r="M224" s="255" t="s">
        <v>238</v>
      </c>
      <c r="N224" s="244" t="s">
        <v>555</v>
      </c>
      <c r="O224" s="276" t="s">
        <v>1</v>
      </c>
      <c r="P224" s="274"/>
      <c r="Q224" s="275" t="s">
        <v>1</v>
      </c>
      <c r="R224" s="276" t="s">
        <v>1</v>
      </c>
      <c r="S224" s="275" t="s">
        <v>1</v>
      </c>
      <c r="T224" s="276" t="s">
        <v>1</v>
      </c>
      <c r="U224" s="277" t="s">
        <v>1</v>
      </c>
    </row>
    <row r="225" spans="2:21" ht="24.95" customHeight="1" x14ac:dyDescent="0.15">
      <c r="B225" s="635"/>
      <c r="C225" s="122"/>
      <c r="D225" s="186"/>
      <c r="E225" s="430"/>
      <c r="F225" s="431"/>
      <c r="G225" s="250"/>
      <c r="H225" s="161"/>
      <c r="I225" s="167"/>
      <c r="J225" s="284"/>
      <c r="K225" s="284"/>
      <c r="L225" s="258" t="s">
        <v>1</v>
      </c>
      <c r="M225" s="259" t="s">
        <v>238</v>
      </c>
      <c r="N225" s="245" t="s">
        <v>556</v>
      </c>
      <c r="O225" s="281" t="s">
        <v>1</v>
      </c>
      <c r="P225" s="279"/>
      <c r="Q225" s="280" t="s">
        <v>1</v>
      </c>
      <c r="R225" s="281" t="s">
        <v>1</v>
      </c>
      <c r="S225" s="280" t="s">
        <v>1</v>
      </c>
      <c r="T225" s="281" t="s">
        <v>1</v>
      </c>
      <c r="U225" s="282" t="s">
        <v>1</v>
      </c>
    </row>
    <row r="226" spans="2:21" ht="24.95" customHeight="1" x14ac:dyDescent="0.15">
      <c r="B226" s="635"/>
      <c r="C226" s="122"/>
      <c r="D226" s="186"/>
      <c r="E226" s="530"/>
      <c r="F226" s="531"/>
      <c r="G226" s="250"/>
      <c r="H226" s="161"/>
      <c r="I226" s="180"/>
      <c r="J226" s="318"/>
      <c r="K226" s="318"/>
      <c r="L226" s="251" t="s">
        <v>1</v>
      </c>
      <c r="M226" s="333" t="s">
        <v>1</v>
      </c>
      <c r="N226" s="236" t="s">
        <v>566</v>
      </c>
      <c r="O226" s="271" t="s">
        <v>1</v>
      </c>
      <c r="P226" s="269"/>
      <c r="Q226" s="270" t="s">
        <v>1</v>
      </c>
      <c r="R226" s="271" t="s">
        <v>1</v>
      </c>
      <c r="S226" s="270" t="s">
        <v>1</v>
      </c>
      <c r="T226" s="271" t="s">
        <v>1</v>
      </c>
      <c r="U226" s="272" t="s">
        <v>1</v>
      </c>
    </row>
    <row r="227" spans="2:21" ht="24.95" customHeight="1" x14ac:dyDescent="0.15">
      <c r="B227" s="635"/>
      <c r="C227" s="122"/>
      <c r="D227" s="186"/>
      <c r="E227" s="530"/>
      <c r="F227" s="531"/>
      <c r="G227" s="250"/>
      <c r="H227" s="161"/>
      <c r="I227" s="180"/>
      <c r="J227" s="318"/>
      <c r="K227" s="318"/>
      <c r="L227" s="318" t="s">
        <v>1</v>
      </c>
      <c r="M227" s="373" t="s">
        <v>1</v>
      </c>
      <c r="N227" s="236" t="s">
        <v>567</v>
      </c>
      <c r="O227" s="301" t="s">
        <v>1</v>
      </c>
      <c r="P227" s="299"/>
      <c r="Q227" s="300" t="s">
        <v>1</v>
      </c>
      <c r="R227" s="301" t="s">
        <v>1</v>
      </c>
      <c r="S227" s="300" t="s">
        <v>1</v>
      </c>
      <c r="T227" s="301" t="s">
        <v>1</v>
      </c>
      <c r="U227" s="320" t="s">
        <v>1</v>
      </c>
    </row>
    <row r="228" spans="2:21" ht="24.95" customHeight="1" x14ac:dyDescent="0.15">
      <c r="B228" s="635"/>
      <c r="C228" s="122"/>
      <c r="D228" s="186"/>
      <c r="E228" s="530"/>
      <c r="F228" s="531"/>
      <c r="G228" s="250"/>
      <c r="H228" s="161"/>
      <c r="I228" s="180"/>
      <c r="J228" s="338"/>
      <c r="K228" s="338"/>
      <c r="L228" s="338" t="s">
        <v>1</v>
      </c>
      <c r="M228" s="473" t="s">
        <v>1</v>
      </c>
      <c r="N228" s="339" t="s">
        <v>386</v>
      </c>
      <c r="O228" s="474" t="s">
        <v>1</v>
      </c>
      <c r="P228" s="475"/>
      <c r="Q228" s="476" t="s">
        <v>1</v>
      </c>
      <c r="R228" s="474" t="s">
        <v>1</v>
      </c>
      <c r="S228" s="476" t="s">
        <v>1</v>
      </c>
      <c r="T228" s="474" t="s">
        <v>1</v>
      </c>
      <c r="U228" s="846" t="s">
        <v>1</v>
      </c>
    </row>
    <row r="229" spans="2:21" ht="24.95" customHeight="1" x14ac:dyDescent="0.15">
      <c r="B229" s="635"/>
      <c r="C229" s="122"/>
      <c r="D229" s="186"/>
      <c r="E229" s="530"/>
      <c r="F229" s="531"/>
      <c r="G229" s="250"/>
      <c r="H229" s="161"/>
      <c r="I229" s="180"/>
      <c r="J229" s="284"/>
      <c r="K229" s="284"/>
      <c r="L229" s="258"/>
      <c r="M229" s="421" t="s">
        <v>1</v>
      </c>
      <c r="N229" s="228" t="s">
        <v>461</v>
      </c>
      <c r="O229" s="281" t="s">
        <v>1</v>
      </c>
      <c r="P229" s="279"/>
      <c r="Q229" s="280" t="s">
        <v>1</v>
      </c>
      <c r="R229" s="281" t="s">
        <v>1</v>
      </c>
      <c r="S229" s="280" t="s">
        <v>1</v>
      </c>
      <c r="T229" s="281" t="s">
        <v>1</v>
      </c>
      <c r="U229" s="282" t="s">
        <v>1</v>
      </c>
    </row>
    <row r="230" spans="2:21" ht="24.95" customHeight="1" x14ac:dyDescent="0.15">
      <c r="B230" s="635"/>
      <c r="C230" s="122"/>
      <c r="D230" s="186"/>
      <c r="E230" s="530"/>
      <c r="F230" s="531"/>
      <c r="G230" s="250"/>
      <c r="H230" s="161"/>
      <c r="I230" s="180"/>
      <c r="J230" s="318"/>
      <c r="K230" s="318"/>
      <c r="L230" s="251"/>
      <c r="M230" s="333" t="s">
        <v>1</v>
      </c>
      <c r="N230" s="236" t="s">
        <v>462</v>
      </c>
      <c r="O230" s="271" t="s">
        <v>1</v>
      </c>
      <c r="P230" s="269"/>
      <c r="Q230" s="270" t="s">
        <v>1</v>
      </c>
      <c r="R230" s="271" t="s">
        <v>1</v>
      </c>
      <c r="S230" s="270" t="s">
        <v>1</v>
      </c>
      <c r="T230" s="271" t="s">
        <v>1</v>
      </c>
      <c r="U230" s="272" t="s">
        <v>1</v>
      </c>
    </row>
    <row r="231" spans="2:21" ht="24.95" customHeight="1" x14ac:dyDescent="0.15">
      <c r="B231" s="116"/>
      <c r="C231" s="122"/>
      <c r="D231" s="186"/>
      <c r="E231" s="528"/>
      <c r="F231" s="529"/>
      <c r="G231" s="253"/>
      <c r="H231" s="171"/>
      <c r="I231" s="237"/>
      <c r="J231" s="254"/>
      <c r="K231" s="254"/>
      <c r="L231" s="254"/>
      <c r="M231" s="340" t="s">
        <v>1</v>
      </c>
      <c r="N231" s="244" t="s">
        <v>463</v>
      </c>
      <c r="O231" s="276" t="s">
        <v>1</v>
      </c>
      <c r="P231" s="274"/>
      <c r="Q231" s="275" t="s">
        <v>1</v>
      </c>
      <c r="R231" s="276" t="s">
        <v>1</v>
      </c>
      <c r="S231" s="275" t="s">
        <v>1</v>
      </c>
      <c r="T231" s="276" t="s">
        <v>1</v>
      </c>
      <c r="U231" s="277" t="s">
        <v>1</v>
      </c>
    </row>
    <row r="232" spans="2:21" ht="24.95" customHeight="1" x14ac:dyDescent="0.15">
      <c r="B232" s="116"/>
      <c r="C232" s="122"/>
      <c r="D232" s="186"/>
      <c r="E232" s="449"/>
      <c r="F232" s="478"/>
      <c r="G232" s="246"/>
      <c r="H232" s="162"/>
      <c r="I232" s="342"/>
      <c r="J232" s="348"/>
      <c r="K232" s="348"/>
      <c r="L232" s="348"/>
      <c r="M232" s="322"/>
      <c r="N232" s="229"/>
      <c r="O232" s="334"/>
      <c r="P232" s="350"/>
      <c r="Q232" s="335"/>
      <c r="R232" s="334"/>
      <c r="S232" s="335"/>
      <c r="T232" s="334"/>
      <c r="U232" s="336"/>
    </row>
    <row r="233" spans="2:21" ht="24.95" customHeight="1" x14ac:dyDescent="0.15">
      <c r="B233" s="116"/>
      <c r="C233" s="122"/>
      <c r="D233" s="186"/>
      <c r="E233" s="430"/>
      <c r="F233" s="431"/>
      <c r="G233" s="250"/>
      <c r="H233" s="161"/>
      <c r="I233" s="180"/>
      <c r="J233" s="284"/>
      <c r="K233" s="284"/>
      <c r="L233" s="284"/>
      <c r="M233" s="298"/>
      <c r="N233" s="228"/>
      <c r="O233" s="289"/>
      <c r="P233" s="287"/>
      <c r="Q233" s="288"/>
      <c r="R233" s="289"/>
      <c r="S233" s="288"/>
      <c r="T233" s="289"/>
      <c r="U233" s="290"/>
    </row>
    <row r="234" spans="2:21" ht="24.95" customHeight="1" x14ac:dyDescent="0.15">
      <c r="B234" s="116"/>
      <c r="C234" s="122"/>
      <c r="D234" s="186"/>
      <c r="E234" s="430"/>
      <c r="F234" s="431"/>
      <c r="G234" s="250"/>
      <c r="H234" s="161"/>
      <c r="I234" s="180"/>
      <c r="J234" s="284"/>
      <c r="K234" s="284"/>
      <c r="L234" s="284"/>
      <c r="M234" s="298"/>
      <c r="N234" s="228"/>
      <c r="O234" s="289"/>
      <c r="P234" s="287"/>
      <c r="Q234" s="288"/>
      <c r="R234" s="289"/>
      <c r="S234" s="288"/>
      <c r="T234" s="289"/>
      <c r="U234" s="290"/>
    </row>
    <row r="235" spans="2:21" ht="24.95" customHeight="1" x14ac:dyDescent="0.15">
      <c r="B235" s="116"/>
      <c r="C235" s="122"/>
      <c r="D235" s="186"/>
      <c r="E235" s="430"/>
      <c r="F235" s="431"/>
      <c r="G235" s="250"/>
      <c r="H235" s="161"/>
      <c r="I235" s="180"/>
      <c r="J235" s="284"/>
      <c r="K235" s="284"/>
      <c r="L235" s="284"/>
      <c r="M235" s="298"/>
      <c r="N235" s="228"/>
      <c r="O235" s="289"/>
      <c r="P235" s="287"/>
      <c r="Q235" s="288"/>
      <c r="R235" s="289"/>
      <c r="S235" s="288"/>
      <c r="T235" s="289"/>
      <c r="U235" s="290"/>
    </row>
    <row r="236" spans="2:21" ht="24.95" customHeight="1" x14ac:dyDescent="0.15">
      <c r="B236" s="116"/>
      <c r="C236" s="122"/>
      <c r="D236" s="186"/>
      <c r="E236" s="430"/>
      <c r="F236" s="431"/>
      <c r="G236" s="250"/>
      <c r="H236" s="161"/>
      <c r="I236" s="180"/>
      <c r="J236" s="284"/>
      <c r="K236" s="284"/>
      <c r="L236" s="284"/>
      <c r="M236" s="298"/>
      <c r="N236" s="228"/>
      <c r="O236" s="289"/>
      <c r="P236" s="287"/>
      <c r="Q236" s="288"/>
      <c r="R236" s="289"/>
      <c r="S236" s="288"/>
      <c r="T236" s="289"/>
      <c r="U236" s="290"/>
    </row>
    <row r="237" spans="2:21" ht="24.95" customHeight="1" x14ac:dyDescent="0.15">
      <c r="B237" s="116"/>
      <c r="C237" s="122"/>
      <c r="D237" s="186"/>
      <c r="E237" s="479"/>
      <c r="F237" s="480"/>
      <c r="G237" s="253"/>
      <c r="H237" s="171"/>
      <c r="I237" s="237"/>
      <c r="J237" s="291"/>
      <c r="K237" s="291"/>
      <c r="L237" s="291"/>
      <c r="M237" s="292"/>
      <c r="N237" s="230"/>
      <c r="O237" s="296"/>
      <c r="P237" s="294"/>
      <c r="Q237" s="295"/>
      <c r="R237" s="296"/>
      <c r="S237" s="295"/>
      <c r="T237" s="296"/>
      <c r="U237" s="297"/>
    </row>
    <row r="238" spans="2:21" ht="24.95" customHeight="1" x14ac:dyDescent="0.15">
      <c r="B238" s="833"/>
      <c r="C238" s="833"/>
      <c r="D238" s="833"/>
      <c r="E238" s="834"/>
      <c r="F238" s="834"/>
      <c r="G238" s="835"/>
      <c r="H238" s="836"/>
      <c r="I238" s="837"/>
      <c r="J238" s="835"/>
      <c r="K238" s="835"/>
      <c r="L238" s="835"/>
      <c r="M238" s="835"/>
      <c r="N238" s="836"/>
      <c r="O238" s="835"/>
      <c r="P238" s="835"/>
      <c r="Q238" s="835"/>
      <c r="R238" s="835"/>
      <c r="S238" s="835"/>
      <c r="T238" s="835"/>
      <c r="U238" s="835"/>
    </row>
    <row r="239" spans="2:21" x14ac:dyDescent="0.15">
      <c r="G239" s="75"/>
      <c r="H239" s="76"/>
      <c r="I239" s="76"/>
      <c r="J239" s="76"/>
      <c r="K239" s="76"/>
      <c r="L239" s="76"/>
      <c r="M239" s="76"/>
      <c r="O239" s="76"/>
      <c r="P239" s="76"/>
      <c r="Q239" s="76"/>
      <c r="R239" s="76"/>
      <c r="S239" s="76"/>
      <c r="T239" s="76"/>
      <c r="U239" s="76" t="s">
        <v>50</v>
      </c>
    </row>
    <row r="240" spans="2:21" ht="12" thickBot="1" x14ac:dyDescent="0.2">
      <c r="B240" s="75" t="s">
        <v>274</v>
      </c>
      <c r="P240" s="71"/>
      <c r="Q240" s="71"/>
      <c r="S240" s="71"/>
      <c r="T240" s="71"/>
      <c r="U240" s="71" t="s">
        <v>49</v>
      </c>
    </row>
    <row r="241" spans="2:21" ht="12" customHeight="1" x14ac:dyDescent="0.15">
      <c r="B241" s="667"/>
      <c r="C241" s="613" t="s">
        <v>280</v>
      </c>
      <c r="D241" s="616" t="s">
        <v>51</v>
      </c>
      <c r="E241" s="534" t="s">
        <v>5</v>
      </c>
      <c r="F241" s="535"/>
      <c r="G241" s="619" t="s">
        <v>47</v>
      </c>
      <c r="H241" s="620"/>
      <c r="I241" s="620"/>
      <c r="J241" s="620"/>
      <c r="K241" s="620"/>
      <c r="L241" s="620"/>
      <c r="M241" s="620"/>
      <c r="N241" s="619" t="s">
        <v>48</v>
      </c>
      <c r="O241" s="620"/>
      <c r="P241" s="620"/>
      <c r="Q241" s="620"/>
      <c r="R241" s="620"/>
      <c r="S241" s="620"/>
      <c r="T241" s="620"/>
      <c r="U241" s="621"/>
    </row>
    <row r="242" spans="2:21" ht="13.5" customHeight="1" x14ac:dyDescent="0.15">
      <c r="B242" s="668"/>
      <c r="C242" s="614"/>
      <c r="D242" s="617"/>
      <c r="E242" s="536"/>
      <c r="F242" s="537"/>
      <c r="G242" s="622" t="s">
        <v>192</v>
      </c>
      <c r="H242" s="598" t="s">
        <v>0</v>
      </c>
      <c r="I242" s="624"/>
      <c r="J242" s="598" t="s">
        <v>6</v>
      </c>
      <c r="K242" s="628"/>
      <c r="L242" s="628"/>
      <c r="M242" s="629"/>
      <c r="N242" s="601" t="s">
        <v>68</v>
      </c>
      <c r="O242" s="630" t="s">
        <v>7</v>
      </c>
      <c r="P242" s="630"/>
      <c r="Q242" s="625"/>
      <c r="R242" s="641" t="s">
        <v>187</v>
      </c>
      <c r="S242" s="641"/>
      <c r="T242" s="641"/>
      <c r="U242" s="643"/>
    </row>
    <row r="243" spans="2:21" ht="14.25" customHeight="1" x14ac:dyDescent="0.15">
      <c r="B243" s="668"/>
      <c r="C243" s="614"/>
      <c r="D243" s="617"/>
      <c r="E243" s="536"/>
      <c r="F243" s="537"/>
      <c r="G243" s="623"/>
      <c r="H243" s="550"/>
      <c r="I243" s="625"/>
      <c r="J243" s="550"/>
      <c r="K243" s="630"/>
      <c r="L243" s="630"/>
      <c r="M243" s="551"/>
      <c r="N243" s="640"/>
      <c r="O243" s="641"/>
      <c r="P243" s="641"/>
      <c r="Q243" s="642"/>
      <c r="R243" s="628" t="s">
        <v>78</v>
      </c>
      <c r="S243" s="624"/>
      <c r="T243" s="598" t="s">
        <v>79</v>
      </c>
      <c r="U243" s="629"/>
    </row>
    <row r="244" spans="2:21" ht="11.25" customHeight="1" x14ac:dyDescent="0.15">
      <c r="B244" s="668"/>
      <c r="C244" s="614"/>
      <c r="D244" s="617"/>
      <c r="E244" s="536"/>
      <c r="F244" s="537"/>
      <c r="G244" s="601" t="s">
        <v>191</v>
      </c>
      <c r="H244" s="550"/>
      <c r="I244" s="625"/>
      <c r="J244" s="598">
        <v>1</v>
      </c>
      <c r="K244" s="599">
        <v>2</v>
      </c>
      <c r="L244" s="599">
        <v>3</v>
      </c>
      <c r="M244" s="629">
        <v>4</v>
      </c>
      <c r="N244" s="640"/>
      <c r="O244" s="638" t="s">
        <v>65</v>
      </c>
      <c r="P244" s="644" t="s">
        <v>66</v>
      </c>
      <c r="Q244" s="646" t="s">
        <v>67</v>
      </c>
      <c r="R244" s="636" t="s">
        <v>185</v>
      </c>
      <c r="S244" s="648" t="s">
        <v>186</v>
      </c>
      <c r="T244" s="636" t="s">
        <v>185</v>
      </c>
      <c r="U244" s="633" t="s">
        <v>186</v>
      </c>
    </row>
    <row r="245" spans="2:21" ht="14.25" customHeight="1" thickBot="1" x14ac:dyDescent="0.2">
      <c r="B245" s="669"/>
      <c r="C245" s="615"/>
      <c r="D245" s="618"/>
      <c r="E245" s="538"/>
      <c r="F245" s="539"/>
      <c r="G245" s="602"/>
      <c r="H245" s="626"/>
      <c r="I245" s="627"/>
      <c r="J245" s="626"/>
      <c r="K245" s="600"/>
      <c r="L245" s="600"/>
      <c r="M245" s="650"/>
      <c r="N245" s="602"/>
      <c r="O245" s="639"/>
      <c r="P245" s="645"/>
      <c r="Q245" s="647"/>
      <c r="R245" s="637"/>
      <c r="S245" s="649"/>
      <c r="T245" s="637"/>
      <c r="U245" s="634"/>
    </row>
    <row r="246" spans="2:21" ht="24.95" customHeight="1" x14ac:dyDescent="0.15">
      <c r="B246" s="74">
        <v>5</v>
      </c>
      <c r="C246" s="458" t="s">
        <v>572</v>
      </c>
      <c r="D246" s="653" t="s">
        <v>439</v>
      </c>
      <c r="E246" s="532" t="s">
        <v>387</v>
      </c>
      <c r="F246" s="533"/>
      <c r="G246" s="246" t="s">
        <v>1</v>
      </c>
      <c r="H246" s="162" t="s">
        <v>1</v>
      </c>
      <c r="I246" s="655" t="s">
        <v>377</v>
      </c>
      <c r="J246" s="338"/>
      <c r="K246" s="338"/>
      <c r="L246" s="338"/>
      <c r="M246" s="477" t="s">
        <v>238</v>
      </c>
      <c r="N246" s="339" t="s">
        <v>389</v>
      </c>
      <c r="O246" s="474" t="s">
        <v>1</v>
      </c>
      <c r="P246" s="475"/>
      <c r="Q246" s="476" t="s">
        <v>1</v>
      </c>
      <c r="R246" s="474" t="s">
        <v>1</v>
      </c>
      <c r="S246" s="476" t="s">
        <v>1</v>
      </c>
      <c r="T246" s="474" t="s">
        <v>1</v>
      </c>
      <c r="U246" s="476" t="s">
        <v>1</v>
      </c>
    </row>
    <row r="247" spans="2:21" ht="24.95" customHeight="1" x14ac:dyDescent="0.15">
      <c r="B247" s="635" t="s">
        <v>413</v>
      </c>
      <c r="C247" s="122"/>
      <c r="D247" s="654"/>
      <c r="E247" s="530"/>
      <c r="F247" s="531"/>
      <c r="G247" s="250"/>
      <c r="H247" s="161"/>
      <c r="I247" s="654"/>
      <c r="J247" s="284"/>
      <c r="K247" s="284"/>
      <c r="L247" s="258"/>
      <c r="M247" s="259" t="s">
        <v>238</v>
      </c>
      <c r="N247" s="228" t="s">
        <v>557</v>
      </c>
      <c r="O247" s="281" t="s">
        <v>1</v>
      </c>
      <c r="P247" s="279"/>
      <c r="Q247" s="280" t="s">
        <v>1</v>
      </c>
      <c r="R247" s="281" t="s">
        <v>1</v>
      </c>
      <c r="S247" s="280" t="s">
        <v>1</v>
      </c>
      <c r="T247" s="281" t="s">
        <v>1</v>
      </c>
      <c r="U247" s="282" t="s">
        <v>1</v>
      </c>
    </row>
    <row r="248" spans="2:21" ht="24.95" customHeight="1" x14ac:dyDescent="0.15">
      <c r="B248" s="635"/>
      <c r="C248" s="122"/>
      <c r="D248" s="186"/>
      <c r="E248" s="530"/>
      <c r="F248" s="531"/>
      <c r="G248" s="250"/>
      <c r="H248" s="161" t="s">
        <v>1</v>
      </c>
      <c r="I248" s="167" t="s">
        <v>378</v>
      </c>
      <c r="J248" s="318"/>
      <c r="K248" s="318"/>
      <c r="L248" s="251"/>
      <c r="M248" s="252" t="s">
        <v>238</v>
      </c>
      <c r="N248" s="236" t="s">
        <v>558</v>
      </c>
      <c r="O248" s="271" t="s">
        <v>1</v>
      </c>
      <c r="P248" s="269"/>
      <c r="Q248" s="270" t="s">
        <v>1</v>
      </c>
      <c r="R248" s="271" t="s">
        <v>1</v>
      </c>
      <c r="S248" s="270" t="s">
        <v>1</v>
      </c>
      <c r="T248" s="271" t="s">
        <v>1</v>
      </c>
      <c r="U248" s="272" t="s">
        <v>1</v>
      </c>
    </row>
    <row r="249" spans="2:21" ht="24.95" customHeight="1" x14ac:dyDescent="0.15">
      <c r="B249" s="635"/>
      <c r="C249" s="122"/>
      <c r="D249" s="186"/>
      <c r="E249" s="430"/>
      <c r="F249" s="431"/>
      <c r="G249" s="250"/>
      <c r="H249" s="161"/>
      <c r="I249" s="167"/>
      <c r="J249" s="318"/>
      <c r="K249" s="318"/>
      <c r="L249" s="318"/>
      <c r="M249" s="319" t="s">
        <v>238</v>
      </c>
      <c r="N249" s="236" t="s">
        <v>559</v>
      </c>
      <c r="O249" s="301" t="s">
        <v>1</v>
      </c>
      <c r="P249" s="299"/>
      <c r="Q249" s="300" t="s">
        <v>1</v>
      </c>
      <c r="R249" s="301" t="s">
        <v>1</v>
      </c>
      <c r="S249" s="300" t="s">
        <v>1</v>
      </c>
      <c r="T249" s="301" t="s">
        <v>1</v>
      </c>
      <c r="U249" s="320"/>
    </row>
    <row r="250" spans="2:21" ht="24.95" customHeight="1" x14ac:dyDescent="0.15">
      <c r="B250" s="635"/>
      <c r="C250" s="122"/>
      <c r="D250" s="186"/>
      <c r="E250" s="430"/>
      <c r="F250" s="431"/>
      <c r="G250" s="250"/>
      <c r="H250" s="161"/>
      <c r="I250" s="167"/>
      <c r="J250" s="348"/>
      <c r="K250" s="348"/>
      <c r="L250" s="248"/>
      <c r="M250" s="247" t="s">
        <v>238</v>
      </c>
      <c r="N250" s="229" t="s">
        <v>560</v>
      </c>
      <c r="O250" s="266" t="s">
        <v>1</v>
      </c>
      <c r="P250" s="264"/>
      <c r="Q250" s="265" t="s">
        <v>1</v>
      </c>
      <c r="R250" s="266" t="s">
        <v>1</v>
      </c>
      <c r="S250" s="265" t="s">
        <v>1</v>
      </c>
      <c r="T250" s="266" t="s">
        <v>1</v>
      </c>
      <c r="U250" s="265"/>
    </row>
    <row r="251" spans="2:21" ht="24.95" customHeight="1" x14ac:dyDescent="0.15">
      <c r="B251" s="635"/>
      <c r="C251" s="122"/>
      <c r="D251" s="186"/>
      <c r="E251" s="430"/>
      <c r="F251" s="431"/>
      <c r="G251" s="250"/>
      <c r="H251" s="161"/>
      <c r="I251" s="167"/>
      <c r="J251" s="254"/>
      <c r="K251" s="254"/>
      <c r="L251" s="254"/>
      <c r="M251" s="255" t="s">
        <v>238</v>
      </c>
      <c r="N251" s="244" t="s">
        <v>561</v>
      </c>
      <c r="O251" s="276" t="s">
        <v>1</v>
      </c>
      <c r="P251" s="274"/>
      <c r="Q251" s="275" t="s">
        <v>1</v>
      </c>
      <c r="R251" s="276" t="s">
        <v>1</v>
      </c>
      <c r="S251" s="275" t="s">
        <v>1</v>
      </c>
      <c r="T251" s="276" t="s">
        <v>1</v>
      </c>
      <c r="U251" s="275"/>
    </row>
    <row r="252" spans="2:21" ht="24.95" customHeight="1" x14ac:dyDescent="0.15">
      <c r="B252" s="635"/>
      <c r="C252" s="122"/>
      <c r="D252" s="186"/>
      <c r="E252" s="530"/>
      <c r="F252" s="531"/>
      <c r="G252" s="250"/>
      <c r="H252" s="161"/>
      <c r="I252" s="180"/>
      <c r="J252" s="284"/>
      <c r="K252" s="284"/>
      <c r="L252" s="258"/>
      <c r="M252" s="421" t="s">
        <v>1</v>
      </c>
      <c r="N252" s="228" t="s">
        <v>562</v>
      </c>
      <c r="O252" s="281" t="s">
        <v>1</v>
      </c>
      <c r="P252" s="279"/>
      <c r="Q252" s="280" t="s">
        <v>1</v>
      </c>
      <c r="R252" s="281" t="s">
        <v>1</v>
      </c>
      <c r="S252" s="280" t="s">
        <v>1</v>
      </c>
      <c r="T252" s="281" t="s">
        <v>1</v>
      </c>
      <c r="U252" s="282" t="s">
        <v>1</v>
      </c>
    </row>
    <row r="253" spans="2:21" ht="24.95" customHeight="1" x14ac:dyDescent="0.15">
      <c r="B253" s="635"/>
      <c r="C253" s="122"/>
      <c r="D253" s="186"/>
      <c r="E253" s="528"/>
      <c r="F253" s="529"/>
      <c r="G253" s="253"/>
      <c r="H253" s="171"/>
      <c r="I253" s="237"/>
      <c r="J253" s="254"/>
      <c r="K253" s="254"/>
      <c r="L253" s="254"/>
      <c r="M253" s="340" t="s">
        <v>1</v>
      </c>
      <c r="N253" s="244" t="s">
        <v>563</v>
      </c>
      <c r="O253" s="276" t="s">
        <v>1</v>
      </c>
      <c r="P253" s="274"/>
      <c r="Q253" s="275" t="s">
        <v>1</v>
      </c>
      <c r="R253" s="276" t="s">
        <v>1</v>
      </c>
      <c r="S253" s="275" t="s">
        <v>1</v>
      </c>
      <c r="T253" s="276" t="s">
        <v>1</v>
      </c>
      <c r="U253" s="277" t="s">
        <v>1</v>
      </c>
    </row>
    <row r="254" spans="2:21" ht="24.95" customHeight="1" x14ac:dyDescent="0.15">
      <c r="B254" s="635"/>
      <c r="C254" s="122"/>
      <c r="D254" s="186"/>
      <c r="E254" s="524" t="s">
        <v>390</v>
      </c>
      <c r="F254" s="525"/>
      <c r="G254" s="246" t="s">
        <v>1</v>
      </c>
      <c r="H254" s="162" t="s">
        <v>1</v>
      </c>
      <c r="I254" s="655" t="s">
        <v>388</v>
      </c>
      <c r="J254" s="348"/>
      <c r="K254" s="348"/>
      <c r="L254" s="348"/>
      <c r="M254" s="322" t="s">
        <v>238</v>
      </c>
      <c r="N254" s="229" t="s">
        <v>465</v>
      </c>
      <c r="O254" s="266" t="s">
        <v>1</v>
      </c>
      <c r="P254" s="264"/>
      <c r="Q254" s="265" t="s">
        <v>1</v>
      </c>
      <c r="R254" s="266" t="s">
        <v>1</v>
      </c>
      <c r="S254" s="265" t="s">
        <v>1</v>
      </c>
      <c r="T254" s="266" t="s">
        <v>1</v>
      </c>
      <c r="U254" s="267" t="s">
        <v>1</v>
      </c>
    </row>
    <row r="255" spans="2:21" ht="24.95" customHeight="1" x14ac:dyDescent="0.15">
      <c r="B255" s="635"/>
      <c r="C255" s="122"/>
      <c r="D255" s="186"/>
      <c r="E255" s="530"/>
      <c r="F255" s="531"/>
      <c r="G255" s="250"/>
      <c r="H255" s="161"/>
      <c r="I255" s="654"/>
      <c r="J255" s="251"/>
      <c r="K255" s="251"/>
      <c r="L255" s="251"/>
      <c r="M255" s="333" t="s">
        <v>238</v>
      </c>
      <c r="N255" s="236" t="s">
        <v>464</v>
      </c>
      <c r="O255" s="271" t="s">
        <v>1</v>
      </c>
      <c r="P255" s="269"/>
      <c r="Q255" s="270" t="s">
        <v>1</v>
      </c>
      <c r="R255" s="271" t="s">
        <v>1</v>
      </c>
      <c r="S255" s="270" t="s">
        <v>1</v>
      </c>
      <c r="T255" s="271" t="s">
        <v>1</v>
      </c>
      <c r="U255" s="272" t="s">
        <v>1</v>
      </c>
    </row>
    <row r="256" spans="2:21" ht="24.95" customHeight="1" x14ac:dyDescent="0.15">
      <c r="B256" s="635"/>
      <c r="C256" s="122"/>
      <c r="D256" s="186"/>
      <c r="E256" s="530"/>
      <c r="F256" s="531"/>
      <c r="G256" s="250"/>
      <c r="H256" s="161" t="s">
        <v>1</v>
      </c>
      <c r="I256" s="167" t="s">
        <v>378</v>
      </c>
      <c r="J256" s="318"/>
      <c r="K256" s="318"/>
      <c r="L256" s="251"/>
      <c r="M256" s="252" t="s">
        <v>238</v>
      </c>
      <c r="N256" s="236" t="s">
        <v>394</v>
      </c>
      <c r="O256" s="271" t="s">
        <v>1</v>
      </c>
      <c r="P256" s="269"/>
      <c r="Q256" s="270" t="s">
        <v>1</v>
      </c>
      <c r="R256" s="271" t="s">
        <v>1</v>
      </c>
      <c r="S256" s="270" t="s">
        <v>1</v>
      </c>
      <c r="T256" s="271" t="s">
        <v>1</v>
      </c>
      <c r="U256" s="272" t="s">
        <v>1</v>
      </c>
    </row>
    <row r="257" spans="1:21" ht="24.95" customHeight="1" x14ac:dyDescent="0.15">
      <c r="B257" s="635"/>
      <c r="C257" s="122"/>
      <c r="D257" s="186"/>
      <c r="E257" s="530"/>
      <c r="F257" s="531"/>
      <c r="G257" s="250"/>
      <c r="H257" s="161"/>
      <c r="I257" s="167"/>
      <c r="J257" s="318"/>
      <c r="K257" s="318"/>
      <c r="L257" s="251"/>
      <c r="M257" s="252" t="s">
        <v>238</v>
      </c>
      <c r="N257" s="236" t="s">
        <v>391</v>
      </c>
      <c r="O257" s="271" t="s">
        <v>1</v>
      </c>
      <c r="P257" s="269"/>
      <c r="Q257" s="270" t="s">
        <v>1</v>
      </c>
      <c r="R257" s="271" t="s">
        <v>1</v>
      </c>
      <c r="S257" s="270" t="s">
        <v>1</v>
      </c>
      <c r="T257" s="271" t="s">
        <v>1</v>
      </c>
      <c r="U257" s="272" t="s">
        <v>1</v>
      </c>
    </row>
    <row r="258" spans="1:21" ht="24.95" customHeight="1" x14ac:dyDescent="0.15">
      <c r="B258" s="116"/>
      <c r="C258" s="122"/>
      <c r="D258" s="186"/>
      <c r="E258" s="530"/>
      <c r="F258" s="531"/>
      <c r="G258" s="250"/>
      <c r="H258" s="161"/>
      <c r="I258" s="180"/>
      <c r="J258" s="318"/>
      <c r="K258" s="318"/>
      <c r="L258" s="251"/>
      <c r="M258" s="252" t="s">
        <v>238</v>
      </c>
      <c r="N258" s="236" t="s">
        <v>393</v>
      </c>
      <c r="O258" s="271" t="s">
        <v>1</v>
      </c>
      <c r="P258" s="269"/>
      <c r="Q258" s="270" t="s">
        <v>1</v>
      </c>
      <c r="R258" s="271" t="s">
        <v>1</v>
      </c>
      <c r="S258" s="270" t="s">
        <v>1</v>
      </c>
      <c r="T258" s="271" t="s">
        <v>1</v>
      </c>
      <c r="U258" s="272" t="s">
        <v>1</v>
      </c>
    </row>
    <row r="259" spans="1:21" ht="24.95" customHeight="1" x14ac:dyDescent="0.15">
      <c r="B259" s="116"/>
      <c r="C259" s="122"/>
      <c r="D259" s="186"/>
      <c r="E259" s="528"/>
      <c r="F259" s="529"/>
      <c r="G259" s="253"/>
      <c r="H259" s="171"/>
      <c r="I259" s="237"/>
      <c r="J259" s="254"/>
      <c r="K259" s="254"/>
      <c r="L259" s="254"/>
      <c r="M259" s="340" t="s">
        <v>1</v>
      </c>
      <c r="N259" s="244" t="s">
        <v>392</v>
      </c>
      <c r="O259" s="276" t="s">
        <v>1</v>
      </c>
      <c r="P259" s="274"/>
      <c r="Q259" s="275" t="s">
        <v>1</v>
      </c>
      <c r="R259" s="276" t="s">
        <v>1</v>
      </c>
      <c r="S259" s="275" t="s">
        <v>1</v>
      </c>
      <c r="T259" s="276" t="s">
        <v>1</v>
      </c>
      <c r="U259" s="277" t="s">
        <v>1</v>
      </c>
    </row>
    <row r="260" spans="1:21" ht="24.95" customHeight="1" x14ac:dyDescent="0.15">
      <c r="B260" s="116"/>
      <c r="C260" s="122"/>
      <c r="D260" s="186"/>
      <c r="E260" s="524" t="s">
        <v>395</v>
      </c>
      <c r="F260" s="525"/>
      <c r="G260" s="246" t="s">
        <v>1</v>
      </c>
      <c r="H260" s="727" t="s">
        <v>564</v>
      </c>
      <c r="I260" s="655"/>
      <c r="J260" s="248"/>
      <c r="K260" s="248"/>
      <c r="L260" s="248"/>
      <c r="M260" s="247" t="s">
        <v>238</v>
      </c>
      <c r="N260" s="229" t="s">
        <v>397</v>
      </c>
      <c r="O260" s="266" t="s">
        <v>1</v>
      </c>
      <c r="P260" s="264"/>
      <c r="Q260" s="265" t="s">
        <v>1</v>
      </c>
      <c r="R260" s="266" t="s">
        <v>1</v>
      </c>
      <c r="S260" s="265" t="s">
        <v>1</v>
      </c>
      <c r="T260" s="266" t="s">
        <v>1</v>
      </c>
      <c r="U260" s="267" t="s">
        <v>1</v>
      </c>
    </row>
    <row r="261" spans="1:21" ht="24.95" customHeight="1" x14ac:dyDescent="0.15">
      <c r="B261" s="116"/>
      <c r="C261" s="122"/>
      <c r="D261" s="186"/>
      <c r="E261" s="530"/>
      <c r="F261" s="531"/>
      <c r="G261" s="250"/>
      <c r="H261" s="728"/>
      <c r="I261" s="654"/>
      <c r="J261" s="251"/>
      <c r="K261" s="251"/>
      <c r="L261" s="251"/>
      <c r="M261" s="252" t="s">
        <v>1</v>
      </c>
      <c r="N261" s="243" t="s">
        <v>565</v>
      </c>
      <c r="O261" s="271" t="s">
        <v>1</v>
      </c>
      <c r="P261" s="269"/>
      <c r="Q261" s="270" t="s">
        <v>1</v>
      </c>
      <c r="R261" s="271" t="s">
        <v>1</v>
      </c>
      <c r="S261" s="270" t="s">
        <v>1</v>
      </c>
      <c r="T261" s="271" t="s">
        <v>1</v>
      </c>
      <c r="U261" s="272" t="s">
        <v>1</v>
      </c>
    </row>
    <row r="262" spans="1:21" ht="24.95" customHeight="1" thickBot="1" x14ac:dyDescent="0.2">
      <c r="B262" s="210"/>
      <c r="C262" s="187"/>
      <c r="D262" s="188"/>
      <c r="E262" s="544"/>
      <c r="F262" s="545"/>
      <c r="G262" s="302"/>
      <c r="H262" s="182"/>
      <c r="I262" s="238"/>
      <c r="J262" s="304"/>
      <c r="K262" s="304"/>
      <c r="L262" s="304"/>
      <c r="M262" s="303"/>
      <c r="N262" s="305"/>
      <c r="O262" s="309"/>
      <c r="P262" s="307"/>
      <c r="Q262" s="308"/>
      <c r="R262" s="309"/>
      <c r="S262" s="308"/>
      <c r="T262" s="309"/>
      <c r="U262" s="310"/>
    </row>
    <row r="263" spans="1:21" ht="15" customHeight="1" x14ac:dyDescent="0.15">
      <c r="B263" s="77"/>
      <c r="C263" s="77"/>
      <c r="J263" s="77"/>
      <c r="K263" s="77"/>
      <c r="L263" s="77"/>
      <c r="M263" s="77"/>
      <c r="O263" s="77"/>
      <c r="P263" s="77"/>
      <c r="Q263" s="77"/>
      <c r="R263" s="77"/>
      <c r="S263" s="77"/>
      <c r="T263" s="77"/>
      <c r="U263" s="76"/>
    </row>
    <row r="264" spans="1:21" x14ac:dyDescent="0.15">
      <c r="G264" s="75"/>
      <c r="H264" s="76"/>
      <c r="I264" s="76"/>
      <c r="J264" s="76"/>
      <c r="K264" s="76"/>
      <c r="L264" s="76"/>
      <c r="M264" s="76"/>
      <c r="O264" s="76"/>
      <c r="P264" s="76"/>
      <c r="Q264" s="76"/>
      <c r="R264" s="76"/>
      <c r="S264" s="76"/>
      <c r="T264" s="76"/>
      <c r="U264" s="76" t="s">
        <v>50</v>
      </c>
    </row>
    <row r="265" spans="1:21" ht="12" thickBot="1" x14ac:dyDescent="0.2">
      <c r="B265" s="75" t="s">
        <v>275</v>
      </c>
      <c r="P265" s="71"/>
      <c r="Q265" s="71"/>
      <c r="S265" s="71"/>
      <c r="T265" s="71"/>
      <c r="U265" s="71" t="s">
        <v>49</v>
      </c>
    </row>
    <row r="266" spans="1:21" ht="12" customHeight="1" x14ac:dyDescent="0.15">
      <c r="B266" s="667"/>
      <c r="C266" s="613" t="s">
        <v>280</v>
      </c>
      <c r="D266" s="616" t="s">
        <v>51</v>
      </c>
      <c r="E266" s="534" t="s">
        <v>5</v>
      </c>
      <c r="F266" s="535"/>
      <c r="G266" s="619" t="s">
        <v>47</v>
      </c>
      <c r="H266" s="620"/>
      <c r="I266" s="620"/>
      <c r="J266" s="620"/>
      <c r="K266" s="620"/>
      <c r="L266" s="620"/>
      <c r="M266" s="620"/>
      <c r="N266" s="619" t="s">
        <v>48</v>
      </c>
      <c r="O266" s="620"/>
      <c r="P266" s="620"/>
      <c r="Q266" s="620"/>
      <c r="R266" s="620"/>
      <c r="S266" s="620"/>
      <c r="T266" s="620"/>
      <c r="U266" s="621"/>
    </row>
    <row r="267" spans="1:21" ht="13.5" customHeight="1" x14ac:dyDescent="0.15">
      <c r="B267" s="668"/>
      <c r="C267" s="614"/>
      <c r="D267" s="617"/>
      <c r="E267" s="536"/>
      <c r="F267" s="537"/>
      <c r="G267" s="622" t="s">
        <v>192</v>
      </c>
      <c r="H267" s="598" t="s">
        <v>0</v>
      </c>
      <c r="I267" s="624"/>
      <c r="J267" s="598" t="s">
        <v>6</v>
      </c>
      <c r="K267" s="628"/>
      <c r="L267" s="628"/>
      <c r="M267" s="629"/>
      <c r="N267" s="601" t="s">
        <v>68</v>
      </c>
      <c r="O267" s="630" t="s">
        <v>7</v>
      </c>
      <c r="P267" s="630"/>
      <c r="Q267" s="625"/>
      <c r="R267" s="641" t="s">
        <v>187</v>
      </c>
      <c r="S267" s="641"/>
      <c r="T267" s="641"/>
      <c r="U267" s="643"/>
    </row>
    <row r="268" spans="1:21" ht="14.25" customHeight="1" x14ac:dyDescent="0.15">
      <c r="B268" s="668"/>
      <c r="C268" s="614"/>
      <c r="D268" s="617"/>
      <c r="E268" s="536"/>
      <c r="F268" s="537"/>
      <c r="G268" s="623"/>
      <c r="H268" s="550"/>
      <c r="I268" s="625"/>
      <c r="J268" s="550"/>
      <c r="K268" s="630"/>
      <c r="L268" s="630"/>
      <c r="M268" s="551"/>
      <c r="N268" s="640"/>
      <c r="O268" s="641"/>
      <c r="P268" s="641"/>
      <c r="Q268" s="642"/>
      <c r="R268" s="628" t="s">
        <v>78</v>
      </c>
      <c r="S268" s="624"/>
      <c r="T268" s="598" t="s">
        <v>79</v>
      </c>
      <c r="U268" s="629"/>
    </row>
    <row r="269" spans="1:21" ht="11.25" customHeight="1" x14ac:dyDescent="0.15">
      <c r="B269" s="668"/>
      <c r="C269" s="614"/>
      <c r="D269" s="617"/>
      <c r="E269" s="536"/>
      <c r="F269" s="537"/>
      <c r="G269" s="601" t="s">
        <v>191</v>
      </c>
      <c r="H269" s="550"/>
      <c r="I269" s="625"/>
      <c r="J269" s="598">
        <v>1</v>
      </c>
      <c r="K269" s="599">
        <v>2</v>
      </c>
      <c r="L269" s="599">
        <v>3</v>
      </c>
      <c r="M269" s="629">
        <v>4</v>
      </c>
      <c r="N269" s="640"/>
      <c r="O269" s="638" t="s">
        <v>65</v>
      </c>
      <c r="P269" s="644" t="s">
        <v>66</v>
      </c>
      <c r="Q269" s="646" t="s">
        <v>67</v>
      </c>
      <c r="R269" s="636" t="s">
        <v>185</v>
      </c>
      <c r="S269" s="648" t="s">
        <v>186</v>
      </c>
      <c r="T269" s="636" t="s">
        <v>185</v>
      </c>
      <c r="U269" s="633" t="s">
        <v>186</v>
      </c>
    </row>
    <row r="270" spans="1:21" ht="14.25" customHeight="1" thickBot="1" x14ac:dyDescent="0.2">
      <c r="B270" s="669"/>
      <c r="C270" s="615"/>
      <c r="D270" s="618"/>
      <c r="E270" s="538"/>
      <c r="F270" s="539"/>
      <c r="G270" s="602"/>
      <c r="H270" s="626"/>
      <c r="I270" s="627"/>
      <c r="J270" s="550"/>
      <c r="K270" s="600"/>
      <c r="L270" s="600"/>
      <c r="M270" s="551"/>
      <c r="N270" s="602"/>
      <c r="O270" s="639"/>
      <c r="P270" s="645"/>
      <c r="Q270" s="647"/>
      <c r="R270" s="637"/>
      <c r="S270" s="649"/>
      <c r="T270" s="637"/>
      <c r="U270" s="634"/>
    </row>
    <row r="271" spans="1:21" ht="24.95" customHeight="1" x14ac:dyDescent="0.15">
      <c r="A271" s="75" t="b">
        <f>等級設定!A30</f>
        <v>1</v>
      </c>
      <c r="B271" s="74">
        <v>6</v>
      </c>
      <c r="C271" s="409" t="str">
        <f>等級設定!B30</f>
        <v>■</v>
      </c>
      <c r="D271" s="651" t="s">
        <v>351</v>
      </c>
      <c r="E271" s="520" t="s">
        <v>350</v>
      </c>
      <c r="F271" s="521"/>
      <c r="G271" s="324" t="s">
        <v>1</v>
      </c>
      <c r="H271" s="169" t="s">
        <v>1</v>
      </c>
      <c r="I271" s="653" t="s">
        <v>403</v>
      </c>
      <c r="J271" s="73"/>
      <c r="K271" s="326" t="s">
        <v>1</v>
      </c>
      <c r="L271" s="326" t="s">
        <v>1</v>
      </c>
      <c r="M271" s="372" t="s">
        <v>1</v>
      </c>
      <c r="N271" s="351" t="s">
        <v>54</v>
      </c>
      <c r="O271" s="327" t="s">
        <v>1</v>
      </c>
      <c r="P271" s="328"/>
      <c r="Q271" s="329" t="s">
        <v>1</v>
      </c>
      <c r="R271" s="327" t="s">
        <v>1</v>
      </c>
      <c r="S271" s="329" t="s">
        <v>1</v>
      </c>
      <c r="T271" s="327" t="s">
        <v>1</v>
      </c>
      <c r="U271" s="330" t="s">
        <v>1</v>
      </c>
    </row>
    <row r="272" spans="1:21" ht="24.95" customHeight="1" x14ac:dyDescent="0.15">
      <c r="B272" s="635" t="s">
        <v>412</v>
      </c>
      <c r="C272" s="200"/>
      <c r="D272" s="652"/>
      <c r="E272" s="522"/>
      <c r="F272" s="523"/>
      <c r="G272" s="250"/>
      <c r="H272" s="163"/>
      <c r="I272" s="654"/>
      <c r="J272" s="56"/>
      <c r="K272" s="251" t="s">
        <v>1</v>
      </c>
      <c r="L272" s="251" t="s">
        <v>1</v>
      </c>
      <c r="M272" s="333" t="s">
        <v>1</v>
      </c>
      <c r="N272" s="243" t="s">
        <v>56</v>
      </c>
      <c r="O272" s="271" t="s">
        <v>1</v>
      </c>
      <c r="P272" s="269"/>
      <c r="Q272" s="270" t="s">
        <v>1</v>
      </c>
      <c r="R272" s="271" t="s">
        <v>1</v>
      </c>
      <c r="S272" s="270" t="s">
        <v>1</v>
      </c>
      <c r="T272" s="271" t="s">
        <v>1</v>
      </c>
      <c r="U272" s="272" t="s">
        <v>1</v>
      </c>
    </row>
    <row r="273" spans="1:21" ht="24.95" customHeight="1" x14ac:dyDescent="0.15">
      <c r="B273" s="635"/>
      <c r="C273" s="200"/>
      <c r="D273" s="652" t="s">
        <v>265</v>
      </c>
      <c r="E273" s="540"/>
      <c r="F273" s="541"/>
      <c r="G273" s="250"/>
      <c r="H273" s="163"/>
      <c r="I273" s="164"/>
      <c r="J273" s="58"/>
      <c r="K273" s="318" t="s">
        <v>1</v>
      </c>
      <c r="L273" s="318" t="s">
        <v>1</v>
      </c>
      <c r="M273" s="373" t="s">
        <v>1</v>
      </c>
      <c r="N273" s="236" t="s">
        <v>55</v>
      </c>
      <c r="O273" s="301" t="s">
        <v>1</v>
      </c>
      <c r="P273" s="299"/>
      <c r="Q273" s="300" t="s">
        <v>1</v>
      </c>
      <c r="R273" s="301" t="s">
        <v>1</v>
      </c>
      <c r="S273" s="300" t="s">
        <v>1</v>
      </c>
      <c r="T273" s="301" t="s">
        <v>1</v>
      </c>
      <c r="U273" s="320" t="s">
        <v>1</v>
      </c>
    </row>
    <row r="274" spans="1:21" ht="24.95" customHeight="1" x14ac:dyDescent="0.15">
      <c r="B274" s="635"/>
      <c r="C274" s="200"/>
      <c r="D274" s="652"/>
      <c r="E274" s="524" t="s">
        <v>400</v>
      </c>
      <c r="F274" s="525"/>
      <c r="G274" s="246" t="s">
        <v>1</v>
      </c>
      <c r="H274" s="162" t="s">
        <v>1</v>
      </c>
      <c r="I274" s="655" t="s">
        <v>402</v>
      </c>
      <c r="J274" s="248"/>
      <c r="K274" s="248" t="s">
        <v>1</v>
      </c>
      <c r="L274" s="248" t="s">
        <v>1</v>
      </c>
      <c r="M274" s="249" t="s">
        <v>1</v>
      </c>
      <c r="N274" s="459" t="s">
        <v>398</v>
      </c>
      <c r="O274" s="266" t="s">
        <v>1</v>
      </c>
      <c r="P274" s="264"/>
      <c r="Q274" s="265" t="s">
        <v>1</v>
      </c>
      <c r="R274" s="266" t="s">
        <v>1</v>
      </c>
      <c r="S274" s="265" t="s">
        <v>1</v>
      </c>
      <c r="T274" s="266" t="s">
        <v>1</v>
      </c>
      <c r="U274" s="267" t="s">
        <v>1</v>
      </c>
    </row>
    <row r="275" spans="1:21" ht="24.95" customHeight="1" x14ac:dyDescent="0.15">
      <c r="B275" s="635"/>
      <c r="C275" s="200"/>
      <c r="E275" s="530" t="str">
        <f>等級設定!E31</f>
        <v>(等級    )</v>
      </c>
      <c r="F275" s="531"/>
      <c r="G275" s="53"/>
      <c r="H275" s="163"/>
      <c r="I275" s="654"/>
      <c r="J275" s="258"/>
      <c r="K275" s="258" t="s">
        <v>1</v>
      </c>
      <c r="L275" s="258" t="s">
        <v>1</v>
      </c>
      <c r="M275" s="421" t="s">
        <v>1</v>
      </c>
      <c r="N275" s="228" t="s">
        <v>399</v>
      </c>
      <c r="O275" s="281" t="s">
        <v>1</v>
      </c>
      <c r="P275" s="279"/>
      <c r="Q275" s="280" t="s">
        <v>1</v>
      </c>
      <c r="R275" s="289" t="s">
        <v>1</v>
      </c>
      <c r="S275" s="288" t="s">
        <v>1</v>
      </c>
      <c r="T275" s="289" t="s">
        <v>1</v>
      </c>
      <c r="U275" s="282" t="s">
        <v>1</v>
      </c>
    </row>
    <row r="276" spans="1:21" ht="24.95" customHeight="1" x14ac:dyDescent="0.15">
      <c r="B276" s="635"/>
      <c r="C276" s="200"/>
      <c r="D276" s="206"/>
      <c r="E276" s="528" t="str">
        <f>IF(等級設定!E31="（■該当なし）","","□該当なし")</f>
        <v>□該当なし</v>
      </c>
      <c r="F276" s="529"/>
      <c r="G276" s="53"/>
      <c r="H276" s="161"/>
      <c r="I276" s="167"/>
      <c r="J276" s="318"/>
      <c r="K276" s="382"/>
      <c r="L276" s="318"/>
      <c r="M276" s="373"/>
      <c r="N276" s="228"/>
      <c r="O276" s="301"/>
      <c r="P276" s="299"/>
      <c r="Q276" s="300"/>
      <c r="R276" s="301"/>
      <c r="S276" s="300"/>
      <c r="T276" s="301"/>
      <c r="U276" s="290"/>
    </row>
    <row r="277" spans="1:21" ht="24.95" customHeight="1" x14ac:dyDescent="0.15">
      <c r="B277" s="635"/>
      <c r="C277" s="200"/>
      <c r="D277" s="205"/>
      <c r="E277" s="524" t="s">
        <v>401</v>
      </c>
      <c r="F277" s="525"/>
      <c r="G277" s="246" t="s">
        <v>1</v>
      </c>
      <c r="H277" s="162" t="s">
        <v>1</v>
      </c>
      <c r="I277" s="655" t="s">
        <v>402</v>
      </c>
      <c r="J277" s="248"/>
      <c r="K277" s="248" t="s">
        <v>1</v>
      </c>
      <c r="L277" s="248" t="s">
        <v>1</v>
      </c>
      <c r="M277" s="249" t="s">
        <v>1</v>
      </c>
      <c r="N277" s="242" t="s">
        <v>398</v>
      </c>
      <c r="O277" s="266" t="s">
        <v>1</v>
      </c>
      <c r="P277" s="264"/>
      <c r="Q277" s="265" t="s">
        <v>1</v>
      </c>
      <c r="R277" s="266" t="s">
        <v>1</v>
      </c>
      <c r="S277" s="265" t="s">
        <v>1</v>
      </c>
      <c r="T277" s="266" t="s">
        <v>1</v>
      </c>
      <c r="U277" s="267" t="s">
        <v>1</v>
      </c>
    </row>
    <row r="278" spans="1:21" ht="24.95" customHeight="1" x14ac:dyDescent="0.15">
      <c r="B278" s="635"/>
      <c r="C278" s="200"/>
      <c r="D278" s="205"/>
      <c r="E278" s="522"/>
      <c r="F278" s="523"/>
      <c r="G278" s="53"/>
      <c r="H278" s="163"/>
      <c r="I278" s="654"/>
      <c r="J278" s="251"/>
      <c r="K278" s="251" t="s">
        <v>1</v>
      </c>
      <c r="L278" s="251" t="s">
        <v>1</v>
      </c>
      <c r="M278" s="333" t="s">
        <v>1</v>
      </c>
      <c r="N278" s="243" t="s">
        <v>399</v>
      </c>
      <c r="O278" s="271" t="s">
        <v>1</v>
      </c>
      <c r="P278" s="269"/>
      <c r="Q278" s="270" t="s">
        <v>1</v>
      </c>
      <c r="R278" s="271" t="s">
        <v>1</v>
      </c>
      <c r="S278" s="270" t="s">
        <v>1</v>
      </c>
      <c r="T278" s="271" t="s">
        <v>1</v>
      </c>
      <c r="U278" s="272" t="s">
        <v>1</v>
      </c>
    </row>
    <row r="279" spans="1:21" ht="24.95" customHeight="1" x14ac:dyDescent="0.15">
      <c r="B279" s="635"/>
      <c r="C279" s="200"/>
      <c r="D279" s="205"/>
      <c r="E279" s="530" t="str">
        <f>等級設定!E32</f>
        <v>(等級    )</v>
      </c>
      <c r="F279" s="531"/>
      <c r="G279" s="53"/>
      <c r="H279" s="161"/>
      <c r="I279" s="167"/>
      <c r="J279" s="251"/>
      <c r="K279" s="251" t="s">
        <v>1</v>
      </c>
      <c r="L279" s="251" t="s">
        <v>1</v>
      </c>
      <c r="M279" s="333" t="s">
        <v>1</v>
      </c>
      <c r="N279" s="243" t="s">
        <v>405</v>
      </c>
      <c r="O279" s="271" t="s">
        <v>1</v>
      </c>
      <c r="P279" s="269"/>
      <c r="Q279" s="270" t="s">
        <v>1</v>
      </c>
      <c r="R279" s="271" t="s">
        <v>1</v>
      </c>
      <c r="S279" s="270" t="s">
        <v>1</v>
      </c>
      <c r="T279" s="271" t="s">
        <v>1</v>
      </c>
      <c r="U279" s="272" t="s">
        <v>1</v>
      </c>
    </row>
    <row r="280" spans="1:21" ht="24.95" customHeight="1" x14ac:dyDescent="0.15">
      <c r="B280" s="635"/>
      <c r="C280" s="200"/>
      <c r="D280" s="205"/>
      <c r="E280" s="530" t="str">
        <f>IF(等級設定!E32="（■該当なし）","","□該当なし")</f>
        <v>□該当なし</v>
      </c>
      <c r="F280" s="531"/>
      <c r="G280" s="53"/>
      <c r="H280" s="161"/>
      <c r="I280" s="167"/>
      <c r="J280" s="318"/>
      <c r="K280" s="318" t="s">
        <v>1</v>
      </c>
      <c r="L280" s="318" t="s">
        <v>1</v>
      </c>
      <c r="M280" s="373" t="s">
        <v>1</v>
      </c>
      <c r="N280" s="236" t="s">
        <v>406</v>
      </c>
      <c r="O280" s="301" t="s">
        <v>1</v>
      </c>
      <c r="P280" s="299"/>
      <c r="Q280" s="300" t="s">
        <v>1</v>
      </c>
      <c r="R280" s="301" t="s">
        <v>1</v>
      </c>
      <c r="S280" s="300" t="s">
        <v>1</v>
      </c>
      <c r="T280" s="301" t="s">
        <v>1</v>
      </c>
      <c r="U280" s="320" t="s">
        <v>1</v>
      </c>
    </row>
    <row r="281" spans="1:21" ht="24.95" customHeight="1" x14ac:dyDescent="0.15">
      <c r="B281" s="635"/>
      <c r="C281" s="200"/>
      <c r="D281" s="205"/>
      <c r="E281" s="546"/>
      <c r="F281" s="547"/>
      <c r="G281" s="65"/>
      <c r="H281" s="171"/>
      <c r="I281" s="168"/>
      <c r="J281" s="291"/>
      <c r="K281" s="291"/>
      <c r="L281" s="291"/>
      <c r="M281" s="292"/>
      <c r="N281" s="230"/>
      <c r="O281" s="296"/>
      <c r="P281" s="294"/>
      <c r="Q281" s="295"/>
      <c r="R281" s="296"/>
      <c r="S281" s="295"/>
      <c r="T281" s="296"/>
      <c r="U281" s="297"/>
    </row>
    <row r="282" spans="1:21" ht="24.95" customHeight="1" x14ac:dyDescent="0.15">
      <c r="A282" s="75" t="b">
        <f>等級設定!A33</f>
        <v>1</v>
      </c>
      <c r="B282" s="74"/>
      <c r="C282" s="332" t="str">
        <f>等級設定!B33</f>
        <v>■</v>
      </c>
      <c r="D282" s="374" t="s">
        <v>53</v>
      </c>
      <c r="E282" s="524" t="s">
        <v>230</v>
      </c>
      <c r="F282" s="525"/>
      <c r="G282" s="250" t="s">
        <v>1</v>
      </c>
      <c r="H282" s="161" t="s">
        <v>1</v>
      </c>
      <c r="I282" s="655" t="s">
        <v>402</v>
      </c>
      <c r="J282" s="248"/>
      <c r="K282" s="248"/>
      <c r="L282" s="248" t="s">
        <v>1</v>
      </c>
      <c r="M282" s="249" t="s">
        <v>1</v>
      </c>
      <c r="N282" s="242" t="s">
        <v>208</v>
      </c>
      <c r="O282" s="266" t="s">
        <v>1</v>
      </c>
      <c r="P282" s="264"/>
      <c r="Q282" s="265" t="s">
        <v>1</v>
      </c>
      <c r="R282" s="266" t="s">
        <v>1</v>
      </c>
      <c r="S282" s="265" t="s">
        <v>1</v>
      </c>
      <c r="T282" s="266" t="s">
        <v>1</v>
      </c>
      <c r="U282" s="267" t="s">
        <v>1</v>
      </c>
    </row>
    <row r="283" spans="1:21" ht="24.95" customHeight="1" x14ac:dyDescent="0.15">
      <c r="B283" s="74"/>
      <c r="C283" s="260"/>
      <c r="D283" s="175"/>
      <c r="E283" s="522"/>
      <c r="F283" s="523"/>
      <c r="G283" s="250"/>
      <c r="H283" s="163"/>
      <c r="I283" s="654"/>
      <c r="J283" s="251"/>
      <c r="K283" s="251"/>
      <c r="L283" s="251" t="s">
        <v>1</v>
      </c>
      <c r="M283" s="252" t="s">
        <v>1</v>
      </c>
      <c r="N283" s="243" t="s">
        <v>209</v>
      </c>
      <c r="O283" s="271" t="s">
        <v>1</v>
      </c>
      <c r="P283" s="269"/>
      <c r="Q283" s="270" t="s">
        <v>1</v>
      </c>
      <c r="R283" s="271" t="s">
        <v>1</v>
      </c>
      <c r="S283" s="270" t="s">
        <v>1</v>
      </c>
      <c r="T283" s="271" t="s">
        <v>1</v>
      </c>
      <c r="U283" s="272" t="s">
        <v>1</v>
      </c>
    </row>
    <row r="284" spans="1:21" ht="24.95" customHeight="1" x14ac:dyDescent="0.15">
      <c r="B284" s="74"/>
      <c r="C284" s="260"/>
      <c r="D284" s="175"/>
      <c r="E284" s="570"/>
      <c r="F284" s="571"/>
      <c r="G284" s="250"/>
      <c r="H284" s="161"/>
      <c r="I284" s="164"/>
      <c r="J284" s="251"/>
      <c r="K284" s="251"/>
      <c r="L284" s="251" t="s">
        <v>1</v>
      </c>
      <c r="M284" s="252" t="s">
        <v>1</v>
      </c>
      <c r="N284" s="243" t="s">
        <v>69</v>
      </c>
      <c r="O284" s="271" t="s">
        <v>1</v>
      </c>
      <c r="P284" s="269"/>
      <c r="Q284" s="270" t="s">
        <v>238</v>
      </c>
      <c r="R284" s="271" t="s">
        <v>1</v>
      </c>
      <c r="S284" s="270" t="s">
        <v>1</v>
      </c>
      <c r="T284" s="271" t="s">
        <v>1</v>
      </c>
      <c r="U284" s="272" t="s">
        <v>1</v>
      </c>
    </row>
    <row r="285" spans="1:21" ht="24.95" customHeight="1" x14ac:dyDescent="0.15">
      <c r="B285" s="74"/>
      <c r="C285" s="260"/>
      <c r="D285" s="175"/>
      <c r="E285" s="572"/>
      <c r="F285" s="573"/>
      <c r="G285" s="253"/>
      <c r="H285" s="165"/>
      <c r="I285" s="166"/>
      <c r="J285" s="254"/>
      <c r="K285" s="254"/>
      <c r="L285" s="254"/>
      <c r="M285" s="255" t="s">
        <v>1</v>
      </c>
      <c r="N285" s="244" t="s">
        <v>70</v>
      </c>
      <c r="O285" s="276" t="s">
        <v>1</v>
      </c>
      <c r="P285" s="274" t="s">
        <v>1</v>
      </c>
      <c r="Q285" s="275"/>
      <c r="R285" s="276" t="s">
        <v>1</v>
      </c>
      <c r="S285" s="275" t="s">
        <v>1</v>
      </c>
      <c r="T285" s="276" t="s">
        <v>1</v>
      </c>
      <c r="U285" s="277" t="s">
        <v>1</v>
      </c>
    </row>
    <row r="286" spans="1:21" ht="24.95" customHeight="1" x14ac:dyDescent="0.15">
      <c r="B286" s="74"/>
      <c r="C286" s="260"/>
      <c r="D286" s="175"/>
      <c r="E286" s="524" t="s">
        <v>229</v>
      </c>
      <c r="F286" s="525"/>
      <c r="G286" s="250" t="s">
        <v>1</v>
      </c>
      <c r="H286" s="163" t="s">
        <v>1</v>
      </c>
      <c r="I286" s="654" t="s">
        <v>402</v>
      </c>
      <c r="J286" s="375"/>
      <c r="K286" s="375"/>
      <c r="L286" s="375"/>
      <c r="M286" s="259" t="s">
        <v>1</v>
      </c>
      <c r="N286" s="245" t="s">
        <v>407</v>
      </c>
      <c r="O286" s="281" t="s">
        <v>1</v>
      </c>
      <c r="P286" s="279"/>
      <c r="Q286" s="280" t="s">
        <v>238</v>
      </c>
      <c r="R286" s="281" t="s">
        <v>1</v>
      </c>
      <c r="S286" s="280" t="s">
        <v>1</v>
      </c>
      <c r="T286" s="281" t="s">
        <v>1</v>
      </c>
      <c r="U286" s="282" t="s">
        <v>1</v>
      </c>
    </row>
    <row r="287" spans="1:21" ht="24.95" customHeight="1" x14ac:dyDescent="0.15">
      <c r="B287" s="74"/>
      <c r="C287" s="260"/>
      <c r="D287" s="175"/>
      <c r="E287" s="522"/>
      <c r="F287" s="523"/>
      <c r="G287" s="250"/>
      <c r="H287" s="163"/>
      <c r="I287" s="654"/>
      <c r="J287" s="251"/>
      <c r="K287" s="251"/>
      <c r="L287" s="251"/>
      <c r="M287" s="252" t="s">
        <v>1</v>
      </c>
      <c r="N287" s="243" t="s">
        <v>408</v>
      </c>
      <c r="O287" s="271" t="s">
        <v>1</v>
      </c>
      <c r="P287" s="269"/>
      <c r="Q287" s="270" t="s">
        <v>238</v>
      </c>
      <c r="R287" s="271" t="s">
        <v>1</v>
      </c>
      <c r="S287" s="270" t="s">
        <v>1</v>
      </c>
      <c r="T287" s="271" t="s">
        <v>1</v>
      </c>
      <c r="U287" s="272" t="s">
        <v>1</v>
      </c>
    </row>
    <row r="288" spans="1:21" ht="24.95" customHeight="1" x14ac:dyDescent="0.15">
      <c r="B288" s="74"/>
      <c r="C288" s="260"/>
      <c r="D288" s="175"/>
      <c r="E288" s="572"/>
      <c r="F288" s="573"/>
      <c r="G288" s="253"/>
      <c r="H288" s="165"/>
      <c r="I288" s="168"/>
      <c r="J288" s="254"/>
      <c r="K288" s="254"/>
      <c r="L288" s="254"/>
      <c r="M288" s="255" t="s">
        <v>1</v>
      </c>
      <c r="N288" s="244" t="s">
        <v>409</v>
      </c>
      <c r="O288" s="276" t="s">
        <v>1</v>
      </c>
      <c r="P288" s="274"/>
      <c r="Q288" s="275" t="s">
        <v>238</v>
      </c>
      <c r="R288" s="276" t="s">
        <v>1</v>
      </c>
      <c r="S288" s="275" t="s">
        <v>1</v>
      </c>
      <c r="T288" s="276" t="s">
        <v>1</v>
      </c>
      <c r="U288" s="277" t="s">
        <v>1</v>
      </c>
    </row>
    <row r="289" spans="1:21" ht="24.95" customHeight="1" x14ac:dyDescent="0.15">
      <c r="B289" s="74"/>
      <c r="C289" s="260"/>
      <c r="D289" s="175"/>
      <c r="E289" s="376"/>
      <c r="F289" s="433"/>
      <c r="G289" s="246"/>
      <c r="H289" s="162"/>
      <c r="I289" s="173"/>
      <c r="J289" s="258"/>
      <c r="K289" s="248"/>
      <c r="L289" s="248"/>
      <c r="M289" s="247"/>
      <c r="N289" s="242"/>
      <c r="O289" s="266"/>
      <c r="P289" s="264"/>
      <c r="Q289" s="265"/>
      <c r="R289" s="266"/>
      <c r="S289" s="265"/>
      <c r="T289" s="266"/>
      <c r="U289" s="267"/>
    </row>
    <row r="290" spans="1:21" ht="24.95" customHeight="1" x14ac:dyDescent="0.15">
      <c r="B290" s="74"/>
      <c r="C290" s="260"/>
      <c r="D290" s="175"/>
      <c r="E290" s="377"/>
      <c r="F290" s="370"/>
      <c r="G290" s="250"/>
      <c r="H290" s="163"/>
      <c r="I290" s="164"/>
      <c r="J290" s="318"/>
      <c r="K290" s="318"/>
      <c r="L290" s="318"/>
      <c r="M290" s="319"/>
      <c r="N290" s="236"/>
      <c r="O290" s="301"/>
      <c r="P290" s="299"/>
      <c r="Q290" s="300"/>
      <c r="R290" s="301"/>
      <c r="S290" s="300"/>
      <c r="T290" s="301"/>
      <c r="U290" s="320"/>
    </row>
    <row r="291" spans="1:21" ht="24.95" customHeight="1" x14ac:dyDescent="0.15">
      <c r="B291" s="74"/>
      <c r="C291" s="200"/>
      <c r="D291" s="205"/>
      <c r="E291" s="122"/>
      <c r="F291" s="75"/>
      <c r="G291" s="66"/>
      <c r="H291" s="161"/>
      <c r="I291" s="180"/>
      <c r="J291" s="56"/>
      <c r="K291" s="56"/>
      <c r="L291" s="56"/>
      <c r="M291" s="57"/>
      <c r="N291" s="112"/>
      <c r="O291" s="86"/>
      <c r="P291" s="84"/>
      <c r="Q291" s="85"/>
      <c r="R291" s="86"/>
      <c r="S291" s="85"/>
      <c r="T291" s="86"/>
      <c r="U291" s="87"/>
    </row>
    <row r="292" spans="1:21" ht="24.95" customHeight="1" x14ac:dyDescent="0.15">
      <c r="B292" s="74"/>
      <c r="C292" s="200"/>
      <c r="D292" s="205"/>
      <c r="E292" s="550"/>
      <c r="F292" s="551"/>
      <c r="G292" s="53"/>
      <c r="H292" s="183"/>
      <c r="I292" s="180"/>
      <c r="J292" s="56"/>
      <c r="K292" s="56"/>
      <c r="L292" s="56"/>
      <c r="M292" s="57"/>
      <c r="N292" s="112"/>
      <c r="O292" s="86"/>
      <c r="P292" s="84"/>
      <c r="Q292" s="85"/>
      <c r="R292" s="86"/>
      <c r="S292" s="85"/>
      <c r="T292" s="86"/>
      <c r="U292" s="87"/>
    </row>
    <row r="293" spans="1:21" ht="24.95" customHeight="1" x14ac:dyDescent="0.15">
      <c r="B293" s="74"/>
      <c r="C293" s="200"/>
      <c r="D293" s="205"/>
      <c r="E293" s="550"/>
      <c r="F293" s="551"/>
      <c r="G293" s="53"/>
      <c r="H293" s="161"/>
      <c r="I293" s="685"/>
      <c r="J293" s="54"/>
      <c r="K293" s="54"/>
      <c r="L293" s="54"/>
      <c r="M293" s="55"/>
      <c r="N293" s="198"/>
      <c r="O293" s="110"/>
      <c r="P293" s="92"/>
      <c r="Q293" s="93"/>
      <c r="R293" s="110"/>
      <c r="S293" s="93"/>
      <c r="T293" s="110"/>
      <c r="U293" s="111"/>
    </row>
    <row r="294" spans="1:21" ht="24.95" customHeight="1" x14ac:dyDescent="0.15">
      <c r="B294" s="74"/>
      <c r="C294" s="200"/>
      <c r="D294" s="205"/>
      <c r="E294" s="550"/>
      <c r="F294" s="551"/>
      <c r="G294" s="53"/>
      <c r="H294" s="183"/>
      <c r="I294" s="685"/>
      <c r="J294" s="58"/>
      <c r="K294" s="56"/>
      <c r="L294" s="56"/>
      <c r="M294" s="69"/>
      <c r="N294" s="112"/>
      <c r="O294" s="86"/>
      <c r="P294" s="84"/>
      <c r="Q294" s="85"/>
      <c r="R294" s="86"/>
      <c r="S294" s="85"/>
      <c r="T294" s="86"/>
      <c r="U294" s="87"/>
    </row>
    <row r="295" spans="1:21" ht="24.95" customHeight="1" thickBot="1" x14ac:dyDescent="0.2">
      <c r="B295" s="210"/>
      <c r="C295" s="211"/>
      <c r="D295" s="207"/>
      <c r="E295" s="526"/>
      <c r="F295" s="527"/>
      <c r="G295" s="64"/>
      <c r="H295" s="184"/>
      <c r="I295" s="686"/>
      <c r="J295" s="115"/>
      <c r="K295" s="115"/>
      <c r="L295" s="115"/>
      <c r="M295" s="117"/>
      <c r="N295" s="199"/>
      <c r="O295" s="118"/>
      <c r="P295" s="119"/>
      <c r="Q295" s="120"/>
      <c r="R295" s="118"/>
      <c r="S295" s="120"/>
      <c r="T295" s="118"/>
      <c r="U295" s="121"/>
    </row>
    <row r="296" spans="1:21" ht="15" customHeight="1" x14ac:dyDescent="0.15">
      <c r="U296" s="76"/>
    </row>
    <row r="297" spans="1:21" x14ac:dyDescent="0.15">
      <c r="G297" s="75"/>
      <c r="H297" s="76"/>
      <c r="I297" s="76"/>
      <c r="J297" s="76"/>
      <c r="K297" s="76"/>
      <c r="L297" s="76"/>
      <c r="M297" s="76"/>
      <c r="O297" s="76"/>
      <c r="P297" s="76"/>
      <c r="Q297" s="76"/>
      <c r="R297" s="76"/>
      <c r="S297" s="76"/>
      <c r="T297" s="76"/>
      <c r="U297" s="76" t="s">
        <v>50</v>
      </c>
    </row>
    <row r="298" spans="1:21" ht="12" thickBot="1" x14ac:dyDescent="0.2">
      <c r="B298" s="75" t="s">
        <v>276</v>
      </c>
      <c r="P298" s="71"/>
      <c r="Q298" s="71"/>
      <c r="S298" s="71"/>
      <c r="T298" s="71"/>
      <c r="U298" s="71" t="s">
        <v>49</v>
      </c>
    </row>
    <row r="299" spans="1:21" ht="12" customHeight="1" x14ac:dyDescent="0.15">
      <c r="B299" s="667"/>
      <c r="C299" s="613" t="s">
        <v>280</v>
      </c>
      <c r="D299" s="616" t="s">
        <v>51</v>
      </c>
      <c r="E299" s="534" t="s">
        <v>5</v>
      </c>
      <c r="F299" s="535"/>
      <c r="G299" s="619" t="s">
        <v>47</v>
      </c>
      <c r="H299" s="620"/>
      <c r="I299" s="620"/>
      <c r="J299" s="620"/>
      <c r="K299" s="620"/>
      <c r="L299" s="620"/>
      <c r="M299" s="620"/>
      <c r="N299" s="619" t="s">
        <v>48</v>
      </c>
      <c r="O299" s="620"/>
      <c r="P299" s="620"/>
      <c r="Q299" s="620"/>
      <c r="R299" s="620"/>
      <c r="S299" s="620"/>
      <c r="T299" s="620"/>
      <c r="U299" s="621"/>
    </row>
    <row r="300" spans="1:21" ht="13.5" customHeight="1" x14ac:dyDescent="0.15">
      <c r="B300" s="668"/>
      <c r="C300" s="614"/>
      <c r="D300" s="617"/>
      <c r="E300" s="536"/>
      <c r="F300" s="537"/>
      <c r="G300" s="622" t="s">
        <v>192</v>
      </c>
      <c r="H300" s="598" t="s">
        <v>0</v>
      </c>
      <c r="I300" s="624"/>
      <c r="J300" s="598" t="s">
        <v>6</v>
      </c>
      <c r="K300" s="628"/>
      <c r="L300" s="628"/>
      <c r="M300" s="629"/>
      <c r="N300" s="601" t="s">
        <v>68</v>
      </c>
      <c r="O300" s="630" t="s">
        <v>7</v>
      </c>
      <c r="P300" s="630"/>
      <c r="Q300" s="625"/>
      <c r="R300" s="641" t="s">
        <v>187</v>
      </c>
      <c r="S300" s="641"/>
      <c r="T300" s="641"/>
      <c r="U300" s="643"/>
    </row>
    <row r="301" spans="1:21" ht="14.25" customHeight="1" x14ac:dyDescent="0.15">
      <c r="B301" s="668"/>
      <c r="C301" s="614"/>
      <c r="D301" s="617"/>
      <c r="E301" s="536"/>
      <c r="F301" s="537"/>
      <c r="G301" s="623"/>
      <c r="H301" s="550"/>
      <c r="I301" s="625"/>
      <c r="J301" s="550"/>
      <c r="K301" s="630"/>
      <c r="L301" s="630"/>
      <c r="M301" s="551"/>
      <c r="N301" s="640"/>
      <c r="O301" s="641"/>
      <c r="P301" s="641"/>
      <c r="Q301" s="642"/>
      <c r="R301" s="628" t="s">
        <v>78</v>
      </c>
      <c r="S301" s="624"/>
      <c r="T301" s="598" t="s">
        <v>79</v>
      </c>
      <c r="U301" s="629"/>
    </row>
    <row r="302" spans="1:21" ht="11.25" customHeight="1" x14ac:dyDescent="0.15">
      <c r="B302" s="668"/>
      <c r="C302" s="614"/>
      <c r="D302" s="617"/>
      <c r="E302" s="536"/>
      <c r="F302" s="537"/>
      <c r="G302" s="601" t="s">
        <v>191</v>
      </c>
      <c r="H302" s="550"/>
      <c r="I302" s="625"/>
      <c r="J302" s="598">
        <v>1</v>
      </c>
      <c r="K302" s="599">
        <v>2</v>
      </c>
      <c r="L302" s="599">
        <v>3</v>
      </c>
      <c r="M302" s="629">
        <v>4</v>
      </c>
      <c r="N302" s="640"/>
      <c r="O302" s="638" t="s">
        <v>65</v>
      </c>
      <c r="P302" s="644" t="s">
        <v>66</v>
      </c>
      <c r="Q302" s="646" t="s">
        <v>67</v>
      </c>
      <c r="R302" s="636" t="s">
        <v>185</v>
      </c>
      <c r="S302" s="648" t="s">
        <v>186</v>
      </c>
      <c r="T302" s="636" t="s">
        <v>185</v>
      </c>
      <c r="U302" s="633" t="s">
        <v>186</v>
      </c>
    </row>
    <row r="303" spans="1:21" ht="14.25" customHeight="1" thickBot="1" x14ac:dyDescent="0.2">
      <c r="B303" s="669"/>
      <c r="C303" s="615"/>
      <c r="D303" s="618"/>
      <c r="E303" s="538"/>
      <c r="F303" s="539"/>
      <c r="G303" s="602"/>
      <c r="H303" s="626"/>
      <c r="I303" s="627"/>
      <c r="J303" s="550"/>
      <c r="K303" s="600"/>
      <c r="L303" s="600"/>
      <c r="M303" s="551"/>
      <c r="N303" s="602"/>
      <c r="O303" s="639"/>
      <c r="P303" s="645"/>
      <c r="Q303" s="647"/>
      <c r="R303" s="637"/>
      <c r="S303" s="649"/>
      <c r="T303" s="637"/>
      <c r="U303" s="634"/>
    </row>
    <row r="304" spans="1:21" ht="24.95" customHeight="1" x14ac:dyDescent="0.15">
      <c r="A304" s="75" t="b">
        <f>等級設定!A35</f>
        <v>1</v>
      </c>
      <c r="B304" s="123">
        <v>7</v>
      </c>
      <c r="C304" s="408" t="str">
        <f>等級設定!B35</f>
        <v>■</v>
      </c>
      <c r="D304" s="410" t="s">
        <v>328</v>
      </c>
      <c r="E304" s="520" t="s">
        <v>472</v>
      </c>
      <c r="F304" s="549"/>
      <c r="G304" s="324" t="s">
        <v>1</v>
      </c>
      <c r="H304" s="189"/>
      <c r="I304" s="378"/>
      <c r="J304" s="73"/>
      <c r="K304" s="73"/>
      <c r="L304" s="326" t="s">
        <v>1</v>
      </c>
      <c r="M304" s="325" t="s">
        <v>1</v>
      </c>
      <c r="N304" s="351" t="s">
        <v>74</v>
      </c>
      <c r="O304" s="327" t="s">
        <v>1</v>
      </c>
      <c r="P304" s="328"/>
      <c r="Q304" s="329"/>
      <c r="R304" s="327" t="s">
        <v>1</v>
      </c>
      <c r="S304" s="329" t="s">
        <v>1</v>
      </c>
      <c r="T304" s="327" t="s">
        <v>1</v>
      </c>
      <c r="U304" s="330" t="s">
        <v>1</v>
      </c>
    </row>
    <row r="305" spans="1:21" ht="24.95" customHeight="1" x14ac:dyDescent="0.15">
      <c r="B305" s="635" t="s">
        <v>410</v>
      </c>
      <c r="C305" s="200"/>
      <c r="D305" s="205"/>
      <c r="E305" s="530"/>
      <c r="F305" s="531"/>
      <c r="G305" s="53"/>
      <c r="H305" s="122"/>
      <c r="I305" s="186"/>
      <c r="J305" s="56"/>
      <c r="K305" s="56"/>
      <c r="L305" s="251" t="s">
        <v>1</v>
      </c>
      <c r="M305" s="252" t="s">
        <v>1</v>
      </c>
      <c r="N305" s="243" t="s">
        <v>75</v>
      </c>
      <c r="O305" s="271" t="s">
        <v>1</v>
      </c>
      <c r="P305" s="269" t="s">
        <v>1</v>
      </c>
      <c r="Q305" s="270"/>
      <c r="R305" s="271" t="s">
        <v>1</v>
      </c>
      <c r="S305" s="270" t="s">
        <v>1</v>
      </c>
      <c r="T305" s="271" t="s">
        <v>1</v>
      </c>
      <c r="U305" s="272" t="s">
        <v>1</v>
      </c>
    </row>
    <row r="306" spans="1:21" ht="24.95" customHeight="1" x14ac:dyDescent="0.15">
      <c r="B306" s="635"/>
      <c r="C306" s="200"/>
      <c r="D306" s="205"/>
      <c r="E306" s="546"/>
      <c r="F306" s="547"/>
      <c r="G306" s="65"/>
      <c r="H306" s="190"/>
      <c r="I306" s="191"/>
      <c r="J306" s="59"/>
      <c r="K306" s="59"/>
      <c r="L306" s="254" t="s">
        <v>46</v>
      </c>
      <c r="M306" s="255" t="s">
        <v>46</v>
      </c>
      <c r="N306" s="244" t="s">
        <v>210</v>
      </c>
      <c r="O306" s="276" t="s">
        <v>1</v>
      </c>
      <c r="P306" s="274"/>
      <c r="Q306" s="275"/>
      <c r="R306" s="276" t="s">
        <v>1</v>
      </c>
      <c r="S306" s="275" t="s">
        <v>1</v>
      </c>
      <c r="T306" s="276" t="s">
        <v>1</v>
      </c>
      <c r="U306" s="277" t="s">
        <v>1</v>
      </c>
    </row>
    <row r="307" spans="1:21" ht="24.95" customHeight="1" x14ac:dyDescent="0.15">
      <c r="B307" s="635"/>
      <c r="C307" s="200"/>
      <c r="D307" s="205"/>
      <c r="E307" s="524" t="s">
        <v>473</v>
      </c>
      <c r="F307" s="525"/>
      <c r="G307" s="246" t="s">
        <v>1</v>
      </c>
      <c r="H307" s="174"/>
      <c r="I307" s="192"/>
      <c r="J307" s="62"/>
      <c r="K307" s="62"/>
      <c r="L307" s="248" t="s">
        <v>1</v>
      </c>
      <c r="M307" s="247" t="s">
        <v>1</v>
      </c>
      <c r="N307" s="242" t="s">
        <v>74</v>
      </c>
      <c r="O307" s="266" t="s">
        <v>1</v>
      </c>
      <c r="P307" s="264"/>
      <c r="Q307" s="265"/>
      <c r="R307" s="266" t="s">
        <v>1</v>
      </c>
      <c r="S307" s="265" t="s">
        <v>1</v>
      </c>
      <c r="T307" s="266" t="s">
        <v>1</v>
      </c>
      <c r="U307" s="267" t="s">
        <v>1</v>
      </c>
    </row>
    <row r="308" spans="1:21" ht="24.95" customHeight="1" x14ac:dyDescent="0.15">
      <c r="B308" s="635"/>
      <c r="C308" s="200"/>
      <c r="D308" s="209"/>
      <c r="E308" s="522"/>
      <c r="F308" s="523"/>
      <c r="G308" s="53"/>
      <c r="H308" s="122"/>
      <c r="I308" s="186"/>
      <c r="J308" s="56"/>
      <c r="K308" s="56"/>
      <c r="L308" s="251" t="s">
        <v>1</v>
      </c>
      <c r="M308" s="252" t="s">
        <v>1</v>
      </c>
      <c r="N308" s="243" t="s">
        <v>75</v>
      </c>
      <c r="O308" s="271" t="s">
        <v>1</v>
      </c>
      <c r="P308" s="269" t="s">
        <v>1</v>
      </c>
      <c r="Q308" s="270"/>
      <c r="R308" s="271" t="s">
        <v>1</v>
      </c>
      <c r="S308" s="270" t="s">
        <v>1</v>
      </c>
      <c r="T308" s="271" t="s">
        <v>1</v>
      </c>
      <c r="U308" s="272" t="s">
        <v>1</v>
      </c>
    </row>
    <row r="309" spans="1:21" ht="24.95" customHeight="1" x14ac:dyDescent="0.15">
      <c r="B309" s="635"/>
      <c r="C309" s="200"/>
      <c r="D309" s="209"/>
      <c r="E309" s="522"/>
      <c r="F309" s="523"/>
      <c r="G309" s="53"/>
      <c r="H309" s="122"/>
      <c r="I309" s="186"/>
      <c r="J309" s="67"/>
      <c r="K309" s="67"/>
      <c r="L309" s="67"/>
      <c r="M309" s="68"/>
      <c r="N309" s="113" t="s">
        <v>100</v>
      </c>
      <c r="O309" s="108"/>
      <c r="P309" s="106"/>
      <c r="Q309" s="107"/>
      <c r="R309" s="108"/>
      <c r="S309" s="107"/>
      <c r="T309" s="108"/>
      <c r="U309" s="109"/>
    </row>
    <row r="310" spans="1:21" ht="24.95" customHeight="1" x14ac:dyDescent="0.15">
      <c r="B310" s="684"/>
      <c r="C310" s="203"/>
      <c r="D310" s="379"/>
      <c r="E310" s="518"/>
      <c r="F310" s="519"/>
      <c r="G310" s="65"/>
      <c r="H310" s="190"/>
      <c r="I310" s="191"/>
      <c r="J310" s="59"/>
      <c r="K310" s="59"/>
      <c r="L310" s="59"/>
      <c r="M310" s="60"/>
      <c r="N310" s="197"/>
      <c r="O310" s="90"/>
      <c r="P310" s="88"/>
      <c r="Q310" s="89"/>
      <c r="R310" s="90"/>
      <c r="S310" s="89"/>
      <c r="T310" s="90"/>
      <c r="U310" s="91"/>
    </row>
    <row r="311" spans="1:21" ht="2.1" customHeight="1" x14ac:dyDescent="0.15">
      <c r="B311" s="354"/>
      <c r="C311" s="233"/>
      <c r="D311" s="363"/>
      <c r="E311" s="363"/>
      <c r="F311" s="363"/>
      <c r="G311" s="233"/>
      <c r="H311" s="380"/>
      <c r="I311" s="380"/>
      <c r="J311" s="233"/>
      <c r="K311" s="233"/>
      <c r="L311" s="233"/>
      <c r="M311" s="233"/>
      <c r="N311" s="381"/>
      <c r="O311" s="233"/>
      <c r="P311" s="233"/>
      <c r="Q311" s="233"/>
      <c r="R311" s="233"/>
      <c r="S311" s="233"/>
      <c r="T311" s="233"/>
      <c r="U311" s="345"/>
    </row>
    <row r="312" spans="1:21" ht="24.95" customHeight="1" x14ac:dyDescent="0.15">
      <c r="A312" s="75" t="b">
        <f>等級設定!A37</f>
        <v>1</v>
      </c>
      <c r="B312" s="124">
        <v>8</v>
      </c>
      <c r="C312" s="332" t="str">
        <f>等級設定!B37</f>
        <v>■</v>
      </c>
      <c r="D312" s="374" t="s">
        <v>228</v>
      </c>
      <c r="E312" s="524" t="s">
        <v>471</v>
      </c>
      <c r="F312" s="533"/>
      <c r="G312" s="246" t="s">
        <v>1</v>
      </c>
      <c r="H312" s="172" t="s">
        <v>1</v>
      </c>
      <c r="I312" s="655" t="s">
        <v>466</v>
      </c>
      <c r="J312" s="248"/>
      <c r="K312" s="248"/>
      <c r="L312" s="248" t="s">
        <v>1</v>
      </c>
      <c r="M312" s="247" t="s">
        <v>46</v>
      </c>
      <c r="N312" s="242" t="s">
        <v>27</v>
      </c>
      <c r="O312" s="266" t="s">
        <v>1</v>
      </c>
      <c r="P312" s="264" t="s">
        <v>1</v>
      </c>
      <c r="Q312" s="265" t="s">
        <v>1</v>
      </c>
      <c r="R312" s="266" t="s">
        <v>1</v>
      </c>
      <c r="S312" s="265" t="s">
        <v>1</v>
      </c>
      <c r="T312" s="266" t="s">
        <v>1</v>
      </c>
      <c r="U312" s="267" t="s">
        <v>1</v>
      </c>
    </row>
    <row r="313" spans="1:21" ht="24.95" customHeight="1" x14ac:dyDescent="0.15">
      <c r="B313" s="635" t="s">
        <v>411</v>
      </c>
      <c r="C313" s="200"/>
      <c r="D313" s="331"/>
      <c r="E313" s="530"/>
      <c r="F313" s="531"/>
      <c r="G313" s="53"/>
      <c r="H313" s="163"/>
      <c r="I313" s="654"/>
      <c r="J313" s="251"/>
      <c r="K313" s="251"/>
      <c r="L313" s="251" t="s">
        <v>1</v>
      </c>
      <c r="M313" s="252" t="s">
        <v>46</v>
      </c>
      <c r="N313" s="243" t="s">
        <v>28</v>
      </c>
      <c r="O313" s="271" t="s">
        <v>1</v>
      </c>
      <c r="P313" s="269"/>
      <c r="Q313" s="270"/>
      <c r="R313" s="271" t="s">
        <v>1</v>
      </c>
      <c r="S313" s="270" t="s">
        <v>1</v>
      </c>
      <c r="T313" s="271" t="s">
        <v>1</v>
      </c>
      <c r="U313" s="272" t="s">
        <v>1</v>
      </c>
    </row>
    <row r="314" spans="1:21" ht="12.95" customHeight="1" x14ac:dyDescent="0.15">
      <c r="B314" s="635"/>
      <c r="C314" s="588"/>
      <c r="D314" s="204" t="s">
        <v>445</v>
      </c>
      <c r="E314" s="536"/>
      <c r="F314" s="537"/>
      <c r="G314" s="597"/>
      <c r="H314" s="672"/>
      <c r="I314" s="592"/>
      <c r="J314" s="673"/>
      <c r="K314" s="673"/>
      <c r="L314" s="673"/>
      <c r="M314" s="675"/>
      <c r="N314" s="670"/>
      <c r="O314" s="679"/>
      <c r="P314" s="681"/>
      <c r="Q314" s="677"/>
      <c r="R314" s="679"/>
      <c r="S314" s="677"/>
      <c r="T314" s="679"/>
      <c r="U314" s="665"/>
    </row>
    <row r="315" spans="1:21" ht="12.95" customHeight="1" x14ac:dyDescent="0.15">
      <c r="B315" s="635"/>
      <c r="C315" s="588"/>
      <c r="D315" s="204" t="s">
        <v>446</v>
      </c>
      <c r="E315" s="536"/>
      <c r="F315" s="537"/>
      <c r="G315" s="597"/>
      <c r="H315" s="672"/>
      <c r="I315" s="592"/>
      <c r="J315" s="674"/>
      <c r="K315" s="674"/>
      <c r="L315" s="674"/>
      <c r="M315" s="676"/>
      <c r="N315" s="671"/>
      <c r="O315" s="680"/>
      <c r="P315" s="682"/>
      <c r="Q315" s="678"/>
      <c r="R315" s="680"/>
      <c r="S315" s="678"/>
      <c r="T315" s="680"/>
      <c r="U315" s="666"/>
    </row>
    <row r="316" spans="1:21" ht="12.95" customHeight="1" x14ac:dyDescent="0.15">
      <c r="B316" s="635"/>
      <c r="C316" s="588"/>
      <c r="D316" s="204" t="s">
        <v>447</v>
      </c>
      <c r="E316" s="536"/>
      <c r="F316" s="537"/>
      <c r="G316" s="597"/>
      <c r="H316" s="672"/>
      <c r="I316" s="592"/>
      <c r="J316" s="673"/>
      <c r="K316" s="673"/>
      <c r="L316" s="673"/>
      <c r="M316" s="675"/>
      <c r="N316" s="670"/>
      <c r="O316" s="679"/>
      <c r="P316" s="681"/>
      <c r="Q316" s="677"/>
      <c r="R316" s="679"/>
      <c r="S316" s="677"/>
      <c r="T316" s="679"/>
      <c r="U316" s="665"/>
    </row>
    <row r="317" spans="1:21" ht="12.95" customHeight="1" x14ac:dyDescent="0.15">
      <c r="B317" s="635"/>
      <c r="C317" s="588"/>
      <c r="D317" s="204" t="s">
        <v>448</v>
      </c>
      <c r="E317" s="536"/>
      <c r="F317" s="537"/>
      <c r="G317" s="597"/>
      <c r="H317" s="672"/>
      <c r="I317" s="592"/>
      <c r="J317" s="674"/>
      <c r="K317" s="674"/>
      <c r="L317" s="674"/>
      <c r="M317" s="676"/>
      <c r="N317" s="671"/>
      <c r="O317" s="680"/>
      <c r="P317" s="682"/>
      <c r="Q317" s="678"/>
      <c r="R317" s="680"/>
      <c r="S317" s="678"/>
      <c r="T317" s="680"/>
      <c r="U317" s="666"/>
    </row>
    <row r="318" spans="1:21" ht="24.95" customHeight="1" x14ac:dyDescent="0.15">
      <c r="B318" s="635"/>
      <c r="C318" s="200"/>
      <c r="E318" s="414"/>
      <c r="F318" s="204"/>
      <c r="G318" s="66"/>
      <c r="H318" s="163"/>
      <c r="I318" s="164"/>
      <c r="J318" s="415"/>
      <c r="K318" s="415"/>
      <c r="L318" s="415"/>
      <c r="M318" s="415"/>
      <c r="N318" s="416"/>
      <c r="O318" s="417"/>
      <c r="P318" s="418"/>
      <c r="Q318" s="419"/>
      <c r="R318" s="417"/>
      <c r="S318" s="419"/>
      <c r="T318" s="417"/>
      <c r="U318" s="420"/>
    </row>
    <row r="319" spans="1:21" ht="24.95" customHeight="1" x14ac:dyDescent="0.15">
      <c r="B319" s="635"/>
      <c r="C319" s="200"/>
      <c r="E319" s="414"/>
      <c r="F319" s="204"/>
      <c r="G319" s="66"/>
      <c r="H319" s="163"/>
      <c r="I319" s="164"/>
      <c r="J319" s="415"/>
      <c r="K319" s="415"/>
      <c r="L319" s="415"/>
      <c r="M319" s="415"/>
      <c r="N319" s="416"/>
      <c r="O319" s="417"/>
      <c r="P319" s="418"/>
      <c r="Q319" s="419"/>
      <c r="R319" s="417"/>
      <c r="S319" s="419"/>
      <c r="T319" s="417"/>
      <c r="U319" s="420"/>
    </row>
    <row r="320" spans="1:21" ht="24.95" customHeight="1" thickBot="1" x14ac:dyDescent="0.2">
      <c r="B320" s="683"/>
      <c r="C320" s="202"/>
      <c r="D320" s="232"/>
      <c r="E320" s="383"/>
      <c r="F320" s="232"/>
      <c r="G320" s="384"/>
      <c r="H320" s="177"/>
      <c r="I320" s="176"/>
      <c r="J320" s="115"/>
      <c r="K320" s="115"/>
      <c r="L320" s="115"/>
      <c r="M320" s="181"/>
      <c r="N320" s="385"/>
      <c r="O320" s="386"/>
      <c r="P320" s="387"/>
      <c r="Q320" s="388"/>
      <c r="R320" s="386"/>
      <c r="S320" s="388"/>
      <c r="T320" s="386"/>
      <c r="U320" s="389"/>
    </row>
    <row r="321" spans="1:21" ht="24.95" customHeight="1" x14ac:dyDescent="0.15">
      <c r="B321" s="77"/>
      <c r="C321" s="77"/>
      <c r="H321" s="382"/>
      <c r="I321" s="365"/>
      <c r="J321" s="77"/>
      <c r="K321" s="77"/>
      <c r="L321" s="77"/>
      <c r="M321" s="77"/>
      <c r="O321" s="77"/>
      <c r="P321" s="77"/>
      <c r="Q321" s="77"/>
      <c r="R321" s="77"/>
      <c r="S321" s="77"/>
      <c r="T321" s="77"/>
      <c r="U321" s="77"/>
    </row>
    <row r="322" spans="1:21" x14ac:dyDescent="0.15">
      <c r="G322" s="75"/>
      <c r="H322" s="76"/>
      <c r="I322" s="76"/>
      <c r="J322" s="76"/>
      <c r="K322" s="76"/>
      <c r="L322" s="76"/>
      <c r="M322" s="76"/>
      <c r="O322" s="76"/>
      <c r="P322" s="76"/>
      <c r="Q322" s="76"/>
      <c r="R322" s="76"/>
      <c r="S322" s="76"/>
      <c r="T322" s="76"/>
      <c r="U322" s="76" t="s">
        <v>50</v>
      </c>
    </row>
    <row r="323" spans="1:21" ht="12" thickBot="1" x14ac:dyDescent="0.2">
      <c r="B323" s="75" t="s">
        <v>277</v>
      </c>
      <c r="P323" s="71"/>
      <c r="Q323" s="71"/>
      <c r="S323" s="71"/>
      <c r="T323" s="71"/>
      <c r="U323" s="71" t="s">
        <v>49</v>
      </c>
    </row>
    <row r="324" spans="1:21" ht="12" customHeight="1" x14ac:dyDescent="0.15">
      <c r="B324" s="667"/>
      <c r="C324" s="613" t="s">
        <v>280</v>
      </c>
      <c r="D324" s="616" t="s">
        <v>51</v>
      </c>
      <c r="E324" s="534" t="s">
        <v>5</v>
      </c>
      <c r="F324" s="535"/>
      <c r="G324" s="619" t="s">
        <v>47</v>
      </c>
      <c r="H324" s="620"/>
      <c r="I324" s="620"/>
      <c r="J324" s="620"/>
      <c r="K324" s="620"/>
      <c r="L324" s="620"/>
      <c r="M324" s="620"/>
      <c r="N324" s="619" t="s">
        <v>48</v>
      </c>
      <c r="O324" s="620"/>
      <c r="P324" s="620"/>
      <c r="Q324" s="620"/>
      <c r="R324" s="620"/>
      <c r="S324" s="620"/>
      <c r="T324" s="620"/>
      <c r="U324" s="621"/>
    </row>
    <row r="325" spans="1:21" ht="13.5" customHeight="1" x14ac:dyDescent="0.15">
      <c r="B325" s="668"/>
      <c r="C325" s="614"/>
      <c r="D325" s="617"/>
      <c r="E325" s="536"/>
      <c r="F325" s="537"/>
      <c r="G325" s="622" t="s">
        <v>192</v>
      </c>
      <c r="H325" s="598" t="s">
        <v>0</v>
      </c>
      <c r="I325" s="624"/>
      <c r="J325" s="598" t="s">
        <v>6</v>
      </c>
      <c r="K325" s="628"/>
      <c r="L325" s="628"/>
      <c r="M325" s="629"/>
      <c r="N325" s="601" t="s">
        <v>68</v>
      </c>
      <c r="O325" s="630" t="s">
        <v>7</v>
      </c>
      <c r="P325" s="630"/>
      <c r="Q325" s="625"/>
      <c r="R325" s="641" t="s">
        <v>187</v>
      </c>
      <c r="S325" s="641"/>
      <c r="T325" s="641"/>
      <c r="U325" s="643"/>
    </row>
    <row r="326" spans="1:21" ht="14.25" customHeight="1" x14ac:dyDescent="0.15">
      <c r="B326" s="668"/>
      <c r="C326" s="614"/>
      <c r="D326" s="617"/>
      <c r="E326" s="536"/>
      <c r="F326" s="537"/>
      <c r="G326" s="623"/>
      <c r="H326" s="550"/>
      <c r="I326" s="625"/>
      <c r="J326" s="550"/>
      <c r="K326" s="630"/>
      <c r="L326" s="630"/>
      <c r="M326" s="551"/>
      <c r="N326" s="640"/>
      <c r="O326" s="641"/>
      <c r="P326" s="641"/>
      <c r="Q326" s="642"/>
      <c r="R326" s="628" t="s">
        <v>78</v>
      </c>
      <c r="S326" s="624"/>
      <c r="T326" s="598" t="s">
        <v>79</v>
      </c>
      <c r="U326" s="629"/>
    </row>
    <row r="327" spans="1:21" ht="11.25" customHeight="1" x14ac:dyDescent="0.15">
      <c r="B327" s="668"/>
      <c r="C327" s="614"/>
      <c r="D327" s="617"/>
      <c r="E327" s="536"/>
      <c r="F327" s="537"/>
      <c r="G327" s="601" t="s">
        <v>191</v>
      </c>
      <c r="H327" s="550"/>
      <c r="I327" s="625"/>
      <c r="J327" s="598">
        <v>1</v>
      </c>
      <c r="K327" s="599">
        <v>2</v>
      </c>
      <c r="L327" s="599">
        <v>3</v>
      </c>
      <c r="M327" s="629">
        <v>4</v>
      </c>
      <c r="N327" s="640"/>
      <c r="O327" s="638" t="s">
        <v>65</v>
      </c>
      <c r="P327" s="644" t="s">
        <v>66</v>
      </c>
      <c r="Q327" s="646" t="s">
        <v>67</v>
      </c>
      <c r="R327" s="636" t="s">
        <v>185</v>
      </c>
      <c r="S327" s="648" t="s">
        <v>186</v>
      </c>
      <c r="T327" s="636" t="s">
        <v>185</v>
      </c>
      <c r="U327" s="633" t="s">
        <v>186</v>
      </c>
    </row>
    <row r="328" spans="1:21" ht="14.25" customHeight="1" thickBot="1" x14ac:dyDescent="0.2">
      <c r="B328" s="669"/>
      <c r="C328" s="615"/>
      <c r="D328" s="618"/>
      <c r="E328" s="538"/>
      <c r="F328" s="539"/>
      <c r="G328" s="602"/>
      <c r="H328" s="626"/>
      <c r="I328" s="627"/>
      <c r="J328" s="626"/>
      <c r="K328" s="600"/>
      <c r="L328" s="600"/>
      <c r="M328" s="650"/>
      <c r="N328" s="602"/>
      <c r="O328" s="639"/>
      <c r="P328" s="645"/>
      <c r="Q328" s="647"/>
      <c r="R328" s="637"/>
      <c r="S328" s="649"/>
      <c r="T328" s="637"/>
      <c r="U328" s="634"/>
    </row>
    <row r="329" spans="1:21" ht="24.95" customHeight="1" x14ac:dyDescent="0.15">
      <c r="A329" s="75" t="b">
        <f>等級設定!A41</f>
        <v>1</v>
      </c>
      <c r="B329" s="74">
        <v>9</v>
      </c>
      <c r="C329" s="409" t="str">
        <f>等級設定!B41</f>
        <v>■</v>
      </c>
      <c r="D329" s="651" t="s">
        <v>438</v>
      </c>
      <c r="E329" s="548" t="s">
        <v>330</v>
      </c>
      <c r="F329" s="549"/>
      <c r="G329" s="250" t="s">
        <v>1</v>
      </c>
      <c r="H329" s="189"/>
      <c r="I329" s="378"/>
      <c r="J329" s="312"/>
      <c r="K329" s="312"/>
      <c r="L329" s="312" t="s">
        <v>1</v>
      </c>
      <c r="M329" s="311" t="s">
        <v>1</v>
      </c>
      <c r="N329" s="663" t="s">
        <v>467</v>
      </c>
      <c r="O329" s="314" t="s">
        <v>1</v>
      </c>
      <c r="P329" s="315" t="s">
        <v>1</v>
      </c>
      <c r="Q329" s="316"/>
      <c r="R329" s="314" t="s">
        <v>1</v>
      </c>
      <c r="S329" s="316" t="s">
        <v>1</v>
      </c>
      <c r="T329" s="314" t="s">
        <v>1</v>
      </c>
      <c r="U329" s="317" t="s">
        <v>1</v>
      </c>
    </row>
    <row r="330" spans="1:21" ht="24.95" customHeight="1" x14ac:dyDescent="0.15">
      <c r="B330" s="635" t="s">
        <v>414</v>
      </c>
      <c r="C330" s="200"/>
      <c r="D330" s="652"/>
      <c r="E330" s="530"/>
      <c r="F330" s="531"/>
      <c r="G330" s="53"/>
      <c r="H330" s="122"/>
      <c r="I330" s="186"/>
      <c r="J330" s="284"/>
      <c r="K330" s="284"/>
      <c r="L330" s="284"/>
      <c r="M330" s="298"/>
      <c r="N330" s="664"/>
      <c r="O330" s="289"/>
      <c r="P330" s="287"/>
      <c r="Q330" s="288"/>
      <c r="R330" s="289"/>
      <c r="S330" s="288"/>
      <c r="T330" s="289"/>
      <c r="U330" s="290"/>
    </row>
    <row r="331" spans="1:21" ht="24.95" customHeight="1" x14ac:dyDescent="0.15">
      <c r="A331" s="75" t="b">
        <f>IF(D331="(等級  1  )",TRUE,FALSE)</f>
        <v>0</v>
      </c>
      <c r="B331" s="635"/>
      <c r="C331" s="200"/>
      <c r="D331" s="209" t="str">
        <f>等級設定!E42</f>
        <v>(等級    )</v>
      </c>
      <c r="E331" s="530"/>
      <c r="F331" s="531"/>
      <c r="G331" s="53"/>
      <c r="H331" s="122"/>
      <c r="I331" s="186"/>
      <c r="J331" s="284"/>
      <c r="K331" s="284"/>
      <c r="L331" s="284"/>
      <c r="M331" s="298"/>
      <c r="N331" s="664"/>
      <c r="O331" s="289"/>
      <c r="P331" s="287"/>
      <c r="Q331" s="288"/>
      <c r="R331" s="289"/>
      <c r="S331" s="288"/>
      <c r="T331" s="289"/>
      <c r="U331" s="290"/>
    </row>
    <row r="332" spans="1:21" ht="24.95" customHeight="1" x14ac:dyDescent="0.15">
      <c r="B332" s="635"/>
      <c r="C332" s="200"/>
      <c r="E332" s="530"/>
      <c r="F332" s="531"/>
      <c r="G332" s="53"/>
      <c r="H332" s="163"/>
      <c r="I332" s="180"/>
      <c r="J332" s="291"/>
      <c r="K332" s="291"/>
      <c r="L332" s="291"/>
      <c r="M332" s="292"/>
      <c r="N332" s="230"/>
      <c r="O332" s="296"/>
      <c r="P332" s="294"/>
      <c r="Q332" s="295"/>
      <c r="R332" s="296"/>
      <c r="S332" s="295"/>
      <c r="T332" s="296"/>
      <c r="U332" s="297"/>
    </row>
    <row r="333" spans="1:21" ht="24.95" customHeight="1" x14ac:dyDescent="0.15">
      <c r="B333" s="635"/>
      <c r="C333" s="200"/>
      <c r="D333" s="205"/>
      <c r="E333" s="530"/>
      <c r="F333" s="531"/>
      <c r="G333" s="53"/>
      <c r="H333" s="178"/>
      <c r="I333" s="180"/>
      <c r="J333" s="348"/>
      <c r="K333" s="348"/>
      <c r="L333" s="348" t="s">
        <v>1</v>
      </c>
      <c r="M333" s="429" t="s">
        <v>1</v>
      </c>
      <c r="N333" s="229" t="s">
        <v>415</v>
      </c>
      <c r="O333" s="334" t="s">
        <v>1</v>
      </c>
      <c r="P333" s="350" t="s">
        <v>1</v>
      </c>
      <c r="Q333" s="335"/>
      <c r="R333" s="334" t="s">
        <v>1</v>
      </c>
      <c r="S333" s="335" t="s">
        <v>1</v>
      </c>
      <c r="T333" s="334" t="s">
        <v>1</v>
      </c>
      <c r="U333" s="336" t="s">
        <v>1</v>
      </c>
    </row>
    <row r="334" spans="1:21" ht="24.95" customHeight="1" x14ac:dyDescent="0.15">
      <c r="B334" s="635"/>
      <c r="C334" s="200"/>
      <c r="D334" s="205"/>
      <c r="E334" s="528"/>
      <c r="F334" s="529"/>
      <c r="G334" s="65"/>
      <c r="H334" s="185"/>
      <c r="I334" s="237"/>
      <c r="J334" s="291"/>
      <c r="K334" s="291"/>
      <c r="L334" s="291"/>
      <c r="M334" s="422"/>
      <c r="N334" s="230"/>
      <c r="O334" s="296"/>
      <c r="P334" s="294"/>
      <c r="Q334" s="295"/>
      <c r="R334" s="296"/>
      <c r="S334" s="295"/>
      <c r="T334" s="296"/>
      <c r="U334" s="297"/>
    </row>
    <row r="335" spans="1:21" ht="24.95" customHeight="1" x14ac:dyDescent="0.15">
      <c r="B335" s="635"/>
      <c r="C335" s="200"/>
      <c r="D335" s="205"/>
      <c r="E335" s="532" t="s">
        <v>29</v>
      </c>
      <c r="F335" s="533"/>
      <c r="G335" s="246" t="s">
        <v>1</v>
      </c>
      <c r="H335" s="172"/>
      <c r="I335" s="173"/>
      <c r="J335" s="248"/>
      <c r="K335" s="248"/>
      <c r="L335" s="248"/>
      <c r="M335" s="247" t="s">
        <v>1</v>
      </c>
      <c r="N335" s="242" t="s">
        <v>211</v>
      </c>
      <c r="O335" s="266" t="s">
        <v>1</v>
      </c>
      <c r="P335" s="264" t="s">
        <v>1</v>
      </c>
      <c r="Q335" s="265"/>
      <c r="R335" s="266" t="s">
        <v>1</v>
      </c>
      <c r="S335" s="265" t="s">
        <v>1</v>
      </c>
      <c r="T335" s="266" t="s">
        <v>1</v>
      </c>
      <c r="U335" s="267" t="s">
        <v>1</v>
      </c>
    </row>
    <row r="336" spans="1:21" ht="24.95" customHeight="1" x14ac:dyDescent="0.15">
      <c r="B336" s="635"/>
      <c r="C336" s="200"/>
      <c r="D336" s="205"/>
      <c r="E336" s="528"/>
      <c r="F336" s="529"/>
      <c r="G336" s="65"/>
      <c r="H336" s="190"/>
      <c r="I336" s="191"/>
      <c r="J336" s="59"/>
      <c r="K336" s="59"/>
      <c r="L336" s="59"/>
      <c r="M336" s="60" t="s">
        <v>1</v>
      </c>
      <c r="N336" s="197" t="s">
        <v>212</v>
      </c>
      <c r="O336" s="90" t="s">
        <v>1</v>
      </c>
      <c r="P336" s="88" t="s">
        <v>46</v>
      </c>
      <c r="Q336" s="89"/>
      <c r="R336" s="90" t="s">
        <v>1</v>
      </c>
      <c r="S336" s="89" t="s">
        <v>1</v>
      </c>
      <c r="T336" s="90" t="s">
        <v>1</v>
      </c>
      <c r="U336" s="91" t="s">
        <v>1</v>
      </c>
    </row>
    <row r="337" spans="2:21" ht="24.95" customHeight="1" x14ac:dyDescent="0.15">
      <c r="B337" s="635"/>
      <c r="C337" s="200"/>
      <c r="D337" s="205"/>
      <c r="E337" s="532" t="s">
        <v>30</v>
      </c>
      <c r="F337" s="533"/>
      <c r="G337" s="246" t="s">
        <v>1</v>
      </c>
      <c r="H337" s="172"/>
      <c r="I337" s="173"/>
      <c r="J337" s="248"/>
      <c r="K337" s="248"/>
      <c r="L337" s="248"/>
      <c r="M337" s="247" t="s">
        <v>1</v>
      </c>
      <c r="N337" s="242" t="s">
        <v>31</v>
      </c>
      <c r="O337" s="266" t="s">
        <v>1</v>
      </c>
      <c r="P337" s="264" t="s">
        <v>1</v>
      </c>
      <c r="Q337" s="265"/>
      <c r="R337" s="266" t="s">
        <v>1</v>
      </c>
      <c r="S337" s="265" t="s">
        <v>1</v>
      </c>
      <c r="T337" s="266" t="s">
        <v>1</v>
      </c>
      <c r="U337" s="267" t="s">
        <v>1</v>
      </c>
    </row>
    <row r="338" spans="2:21" ht="24.95" customHeight="1" x14ac:dyDescent="0.15">
      <c r="B338" s="635"/>
      <c r="C338" s="200"/>
      <c r="D338" s="205"/>
      <c r="E338" s="530"/>
      <c r="F338" s="531"/>
      <c r="G338" s="53"/>
      <c r="H338" s="163"/>
      <c r="I338" s="390"/>
      <c r="J338" s="251"/>
      <c r="K338" s="251"/>
      <c r="L338" s="251"/>
      <c r="M338" s="252" t="s">
        <v>1</v>
      </c>
      <c r="N338" s="243" t="s">
        <v>213</v>
      </c>
      <c r="O338" s="271" t="s">
        <v>1</v>
      </c>
      <c r="P338" s="269" t="s">
        <v>1</v>
      </c>
      <c r="Q338" s="270"/>
      <c r="R338" s="271" t="s">
        <v>1</v>
      </c>
      <c r="S338" s="270" t="s">
        <v>1</v>
      </c>
      <c r="T338" s="271" t="s">
        <v>1</v>
      </c>
      <c r="U338" s="272" t="s">
        <v>1</v>
      </c>
    </row>
    <row r="339" spans="2:21" ht="24.95" customHeight="1" x14ac:dyDescent="0.15">
      <c r="B339" s="74"/>
      <c r="C339" s="200"/>
      <c r="D339" s="205"/>
      <c r="E339" s="530"/>
      <c r="F339" s="531"/>
      <c r="G339" s="53"/>
      <c r="H339" s="178"/>
      <c r="I339" s="390"/>
      <c r="J339" s="56"/>
      <c r="K339" s="56"/>
      <c r="L339" s="251"/>
      <c r="M339" s="252" t="s">
        <v>1</v>
      </c>
      <c r="N339" s="243" t="s">
        <v>32</v>
      </c>
      <c r="O339" s="271" t="s">
        <v>1</v>
      </c>
      <c r="P339" s="269" t="s">
        <v>1</v>
      </c>
      <c r="Q339" s="270"/>
      <c r="R339" s="271" t="s">
        <v>1</v>
      </c>
      <c r="S339" s="270" t="s">
        <v>1</v>
      </c>
      <c r="T339" s="271" t="s">
        <v>1</v>
      </c>
      <c r="U339" s="272" t="s">
        <v>1</v>
      </c>
    </row>
    <row r="340" spans="2:21" ht="24.95" customHeight="1" x14ac:dyDescent="0.15">
      <c r="B340" s="74"/>
      <c r="C340" s="200"/>
      <c r="D340" s="205"/>
      <c r="E340" s="530"/>
      <c r="F340" s="531"/>
      <c r="G340" s="53"/>
      <c r="H340" s="122"/>
      <c r="I340" s="164"/>
      <c r="J340" s="56"/>
      <c r="K340" s="56"/>
      <c r="L340" s="56"/>
      <c r="M340" s="252" t="s">
        <v>1</v>
      </c>
      <c r="N340" s="243" t="s">
        <v>214</v>
      </c>
      <c r="O340" s="271" t="s">
        <v>1</v>
      </c>
      <c r="P340" s="269" t="s">
        <v>1</v>
      </c>
      <c r="Q340" s="270"/>
      <c r="R340" s="271" t="s">
        <v>1</v>
      </c>
      <c r="S340" s="270" t="s">
        <v>1</v>
      </c>
      <c r="T340" s="271" t="s">
        <v>1</v>
      </c>
      <c r="U340" s="272" t="s">
        <v>1</v>
      </c>
    </row>
    <row r="341" spans="2:21" ht="24.95" customHeight="1" x14ac:dyDescent="0.15">
      <c r="B341" s="74"/>
      <c r="C341" s="200"/>
      <c r="D341" s="205"/>
      <c r="E341" s="530"/>
      <c r="F341" s="531"/>
      <c r="G341" s="53"/>
      <c r="H341" s="122"/>
      <c r="I341" s="164"/>
      <c r="J341" s="251"/>
      <c r="K341" s="251"/>
      <c r="L341" s="251"/>
      <c r="M341" s="252" t="s">
        <v>1</v>
      </c>
      <c r="N341" s="243" t="s">
        <v>416</v>
      </c>
      <c r="O341" s="271" t="s">
        <v>1</v>
      </c>
      <c r="P341" s="269" t="s">
        <v>1</v>
      </c>
      <c r="Q341" s="270"/>
      <c r="R341" s="271" t="s">
        <v>1</v>
      </c>
      <c r="S341" s="270" t="s">
        <v>1</v>
      </c>
      <c r="T341" s="271" t="s">
        <v>1</v>
      </c>
      <c r="U341" s="272" t="s">
        <v>1</v>
      </c>
    </row>
    <row r="342" spans="2:21" ht="24.95" customHeight="1" x14ac:dyDescent="0.15">
      <c r="B342" s="74"/>
      <c r="C342" s="200"/>
      <c r="D342" s="205"/>
      <c r="E342" s="528"/>
      <c r="F342" s="529"/>
      <c r="G342" s="65"/>
      <c r="H342" s="190"/>
      <c r="I342" s="166"/>
      <c r="J342" s="318"/>
      <c r="K342" s="318"/>
      <c r="L342" s="318"/>
      <c r="M342" s="319" t="s">
        <v>1</v>
      </c>
      <c r="N342" s="236" t="s">
        <v>236</v>
      </c>
      <c r="O342" s="301" t="s">
        <v>1</v>
      </c>
      <c r="P342" s="299" t="s">
        <v>1</v>
      </c>
      <c r="Q342" s="300"/>
      <c r="R342" s="301" t="s">
        <v>1</v>
      </c>
      <c r="S342" s="300" t="s">
        <v>1</v>
      </c>
      <c r="T342" s="301" t="s">
        <v>1</v>
      </c>
      <c r="U342" s="320" t="s">
        <v>1</v>
      </c>
    </row>
    <row r="343" spans="2:21" ht="24.95" customHeight="1" x14ac:dyDescent="0.15">
      <c r="B343" s="74"/>
      <c r="C343" s="200"/>
      <c r="D343" s="205"/>
      <c r="E343" s="532" t="s">
        <v>417</v>
      </c>
      <c r="F343" s="533"/>
      <c r="G343" s="246" t="s">
        <v>1</v>
      </c>
      <c r="H343" s="172" t="s">
        <v>1</v>
      </c>
      <c r="I343" s="173"/>
      <c r="J343" s="248"/>
      <c r="K343" s="248"/>
      <c r="L343" s="248" t="s">
        <v>238</v>
      </c>
      <c r="M343" s="247" t="s">
        <v>1</v>
      </c>
      <c r="N343" s="242" t="s">
        <v>71</v>
      </c>
      <c r="O343" s="266" t="s">
        <v>1</v>
      </c>
      <c r="P343" s="264" t="s">
        <v>1</v>
      </c>
      <c r="Q343" s="265"/>
      <c r="R343" s="266" t="s">
        <v>1</v>
      </c>
      <c r="S343" s="265" t="s">
        <v>1</v>
      </c>
      <c r="T343" s="266" t="s">
        <v>1</v>
      </c>
      <c r="U343" s="267" t="s">
        <v>1</v>
      </c>
    </row>
    <row r="344" spans="2:21" ht="24.95" customHeight="1" x14ac:dyDescent="0.15">
      <c r="B344" s="74"/>
      <c r="C344" s="200"/>
      <c r="D344" s="205"/>
      <c r="E344" s="530"/>
      <c r="F344" s="531"/>
      <c r="G344" s="53"/>
      <c r="H344" s="122"/>
      <c r="I344" s="164"/>
      <c r="J344" s="251"/>
      <c r="K344" s="251"/>
      <c r="L344" s="251"/>
      <c r="M344" s="252" t="s">
        <v>1</v>
      </c>
      <c r="N344" s="243" t="s">
        <v>52</v>
      </c>
      <c r="O344" s="271" t="s">
        <v>1</v>
      </c>
      <c r="P344" s="269" t="s">
        <v>1</v>
      </c>
      <c r="Q344" s="270"/>
      <c r="R344" s="271" t="s">
        <v>1</v>
      </c>
      <c r="S344" s="270" t="s">
        <v>1</v>
      </c>
      <c r="T344" s="271" t="s">
        <v>1</v>
      </c>
      <c r="U344" s="272" t="s">
        <v>1</v>
      </c>
    </row>
    <row r="345" spans="2:21" ht="24.95" customHeight="1" x14ac:dyDescent="0.15">
      <c r="B345" s="74"/>
      <c r="C345" s="200"/>
      <c r="D345" s="205"/>
      <c r="E345" s="530"/>
      <c r="F345" s="531"/>
      <c r="G345" s="53"/>
      <c r="H345" s="122"/>
      <c r="I345" s="164"/>
      <c r="J345" s="251"/>
      <c r="K345" s="251"/>
      <c r="L345" s="251"/>
      <c r="M345" s="252" t="s">
        <v>1</v>
      </c>
      <c r="N345" s="243" t="s">
        <v>72</v>
      </c>
      <c r="O345" s="271" t="s">
        <v>1</v>
      </c>
      <c r="P345" s="269"/>
      <c r="Q345" s="270"/>
      <c r="R345" s="271" t="s">
        <v>1</v>
      </c>
      <c r="S345" s="270" t="s">
        <v>1</v>
      </c>
      <c r="T345" s="271" t="s">
        <v>1</v>
      </c>
      <c r="U345" s="272" t="s">
        <v>1</v>
      </c>
    </row>
    <row r="346" spans="2:21" ht="24.95" customHeight="1" x14ac:dyDescent="0.15">
      <c r="B346" s="74"/>
      <c r="C346" s="200"/>
      <c r="D346" s="205"/>
      <c r="E346" s="530"/>
      <c r="F346" s="531"/>
      <c r="G346" s="53"/>
      <c r="H346" s="122"/>
      <c r="I346" s="164"/>
      <c r="J346" s="251"/>
      <c r="K346" s="251"/>
      <c r="L346" s="251"/>
      <c r="M346" s="252" t="s">
        <v>1</v>
      </c>
      <c r="N346" s="243" t="s">
        <v>33</v>
      </c>
      <c r="O346" s="271" t="s">
        <v>1</v>
      </c>
      <c r="P346" s="269"/>
      <c r="Q346" s="270"/>
      <c r="R346" s="271" t="s">
        <v>1</v>
      </c>
      <c r="S346" s="270" t="s">
        <v>1</v>
      </c>
      <c r="T346" s="271" t="s">
        <v>1</v>
      </c>
      <c r="U346" s="272" t="s">
        <v>1</v>
      </c>
    </row>
    <row r="347" spans="2:21" ht="24.95" customHeight="1" x14ac:dyDescent="0.15">
      <c r="B347" s="74"/>
      <c r="C347" s="200"/>
      <c r="D347" s="205"/>
      <c r="E347" s="530"/>
      <c r="F347" s="531"/>
      <c r="G347" s="53"/>
      <c r="H347" s="122"/>
      <c r="I347" s="164"/>
      <c r="J347" s="251"/>
      <c r="K347" s="251"/>
      <c r="L347" s="251"/>
      <c r="M347" s="252" t="s">
        <v>1</v>
      </c>
      <c r="N347" s="243" t="s">
        <v>73</v>
      </c>
      <c r="O347" s="271" t="s">
        <v>1</v>
      </c>
      <c r="P347" s="269"/>
      <c r="Q347" s="270"/>
      <c r="R347" s="271" t="s">
        <v>1</v>
      </c>
      <c r="S347" s="270" t="s">
        <v>1</v>
      </c>
      <c r="T347" s="271" t="s">
        <v>1</v>
      </c>
      <c r="U347" s="272" t="s">
        <v>1</v>
      </c>
    </row>
    <row r="348" spans="2:21" ht="24.95" customHeight="1" x14ac:dyDescent="0.15">
      <c r="B348" s="74"/>
      <c r="C348" s="200"/>
      <c r="D348" s="205"/>
      <c r="E348" s="528"/>
      <c r="F348" s="529"/>
      <c r="G348" s="65"/>
      <c r="H348" s="190"/>
      <c r="I348" s="166"/>
      <c r="J348" s="254"/>
      <c r="K348" s="254"/>
      <c r="L348" s="254"/>
      <c r="M348" s="255" t="s">
        <v>1</v>
      </c>
      <c r="N348" s="244" t="s">
        <v>215</v>
      </c>
      <c r="O348" s="276" t="s">
        <v>1</v>
      </c>
      <c r="P348" s="274" t="s">
        <v>1</v>
      </c>
      <c r="Q348" s="275"/>
      <c r="R348" s="276" t="s">
        <v>1</v>
      </c>
      <c r="S348" s="275" t="s">
        <v>1</v>
      </c>
      <c r="T348" s="276" t="s">
        <v>1</v>
      </c>
      <c r="U348" s="277" t="s">
        <v>1</v>
      </c>
    </row>
    <row r="349" spans="2:21" ht="24.95" customHeight="1" x14ac:dyDescent="0.15">
      <c r="B349" s="74"/>
      <c r="C349" s="200"/>
      <c r="D349" s="205"/>
      <c r="E349" s="532" t="s">
        <v>34</v>
      </c>
      <c r="F349" s="533"/>
      <c r="G349" s="246" t="s">
        <v>1</v>
      </c>
      <c r="H349" s="172" t="s">
        <v>1</v>
      </c>
      <c r="I349" s="219" t="s">
        <v>451</v>
      </c>
      <c r="J349" s="248"/>
      <c r="K349" s="248"/>
      <c r="L349" s="248"/>
      <c r="M349" s="247" t="s">
        <v>1</v>
      </c>
      <c r="N349" s="242" t="s">
        <v>35</v>
      </c>
      <c r="O349" s="266" t="s">
        <v>1</v>
      </c>
      <c r="P349" s="264" t="s">
        <v>1</v>
      </c>
      <c r="Q349" s="265"/>
      <c r="R349" s="266" t="s">
        <v>1</v>
      </c>
      <c r="S349" s="265" t="s">
        <v>1</v>
      </c>
      <c r="T349" s="266" t="s">
        <v>1</v>
      </c>
      <c r="U349" s="267" t="s">
        <v>1</v>
      </c>
    </row>
    <row r="350" spans="2:21" ht="24.95" customHeight="1" x14ac:dyDescent="0.15">
      <c r="B350" s="74"/>
      <c r="C350" s="200"/>
      <c r="D350" s="205"/>
      <c r="E350" s="530"/>
      <c r="F350" s="531"/>
      <c r="G350" s="53"/>
      <c r="H350" s="163"/>
      <c r="I350" s="164"/>
      <c r="J350" s="251"/>
      <c r="K350" s="251"/>
      <c r="L350" s="251"/>
      <c r="M350" s="252" t="s">
        <v>1</v>
      </c>
      <c r="N350" s="243" t="s">
        <v>36</v>
      </c>
      <c r="O350" s="271" t="s">
        <v>1</v>
      </c>
      <c r="P350" s="269" t="s">
        <v>238</v>
      </c>
      <c r="Q350" s="270"/>
      <c r="R350" s="271" t="s">
        <v>1</v>
      </c>
      <c r="S350" s="270" t="s">
        <v>1</v>
      </c>
      <c r="T350" s="271" t="s">
        <v>1</v>
      </c>
      <c r="U350" s="272" t="s">
        <v>1</v>
      </c>
    </row>
    <row r="351" spans="2:21" ht="24.95" customHeight="1" x14ac:dyDescent="0.15">
      <c r="B351" s="74"/>
      <c r="C351" s="200"/>
      <c r="D351" s="205"/>
      <c r="E351" s="530"/>
      <c r="F351" s="531"/>
      <c r="G351" s="53"/>
      <c r="H351" s="163"/>
      <c r="I351" s="164"/>
      <c r="J351" s="251"/>
      <c r="K351" s="251"/>
      <c r="L351" s="251"/>
      <c r="M351" s="252" t="s">
        <v>1</v>
      </c>
      <c r="N351" s="243" t="s">
        <v>37</v>
      </c>
      <c r="O351" s="271" t="s">
        <v>1</v>
      </c>
      <c r="P351" s="269" t="s">
        <v>238</v>
      </c>
      <c r="Q351" s="270"/>
      <c r="R351" s="271" t="s">
        <v>1</v>
      </c>
      <c r="S351" s="270" t="s">
        <v>1</v>
      </c>
      <c r="T351" s="271" t="s">
        <v>1</v>
      </c>
      <c r="U351" s="272" t="s">
        <v>1</v>
      </c>
    </row>
    <row r="352" spans="2:21" ht="24.95" customHeight="1" x14ac:dyDescent="0.15">
      <c r="B352" s="74"/>
      <c r="C352" s="200"/>
      <c r="D352" s="205"/>
      <c r="E352" s="530"/>
      <c r="F352" s="531"/>
      <c r="G352" s="53"/>
      <c r="H352" s="163"/>
      <c r="I352" s="164"/>
      <c r="J352" s="251"/>
      <c r="K352" s="251"/>
      <c r="L352" s="251" t="s">
        <v>1</v>
      </c>
      <c r="M352" s="252" t="s">
        <v>1</v>
      </c>
      <c r="N352" s="243" t="s">
        <v>38</v>
      </c>
      <c r="O352" s="271" t="s">
        <v>1</v>
      </c>
      <c r="P352" s="269" t="s">
        <v>238</v>
      </c>
      <c r="Q352" s="270" t="s">
        <v>46</v>
      </c>
      <c r="R352" s="271" t="s">
        <v>1</v>
      </c>
      <c r="S352" s="270" t="s">
        <v>1</v>
      </c>
      <c r="T352" s="271" t="s">
        <v>1</v>
      </c>
      <c r="U352" s="272" t="s">
        <v>1</v>
      </c>
    </row>
    <row r="353" spans="1:21" ht="24.95" customHeight="1" x14ac:dyDescent="0.15">
      <c r="B353" s="74"/>
      <c r="C353" s="200"/>
      <c r="D353" s="205"/>
      <c r="E353" s="528"/>
      <c r="F353" s="529"/>
      <c r="G353" s="65"/>
      <c r="H353" s="165"/>
      <c r="I353" s="166"/>
      <c r="J353" s="254"/>
      <c r="K353" s="254"/>
      <c r="L353" s="254" t="s">
        <v>1</v>
      </c>
      <c r="M353" s="255" t="s">
        <v>1</v>
      </c>
      <c r="N353" s="244" t="s">
        <v>39</v>
      </c>
      <c r="O353" s="276" t="s">
        <v>1</v>
      </c>
      <c r="P353" s="274" t="s">
        <v>238</v>
      </c>
      <c r="Q353" s="275" t="s">
        <v>46</v>
      </c>
      <c r="R353" s="276" t="s">
        <v>1</v>
      </c>
      <c r="S353" s="275" t="s">
        <v>1</v>
      </c>
      <c r="T353" s="276" t="s">
        <v>1</v>
      </c>
      <c r="U353" s="277" t="s">
        <v>1</v>
      </c>
    </row>
    <row r="354" spans="1:21" ht="24.95" customHeight="1" x14ac:dyDescent="0.15">
      <c r="B354" s="74"/>
      <c r="C354" s="200"/>
      <c r="D354" s="205"/>
      <c r="E354" s="524" t="s">
        <v>418</v>
      </c>
      <c r="F354" s="525"/>
      <c r="G354" s="61"/>
      <c r="H354" s="172"/>
      <c r="I354" s="173"/>
      <c r="J354" s="248"/>
      <c r="K354" s="248"/>
      <c r="L354" s="248"/>
      <c r="M354" s="247" t="s">
        <v>1</v>
      </c>
      <c r="N354" s="242" t="s">
        <v>216</v>
      </c>
      <c r="O354" s="266" t="s">
        <v>1</v>
      </c>
      <c r="P354" s="264" t="s">
        <v>1</v>
      </c>
      <c r="Q354" s="265"/>
      <c r="R354" s="266" t="s">
        <v>1</v>
      </c>
      <c r="S354" s="265" t="s">
        <v>1</v>
      </c>
      <c r="T354" s="266" t="s">
        <v>1</v>
      </c>
      <c r="U354" s="267" t="s">
        <v>1</v>
      </c>
    </row>
    <row r="355" spans="1:21" ht="24.95" customHeight="1" x14ac:dyDescent="0.15">
      <c r="B355" s="74"/>
      <c r="C355" s="200"/>
      <c r="D355" s="205"/>
      <c r="E355" s="522"/>
      <c r="F355" s="523"/>
      <c r="G355" s="53"/>
      <c r="H355" s="122"/>
      <c r="I355" s="164"/>
      <c r="J355" s="251"/>
      <c r="K355" s="251"/>
      <c r="L355" s="251"/>
      <c r="M355" s="252" t="s">
        <v>1</v>
      </c>
      <c r="N355" s="243" t="s">
        <v>217</v>
      </c>
      <c r="O355" s="271" t="s">
        <v>1</v>
      </c>
      <c r="P355" s="269" t="s">
        <v>1</v>
      </c>
      <c r="Q355" s="270"/>
      <c r="R355" s="271" t="s">
        <v>1</v>
      </c>
      <c r="S355" s="270" t="s">
        <v>1</v>
      </c>
      <c r="T355" s="271" t="s">
        <v>1</v>
      </c>
      <c r="U355" s="272" t="s">
        <v>1</v>
      </c>
    </row>
    <row r="356" spans="1:21" ht="24.95" customHeight="1" x14ac:dyDescent="0.15">
      <c r="B356" s="74"/>
      <c r="C356" s="200"/>
      <c r="D356" s="205"/>
      <c r="E356" s="522"/>
      <c r="F356" s="523"/>
      <c r="G356" s="53"/>
      <c r="H356" s="122"/>
      <c r="I356" s="164"/>
      <c r="J356" s="318"/>
      <c r="K356" s="318"/>
      <c r="L356" s="318"/>
      <c r="M356" s="319" t="s">
        <v>1</v>
      </c>
      <c r="N356" s="236" t="s">
        <v>218</v>
      </c>
      <c r="O356" s="301" t="s">
        <v>1</v>
      </c>
      <c r="P356" s="299" t="s">
        <v>1</v>
      </c>
      <c r="Q356" s="300"/>
      <c r="R356" s="301" t="s">
        <v>1</v>
      </c>
      <c r="S356" s="300" t="s">
        <v>1</v>
      </c>
      <c r="T356" s="301" t="s">
        <v>1</v>
      </c>
      <c r="U356" s="320" t="s">
        <v>1</v>
      </c>
    </row>
    <row r="357" spans="1:21" ht="24.95" customHeight="1" thickBot="1" x14ac:dyDescent="0.2">
      <c r="B357" s="104"/>
      <c r="C357" s="202"/>
      <c r="D357" s="207"/>
      <c r="E357" s="526"/>
      <c r="F357" s="527"/>
      <c r="G357" s="64"/>
      <c r="H357" s="187"/>
      <c r="I357" s="212"/>
      <c r="J357" s="304"/>
      <c r="K357" s="304"/>
      <c r="L357" s="304"/>
      <c r="M357" s="303"/>
      <c r="N357" s="305"/>
      <c r="O357" s="309"/>
      <c r="P357" s="307"/>
      <c r="Q357" s="308"/>
      <c r="R357" s="309"/>
      <c r="S357" s="308"/>
      <c r="T357" s="309"/>
      <c r="U357" s="310"/>
    </row>
    <row r="358" spans="1:21" ht="15" customHeight="1" x14ac:dyDescent="0.15">
      <c r="U358" s="76"/>
    </row>
    <row r="359" spans="1:21" x14ac:dyDescent="0.15">
      <c r="G359" s="75"/>
      <c r="H359" s="76"/>
      <c r="I359" s="76"/>
      <c r="J359" s="76"/>
      <c r="K359" s="76"/>
      <c r="L359" s="76"/>
      <c r="M359" s="76"/>
      <c r="O359" s="76"/>
      <c r="P359" s="76"/>
      <c r="Q359" s="76"/>
      <c r="R359" s="76"/>
      <c r="S359" s="76"/>
      <c r="T359" s="76"/>
      <c r="U359" s="76" t="s">
        <v>50</v>
      </c>
    </row>
    <row r="360" spans="1:21" ht="12" thickBot="1" x14ac:dyDescent="0.2">
      <c r="B360" s="75" t="s">
        <v>278</v>
      </c>
      <c r="P360" s="71"/>
      <c r="Q360" s="71"/>
      <c r="S360" s="71"/>
      <c r="T360" s="71"/>
      <c r="U360" s="71" t="s">
        <v>49</v>
      </c>
    </row>
    <row r="361" spans="1:21" ht="12" customHeight="1" x14ac:dyDescent="0.15">
      <c r="B361" s="611"/>
      <c r="C361" s="613" t="s">
        <v>280</v>
      </c>
      <c r="D361" s="616" t="s">
        <v>51</v>
      </c>
      <c r="E361" s="534" t="s">
        <v>5</v>
      </c>
      <c r="F361" s="535"/>
      <c r="G361" s="619" t="s">
        <v>47</v>
      </c>
      <c r="H361" s="620"/>
      <c r="I361" s="620"/>
      <c r="J361" s="620"/>
      <c r="K361" s="620"/>
      <c r="L361" s="620"/>
      <c r="M361" s="620"/>
      <c r="N361" s="619" t="s">
        <v>48</v>
      </c>
      <c r="O361" s="620"/>
      <c r="P361" s="620"/>
      <c r="Q361" s="620"/>
      <c r="R361" s="620"/>
      <c r="S361" s="620"/>
      <c r="T361" s="620"/>
      <c r="U361" s="621"/>
    </row>
    <row r="362" spans="1:21" ht="13.5" customHeight="1" x14ac:dyDescent="0.15">
      <c r="B362" s="597"/>
      <c r="C362" s="614"/>
      <c r="D362" s="617"/>
      <c r="E362" s="536"/>
      <c r="F362" s="537"/>
      <c r="G362" s="622" t="s">
        <v>192</v>
      </c>
      <c r="H362" s="598" t="s">
        <v>0</v>
      </c>
      <c r="I362" s="624"/>
      <c r="J362" s="598" t="s">
        <v>6</v>
      </c>
      <c r="K362" s="628"/>
      <c r="L362" s="628"/>
      <c r="M362" s="629"/>
      <c r="N362" s="601" t="s">
        <v>68</v>
      </c>
      <c r="O362" s="630" t="s">
        <v>7</v>
      </c>
      <c r="P362" s="630"/>
      <c r="Q362" s="625"/>
      <c r="R362" s="641" t="s">
        <v>187</v>
      </c>
      <c r="S362" s="641"/>
      <c r="T362" s="641"/>
      <c r="U362" s="643"/>
    </row>
    <row r="363" spans="1:21" ht="14.25" customHeight="1" x14ac:dyDescent="0.15">
      <c r="B363" s="597"/>
      <c r="C363" s="614"/>
      <c r="D363" s="617"/>
      <c r="E363" s="536"/>
      <c r="F363" s="537"/>
      <c r="G363" s="623"/>
      <c r="H363" s="550"/>
      <c r="I363" s="625"/>
      <c r="J363" s="550"/>
      <c r="K363" s="630"/>
      <c r="L363" s="630"/>
      <c r="M363" s="551"/>
      <c r="N363" s="640"/>
      <c r="O363" s="641"/>
      <c r="P363" s="641"/>
      <c r="Q363" s="642"/>
      <c r="R363" s="628" t="s">
        <v>78</v>
      </c>
      <c r="S363" s="624"/>
      <c r="T363" s="598" t="s">
        <v>79</v>
      </c>
      <c r="U363" s="629"/>
    </row>
    <row r="364" spans="1:21" ht="11.25" customHeight="1" x14ac:dyDescent="0.15">
      <c r="B364" s="597"/>
      <c r="C364" s="614"/>
      <c r="D364" s="617"/>
      <c r="E364" s="536"/>
      <c r="F364" s="537"/>
      <c r="G364" s="601" t="s">
        <v>191</v>
      </c>
      <c r="H364" s="550"/>
      <c r="I364" s="625"/>
      <c r="J364" s="598">
        <v>1</v>
      </c>
      <c r="K364" s="599">
        <v>2</v>
      </c>
      <c r="L364" s="599">
        <v>3</v>
      </c>
      <c r="M364" s="629">
        <v>4</v>
      </c>
      <c r="N364" s="640"/>
      <c r="O364" s="638" t="s">
        <v>65</v>
      </c>
      <c r="P364" s="644" t="s">
        <v>66</v>
      </c>
      <c r="Q364" s="646" t="s">
        <v>67</v>
      </c>
      <c r="R364" s="636" t="s">
        <v>185</v>
      </c>
      <c r="S364" s="648" t="s">
        <v>186</v>
      </c>
      <c r="T364" s="636" t="s">
        <v>185</v>
      </c>
      <c r="U364" s="633" t="s">
        <v>186</v>
      </c>
    </row>
    <row r="365" spans="1:21" ht="14.25" customHeight="1" thickBot="1" x14ac:dyDescent="0.2">
      <c r="B365" s="612"/>
      <c r="C365" s="615"/>
      <c r="D365" s="618"/>
      <c r="E365" s="538"/>
      <c r="F365" s="539"/>
      <c r="G365" s="640"/>
      <c r="H365" s="550"/>
      <c r="I365" s="625"/>
      <c r="J365" s="550"/>
      <c r="K365" s="661"/>
      <c r="L365" s="661"/>
      <c r="M365" s="551"/>
      <c r="N365" s="640"/>
      <c r="O365" s="662"/>
      <c r="P365" s="656"/>
      <c r="Q365" s="657"/>
      <c r="R365" s="658"/>
      <c r="S365" s="659"/>
      <c r="T365" s="658"/>
      <c r="U365" s="660"/>
    </row>
    <row r="366" spans="1:21" ht="24.95" customHeight="1" x14ac:dyDescent="0.15">
      <c r="A366" s="75" t="b">
        <f>等級設定!A41</f>
        <v>1</v>
      </c>
      <c r="B366" s="52">
        <v>9</v>
      </c>
      <c r="C366" s="408" t="str">
        <f>等級設定!B41</f>
        <v>■</v>
      </c>
      <c r="D366" s="651" t="s">
        <v>438</v>
      </c>
      <c r="E366" s="520" t="s">
        <v>419</v>
      </c>
      <c r="F366" s="521"/>
      <c r="G366" s="324" t="s">
        <v>1</v>
      </c>
      <c r="H366" s="169" t="s">
        <v>1</v>
      </c>
      <c r="I366" s="653"/>
      <c r="J366" s="326"/>
      <c r="K366" s="326"/>
      <c r="L366" s="326"/>
      <c r="M366" s="325" t="s">
        <v>1</v>
      </c>
      <c r="N366" s="351" t="s">
        <v>40</v>
      </c>
      <c r="O366" s="327" t="s">
        <v>1</v>
      </c>
      <c r="P366" s="328" t="s">
        <v>1</v>
      </c>
      <c r="Q366" s="329"/>
      <c r="R366" s="327" t="s">
        <v>1</v>
      </c>
      <c r="S366" s="329" t="s">
        <v>1</v>
      </c>
      <c r="T366" s="327" t="s">
        <v>1</v>
      </c>
      <c r="U366" s="330" t="s">
        <v>1</v>
      </c>
    </row>
    <row r="367" spans="1:21" ht="24.95" customHeight="1" x14ac:dyDescent="0.15">
      <c r="B367" s="635" t="s">
        <v>414</v>
      </c>
      <c r="C367" s="200"/>
      <c r="D367" s="652"/>
      <c r="E367" s="522"/>
      <c r="F367" s="523"/>
      <c r="G367" s="53"/>
      <c r="H367" s="122"/>
      <c r="I367" s="654"/>
      <c r="J367" s="251"/>
      <c r="K367" s="251"/>
      <c r="L367" s="251"/>
      <c r="M367" s="252" t="s">
        <v>1</v>
      </c>
      <c r="N367" s="243" t="s">
        <v>219</v>
      </c>
      <c r="O367" s="271" t="s">
        <v>1</v>
      </c>
      <c r="P367" s="269" t="s">
        <v>1</v>
      </c>
      <c r="Q367" s="270"/>
      <c r="R367" s="271" t="s">
        <v>1</v>
      </c>
      <c r="S367" s="270" t="s">
        <v>1</v>
      </c>
      <c r="T367" s="271" t="s">
        <v>1</v>
      </c>
      <c r="U367" s="272" t="s">
        <v>1</v>
      </c>
    </row>
    <row r="368" spans="1:21" ht="24.95" customHeight="1" x14ac:dyDescent="0.15">
      <c r="A368" s="75" t="b">
        <f>IF(D368="(等級  1  )",TRUE,FALSE)</f>
        <v>0</v>
      </c>
      <c r="B368" s="635"/>
      <c r="C368" s="200"/>
      <c r="D368" s="205" t="str">
        <f>等級設定!E42</f>
        <v>(等級    )</v>
      </c>
      <c r="E368" s="516"/>
      <c r="F368" s="517"/>
      <c r="G368" s="53"/>
      <c r="H368" s="122"/>
      <c r="I368" s="186"/>
      <c r="J368" s="251"/>
      <c r="K368" s="251"/>
      <c r="L368" s="251"/>
      <c r="M368" s="252" t="s">
        <v>1</v>
      </c>
      <c r="N368" s="243" t="s">
        <v>220</v>
      </c>
      <c r="O368" s="271" t="s">
        <v>1</v>
      </c>
      <c r="P368" s="269" t="s">
        <v>1</v>
      </c>
      <c r="Q368" s="270"/>
      <c r="R368" s="271" t="s">
        <v>1</v>
      </c>
      <c r="S368" s="270" t="s">
        <v>1</v>
      </c>
      <c r="T368" s="271" t="s">
        <v>1</v>
      </c>
      <c r="U368" s="272" t="s">
        <v>1</v>
      </c>
    </row>
    <row r="369" spans="2:21" ht="24.95" customHeight="1" x14ac:dyDescent="0.15">
      <c r="B369" s="635"/>
      <c r="C369" s="200"/>
      <c r="D369" s="206"/>
      <c r="E369" s="516"/>
      <c r="F369" s="517"/>
      <c r="G369" s="53"/>
      <c r="H369" s="122"/>
      <c r="I369" s="167"/>
      <c r="J369" s="318"/>
      <c r="K369" s="318"/>
      <c r="L369" s="318"/>
      <c r="M369" s="319" t="s">
        <v>1</v>
      </c>
      <c r="N369" s="236" t="s">
        <v>420</v>
      </c>
      <c r="O369" s="301" t="s">
        <v>1</v>
      </c>
      <c r="P369" s="299" t="s">
        <v>1</v>
      </c>
      <c r="Q369" s="300"/>
      <c r="R369" s="301" t="s">
        <v>1</v>
      </c>
      <c r="S369" s="300" t="s">
        <v>1</v>
      </c>
      <c r="T369" s="301" t="s">
        <v>1</v>
      </c>
      <c r="U369" s="320" t="s">
        <v>1</v>
      </c>
    </row>
    <row r="370" spans="2:21" ht="24.95" customHeight="1" x14ac:dyDescent="0.15">
      <c r="B370" s="635"/>
      <c r="C370" s="200"/>
      <c r="D370" s="206"/>
      <c r="E370" s="518"/>
      <c r="F370" s="519"/>
      <c r="G370" s="65"/>
      <c r="H370" s="190"/>
      <c r="I370" s="168"/>
      <c r="J370" s="254"/>
      <c r="K370" s="254"/>
      <c r="L370" s="254"/>
      <c r="M370" s="255"/>
      <c r="N370" s="244"/>
      <c r="O370" s="276"/>
      <c r="P370" s="274"/>
      <c r="Q370" s="275"/>
      <c r="R370" s="276"/>
      <c r="S370" s="275"/>
      <c r="T370" s="276"/>
      <c r="U370" s="277"/>
    </row>
    <row r="371" spans="2:21" ht="24.95" customHeight="1" x14ac:dyDescent="0.15">
      <c r="B371" s="635"/>
      <c r="C371" s="200"/>
      <c r="D371" s="205"/>
      <c r="E371" s="524" t="s">
        <v>421</v>
      </c>
      <c r="F371" s="525"/>
      <c r="G371" s="246" t="s">
        <v>1</v>
      </c>
      <c r="H371" s="162" t="s">
        <v>1</v>
      </c>
      <c r="I371" s="655"/>
      <c r="J371" s="62"/>
      <c r="K371" s="62"/>
      <c r="L371" s="62"/>
      <c r="M371" s="63" t="s">
        <v>1</v>
      </c>
      <c r="N371" s="196" t="s">
        <v>43</v>
      </c>
      <c r="O371" s="82" t="s">
        <v>1</v>
      </c>
      <c r="P371" s="80" t="s">
        <v>1</v>
      </c>
      <c r="Q371" s="81"/>
      <c r="R371" s="82" t="s">
        <v>1</v>
      </c>
      <c r="S371" s="81" t="s">
        <v>1</v>
      </c>
      <c r="T371" s="82" t="s">
        <v>1</v>
      </c>
      <c r="U371" s="83" t="s">
        <v>1</v>
      </c>
    </row>
    <row r="372" spans="2:21" ht="24.95" customHeight="1" x14ac:dyDescent="0.15">
      <c r="B372" s="635"/>
      <c r="C372" s="200"/>
      <c r="D372" s="205"/>
      <c r="E372" s="522"/>
      <c r="F372" s="523"/>
      <c r="G372" s="53"/>
      <c r="H372" s="122"/>
      <c r="I372" s="654"/>
      <c r="J372" s="56"/>
      <c r="K372" s="56"/>
      <c r="L372" s="56"/>
      <c r="M372" s="57" t="s">
        <v>1</v>
      </c>
      <c r="N372" s="112" t="s">
        <v>42</v>
      </c>
      <c r="O372" s="86" t="s">
        <v>1</v>
      </c>
      <c r="P372" s="84" t="s">
        <v>1</v>
      </c>
      <c r="Q372" s="85"/>
      <c r="R372" s="86" t="s">
        <v>1</v>
      </c>
      <c r="S372" s="85" t="s">
        <v>1</v>
      </c>
      <c r="T372" s="86" t="s">
        <v>1</v>
      </c>
      <c r="U372" s="87" t="s">
        <v>1</v>
      </c>
    </row>
    <row r="373" spans="2:21" ht="24.95" customHeight="1" x14ac:dyDescent="0.15">
      <c r="B373" s="635"/>
      <c r="C373" s="200"/>
      <c r="D373" s="205"/>
      <c r="E373" s="516"/>
      <c r="F373" s="517"/>
      <c r="G373" s="53"/>
      <c r="H373" s="122"/>
      <c r="I373" s="186"/>
      <c r="J373" s="56"/>
      <c r="K373" s="56"/>
      <c r="L373" s="56"/>
      <c r="M373" s="57" t="s">
        <v>1</v>
      </c>
      <c r="N373" s="112" t="s">
        <v>41</v>
      </c>
      <c r="O373" s="86" t="s">
        <v>1</v>
      </c>
      <c r="P373" s="84" t="s">
        <v>46</v>
      </c>
      <c r="Q373" s="85"/>
      <c r="R373" s="86" t="s">
        <v>1</v>
      </c>
      <c r="S373" s="85" t="s">
        <v>1</v>
      </c>
      <c r="T373" s="86" t="s">
        <v>1</v>
      </c>
      <c r="U373" s="87" t="s">
        <v>1</v>
      </c>
    </row>
    <row r="374" spans="2:21" ht="24.95" customHeight="1" x14ac:dyDescent="0.15">
      <c r="B374" s="635"/>
      <c r="C374" s="200"/>
      <c r="D374" s="205"/>
      <c r="E374" s="518"/>
      <c r="F374" s="519"/>
      <c r="G374" s="65"/>
      <c r="H374" s="190"/>
      <c r="I374" s="191"/>
      <c r="J374" s="59"/>
      <c r="K374" s="59"/>
      <c r="L374" s="59"/>
      <c r="M374" s="60"/>
      <c r="N374" s="197"/>
      <c r="O374" s="90"/>
      <c r="P374" s="88"/>
      <c r="Q374" s="89"/>
      <c r="R374" s="90"/>
      <c r="S374" s="89"/>
      <c r="T374" s="90"/>
      <c r="U374" s="91"/>
    </row>
    <row r="375" spans="2:21" ht="24.95" customHeight="1" x14ac:dyDescent="0.15">
      <c r="B375" s="635"/>
      <c r="C375" s="200"/>
      <c r="D375" s="205"/>
      <c r="E375" s="542"/>
      <c r="F375" s="543"/>
      <c r="G375" s="53"/>
      <c r="H375" s="122"/>
      <c r="I375" s="186"/>
      <c r="J375" s="54"/>
      <c r="K375" s="54"/>
      <c r="L375" s="54"/>
      <c r="M375" s="55"/>
      <c r="N375" s="198"/>
      <c r="O375" s="110"/>
      <c r="P375" s="92"/>
      <c r="Q375" s="93"/>
      <c r="R375" s="110"/>
      <c r="S375" s="93"/>
      <c r="T375" s="110"/>
      <c r="U375" s="111"/>
    </row>
    <row r="376" spans="2:21" ht="24.95" customHeight="1" x14ac:dyDescent="0.15">
      <c r="B376" s="53"/>
      <c r="C376" s="200"/>
      <c r="D376" s="205"/>
      <c r="E376" s="516"/>
      <c r="F376" s="517"/>
      <c r="G376" s="53"/>
      <c r="H376" s="161"/>
      <c r="I376" s="654"/>
      <c r="J376" s="56"/>
      <c r="K376" s="56"/>
      <c r="L376" s="56"/>
      <c r="M376" s="57"/>
      <c r="N376" s="112"/>
      <c r="O376" s="86"/>
      <c r="P376" s="84"/>
      <c r="Q376" s="85"/>
      <c r="R376" s="86"/>
      <c r="S376" s="85"/>
      <c r="T376" s="86"/>
      <c r="U376" s="87"/>
    </row>
    <row r="377" spans="2:21" ht="24.95" customHeight="1" x14ac:dyDescent="0.15">
      <c r="B377" s="53"/>
      <c r="C377" s="200"/>
      <c r="D377" s="205"/>
      <c r="E377" s="516"/>
      <c r="F377" s="517"/>
      <c r="G377" s="53"/>
      <c r="H377" s="122"/>
      <c r="I377" s="654"/>
      <c r="J377" s="56"/>
      <c r="K377" s="56"/>
      <c r="L377" s="56"/>
      <c r="M377" s="57"/>
      <c r="N377" s="112"/>
      <c r="O377" s="86"/>
      <c r="P377" s="84"/>
      <c r="Q377" s="85"/>
      <c r="R377" s="86"/>
      <c r="S377" s="85"/>
      <c r="T377" s="86"/>
      <c r="U377" s="87"/>
    </row>
    <row r="378" spans="2:21" ht="24.95" customHeight="1" x14ac:dyDescent="0.15">
      <c r="B378" s="53"/>
      <c r="C378" s="200"/>
      <c r="D378" s="205"/>
      <c r="E378" s="516"/>
      <c r="F378" s="517"/>
      <c r="G378" s="53"/>
      <c r="H378" s="122"/>
      <c r="I378" s="186"/>
      <c r="J378" s="56"/>
      <c r="K378" s="56"/>
      <c r="L378" s="56"/>
      <c r="M378" s="57"/>
      <c r="N378" s="112"/>
      <c r="O378" s="86"/>
      <c r="P378" s="84"/>
      <c r="Q378" s="85"/>
      <c r="R378" s="86"/>
      <c r="S378" s="85"/>
      <c r="T378" s="86"/>
      <c r="U378" s="87"/>
    </row>
    <row r="379" spans="2:21" ht="24.95" customHeight="1" x14ac:dyDescent="0.15">
      <c r="B379" s="53"/>
      <c r="C379" s="200"/>
      <c r="D379" s="206"/>
      <c r="E379" s="516"/>
      <c r="F379" s="517"/>
      <c r="G379" s="53"/>
      <c r="H379" s="122"/>
      <c r="I379" s="186"/>
      <c r="J379" s="56"/>
      <c r="K379" s="56"/>
      <c r="L379" s="56"/>
      <c r="M379" s="57"/>
      <c r="N379" s="112"/>
      <c r="O379" s="86"/>
      <c r="P379" s="84"/>
      <c r="Q379" s="85"/>
      <c r="R379" s="86"/>
      <c r="S379" s="85"/>
      <c r="T379" s="86"/>
      <c r="U379" s="87"/>
    </row>
    <row r="380" spans="2:21" ht="24.95" customHeight="1" x14ac:dyDescent="0.15">
      <c r="B380" s="53"/>
      <c r="C380" s="200"/>
      <c r="D380" s="205"/>
      <c r="E380" s="516"/>
      <c r="F380" s="517"/>
      <c r="G380" s="53"/>
      <c r="H380" s="122"/>
      <c r="I380" s="186"/>
      <c r="J380" s="56"/>
      <c r="K380" s="56"/>
      <c r="L380" s="56"/>
      <c r="M380" s="57"/>
      <c r="N380" s="112"/>
      <c r="O380" s="86"/>
      <c r="P380" s="84"/>
      <c r="Q380" s="85"/>
      <c r="R380" s="86"/>
      <c r="S380" s="85"/>
      <c r="T380" s="86"/>
      <c r="U380" s="87"/>
    </row>
    <row r="381" spans="2:21" ht="24.95" customHeight="1" thickBot="1" x14ac:dyDescent="0.2">
      <c r="B381" s="64"/>
      <c r="C381" s="202"/>
      <c r="D381" s="207"/>
      <c r="E381" s="526"/>
      <c r="F381" s="527"/>
      <c r="G381" s="64"/>
      <c r="H381" s="187"/>
      <c r="I381" s="188"/>
      <c r="J381" s="96"/>
      <c r="K381" s="96"/>
      <c r="L381" s="96"/>
      <c r="M381" s="72"/>
      <c r="N381" s="199"/>
      <c r="O381" s="99"/>
      <c r="P381" s="97"/>
      <c r="Q381" s="98"/>
      <c r="R381" s="99"/>
      <c r="S381" s="98"/>
      <c r="T381" s="99"/>
      <c r="U381" s="100"/>
    </row>
    <row r="382" spans="2:21" ht="24.95" customHeight="1" x14ac:dyDescent="0.15">
      <c r="B382" s="101"/>
      <c r="C382" s="101"/>
      <c r="D382" s="208"/>
      <c r="E382" s="144"/>
      <c r="F382" s="144"/>
      <c r="G382" s="102"/>
      <c r="H382" s="101"/>
      <c r="I382" s="101"/>
      <c r="J382" s="101"/>
      <c r="K382" s="101"/>
      <c r="L382" s="101"/>
      <c r="M382" s="101"/>
      <c r="N382" s="195"/>
      <c r="O382" s="101"/>
      <c r="P382" s="101"/>
      <c r="Q382" s="101"/>
      <c r="R382" s="101"/>
      <c r="S382" s="101"/>
      <c r="T382" s="101"/>
      <c r="U382" s="103"/>
    </row>
    <row r="383" spans="2:21" x14ac:dyDescent="0.15">
      <c r="G383" s="75"/>
      <c r="H383" s="76"/>
      <c r="I383" s="76"/>
      <c r="J383" s="76"/>
      <c r="K383" s="76"/>
      <c r="L383" s="76"/>
      <c r="M383" s="76"/>
      <c r="O383" s="76"/>
      <c r="P383" s="76"/>
      <c r="Q383" s="76"/>
      <c r="R383" s="76"/>
      <c r="S383" s="76"/>
      <c r="T383" s="76"/>
      <c r="U383" s="76" t="s">
        <v>50</v>
      </c>
    </row>
    <row r="384" spans="2:21" ht="12" thickBot="1" x14ac:dyDescent="0.2">
      <c r="B384" s="75" t="s">
        <v>279</v>
      </c>
      <c r="P384" s="71"/>
      <c r="Q384" s="71"/>
      <c r="S384" s="71"/>
      <c r="T384" s="71"/>
      <c r="U384" s="71" t="s">
        <v>49</v>
      </c>
    </row>
    <row r="385" spans="1:21" ht="12" customHeight="1" x14ac:dyDescent="0.15">
      <c r="B385" s="611"/>
      <c r="C385" s="613" t="s">
        <v>280</v>
      </c>
      <c r="D385" s="616" t="s">
        <v>51</v>
      </c>
      <c r="E385" s="534" t="s">
        <v>5</v>
      </c>
      <c r="F385" s="535"/>
      <c r="G385" s="619" t="s">
        <v>47</v>
      </c>
      <c r="H385" s="620"/>
      <c r="I385" s="620"/>
      <c r="J385" s="620"/>
      <c r="K385" s="620"/>
      <c r="L385" s="620"/>
      <c r="M385" s="620"/>
      <c r="N385" s="619" t="s">
        <v>48</v>
      </c>
      <c r="O385" s="620"/>
      <c r="P385" s="620"/>
      <c r="Q385" s="620"/>
      <c r="R385" s="620"/>
      <c r="S385" s="620"/>
      <c r="T385" s="620"/>
      <c r="U385" s="621"/>
    </row>
    <row r="386" spans="1:21" ht="13.5" customHeight="1" x14ac:dyDescent="0.15">
      <c r="B386" s="597"/>
      <c r="C386" s="614"/>
      <c r="D386" s="617"/>
      <c r="E386" s="536"/>
      <c r="F386" s="537"/>
      <c r="G386" s="622" t="s">
        <v>192</v>
      </c>
      <c r="H386" s="598" t="s">
        <v>0</v>
      </c>
      <c r="I386" s="624"/>
      <c r="J386" s="598" t="s">
        <v>6</v>
      </c>
      <c r="K386" s="628"/>
      <c r="L386" s="628"/>
      <c r="M386" s="629"/>
      <c r="N386" s="601" t="s">
        <v>68</v>
      </c>
      <c r="O386" s="630" t="s">
        <v>7</v>
      </c>
      <c r="P386" s="630"/>
      <c r="Q386" s="625"/>
      <c r="R386" s="641" t="s">
        <v>187</v>
      </c>
      <c r="S386" s="641"/>
      <c r="T386" s="641"/>
      <c r="U386" s="643"/>
    </row>
    <row r="387" spans="1:21" ht="14.25" customHeight="1" x14ac:dyDescent="0.15">
      <c r="B387" s="597"/>
      <c r="C387" s="614"/>
      <c r="D387" s="617"/>
      <c r="E387" s="536"/>
      <c r="F387" s="537"/>
      <c r="G387" s="623"/>
      <c r="H387" s="550"/>
      <c r="I387" s="625"/>
      <c r="J387" s="550"/>
      <c r="K387" s="630"/>
      <c r="L387" s="630"/>
      <c r="M387" s="551"/>
      <c r="N387" s="640"/>
      <c r="O387" s="641"/>
      <c r="P387" s="641"/>
      <c r="Q387" s="642"/>
      <c r="R387" s="628" t="s">
        <v>78</v>
      </c>
      <c r="S387" s="624"/>
      <c r="T387" s="598" t="s">
        <v>79</v>
      </c>
      <c r="U387" s="629"/>
    </row>
    <row r="388" spans="1:21" ht="11.25" customHeight="1" x14ac:dyDescent="0.15">
      <c r="B388" s="597"/>
      <c r="C388" s="614"/>
      <c r="D388" s="617"/>
      <c r="E388" s="536"/>
      <c r="F388" s="537"/>
      <c r="G388" s="601" t="s">
        <v>191</v>
      </c>
      <c r="H388" s="550"/>
      <c r="I388" s="625"/>
      <c r="J388" s="598">
        <v>1</v>
      </c>
      <c r="K388" s="599">
        <v>2</v>
      </c>
      <c r="L388" s="599">
        <v>3</v>
      </c>
      <c r="M388" s="629">
        <v>4</v>
      </c>
      <c r="N388" s="640"/>
      <c r="O388" s="638" t="s">
        <v>65</v>
      </c>
      <c r="P388" s="644" t="s">
        <v>66</v>
      </c>
      <c r="Q388" s="646" t="s">
        <v>67</v>
      </c>
      <c r="R388" s="636" t="s">
        <v>185</v>
      </c>
      <c r="S388" s="648" t="s">
        <v>186</v>
      </c>
      <c r="T388" s="636" t="s">
        <v>185</v>
      </c>
      <c r="U388" s="633" t="s">
        <v>186</v>
      </c>
    </row>
    <row r="389" spans="1:21" ht="14.25" customHeight="1" thickBot="1" x14ac:dyDescent="0.2">
      <c r="B389" s="612"/>
      <c r="C389" s="615"/>
      <c r="D389" s="618"/>
      <c r="E389" s="538"/>
      <c r="F389" s="539"/>
      <c r="G389" s="602"/>
      <c r="H389" s="626"/>
      <c r="I389" s="627"/>
      <c r="J389" s="626"/>
      <c r="K389" s="600"/>
      <c r="L389" s="600"/>
      <c r="M389" s="650"/>
      <c r="N389" s="602"/>
      <c r="O389" s="639"/>
      <c r="P389" s="645"/>
      <c r="Q389" s="647"/>
      <c r="R389" s="637"/>
      <c r="S389" s="649"/>
      <c r="T389" s="637"/>
      <c r="U389" s="634"/>
    </row>
    <row r="390" spans="1:21" ht="24.95" customHeight="1" x14ac:dyDescent="0.15">
      <c r="A390" s="75" t="b">
        <f>等級設定!A43</f>
        <v>1</v>
      </c>
      <c r="B390" s="123">
        <v>10</v>
      </c>
      <c r="C390" s="408" t="str">
        <f>等級設定!B43</f>
        <v>■</v>
      </c>
      <c r="D390" s="344" t="s">
        <v>423</v>
      </c>
      <c r="E390" s="514" t="s">
        <v>424</v>
      </c>
      <c r="F390" s="515"/>
      <c r="G390" s="404" t="s">
        <v>1</v>
      </c>
      <c r="H390" s="179" t="s">
        <v>1</v>
      </c>
      <c r="I390" s="170"/>
      <c r="J390" s="405"/>
      <c r="K390" s="405"/>
      <c r="L390" s="405"/>
      <c r="M390" s="311" t="s">
        <v>1</v>
      </c>
      <c r="N390" s="406" t="s">
        <v>4</v>
      </c>
      <c r="O390" s="314" t="s">
        <v>46</v>
      </c>
      <c r="P390" s="315" t="s">
        <v>46</v>
      </c>
      <c r="Q390" s="316"/>
      <c r="R390" s="327" t="s">
        <v>1</v>
      </c>
      <c r="S390" s="329" t="s">
        <v>1</v>
      </c>
      <c r="T390" s="327" t="s">
        <v>1</v>
      </c>
      <c r="U390" s="330" t="s">
        <v>1</v>
      </c>
    </row>
    <row r="391" spans="1:21" ht="24.95" customHeight="1" x14ac:dyDescent="0.15">
      <c r="B391" s="635" t="s">
        <v>422</v>
      </c>
      <c r="C391" s="200"/>
      <c r="D391" s="209" t="s">
        <v>242</v>
      </c>
      <c r="E391" s="524" t="s">
        <v>426</v>
      </c>
      <c r="F391" s="525"/>
      <c r="G391" s="392" t="s">
        <v>1</v>
      </c>
      <c r="H391" s="172"/>
      <c r="I391" s="173"/>
      <c r="J391" s="393"/>
      <c r="K391" s="393"/>
      <c r="L391" s="393"/>
      <c r="M391" s="322" t="s">
        <v>1</v>
      </c>
      <c r="N391" s="394" t="s">
        <v>425</v>
      </c>
      <c r="O391" s="334" t="s">
        <v>1</v>
      </c>
      <c r="P391" s="350" t="s">
        <v>1</v>
      </c>
      <c r="Q391" s="335" t="s">
        <v>1</v>
      </c>
      <c r="R391" s="266" t="s">
        <v>1</v>
      </c>
      <c r="S391" s="265" t="s">
        <v>1</v>
      </c>
      <c r="T391" s="266" t="s">
        <v>1</v>
      </c>
      <c r="U391" s="267" t="s">
        <v>1</v>
      </c>
    </row>
    <row r="392" spans="1:21" ht="16.5" customHeight="1" x14ac:dyDescent="0.15">
      <c r="B392" s="635"/>
      <c r="C392" s="200"/>
      <c r="E392" s="540"/>
      <c r="F392" s="541"/>
      <c r="G392" s="74"/>
      <c r="H392" s="122"/>
      <c r="I392" s="186"/>
      <c r="J392" s="105"/>
      <c r="K392" s="105"/>
      <c r="L392" s="105"/>
      <c r="M392" s="68"/>
      <c r="N392" s="218"/>
      <c r="O392" s="108"/>
      <c r="P392" s="106"/>
      <c r="Q392" s="107"/>
      <c r="R392" s="108"/>
      <c r="S392" s="94"/>
      <c r="T392" s="108"/>
      <c r="U392" s="95"/>
    </row>
    <row r="393" spans="1:21" ht="27.95" customHeight="1" x14ac:dyDescent="0.15">
      <c r="B393" s="635"/>
      <c r="C393" s="200"/>
      <c r="E393" s="524" t="s">
        <v>474</v>
      </c>
      <c r="F393" s="525"/>
      <c r="G393" s="392" t="s">
        <v>1</v>
      </c>
      <c r="H393" s="162" t="s">
        <v>1</v>
      </c>
      <c r="I393" s="219"/>
      <c r="J393" s="248"/>
      <c r="K393" s="248"/>
      <c r="L393" s="248"/>
      <c r="M393" s="247" t="s">
        <v>1</v>
      </c>
      <c r="N393" s="395" t="s">
        <v>221</v>
      </c>
      <c r="O393" s="266" t="s">
        <v>1</v>
      </c>
      <c r="P393" s="264"/>
      <c r="Q393" s="265" t="s">
        <v>1</v>
      </c>
      <c r="R393" s="266" t="s">
        <v>1</v>
      </c>
      <c r="S393" s="265" t="s">
        <v>1</v>
      </c>
      <c r="T393" s="266" t="s">
        <v>1</v>
      </c>
      <c r="U393" s="267" t="s">
        <v>1</v>
      </c>
    </row>
    <row r="394" spans="1:21" ht="14.1" customHeight="1" x14ac:dyDescent="0.15">
      <c r="B394" s="635"/>
      <c r="C394" s="588"/>
      <c r="D394" s="589"/>
      <c r="E394" s="530" t="s">
        <v>475</v>
      </c>
      <c r="F394" s="531"/>
      <c r="G394" s="590"/>
      <c r="H394" s="591"/>
      <c r="I394" s="592"/>
      <c r="J394" s="603"/>
      <c r="K394" s="603"/>
      <c r="L394" s="603"/>
      <c r="M394" s="593" t="s">
        <v>1</v>
      </c>
      <c r="N394" s="595" t="s">
        <v>222</v>
      </c>
      <c r="O394" s="605" t="s">
        <v>1</v>
      </c>
      <c r="P394" s="631"/>
      <c r="Q394" s="607" t="s">
        <v>46</v>
      </c>
      <c r="R394" s="605" t="s">
        <v>1</v>
      </c>
      <c r="S394" s="607" t="s">
        <v>1</v>
      </c>
      <c r="T394" s="605" t="s">
        <v>1</v>
      </c>
      <c r="U394" s="609" t="s">
        <v>1</v>
      </c>
    </row>
    <row r="395" spans="1:21" ht="14.1" customHeight="1" x14ac:dyDescent="0.15">
      <c r="B395" s="635"/>
      <c r="C395" s="588"/>
      <c r="D395" s="589"/>
      <c r="E395" s="122"/>
      <c r="F395" s="432" t="s">
        <v>469</v>
      </c>
      <c r="G395" s="590"/>
      <c r="H395" s="591"/>
      <c r="I395" s="592"/>
      <c r="J395" s="604"/>
      <c r="K395" s="604"/>
      <c r="L395" s="604"/>
      <c r="M395" s="594"/>
      <c r="N395" s="596"/>
      <c r="O395" s="606"/>
      <c r="P395" s="632"/>
      <c r="Q395" s="608"/>
      <c r="R395" s="606"/>
      <c r="S395" s="608"/>
      <c r="T395" s="606"/>
      <c r="U395" s="610"/>
    </row>
    <row r="396" spans="1:21" ht="14.1" customHeight="1" x14ac:dyDescent="0.15">
      <c r="B396" s="635"/>
      <c r="C396" s="588"/>
      <c r="D396" s="589"/>
      <c r="E396" s="122"/>
      <c r="F396" s="432" t="s">
        <v>427</v>
      </c>
      <c r="G396" s="597"/>
      <c r="H396" s="550"/>
      <c r="I396" s="625"/>
      <c r="J396" s="603"/>
      <c r="K396" s="603"/>
      <c r="L396" s="603"/>
      <c r="M396" s="593" t="s">
        <v>1</v>
      </c>
      <c r="N396" s="595" t="s">
        <v>223</v>
      </c>
      <c r="O396" s="605" t="s">
        <v>46</v>
      </c>
      <c r="P396" s="631"/>
      <c r="Q396" s="607" t="s">
        <v>46</v>
      </c>
      <c r="R396" s="605" t="s">
        <v>1</v>
      </c>
      <c r="S396" s="607" t="s">
        <v>1</v>
      </c>
      <c r="T396" s="605" t="s">
        <v>1</v>
      </c>
      <c r="U396" s="609" t="s">
        <v>1</v>
      </c>
    </row>
    <row r="397" spans="1:21" ht="14.1" customHeight="1" x14ac:dyDescent="0.15">
      <c r="B397" s="635"/>
      <c r="C397" s="588"/>
      <c r="D397" s="589"/>
      <c r="E397" s="122"/>
      <c r="F397" s="432" t="s">
        <v>428</v>
      </c>
      <c r="G397" s="597"/>
      <c r="H397" s="550"/>
      <c r="I397" s="625"/>
      <c r="J397" s="604"/>
      <c r="K397" s="604"/>
      <c r="L397" s="604"/>
      <c r="M397" s="594"/>
      <c r="N397" s="596"/>
      <c r="O397" s="606"/>
      <c r="P397" s="632"/>
      <c r="Q397" s="608"/>
      <c r="R397" s="606"/>
      <c r="S397" s="608"/>
      <c r="T397" s="606"/>
      <c r="U397" s="610"/>
    </row>
    <row r="398" spans="1:21" ht="15.75" customHeight="1" x14ac:dyDescent="0.15">
      <c r="B398" s="635"/>
      <c r="C398" s="200"/>
      <c r="D398" s="206"/>
      <c r="E398" s="190"/>
      <c r="F398" s="432" t="s">
        <v>470</v>
      </c>
      <c r="G398" s="74"/>
      <c r="H398" s="161"/>
      <c r="I398" s="167"/>
      <c r="J398" s="67"/>
      <c r="K398" s="67"/>
      <c r="L398" s="67"/>
      <c r="M398" s="68"/>
      <c r="N398" s="217"/>
      <c r="O398" s="108"/>
      <c r="P398" s="106"/>
      <c r="Q398" s="107"/>
      <c r="R398" s="108"/>
      <c r="S398" s="107"/>
      <c r="T398" s="108"/>
      <c r="U398" s="109"/>
    </row>
    <row r="399" spans="1:21" ht="15.75" customHeight="1" x14ac:dyDescent="0.15">
      <c r="B399" s="635"/>
      <c r="C399" s="200"/>
      <c r="D399" s="206"/>
      <c r="E399" s="524" t="s">
        <v>429</v>
      </c>
      <c r="F399" s="525"/>
      <c r="G399" s="576" t="s">
        <v>2</v>
      </c>
      <c r="H399" s="577"/>
      <c r="I399" s="578"/>
      <c r="J399" s="62"/>
      <c r="K399" s="62"/>
      <c r="L399" s="62"/>
      <c r="M399" s="114"/>
      <c r="N399" s="397"/>
      <c r="O399" s="82"/>
      <c r="P399" s="80"/>
      <c r="Q399" s="81"/>
      <c r="R399" s="82"/>
      <c r="S399" s="81"/>
      <c r="T399" s="82"/>
      <c r="U399" s="83"/>
    </row>
    <row r="400" spans="1:21" ht="27.95" customHeight="1" x14ac:dyDescent="0.15">
      <c r="B400" s="635"/>
      <c r="C400" s="200"/>
      <c r="D400" s="206"/>
      <c r="E400" s="522"/>
      <c r="F400" s="523"/>
      <c r="G400" s="401" t="s">
        <v>1</v>
      </c>
      <c r="H400" s="193" t="s">
        <v>1</v>
      </c>
      <c r="I400" s="352"/>
      <c r="J400" s="251"/>
      <c r="K400" s="251"/>
      <c r="L400" s="251"/>
      <c r="M400" s="252" t="s">
        <v>1</v>
      </c>
      <c r="N400" s="400" t="s">
        <v>430</v>
      </c>
      <c r="O400" s="271" t="s">
        <v>1</v>
      </c>
      <c r="P400" s="269"/>
      <c r="Q400" s="270" t="s">
        <v>1</v>
      </c>
      <c r="R400" s="271" t="s">
        <v>1</v>
      </c>
      <c r="S400" s="270" t="s">
        <v>1</v>
      </c>
      <c r="T400" s="271" t="s">
        <v>1</v>
      </c>
      <c r="U400" s="272" t="s">
        <v>1</v>
      </c>
    </row>
    <row r="401" spans="2:21" ht="27.95" customHeight="1" x14ac:dyDescent="0.15">
      <c r="B401" s="635"/>
      <c r="C401" s="200"/>
      <c r="D401" s="398"/>
      <c r="E401" s="522" t="s">
        <v>431</v>
      </c>
      <c r="F401" s="523"/>
      <c r="G401" s="391"/>
      <c r="H401" s="161"/>
      <c r="I401" s="167"/>
      <c r="J401" s="251"/>
      <c r="K401" s="251"/>
      <c r="L401" s="251"/>
      <c r="M401" s="252" t="s">
        <v>46</v>
      </c>
      <c r="N401" s="396" t="s">
        <v>224</v>
      </c>
      <c r="O401" s="271" t="s">
        <v>46</v>
      </c>
      <c r="P401" s="269"/>
      <c r="Q401" s="270" t="s">
        <v>46</v>
      </c>
      <c r="R401" s="271" t="s">
        <v>1</v>
      </c>
      <c r="S401" s="270" t="s">
        <v>1</v>
      </c>
      <c r="T401" s="271" t="s">
        <v>1</v>
      </c>
      <c r="U401" s="272" t="s">
        <v>1</v>
      </c>
    </row>
    <row r="402" spans="2:21" ht="14.1" customHeight="1" x14ac:dyDescent="0.15">
      <c r="B402" s="635"/>
      <c r="C402" s="588"/>
      <c r="D402" s="589"/>
      <c r="E402" s="430"/>
      <c r="F402" s="432" t="s">
        <v>469</v>
      </c>
      <c r="G402" s="590"/>
      <c r="H402" s="591"/>
      <c r="I402" s="592"/>
      <c r="J402" s="584"/>
      <c r="K402" s="584"/>
      <c r="L402" s="584"/>
      <c r="M402" s="585" t="s">
        <v>1</v>
      </c>
      <c r="N402" s="586" t="s">
        <v>432</v>
      </c>
      <c r="O402" s="582" t="s">
        <v>46</v>
      </c>
      <c r="P402" s="580"/>
      <c r="Q402" s="581" t="s">
        <v>46</v>
      </c>
      <c r="R402" s="582" t="s">
        <v>1</v>
      </c>
      <c r="S402" s="581" t="s">
        <v>1</v>
      </c>
      <c r="T402" s="582" t="s">
        <v>1</v>
      </c>
      <c r="U402" s="583" t="s">
        <v>1</v>
      </c>
    </row>
    <row r="403" spans="2:21" ht="14.1" customHeight="1" x14ac:dyDescent="0.15">
      <c r="B403" s="635"/>
      <c r="C403" s="588"/>
      <c r="D403" s="589"/>
      <c r="E403" s="430"/>
      <c r="F403" s="432" t="s">
        <v>427</v>
      </c>
      <c r="G403" s="590"/>
      <c r="H403" s="591"/>
      <c r="I403" s="592"/>
      <c r="J403" s="584"/>
      <c r="K403" s="584"/>
      <c r="L403" s="584"/>
      <c r="M403" s="585"/>
      <c r="N403" s="586"/>
      <c r="O403" s="582"/>
      <c r="P403" s="580"/>
      <c r="Q403" s="581"/>
      <c r="R403" s="582"/>
      <c r="S403" s="581"/>
      <c r="T403" s="582"/>
      <c r="U403" s="583"/>
    </row>
    <row r="404" spans="2:21" ht="14.1" customHeight="1" x14ac:dyDescent="0.15">
      <c r="B404" s="635"/>
      <c r="C404" s="588"/>
      <c r="D404" s="589"/>
      <c r="E404" s="430"/>
      <c r="F404" s="432" t="s">
        <v>428</v>
      </c>
      <c r="G404" s="590"/>
      <c r="H404" s="591"/>
      <c r="I404" s="592"/>
      <c r="J404" s="584"/>
      <c r="K404" s="584"/>
      <c r="L404" s="584"/>
      <c r="M404" s="585" t="s">
        <v>1</v>
      </c>
      <c r="N404" s="586" t="s">
        <v>225</v>
      </c>
      <c r="O404" s="582" t="s">
        <v>46</v>
      </c>
      <c r="P404" s="580"/>
      <c r="Q404" s="581" t="s">
        <v>46</v>
      </c>
      <c r="R404" s="582" t="s">
        <v>1</v>
      </c>
      <c r="S404" s="581" t="s">
        <v>1</v>
      </c>
      <c r="T404" s="582" t="s">
        <v>1</v>
      </c>
      <c r="U404" s="583" t="s">
        <v>1</v>
      </c>
    </row>
    <row r="405" spans="2:21" ht="14.1" customHeight="1" x14ac:dyDescent="0.15">
      <c r="B405" s="635"/>
      <c r="C405" s="588"/>
      <c r="D405" s="589"/>
      <c r="E405" s="430"/>
      <c r="F405" s="432" t="s">
        <v>470</v>
      </c>
      <c r="G405" s="590"/>
      <c r="H405" s="591"/>
      <c r="I405" s="592"/>
      <c r="J405" s="584"/>
      <c r="K405" s="584"/>
      <c r="L405" s="584"/>
      <c r="M405" s="585"/>
      <c r="N405" s="586"/>
      <c r="O405" s="582"/>
      <c r="P405" s="580"/>
      <c r="Q405" s="581"/>
      <c r="R405" s="582"/>
      <c r="S405" s="581"/>
      <c r="T405" s="582"/>
      <c r="U405" s="583"/>
    </row>
    <row r="406" spans="2:21" ht="27.95" customHeight="1" x14ac:dyDescent="0.15">
      <c r="B406" s="635"/>
      <c r="C406" s="201"/>
      <c r="D406" s="399"/>
      <c r="E406" s="430"/>
      <c r="F406" s="431"/>
      <c r="G406" s="66"/>
      <c r="H406" s="122"/>
      <c r="I406" s="186"/>
      <c r="J406" s="251"/>
      <c r="K406" s="251"/>
      <c r="L406" s="251"/>
      <c r="M406" s="252" t="s">
        <v>46</v>
      </c>
      <c r="N406" s="396" t="s">
        <v>226</v>
      </c>
      <c r="O406" s="271" t="s">
        <v>46</v>
      </c>
      <c r="P406" s="269"/>
      <c r="Q406" s="270" t="s">
        <v>46</v>
      </c>
      <c r="R406" s="271" t="s">
        <v>1</v>
      </c>
      <c r="S406" s="270" t="s">
        <v>1</v>
      </c>
      <c r="T406" s="271" t="s">
        <v>1</v>
      </c>
      <c r="U406" s="272" t="s">
        <v>1</v>
      </c>
    </row>
    <row r="407" spans="2:21" ht="24.95" customHeight="1" x14ac:dyDescent="0.15">
      <c r="B407" s="74"/>
      <c r="C407" s="200"/>
      <c r="D407" s="205"/>
      <c r="E407" s="430"/>
      <c r="F407" s="431"/>
      <c r="G407" s="116"/>
      <c r="H407" s="122"/>
      <c r="I407" s="131"/>
      <c r="J407" s="251"/>
      <c r="K407" s="251"/>
      <c r="L407" s="251"/>
      <c r="M407" s="252" t="s">
        <v>46</v>
      </c>
      <c r="N407" s="396" t="s">
        <v>227</v>
      </c>
      <c r="O407" s="271" t="s">
        <v>46</v>
      </c>
      <c r="P407" s="269"/>
      <c r="Q407" s="270" t="s">
        <v>46</v>
      </c>
      <c r="R407" s="271" t="s">
        <v>1</v>
      </c>
      <c r="S407" s="270" t="s">
        <v>1</v>
      </c>
      <c r="T407" s="271" t="s">
        <v>1</v>
      </c>
      <c r="U407" s="272" t="s">
        <v>1</v>
      </c>
    </row>
    <row r="408" spans="2:21" ht="15.75" customHeight="1" x14ac:dyDescent="0.15">
      <c r="B408" s="74"/>
      <c r="C408" s="200"/>
      <c r="D408" s="205"/>
      <c r="E408" s="430"/>
      <c r="F408" s="431"/>
      <c r="G408" s="576" t="s">
        <v>3</v>
      </c>
      <c r="H408" s="577"/>
      <c r="I408" s="578"/>
      <c r="J408" s="62"/>
      <c r="K408" s="62"/>
      <c r="L408" s="62"/>
      <c r="M408" s="114"/>
      <c r="N408" s="397"/>
      <c r="O408" s="82"/>
      <c r="P408" s="80"/>
      <c r="Q408" s="81"/>
      <c r="R408" s="82"/>
      <c r="S408" s="81"/>
      <c r="T408" s="82"/>
      <c r="U408" s="83"/>
    </row>
    <row r="409" spans="2:21" ht="24.95" customHeight="1" x14ac:dyDescent="0.15">
      <c r="B409" s="74"/>
      <c r="C409" s="200"/>
      <c r="D409" s="205"/>
      <c r="E409" s="430"/>
      <c r="F409" s="431"/>
      <c r="G409" s="401" t="s">
        <v>1</v>
      </c>
      <c r="H409" s="193" t="s">
        <v>1</v>
      </c>
      <c r="I409" s="131"/>
      <c r="J409" s="251"/>
      <c r="K409" s="251"/>
      <c r="L409" s="251"/>
      <c r="M409" s="252" t="s">
        <v>46</v>
      </c>
      <c r="N409" s="396" t="s">
        <v>224</v>
      </c>
      <c r="O409" s="271" t="s">
        <v>46</v>
      </c>
      <c r="P409" s="269"/>
      <c r="Q409" s="270" t="s">
        <v>46</v>
      </c>
      <c r="R409" s="271" t="s">
        <v>1</v>
      </c>
      <c r="S409" s="270" t="s">
        <v>1</v>
      </c>
      <c r="T409" s="271" t="s">
        <v>1</v>
      </c>
      <c r="U409" s="272" t="s">
        <v>1</v>
      </c>
    </row>
    <row r="410" spans="2:21" ht="24.95" customHeight="1" x14ac:dyDescent="0.15">
      <c r="B410" s="74"/>
      <c r="C410" s="200"/>
      <c r="D410" s="205"/>
      <c r="E410" s="430"/>
      <c r="F410" s="431"/>
      <c r="G410" s="391"/>
      <c r="H410" s="161"/>
      <c r="I410" s="167"/>
      <c r="J410" s="251"/>
      <c r="K410" s="251"/>
      <c r="L410" s="251"/>
      <c r="M410" s="252" t="s">
        <v>46</v>
      </c>
      <c r="N410" s="396" t="s">
        <v>433</v>
      </c>
      <c r="O410" s="271" t="s">
        <v>46</v>
      </c>
      <c r="P410" s="269"/>
      <c r="Q410" s="270" t="s">
        <v>46</v>
      </c>
      <c r="R410" s="271" t="s">
        <v>1</v>
      </c>
      <c r="S410" s="270" t="s">
        <v>1</v>
      </c>
      <c r="T410" s="271" t="s">
        <v>1</v>
      </c>
      <c r="U410" s="272" t="s">
        <v>1</v>
      </c>
    </row>
    <row r="411" spans="2:21" ht="24.95" customHeight="1" x14ac:dyDescent="0.15">
      <c r="B411" s="74"/>
      <c r="C411" s="200"/>
      <c r="D411" s="205"/>
      <c r="E411" s="437"/>
      <c r="F411" s="438"/>
      <c r="G411" s="391"/>
      <c r="H411" s="161"/>
      <c r="I411" s="167"/>
      <c r="J411" s="251"/>
      <c r="K411" s="251"/>
      <c r="L411" s="251"/>
      <c r="M411" s="252" t="s">
        <v>46</v>
      </c>
      <c r="N411" s="396" t="s">
        <v>227</v>
      </c>
      <c r="O411" s="271" t="s">
        <v>46</v>
      </c>
      <c r="P411" s="269"/>
      <c r="Q411" s="270" t="s">
        <v>46</v>
      </c>
      <c r="R411" s="271" t="s">
        <v>1</v>
      </c>
      <c r="S411" s="270" t="s">
        <v>1</v>
      </c>
      <c r="T411" s="271" t="s">
        <v>1</v>
      </c>
      <c r="U411" s="272" t="s">
        <v>1</v>
      </c>
    </row>
    <row r="412" spans="2:21" ht="15.75" customHeight="1" x14ac:dyDescent="0.15">
      <c r="B412" s="74"/>
      <c r="C412" s="200"/>
      <c r="D412" s="206"/>
      <c r="E412" s="524" t="s">
        <v>568</v>
      </c>
      <c r="F412" s="525"/>
      <c r="G412" s="576" t="s">
        <v>2</v>
      </c>
      <c r="H412" s="577"/>
      <c r="I412" s="578"/>
      <c r="J412" s="62"/>
      <c r="K412" s="62"/>
      <c r="L412" s="62"/>
      <c r="M412" s="114"/>
      <c r="N412" s="397"/>
      <c r="O412" s="82"/>
      <c r="P412" s="80"/>
      <c r="Q412" s="81"/>
      <c r="R412" s="82"/>
      <c r="S412" s="81"/>
      <c r="T412" s="82"/>
      <c r="U412" s="83"/>
    </row>
    <row r="413" spans="2:21" ht="27.95" customHeight="1" x14ac:dyDescent="0.15">
      <c r="B413" s="74"/>
      <c r="C413" s="200"/>
      <c r="D413" s="206"/>
      <c r="E413" s="522"/>
      <c r="F413" s="523"/>
      <c r="G413" s="401" t="s">
        <v>1</v>
      </c>
      <c r="H413" s="193" t="s">
        <v>1</v>
      </c>
      <c r="I413" s="352"/>
      <c r="J413" s="251"/>
      <c r="K413" s="251"/>
      <c r="L413" s="251"/>
      <c r="M413" s="252" t="s">
        <v>1</v>
      </c>
      <c r="N413" s="400" t="s">
        <v>430</v>
      </c>
      <c r="O413" s="271" t="s">
        <v>1</v>
      </c>
      <c r="P413" s="269"/>
      <c r="Q413" s="270" t="s">
        <v>1</v>
      </c>
      <c r="R413" s="271" t="s">
        <v>1</v>
      </c>
      <c r="S413" s="270" t="s">
        <v>1</v>
      </c>
      <c r="T413" s="271" t="s">
        <v>1</v>
      </c>
      <c r="U413" s="272" t="s">
        <v>1</v>
      </c>
    </row>
    <row r="414" spans="2:21" ht="27.95" customHeight="1" x14ac:dyDescent="0.15">
      <c r="B414" s="74"/>
      <c r="C414" s="200"/>
      <c r="D414" s="398"/>
      <c r="E414" s="522" t="s">
        <v>434</v>
      </c>
      <c r="F414" s="523"/>
      <c r="G414" s="391"/>
      <c r="H414" s="161"/>
      <c r="I414" s="167"/>
      <c r="J414" s="251"/>
      <c r="K414" s="251"/>
      <c r="L414" s="251"/>
      <c r="M414" s="252" t="s">
        <v>46</v>
      </c>
      <c r="N414" s="396" t="s">
        <v>224</v>
      </c>
      <c r="O414" s="271" t="s">
        <v>46</v>
      </c>
      <c r="P414" s="269"/>
      <c r="Q414" s="270" t="s">
        <v>46</v>
      </c>
      <c r="R414" s="271" t="s">
        <v>1</v>
      </c>
      <c r="S414" s="270" t="s">
        <v>1</v>
      </c>
      <c r="T414" s="271" t="s">
        <v>1</v>
      </c>
      <c r="U414" s="272" t="s">
        <v>1</v>
      </c>
    </row>
    <row r="415" spans="2:21" ht="14.1" customHeight="1" x14ac:dyDescent="0.15">
      <c r="B415" s="587"/>
      <c r="C415" s="588"/>
      <c r="D415" s="589"/>
      <c r="E415" s="430"/>
      <c r="F415" s="432" t="s">
        <v>469</v>
      </c>
      <c r="G415" s="590"/>
      <c r="H415" s="591"/>
      <c r="I415" s="592"/>
      <c r="J415" s="584"/>
      <c r="K415" s="584"/>
      <c r="L415" s="584"/>
      <c r="M415" s="585" t="s">
        <v>1</v>
      </c>
      <c r="N415" s="586" t="s">
        <v>432</v>
      </c>
      <c r="O415" s="582" t="s">
        <v>46</v>
      </c>
      <c r="P415" s="580"/>
      <c r="Q415" s="581" t="s">
        <v>46</v>
      </c>
      <c r="R415" s="582" t="s">
        <v>1</v>
      </c>
      <c r="S415" s="581" t="s">
        <v>1</v>
      </c>
      <c r="T415" s="582" t="s">
        <v>1</v>
      </c>
      <c r="U415" s="583" t="s">
        <v>1</v>
      </c>
    </row>
    <row r="416" spans="2:21" ht="14.1" customHeight="1" x14ac:dyDescent="0.15">
      <c r="B416" s="587"/>
      <c r="C416" s="588"/>
      <c r="D416" s="589"/>
      <c r="E416" s="430"/>
      <c r="F416" s="432" t="s">
        <v>427</v>
      </c>
      <c r="G416" s="590"/>
      <c r="H416" s="591"/>
      <c r="I416" s="592"/>
      <c r="J416" s="584"/>
      <c r="K416" s="584"/>
      <c r="L416" s="584"/>
      <c r="M416" s="585"/>
      <c r="N416" s="586"/>
      <c r="O416" s="582"/>
      <c r="P416" s="580"/>
      <c r="Q416" s="581"/>
      <c r="R416" s="582"/>
      <c r="S416" s="581"/>
      <c r="T416" s="582"/>
      <c r="U416" s="583"/>
    </row>
    <row r="417" spans="2:21" ht="14.1" customHeight="1" x14ac:dyDescent="0.15">
      <c r="B417" s="587"/>
      <c r="C417" s="588"/>
      <c r="D417" s="589"/>
      <c r="E417" s="430"/>
      <c r="F417" s="432" t="s">
        <v>428</v>
      </c>
      <c r="G417" s="590"/>
      <c r="H417" s="591"/>
      <c r="I417" s="592"/>
      <c r="J417" s="584"/>
      <c r="K417" s="584"/>
      <c r="L417" s="584"/>
      <c r="M417" s="585" t="s">
        <v>1</v>
      </c>
      <c r="N417" s="586" t="s">
        <v>225</v>
      </c>
      <c r="O417" s="582" t="s">
        <v>46</v>
      </c>
      <c r="P417" s="580"/>
      <c r="Q417" s="581" t="s">
        <v>46</v>
      </c>
      <c r="R417" s="582" t="s">
        <v>1</v>
      </c>
      <c r="S417" s="581" t="s">
        <v>1</v>
      </c>
      <c r="T417" s="582" t="s">
        <v>1</v>
      </c>
      <c r="U417" s="583" t="s">
        <v>1</v>
      </c>
    </row>
    <row r="418" spans="2:21" ht="14.1" customHeight="1" x14ac:dyDescent="0.15">
      <c r="B418" s="587"/>
      <c r="C418" s="588"/>
      <c r="D418" s="589"/>
      <c r="E418" s="430"/>
      <c r="F418" s="432" t="s">
        <v>470</v>
      </c>
      <c r="G418" s="590"/>
      <c r="H418" s="591"/>
      <c r="I418" s="592"/>
      <c r="J418" s="584"/>
      <c r="K418" s="584"/>
      <c r="L418" s="584"/>
      <c r="M418" s="585"/>
      <c r="N418" s="586"/>
      <c r="O418" s="582"/>
      <c r="P418" s="580"/>
      <c r="Q418" s="581"/>
      <c r="R418" s="582"/>
      <c r="S418" s="581"/>
      <c r="T418" s="582"/>
      <c r="U418" s="583"/>
    </row>
    <row r="419" spans="2:21" ht="27.95" customHeight="1" x14ac:dyDescent="0.15">
      <c r="B419" s="74"/>
      <c r="C419" s="201"/>
      <c r="D419" s="399"/>
      <c r="E419" s="430"/>
      <c r="F419" s="431"/>
      <c r="G419" s="66"/>
      <c r="H419" s="122"/>
      <c r="I419" s="186"/>
      <c r="J419" s="251"/>
      <c r="K419" s="251"/>
      <c r="L419" s="251"/>
      <c r="M419" s="252" t="s">
        <v>46</v>
      </c>
      <c r="N419" s="396" t="s">
        <v>226</v>
      </c>
      <c r="O419" s="271" t="s">
        <v>46</v>
      </c>
      <c r="P419" s="269"/>
      <c r="Q419" s="270" t="s">
        <v>46</v>
      </c>
      <c r="R419" s="271" t="s">
        <v>1</v>
      </c>
      <c r="S419" s="270" t="s">
        <v>1</v>
      </c>
      <c r="T419" s="271" t="s">
        <v>1</v>
      </c>
      <c r="U419" s="272" t="s">
        <v>1</v>
      </c>
    </row>
    <row r="420" spans="2:21" ht="24.95" customHeight="1" x14ac:dyDescent="0.15">
      <c r="B420" s="74"/>
      <c r="C420" s="200"/>
      <c r="D420" s="205"/>
      <c r="E420" s="430"/>
      <c r="F420" s="431"/>
      <c r="G420" s="116"/>
      <c r="H420" s="122"/>
      <c r="I420" s="131"/>
      <c r="J420" s="251"/>
      <c r="K420" s="251"/>
      <c r="L420" s="251"/>
      <c r="M420" s="252" t="s">
        <v>46</v>
      </c>
      <c r="N420" s="396" t="s">
        <v>227</v>
      </c>
      <c r="O420" s="271" t="s">
        <v>46</v>
      </c>
      <c r="P420" s="269"/>
      <c r="Q420" s="270" t="s">
        <v>46</v>
      </c>
      <c r="R420" s="271" t="s">
        <v>1</v>
      </c>
      <c r="S420" s="270" t="s">
        <v>1</v>
      </c>
      <c r="T420" s="271" t="s">
        <v>1</v>
      </c>
      <c r="U420" s="272" t="s">
        <v>1</v>
      </c>
    </row>
    <row r="421" spans="2:21" ht="15.75" customHeight="1" x14ac:dyDescent="0.15">
      <c r="B421" s="74"/>
      <c r="C421" s="200"/>
      <c r="D421" s="205"/>
      <c r="E421" s="430"/>
      <c r="F421" s="431"/>
      <c r="G421" s="576" t="s">
        <v>3</v>
      </c>
      <c r="H421" s="577"/>
      <c r="I421" s="578"/>
      <c r="J421" s="62"/>
      <c r="K421" s="62"/>
      <c r="L421" s="62"/>
      <c r="M421" s="114"/>
      <c r="N421" s="397"/>
      <c r="O421" s="82"/>
      <c r="P421" s="80"/>
      <c r="Q421" s="81"/>
      <c r="R421" s="82"/>
      <c r="S421" s="81"/>
      <c r="T421" s="82"/>
      <c r="U421" s="83"/>
    </row>
    <row r="422" spans="2:21" ht="24.95" customHeight="1" x14ac:dyDescent="0.15">
      <c r="B422" s="74"/>
      <c r="C422" s="200"/>
      <c r="D422" s="205"/>
      <c r="E422" s="430"/>
      <c r="F422" s="431"/>
      <c r="G422" s="401" t="s">
        <v>1</v>
      </c>
      <c r="H422" s="193" t="s">
        <v>1</v>
      </c>
      <c r="I422" s="131"/>
      <c r="J422" s="251"/>
      <c r="K422" s="251"/>
      <c r="L422" s="251"/>
      <c r="M422" s="252" t="s">
        <v>46</v>
      </c>
      <c r="N422" s="396" t="s">
        <v>224</v>
      </c>
      <c r="O422" s="271" t="s">
        <v>46</v>
      </c>
      <c r="P422" s="269"/>
      <c r="Q422" s="270" t="s">
        <v>46</v>
      </c>
      <c r="R422" s="271" t="s">
        <v>1</v>
      </c>
      <c r="S422" s="270" t="s">
        <v>1</v>
      </c>
      <c r="T422" s="271" t="s">
        <v>1</v>
      </c>
      <c r="U422" s="272" t="s">
        <v>1</v>
      </c>
    </row>
    <row r="423" spans="2:21" ht="24.95" customHeight="1" x14ac:dyDescent="0.15">
      <c r="B423" s="74"/>
      <c r="C423" s="200"/>
      <c r="D423" s="205"/>
      <c r="E423" s="430"/>
      <c r="F423" s="431"/>
      <c r="G423" s="391"/>
      <c r="H423" s="161"/>
      <c r="I423" s="167"/>
      <c r="J423" s="251"/>
      <c r="K423" s="251"/>
      <c r="L423" s="251"/>
      <c r="M423" s="252" t="s">
        <v>46</v>
      </c>
      <c r="N423" s="396" t="s">
        <v>433</v>
      </c>
      <c r="O423" s="271" t="s">
        <v>46</v>
      </c>
      <c r="P423" s="269"/>
      <c r="Q423" s="270" t="s">
        <v>46</v>
      </c>
      <c r="R423" s="271" t="s">
        <v>1</v>
      </c>
      <c r="S423" s="270" t="s">
        <v>1</v>
      </c>
      <c r="T423" s="271" t="s">
        <v>1</v>
      </c>
      <c r="U423" s="272" t="s">
        <v>1</v>
      </c>
    </row>
    <row r="424" spans="2:21" ht="24.95" customHeight="1" thickBot="1" x14ac:dyDescent="0.2">
      <c r="B424" s="104"/>
      <c r="C424" s="202"/>
      <c r="D424" s="207"/>
      <c r="E424" s="439"/>
      <c r="F424" s="440"/>
      <c r="G424" s="402"/>
      <c r="H424" s="182"/>
      <c r="I424" s="176"/>
      <c r="J424" s="304"/>
      <c r="K424" s="304"/>
      <c r="L424" s="304"/>
      <c r="M424" s="303" t="s">
        <v>46</v>
      </c>
      <c r="N424" s="403" t="s">
        <v>227</v>
      </c>
      <c r="O424" s="309" t="s">
        <v>46</v>
      </c>
      <c r="P424" s="307"/>
      <c r="Q424" s="308" t="s">
        <v>46</v>
      </c>
      <c r="R424" s="309" t="s">
        <v>1</v>
      </c>
      <c r="S424" s="308" t="s">
        <v>1</v>
      </c>
      <c r="T424" s="309" t="s">
        <v>1</v>
      </c>
      <c r="U424" s="310" t="s">
        <v>1</v>
      </c>
    </row>
    <row r="425" spans="2:21" ht="53.25" customHeight="1" x14ac:dyDescent="0.15">
      <c r="B425" s="407"/>
      <c r="C425" s="579" t="s">
        <v>436</v>
      </c>
      <c r="D425" s="579"/>
      <c r="E425" s="579"/>
      <c r="F425" s="579"/>
      <c r="G425" s="579"/>
      <c r="H425" s="579"/>
      <c r="I425" s="579"/>
      <c r="J425" s="579"/>
      <c r="K425" s="579"/>
      <c r="L425" s="579"/>
      <c r="M425" s="579"/>
      <c r="N425" s="579"/>
      <c r="O425" s="579"/>
      <c r="P425" s="579"/>
      <c r="Q425" s="579"/>
      <c r="R425" s="579"/>
      <c r="S425" s="579"/>
      <c r="T425" s="579"/>
      <c r="U425" s="579"/>
    </row>
    <row r="426" spans="2:21" x14ac:dyDescent="0.15">
      <c r="G426" s="75"/>
      <c r="H426" s="76"/>
      <c r="I426" s="76"/>
      <c r="J426" s="76"/>
      <c r="K426" s="76"/>
      <c r="L426" s="76"/>
      <c r="M426" s="76"/>
      <c r="O426" s="76"/>
      <c r="P426" s="76"/>
      <c r="Q426" s="76"/>
      <c r="R426" s="76"/>
      <c r="S426" s="76"/>
      <c r="T426" s="76"/>
      <c r="U426" s="76" t="s">
        <v>50</v>
      </c>
    </row>
    <row r="427" spans="2:21" ht="12" thickBot="1" x14ac:dyDescent="0.2">
      <c r="B427" s="75" t="s">
        <v>435</v>
      </c>
      <c r="P427" s="71"/>
      <c r="Q427" s="71"/>
      <c r="S427" s="71"/>
      <c r="T427" s="71"/>
      <c r="U427" s="71" t="s">
        <v>49</v>
      </c>
    </row>
    <row r="428" spans="2:21" ht="12" customHeight="1" x14ac:dyDescent="0.15">
      <c r="B428" s="611"/>
      <c r="C428" s="613" t="s">
        <v>280</v>
      </c>
      <c r="D428" s="616" t="s">
        <v>51</v>
      </c>
      <c r="E428" s="534" t="s">
        <v>5</v>
      </c>
      <c r="F428" s="535"/>
      <c r="G428" s="619" t="s">
        <v>47</v>
      </c>
      <c r="H428" s="620"/>
      <c r="I428" s="620"/>
      <c r="J428" s="620"/>
      <c r="K428" s="620"/>
      <c r="L428" s="620"/>
      <c r="M428" s="620"/>
      <c r="N428" s="619" t="s">
        <v>48</v>
      </c>
      <c r="O428" s="620"/>
      <c r="P428" s="620"/>
      <c r="Q428" s="620"/>
      <c r="R428" s="620"/>
      <c r="S428" s="620"/>
      <c r="T428" s="620"/>
      <c r="U428" s="621"/>
    </row>
    <row r="429" spans="2:21" ht="13.5" customHeight="1" x14ac:dyDescent="0.15">
      <c r="B429" s="597"/>
      <c r="C429" s="614"/>
      <c r="D429" s="617"/>
      <c r="E429" s="536"/>
      <c r="F429" s="537"/>
      <c r="G429" s="622" t="s">
        <v>192</v>
      </c>
      <c r="H429" s="598" t="s">
        <v>0</v>
      </c>
      <c r="I429" s="624"/>
      <c r="J429" s="598" t="s">
        <v>6</v>
      </c>
      <c r="K429" s="628"/>
      <c r="L429" s="628"/>
      <c r="M429" s="629"/>
      <c r="N429" s="601" t="s">
        <v>68</v>
      </c>
      <c r="O429" s="630" t="s">
        <v>7</v>
      </c>
      <c r="P429" s="630"/>
      <c r="Q429" s="625"/>
      <c r="R429" s="641" t="s">
        <v>187</v>
      </c>
      <c r="S429" s="641"/>
      <c r="T429" s="641"/>
      <c r="U429" s="643"/>
    </row>
    <row r="430" spans="2:21" ht="14.25" customHeight="1" x14ac:dyDescent="0.15">
      <c r="B430" s="597"/>
      <c r="C430" s="614"/>
      <c r="D430" s="617"/>
      <c r="E430" s="536"/>
      <c r="F430" s="537"/>
      <c r="G430" s="623"/>
      <c r="H430" s="550"/>
      <c r="I430" s="625"/>
      <c r="J430" s="550"/>
      <c r="K430" s="630"/>
      <c r="L430" s="630"/>
      <c r="M430" s="551"/>
      <c r="N430" s="640"/>
      <c r="O430" s="641"/>
      <c r="P430" s="641"/>
      <c r="Q430" s="642"/>
      <c r="R430" s="628" t="s">
        <v>78</v>
      </c>
      <c r="S430" s="624"/>
      <c r="T430" s="598" t="s">
        <v>79</v>
      </c>
      <c r="U430" s="629"/>
    </row>
    <row r="431" spans="2:21" ht="11.25" customHeight="1" x14ac:dyDescent="0.15">
      <c r="B431" s="597"/>
      <c r="C431" s="614"/>
      <c r="D431" s="617"/>
      <c r="E431" s="536"/>
      <c r="F431" s="537"/>
      <c r="G431" s="601" t="s">
        <v>191</v>
      </c>
      <c r="H431" s="550"/>
      <c r="I431" s="625"/>
      <c r="J431" s="598">
        <v>1</v>
      </c>
      <c r="K431" s="599">
        <v>2</v>
      </c>
      <c r="L431" s="599">
        <v>3</v>
      </c>
      <c r="M431" s="629">
        <v>4</v>
      </c>
      <c r="N431" s="640"/>
      <c r="O431" s="638" t="s">
        <v>65</v>
      </c>
      <c r="P431" s="644" t="s">
        <v>66</v>
      </c>
      <c r="Q431" s="646" t="s">
        <v>67</v>
      </c>
      <c r="R431" s="636" t="s">
        <v>185</v>
      </c>
      <c r="S431" s="648" t="s">
        <v>186</v>
      </c>
      <c r="T431" s="636" t="s">
        <v>185</v>
      </c>
      <c r="U431" s="633" t="s">
        <v>186</v>
      </c>
    </row>
    <row r="432" spans="2:21" ht="14.25" customHeight="1" thickBot="1" x14ac:dyDescent="0.2">
      <c r="B432" s="612"/>
      <c r="C432" s="615"/>
      <c r="D432" s="618"/>
      <c r="E432" s="538"/>
      <c r="F432" s="539"/>
      <c r="G432" s="602"/>
      <c r="H432" s="626"/>
      <c r="I432" s="627"/>
      <c r="J432" s="550"/>
      <c r="K432" s="600"/>
      <c r="L432" s="600"/>
      <c r="M432" s="551"/>
      <c r="N432" s="602"/>
      <c r="O432" s="639"/>
      <c r="P432" s="645"/>
      <c r="Q432" s="647"/>
      <c r="R432" s="637"/>
      <c r="S432" s="649"/>
      <c r="T432" s="637"/>
      <c r="U432" s="634"/>
    </row>
    <row r="433" spans="1:21" ht="24.95" customHeight="1" x14ac:dyDescent="0.15">
      <c r="A433" s="75" t="b">
        <f>等級設定!A43</f>
        <v>1</v>
      </c>
      <c r="B433" s="123">
        <v>10</v>
      </c>
      <c r="C433" s="408" t="str">
        <f>等級設定!B43</f>
        <v>■</v>
      </c>
      <c r="D433" s="344" t="s">
        <v>423</v>
      </c>
      <c r="E433" s="514" t="s">
        <v>424</v>
      </c>
      <c r="F433" s="515"/>
      <c r="G433" s="404" t="s">
        <v>1</v>
      </c>
      <c r="H433" s="179" t="s">
        <v>1</v>
      </c>
      <c r="I433" s="170"/>
      <c r="J433" s="405"/>
      <c r="K433" s="405"/>
      <c r="L433" s="405"/>
      <c r="M433" s="311" t="s">
        <v>1</v>
      </c>
      <c r="N433" s="406" t="s">
        <v>4</v>
      </c>
      <c r="O433" s="314" t="s">
        <v>46</v>
      </c>
      <c r="P433" s="315" t="s">
        <v>46</v>
      </c>
      <c r="Q433" s="316"/>
      <c r="R433" s="327" t="s">
        <v>1</v>
      </c>
      <c r="S433" s="329" t="s">
        <v>1</v>
      </c>
      <c r="T433" s="327" t="s">
        <v>1</v>
      </c>
      <c r="U433" s="330" t="s">
        <v>1</v>
      </c>
    </row>
    <row r="434" spans="1:21" ht="24.95" customHeight="1" x14ac:dyDescent="0.15">
      <c r="B434" s="635" t="s">
        <v>422</v>
      </c>
      <c r="C434" s="200"/>
      <c r="D434" s="209" t="s">
        <v>244</v>
      </c>
      <c r="E434" s="524" t="s">
        <v>426</v>
      </c>
      <c r="F434" s="525"/>
      <c r="G434" s="392" t="s">
        <v>1</v>
      </c>
      <c r="H434" s="172"/>
      <c r="I434" s="173"/>
      <c r="J434" s="393"/>
      <c r="K434" s="393"/>
      <c r="L434" s="393"/>
      <c r="M434" s="322" t="s">
        <v>1</v>
      </c>
      <c r="N434" s="394" t="s">
        <v>425</v>
      </c>
      <c r="O434" s="334" t="s">
        <v>1</v>
      </c>
      <c r="P434" s="350" t="s">
        <v>1</v>
      </c>
      <c r="Q434" s="335" t="s">
        <v>1</v>
      </c>
      <c r="R434" s="266" t="s">
        <v>1</v>
      </c>
      <c r="S434" s="265" t="s">
        <v>1</v>
      </c>
      <c r="T434" s="266" t="s">
        <v>1</v>
      </c>
      <c r="U434" s="267" t="s">
        <v>1</v>
      </c>
    </row>
    <row r="435" spans="1:21" ht="16.5" customHeight="1" x14ac:dyDescent="0.15">
      <c r="B435" s="635"/>
      <c r="C435" s="200"/>
      <c r="E435" s="540"/>
      <c r="F435" s="541"/>
      <c r="G435" s="74"/>
      <c r="H435" s="122"/>
      <c r="I435" s="186"/>
      <c r="J435" s="105"/>
      <c r="K435" s="105"/>
      <c r="L435" s="105"/>
      <c r="M435" s="68"/>
      <c r="N435" s="218"/>
      <c r="O435" s="108"/>
      <c r="P435" s="106"/>
      <c r="Q435" s="107"/>
      <c r="R435" s="108"/>
      <c r="S435" s="94"/>
      <c r="T435" s="108"/>
      <c r="U435" s="95"/>
    </row>
    <row r="436" spans="1:21" ht="27.95" customHeight="1" x14ac:dyDescent="0.15">
      <c r="B436" s="635"/>
      <c r="C436" s="200"/>
      <c r="E436" s="524" t="s">
        <v>474</v>
      </c>
      <c r="F436" s="525"/>
      <c r="G436" s="392" t="s">
        <v>1</v>
      </c>
      <c r="H436" s="162" t="s">
        <v>1</v>
      </c>
      <c r="I436" s="219"/>
      <c r="J436" s="248"/>
      <c r="K436" s="248"/>
      <c r="L436" s="248"/>
      <c r="M436" s="247" t="s">
        <v>1</v>
      </c>
      <c r="N436" s="395" t="s">
        <v>221</v>
      </c>
      <c r="O436" s="266" t="s">
        <v>1</v>
      </c>
      <c r="P436" s="264"/>
      <c r="Q436" s="265" t="s">
        <v>1</v>
      </c>
      <c r="R436" s="266" t="s">
        <v>1</v>
      </c>
      <c r="S436" s="265" t="s">
        <v>1</v>
      </c>
      <c r="T436" s="266" t="s">
        <v>1</v>
      </c>
      <c r="U436" s="267" t="s">
        <v>1</v>
      </c>
    </row>
    <row r="437" spans="1:21" ht="14.1" customHeight="1" x14ac:dyDescent="0.15">
      <c r="B437" s="635"/>
      <c r="C437" s="588"/>
      <c r="D437" s="589"/>
      <c r="E437" s="530" t="s">
        <v>476</v>
      </c>
      <c r="F437" s="531"/>
      <c r="G437" s="590"/>
      <c r="H437" s="591"/>
      <c r="I437" s="592"/>
      <c r="J437" s="603"/>
      <c r="K437" s="603"/>
      <c r="L437" s="603"/>
      <c r="M437" s="593" t="s">
        <v>1</v>
      </c>
      <c r="N437" s="595" t="s">
        <v>222</v>
      </c>
      <c r="O437" s="605" t="s">
        <v>46</v>
      </c>
      <c r="P437" s="631"/>
      <c r="Q437" s="607" t="s">
        <v>46</v>
      </c>
      <c r="R437" s="605" t="s">
        <v>1</v>
      </c>
      <c r="S437" s="607" t="s">
        <v>1</v>
      </c>
      <c r="T437" s="605" t="s">
        <v>1</v>
      </c>
      <c r="U437" s="609" t="s">
        <v>1</v>
      </c>
    </row>
    <row r="438" spans="1:21" ht="14.1" customHeight="1" x14ac:dyDescent="0.15">
      <c r="B438" s="635"/>
      <c r="C438" s="588"/>
      <c r="D438" s="589"/>
      <c r="E438" s="122"/>
      <c r="F438" s="432" t="s">
        <v>469</v>
      </c>
      <c r="G438" s="590"/>
      <c r="H438" s="591"/>
      <c r="I438" s="592"/>
      <c r="J438" s="604"/>
      <c r="K438" s="604"/>
      <c r="L438" s="604"/>
      <c r="M438" s="594"/>
      <c r="N438" s="596"/>
      <c r="O438" s="606"/>
      <c r="P438" s="632"/>
      <c r="Q438" s="608"/>
      <c r="R438" s="606"/>
      <c r="S438" s="608"/>
      <c r="T438" s="606"/>
      <c r="U438" s="610"/>
    </row>
    <row r="439" spans="1:21" ht="14.1" customHeight="1" x14ac:dyDescent="0.15">
      <c r="B439" s="635"/>
      <c r="C439" s="588"/>
      <c r="D439" s="589"/>
      <c r="E439" s="122"/>
      <c r="F439" s="432" t="s">
        <v>427</v>
      </c>
      <c r="G439" s="597"/>
      <c r="H439" s="550"/>
      <c r="I439" s="625"/>
      <c r="J439" s="603"/>
      <c r="K439" s="603"/>
      <c r="L439" s="603"/>
      <c r="M439" s="593" t="s">
        <v>1</v>
      </c>
      <c r="N439" s="595" t="s">
        <v>223</v>
      </c>
      <c r="O439" s="605" t="s">
        <v>46</v>
      </c>
      <c r="P439" s="631"/>
      <c r="Q439" s="607" t="s">
        <v>46</v>
      </c>
      <c r="R439" s="605" t="s">
        <v>1</v>
      </c>
      <c r="S439" s="607" t="s">
        <v>1</v>
      </c>
      <c r="T439" s="605" t="s">
        <v>1</v>
      </c>
      <c r="U439" s="609" t="s">
        <v>1</v>
      </c>
    </row>
    <row r="440" spans="1:21" ht="14.1" customHeight="1" x14ac:dyDescent="0.15">
      <c r="B440" s="635"/>
      <c r="C440" s="588"/>
      <c r="D440" s="589"/>
      <c r="E440" s="122"/>
      <c r="F440" s="432" t="s">
        <v>428</v>
      </c>
      <c r="G440" s="597"/>
      <c r="H440" s="550"/>
      <c r="I440" s="625"/>
      <c r="J440" s="604"/>
      <c r="K440" s="604"/>
      <c r="L440" s="604"/>
      <c r="M440" s="594"/>
      <c r="N440" s="596"/>
      <c r="O440" s="606"/>
      <c r="P440" s="632"/>
      <c r="Q440" s="608"/>
      <c r="R440" s="606"/>
      <c r="S440" s="608"/>
      <c r="T440" s="606"/>
      <c r="U440" s="610"/>
    </row>
    <row r="441" spans="1:21" ht="15.75" customHeight="1" x14ac:dyDescent="0.15">
      <c r="B441" s="635"/>
      <c r="C441" s="200"/>
      <c r="D441" s="206"/>
      <c r="E441" s="190"/>
      <c r="F441" s="432" t="s">
        <v>470</v>
      </c>
      <c r="G441" s="74"/>
      <c r="H441" s="161"/>
      <c r="I441" s="167"/>
      <c r="J441" s="67"/>
      <c r="K441" s="67"/>
      <c r="L441" s="67"/>
      <c r="M441" s="68"/>
      <c r="N441" s="217"/>
      <c r="O441" s="108"/>
      <c r="P441" s="106"/>
      <c r="Q441" s="107"/>
      <c r="R441" s="108"/>
      <c r="S441" s="107"/>
      <c r="T441" s="108"/>
      <c r="U441" s="109"/>
    </row>
    <row r="442" spans="1:21" ht="15.75" customHeight="1" x14ac:dyDescent="0.15">
      <c r="B442" s="635"/>
      <c r="C442" s="200"/>
      <c r="D442" s="206"/>
      <c r="E442" s="524" t="s">
        <v>429</v>
      </c>
      <c r="F442" s="525"/>
      <c r="G442" s="576" t="s">
        <v>2</v>
      </c>
      <c r="H442" s="577"/>
      <c r="I442" s="578"/>
      <c r="J442" s="62"/>
      <c r="K442" s="62"/>
      <c r="L442" s="62"/>
      <c r="M442" s="114"/>
      <c r="N442" s="397"/>
      <c r="O442" s="82"/>
      <c r="P442" s="80"/>
      <c r="Q442" s="81"/>
      <c r="R442" s="82"/>
      <c r="S442" s="81"/>
      <c r="T442" s="82"/>
      <c r="U442" s="83"/>
    </row>
    <row r="443" spans="1:21" ht="27.95" customHeight="1" x14ac:dyDescent="0.15">
      <c r="B443" s="635"/>
      <c r="C443" s="200"/>
      <c r="D443" s="206"/>
      <c r="E443" s="522"/>
      <c r="F443" s="523"/>
      <c r="G443" s="401" t="s">
        <v>1</v>
      </c>
      <c r="H443" s="193" t="s">
        <v>1</v>
      </c>
      <c r="I443" s="352"/>
      <c r="J443" s="251"/>
      <c r="K443" s="251"/>
      <c r="L443" s="251"/>
      <c r="M443" s="252" t="s">
        <v>1</v>
      </c>
      <c r="N443" s="400" t="s">
        <v>430</v>
      </c>
      <c r="O443" s="271" t="s">
        <v>1</v>
      </c>
      <c r="P443" s="269"/>
      <c r="Q443" s="270" t="s">
        <v>1</v>
      </c>
      <c r="R443" s="271" t="s">
        <v>1</v>
      </c>
      <c r="S443" s="270" t="s">
        <v>1</v>
      </c>
      <c r="T443" s="271" t="s">
        <v>1</v>
      </c>
      <c r="U443" s="272" t="s">
        <v>1</v>
      </c>
    </row>
    <row r="444" spans="1:21" ht="27.95" customHeight="1" x14ac:dyDescent="0.15">
      <c r="B444" s="635"/>
      <c r="C444" s="200"/>
      <c r="D444" s="398"/>
      <c r="E444" s="522" t="s">
        <v>431</v>
      </c>
      <c r="F444" s="523"/>
      <c r="G444" s="391"/>
      <c r="H444" s="161"/>
      <c r="I444" s="167"/>
      <c r="J444" s="251"/>
      <c r="K444" s="251"/>
      <c r="L444" s="251"/>
      <c r="M444" s="252" t="s">
        <v>46</v>
      </c>
      <c r="N444" s="396" t="s">
        <v>224</v>
      </c>
      <c r="O444" s="271" t="s">
        <v>46</v>
      </c>
      <c r="P444" s="269"/>
      <c r="Q444" s="270" t="s">
        <v>46</v>
      </c>
      <c r="R444" s="271" t="s">
        <v>1</v>
      </c>
      <c r="S444" s="270" t="s">
        <v>1</v>
      </c>
      <c r="T444" s="271" t="s">
        <v>1</v>
      </c>
      <c r="U444" s="272" t="s">
        <v>1</v>
      </c>
    </row>
    <row r="445" spans="1:21" ht="14.1" customHeight="1" x14ac:dyDescent="0.15">
      <c r="B445" s="635"/>
      <c r="C445" s="588"/>
      <c r="D445" s="589"/>
      <c r="E445" s="430"/>
      <c r="F445" s="432" t="s">
        <v>469</v>
      </c>
      <c r="G445" s="590"/>
      <c r="H445" s="591"/>
      <c r="I445" s="592"/>
      <c r="J445" s="584"/>
      <c r="K445" s="584"/>
      <c r="L445" s="584"/>
      <c r="M445" s="585" t="s">
        <v>1</v>
      </c>
      <c r="N445" s="586" t="s">
        <v>432</v>
      </c>
      <c r="O445" s="582" t="s">
        <v>46</v>
      </c>
      <c r="P445" s="580"/>
      <c r="Q445" s="581" t="s">
        <v>46</v>
      </c>
      <c r="R445" s="582" t="s">
        <v>1</v>
      </c>
      <c r="S445" s="581" t="s">
        <v>1</v>
      </c>
      <c r="T445" s="582" t="s">
        <v>1</v>
      </c>
      <c r="U445" s="583" t="s">
        <v>1</v>
      </c>
    </row>
    <row r="446" spans="1:21" ht="14.1" customHeight="1" x14ac:dyDescent="0.15">
      <c r="B446" s="635"/>
      <c r="C446" s="588"/>
      <c r="D446" s="589"/>
      <c r="E446" s="430"/>
      <c r="F446" s="432" t="s">
        <v>427</v>
      </c>
      <c r="G446" s="590"/>
      <c r="H446" s="591"/>
      <c r="I446" s="592"/>
      <c r="J446" s="584"/>
      <c r="K446" s="584"/>
      <c r="L446" s="584"/>
      <c r="M446" s="585"/>
      <c r="N446" s="586"/>
      <c r="O446" s="582"/>
      <c r="P446" s="580"/>
      <c r="Q446" s="581"/>
      <c r="R446" s="582"/>
      <c r="S446" s="581"/>
      <c r="T446" s="582"/>
      <c r="U446" s="583"/>
    </row>
    <row r="447" spans="1:21" ht="14.1" customHeight="1" x14ac:dyDescent="0.15">
      <c r="B447" s="635"/>
      <c r="C447" s="588"/>
      <c r="D447" s="589"/>
      <c r="E447" s="430"/>
      <c r="F447" s="432" t="s">
        <v>428</v>
      </c>
      <c r="G447" s="590"/>
      <c r="H447" s="591"/>
      <c r="I447" s="592"/>
      <c r="J447" s="584"/>
      <c r="K447" s="584"/>
      <c r="L447" s="584"/>
      <c r="M447" s="585" t="s">
        <v>1</v>
      </c>
      <c r="N447" s="586" t="s">
        <v>225</v>
      </c>
      <c r="O447" s="582" t="s">
        <v>46</v>
      </c>
      <c r="P447" s="580"/>
      <c r="Q447" s="581" t="s">
        <v>46</v>
      </c>
      <c r="R447" s="582" t="s">
        <v>1</v>
      </c>
      <c r="S447" s="581" t="s">
        <v>1</v>
      </c>
      <c r="T447" s="582" t="s">
        <v>1</v>
      </c>
      <c r="U447" s="583" t="s">
        <v>1</v>
      </c>
    </row>
    <row r="448" spans="1:21" ht="14.1" customHeight="1" x14ac:dyDescent="0.15">
      <c r="B448" s="635"/>
      <c r="C448" s="588"/>
      <c r="D448" s="589"/>
      <c r="E448" s="430"/>
      <c r="F448" s="432" t="s">
        <v>470</v>
      </c>
      <c r="G448" s="590"/>
      <c r="H448" s="591"/>
      <c r="I448" s="592"/>
      <c r="J448" s="584"/>
      <c r="K448" s="584"/>
      <c r="L448" s="584"/>
      <c r="M448" s="585"/>
      <c r="N448" s="586"/>
      <c r="O448" s="582"/>
      <c r="P448" s="580"/>
      <c r="Q448" s="581"/>
      <c r="R448" s="582"/>
      <c r="S448" s="581"/>
      <c r="T448" s="582"/>
      <c r="U448" s="583"/>
    </row>
    <row r="449" spans="2:21" ht="27.95" customHeight="1" x14ac:dyDescent="0.15">
      <c r="B449" s="635"/>
      <c r="C449" s="201"/>
      <c r="D449" s="399"/>
      <c r="E449" s="430"/>
      <c r="F449" s="431"/>
      <c r="G449" s="66"/>
      <c r="H449" s="122"/>
      <c r="I449" s="186"/>
      <c r="J449" s="251"/>
      <c r="K449" s="251"/>
      <c r="L449" s="251"/>
      <c r="M449" s="252" t="s">
        <v>46</v>
      </c>
      <c r="N449" s="396" t="s">
        <v>226</v>
      </c>
      <c r="O449" s="271" t="s">
        <v>46</v>
      </c>
      <c r="P449" s="269"/>
      <c r="Q449" s="270" t="s">
        <v>46</v>
      </c>
      <c r="R449" s="271" t="s">
        <v>1</v>
      </c>
      <c r="S449" s="270" t="s">
        <v>1</v>
      </c>
      <c r="T449" s="271" t="s">
        <v>1</v>
      </c>
      <c r="U449" s="272" t="s">
        <v>1</v>
      </c>
    </row>
    <row r="450" spans="2:21" ht="24.95" customHeight="1" x14ac:dyDescent="0.15">
      <c r="B450" s="74"/>
      <c r="C450" s="200"/>
      <c r="D450" s="205"/>
      <c r="E450" s="430"/>
      <c r="F450" s="431"/>
      <c r="G450" s="116"/>
      <c r="H450" s="122"/>
      <c r="I450" s="131"/>
      <c r="J450" s="251"/>
      <c r="K450" s="251"/>
      <c r="L450" s="251"/>
      <c r="M450" s="252" t="s">
        <v>46</v>
      </c>
      <c r="N450" s="396" t="s">
        <v>227</v>
      </c>
      <c r="O450" s="271" t="s">
        <v>46</v>
      </c>
      <c r="P450" s="269"/>
      <c r="Q450" s="270" t="s">
        <v>46</v>
      </c>
      <c r="R450" s="271" t="s">
        <v>1</v>
      </c>
      <c r="S450" s="270" t="s">
        <v>1</v>
      </c>
      <c r="T450" s="271" t="s">
        <v>1</v>
      </c>
      <c r="U450" s="272" t="s">
        <v>1</v>
      </c>
    </row>
    <row r="451" spans="2:21" ht="15.75" customHeight="1" x14ac:dyDescent="0.15">
      <c r="B451" s="74"/>
      <c r="C451" s="200"/>
      <c r="D451" s="205"/>
      <c r="E451" s="430"/>
      <c r="F451" s="431"/>
      <c r="G451" s="576" t="s">
        <v>3</v>
      </c>
      <c r="H451" s="577"/>
      <c r="I451" s="578"/>
      <c r="J451" s="62"/>
      <c r="K451" s="62"/>
      <c r="L451" s="62"/>
      <c r="M451" s="114"/>
      <c r="N451" s="397"/>
      <c r="O451" s="82"/>
      <c r="P451" s="80"/>
      <c r="Q451" s="81"/>
      <c r="R451" s="82"/>
      <c r="S451" s="81"/>
      <c r="T451" s="82"/>
      <c r="U451" s="83"/>
    </row>
    <row r="452" spans="2:21" ht="24.95" customHeight="1" x14ac:dyDescent="0.15">
      <c r="B452" s="74"/>
      <c r="C452" s="200"/>
      <c r="D452" s="205"/>
      <c r="E452" s="430"/>
      <c r="F452" s="431"/>
      <c r="G452" s="401" t="s">
        <v>1</v>
      </c>
      <c r="H452" s="193" t="s">
        <v>1</v>
      </c>
      <c r="I452" s="131"/>
      <c r="J452" s="251"/>
      <c r="K452" s="251"/>
      <c r="L452" s="251"/>
      <c r="M452" s="252" t="s">
        <v>46</v>
      </c>
      <c r="N452" s="396" t="s">
        <v>224</v>
      </c>
      <c r="O452" s="271" t="s">
        <v>46</v>
      </c>
      <c r="P452" s="269"/>
      <c r="Q452" s="270" t="s">
        <v>46</v>
      </c>
      <c r="R452" s="271" t="s">
        <v>1</v>
      </c>
      <c r="S452" s="270" t="s">
        <v>1</v>
      </c>
      <c r="T452" s="271" t="s">
        <v>1</v>
      </c>
      <c r="U452" s="272" t="s">
        <v>1</v>
      </c>
    </row>
    <row r="453" spans="2:21" ht="24.95" customHeight="1" x14ac:dyDescent="0.15">
      <c r="B453" s="74"/>
      <c r="C453" s="200"/>
      <c r="D453" s="205"/>
      <c r="E453" s="430"/>
      <c r="F453" s="431"/>
      <c r="G453" s="391"/>
      <c r="H453" s="161"/>
      <c r="I453" s="167"/>
      <c r="J453" s="251"/>
      <c r="K453" s="251"/>
      <c r="L453" s="251"/>
      <c r="M453" s="252" t="s">
        <v>46</v>
      </c>
      <c r="N453" s="396" t="s">
        <v>433</v>
      </c>
      <c r="O453" s="271" t="s">
        <v>46</v>
      </c>
      <c r="P453" s="269"/>
      <c r="Q453" s="270" t="s">
        <v>46</v>
      </c>
      <c r="R453" s="271" t="s">
        <v>1</v>
      </c>
      <c r="S453" s="270" t="s">
        <v>1</v>
      </c>
      <c r="T453" s="271" t="s">
        <v>1</v>
      </c>
      <c r="U453" s="272" t="s">
        <v>1</v>
      </c>
    </row>
    <row r="454" spans="2:21" ht="24.95" customHeight="1" x14ac:dyDescent="0.15">
      <c r="B454" s="74"/>
      <c r="C454" s="200"/>
      <c r="D454" s="205"/>
      <c r="E454" s="437"/>
      <c r="F454" s="438"/>
      <c r="G454" s="391"/>
      <c r="H454" s="161"/>
      <c r="I454" s="167"/>
      <c r="J454" s="251"/>
      <c r="K454" s="251"/>
      <c r="L454" s="251"/>
      <c r="M454" s="252" t="s">
        <v>46</v>
      </c>
      <c r="N454" s="396" t="s">
        <v>227</v>
      </c>
      <c r="O454" s="271" t="s">
        <v>46</v>
      </c>
      <c r="P454" s="269"/>
      <c r="Q454" s="270" t="s">
        <v>46</v>
      </c>
      <c r="R454" s="271" t="s">
        <v>1</v>
      </c>
      <c r="S454" s="270" t="s">
        <v>1</v>
      </c>
      <c r="T454" s="271" t="s">
        <v>1</v>
      </c>
      <c r="U454" s="272" t="s">
        <v>1</v>
      </c>
    </row>
    <row r="455" spans="2:21" ht="15.75" customHeight="1" x14ac:dyDescent="0.15">
      <c r="B455" s="74"/>
      <c r="C455" s="200"/>
      <c r="D455" s="206"/>
      <c r="E455" s="524" t="s">
        <v>569</v>
      </c>
      <c r="F455" s="525"/>
      <c r="G455" s="576" t="s">
        <v>2</v>
      </c>
      <c r="H455" s="577"/>
      <c r="I455" s="578"/>
      <c r="J455" s="62"/>
      <c r="K455" s="62"/>
      <c r="L455" s="62"/>
      <c r="M455" s="114"/>
      <c r="N455" s="397"/>
      <c r="O455" s="82"/>
      <c r="P455" s="80"/>
      <c r="Q455" s="81"/>
      <c r="R455" s="82"/>
      <c r="S455" s="81"/>
      <c r="T455" s="82"/>
      <c r="U455" s="83"/>
    </row>
    <row r="456" spans="2:21" ht="27.95" customHeight="1" x14ac:dyDescent="0.15">
      <c r="B456" s="74"/>
      <c r="C456" s="200"/>
      <c r="D456" s="206"/>
      <c r="E456" s="522"/>
      <c r="F456" s="523"/>
      <c r="G456" s="401" t="s">
        <v>1</v>
      </c>
      <c r="H456" s="193" t="s">
        <v>1</v>
      </c>
      <c r="I456" s="352"/>
      <c r="J456" s="251"/>
      <c r="K456" s="251"/>
      <c r="L456" s="251"/>
      <c r="M456" s="252" t="s">
        <v>1</v>
      </c>
      <c r="N456" s="400" t="s">
        <v>430</v>
      </c>
      <c r="O456" s="271" t="s">
        <v>1</v>
      </c>
      <c r="P456" s="269"/>
      <c r="Q456" s="270" t="s">
        <v>1</v>
      </c>
      <c r="R456" s="271" t="s">
        <v>1</v>
      </c>
      <c r="S456" s="270" t="s">
        <v>1</v>
      </c>
      <c r="T456" s="271" t="s">
        <v>1</v>
      </c>
      <c r="U456" s="272" t="s">
        <v>1</v>
      </c>
    </row>
    <row r="457" spans="2:21" ht="27.95" customHeight="1" x14ac:dyDescent="0.15">
      <c r="B457" s="74"/>
      <c r="C457" s="200"/>
      <c r="D457" s="398"/>
      <c r="E457" s="522" t="s">
        <v>434</v>
      </c>
      <c r="F457" s="523"/>
      <c r="G457" s="391"/>
      <c r="H457" s="161"/>
      <c r="I457" s="167"/>
      <c r="J457" s="251"/>
      <c r="K457" s="251"/>
      <c r="L457" s="251"/>
      <c r="M457" s="252" t="s">
        <v>46</v>
      </c>
      <c r="N457" s="396" t="s">
        <v>224</v>
      </c>
      <c r="O457" s="271" t="s">
        <v>46</v>
      </c>
      <c r="P457" s="269"/>
      <c r="Q457" s="270" t="s">
        <v>46</v>
      </c>
      <c r="R457" s="271" t="s">
        <v>1</v>
      </c>
      <c r="S457" s="270" t="s">
        <v>1</v>
      </c>
      <c r="T457" s="271" t="s">
        <v>1</v>
      </c>
      <c r="U457" s="272" t="s">
        <v>1</v>
      </c>
    </row>
    <row r="458" spans="2:21" ht="14.1" customHeight="1" x14ac:dyDescent="0.15">
      <c r="B458" s="587"/>
      <c r="C458" s="588"/>
      <c r="D458" s="589"/>
      <c r="E458" s="430"/>
      <c r="F458" s="434" t="s">
        <v>469</v>
      </c>
      <c r="G458" s="590"/>
      <c r="H458" s="591"/>
      <c r="I458" s="592"/>
      <c r="J458" s="584"/>
      <c r="K458" s="584"/>
      <c r="L458" s="584"/>
      <c r="M458" s="585" t="s">
        <v>1</v>
      </c>
      <c r="N458" s="586" t="s">
        <v>432</v>
      </c>
      <c r="O458" s="582" t="s">
        <v>46</v>
      </c>
      <c r="P458" s="580"/>
      <c r="Q458" s="581" t="s">
        <v>46</v>
      </c>
      <c r="R458" s="582" t="s">
        <v>1</v>
      </c>
      <c r="S458" s="581" t="s">
        <v>1</v>
      </c>
      <c r="T458" s="582" t="s">
        <v>1</v>
      </c>
      <c r="U458" s="583" t="s">
        <v>1</v>
      </c>
    </row>
    <row r="459" spans="2:21" ht="14.1" customHeight="1" x14ac:dyDescent="0.15">
      <c r="B459" s="587"/>
      <c r="C459" s="588"/>
      <c r="D459" s="589"/>
      <c r="E459" s="430"/>
      <c r="F459" s="434" t="s">
        <v>427</v>
      </c>
      <c r="G459" s="590"/>
      <c r="H459" s="591"/>
      <c r="I459" s="592"/>
      <c r="J459" s="584"/>
      <c r="K459" s="584"/>
      <c r="L459" s="584"/>
      <c r="M459" s="585"/>
      <c r="N459" s="586"/>
      <c r="O459" s="582"/>
      <c r="P459" s="580"/>
      <c r="Q459" s="581"/>
      <c r="R459" s="582"/>
      <c r="S459" s="581"/>
      <c r="T459" s="582"/>
      <c r="U459" s="583"/>
    </row>
    <row r="460" spans="2:21" ht="14.1" customHeight="1" x14ac:dyDescent="0.15">
      <c r="B460" s="587"/>
      <c r="C460" s="588"/>
      <c r="D460" s="589"/>
      <c r="E460" s="430"/>
      <c r="F460" s="434" t="s">
        <v>428</v>
      </c>
      <c r="G460" s="590"/>
      <c r="H460" s="591"/>
      <c r="I460" s="592"/>
      <c r="J460" s="584"/>
      <c r="K460" s="584"/>
      <c r="L460" s="584"/>
      <c r="M460" s="585" t="s">
        <v>1</v>
      </c>
      <c r="N460" s="586" t="s">
        <v>225</v>
      </c>
      <c r="O460" s="582" t="s">
        <v>46</v>
      </c>
      <c r="P460" s="580"/>
      <c r="Q460" s="581" t="s">
        <v>46</v>
      </c>
      <c r="R460" s="582" t="s">
        <v>1</v>
      </c>
      <c r="S460" s="581" t="s">
        <v>1</v>
      </c>
      <c r="T460" s="582" t="s">
        <v>1</v>
      </c>
      <c r="U460" s="583" t="s">
        <v>1</v>
      </c>
    </row>
    <row r="461" spans="2:21" ht="14.1" customHeight="1" x14ac:dyDescent="0.15">
      <c r="B461" s="587"/>
      <c r="C461" s="588"/>
      <c r="D461" s="589"/>
      <c r="E461" s="430"/>
      <c r="F461" s="434" t="s">
        <v>470</v>
      </c>
      <c r="G461" s="590"/>
      <c r="H461" s="591"/>
      <c r="I461" s="592"/>
      <c r="J461" s="584"/>
      <c r="K461" s="584"/>
      <c r="L461" s="584"/>
      <c r="M461" s="585"/>
      <c r="N461" s="586"/>
      <c r="O461" s="582"/>
      <c r="P461" s="580"/>
      <c r="Q461" s="581"/>
      <c r="R461" s="582"/>
      <c r="S461" s="581"/>
      <c r="T461" s="582"/>
      <c r="U461" s="583"/>
    </row>
    <row r="462" spans="2:21" ht="27.95" customHeight="1" x14ac:dyDescent="0.15">
      <c r="B462" s="74"/>
      <c r="C462" s="201"/>
      <c r="D462" s="399"/>
      <c r="E462" s="430"/>
      <c r="F462" s="261"/>
      <c r="G462" s="66"/>
      <c r="H462" s="122"/>
      <c r="I462" s="186"/>
      <c r="J462" s="251"/>
      <c r="K462" s="251"/>
      <c r="L462" s="251"/>
      <c r="M462" s="252" t="s">
        <v>46</v>
      </c>
      <c r="N462" s="396" t="s">
        <v>226</v>
      </c>
      <c r="O462" s="271" t="s">
        <v>46</v>
      </c>
      <c r="P462" s="269"/>
      <c r="Q462" s="270" t="s">
        <v>46</v>
      </c>
      <c r="R462" s="271" t="s">
        <v>1</v>
      </c>
      <c r="S462" s="270" t="s">
        <v>1</v>
      </c>
      <c r="T462" s="271" t="s">
        <v>1</v>
      </c>
      <c r="U462" s="272" t="s">
        <v>1</v>
      </c>
    </row>
    <row r="463" spans="2:21" ht="24.95" customHeight="1" x14ac:dyDescent="0.15">
      <c r="B463" s="74"/>
      <c r="C463" s="200"/>
      <c r="D463" s="205"/>
      <c r="E463" s="430"/>
      <c r="F463" s="261"/>
      <c r="G463" s="116"/>
      <c r="H463" s="122"/>
      <c r="I463" s="131"/>
      <c r="J463" s="251"/>
      <c r="K463" s="251"/>
      <c r="L463" s="251"/>
      <c r="M463" s="252" t="s">
        <v>46</v>
      </c>
      <c r="N463" s="396" t="s">
        <v>227</v>
      </c>
      <c r="O463" s="271" t="s">
        <v>46</v>
      </c>
      <c r="P463" s="269"/>
      <c r="Q463" s="270" t="s">
        <v>46</v>
      </c>
      <c r="R463" s="271" t="s">
        <v>1</v>
      </c>
      <c r="S463" s="270" t="s">
        <v>1</v>
      </c>
      <c r="T463" s="271" t="s">
        <v>1</v>
      </c>
      <c r="U463" s="272" t="s">
        <v>1</v>
      </c>
    </row>
    <row r="464" spans="2:21" ht="15.75" customHeight="1" x14ac:dyDescent="0.15">
      <c r="B464" s="74"/>
      <c r="C464" s="200"/>
      <c r="D464" s="205"/>
      <c r="E464" s="430"/>
      <c r="F464" s="261"/>
      <c r="G464" s="576" t="s">
        <v>3</v>
      </c>
      <c r="H464" s="577"/>
      <c r="I464" s="578"/>
      <c r="J464" s="62"/>
      <c r="K464" s="62"/>
      <c r="L464" s="62"/>
      <c r="M464" s="114"/>
      <c r="N464" s="397"/>
      <c r="O464" s="82"/>
      <c r="P464" s="80"/>
      <c r="Q464" s="81"/>
      <c r="R464" s="82"/>
      <c r="S464" s="81"/>
      <c r="T464" s="82"/>
      <c r="U464" s="83"/>
    </row>
    <row r="465" spans="1:21" ht="24.95" customHeight="1" x14ac:dyDescent="0.15">
      <c r="B465" s="74"/>
      <c r="C465" s="200"/>
      <c r="D465" s="205"/>
      <c r="E465" s="430"/>
      <c r="F465" s="261"/>
      <c r="G465" s="401" t="s">
        <v>1</v>
      </c>
      <c r="H465" s="193" t="s">
        <v>1</v>
      </c>
      <c r="I465" s="131"/>
      <c r="J465" s="251"/>
      <c r="K465" s="251"/>
      <c r="L465" s="251"/>
      <c r="M465" s="252" t="s">
        <v>46</v>
      </c>
      <c r="N465" s="396" t="s">
        <v>224</v>
      </c>
      <c r="O465" s="271" t="s">
        <v>46</v>
      </c>
      <c r="P465" s="269"/>
      <c r="Q465" s="270" t="s">
        <v>46</v>
      </c>
      <c r="R465" s="271" t="s">
        <v>1</v>
      </c>
      <c r="S465" s="270" t="s">
        <v>1</v>
      </c>
      <c r="T465" s="271" t="s">
        <v>1</v>
      </c>
      <c r="U465" s="272" t="s">
        <v>1</v>
      </c>
    </row>
    <row r="466" spans="1:21" ht="24.95" customHeight="1" x14ac:dyDescent="0.15">
      <c r="B466" s="74"/>
      <c r="C466" s="200"/>
      <c r="D466" s="205"/>
      <c r="E466" s="430"/>
      <c r="F466" s="261"/>
      <c r="G466" s="391"/>
      <c r="H466" s="161"/>
      <c r="I466" s="167"/>
      <c r="J466" s="251"/>
      <c r="K466" s="251"/>
      <c r="L466" s="251"/>
      <c r="M466" s="252" t="s">
        <v>46</v>
      </c>
      <c r="N466" s="396" t="s">
        <v>433</v>
      </c>
      <c r="O466" s="271" t="s">
        <v>46</v>
      </c>
      <c r="P466" s="269"/>
      <c r="Q466" s="270" t="s">
        <v>46</v>
      </c>
      <c r="R466" s="271" t="s">
        <v>1</v>
      </c>
      <c r="S466" s="270" t="s">
        <v>1</v>
      </c>
      <c r="T466" s="271" t="s">
        <v>1</v>
      </c>
      <c r="U466" s="272" t="s">
        <v>1</v>
      </c>
    </row>
    <row r="467" spans="1:21" ht="24.95" customHeight="1" thickBot="1" x14ac:dyDescent="0.2">
      <c r="B467" s="104"/>
      <c r="C467" s="202"/>
      <c r="D467" s="207"/>
      <c r="E467" s="439"/>
      <c r="F467" s="436"/>
      <c r="G467" s="402"/>
      <c r="H467" s="182"/>
      <c r="I467" s="176"/>
      <c r="J467" s="304"/>
      <c r="K467" s="304"/>
      <c r="L467" s="304"/>
      <c r="M467" s="303" t="s">
        <v>46</v>
      </c>
      <c r="N467" s="403" t="s">
        <v>227</v>
      </c>
      <c r="O467" s="309" t="s">
        <v>46</v>
      </c>
      <c r="P467" s="307"/>
      <c r="Q467" s="308" t="s">
        <v>46</v>
      </c>
      <c r="R467" s="309" t="s">
        <v>1</v>
      </c>
      <c r="S467" s="308" t="s">
        <v>1</v>
      </c>
      <c r="T467" s="309" t="s">
        <v>1</v>
      </c>
      <c r="U467" s="310" t="s">
        <v>1</v>
      </c>
    </row>
    <row r="468" spans="1:21" ht="53.25" customHeight="1" x14ac:dyDescent="0.15">
      <c r="B468" s="407"/>
      <c r="C468" s="579" t="s">
        <v>436</v>
      </c>
      <c r="D468" s="579"/>
      <c r="E468" s="579"/>
      <c r="F468" s="579"/>
      <c r="G468" s="579"/>
      <c r="H468" s="579"/>
      <c r="I468" s="579"/>
      <c r="J468" s="579"/>
      <c r="K468" s="579"/>
      <c r="L468" s="579"/>
      <c r="M468" s="579"/>
      <c r="N468" s="579"/>
      <c r="O468" s="579"/>
      <c r="P468" s="579"/>
      <c r="Q468" s="579"/>
      <c r="R468" s="579"/>
      <c r="S468" s="579"/>
      <c r="T468" s="579"/>
      <c r="U468" s="579"/>
    </row>
    <row r="469" spans="1:21" x14ac:dyDescent="0.15">
      <c r="G469" s="75"/>
      <c r="H469" s="76"/>
      <c r="I469" s="76"/>
      <c r="J469" s="76"/>
      <c r="K469" s="76"/>
      <c r="L469" s="76"/>
      <c r="M469" s="76"/>
      <c r="O469" s="76"/>
      <c r="P469" s="76"/>
      <c r="Q469" s="76"/>
      <c r="R469" s="76"/>
      <c r="S469" s="76"/>
      <c r="T469" s="76"/>
      <c r="U469" s="76" t="s">
        <v>50</v>
      </c>
    </row>
    <row r="470" spans="1:21" ht="12" thickBot="1" x14ac:dyDescent="0.2">
      <c r="B470" s="75" t="s">
        <v>437</v>
      </c>
      <c r="P470" s="71"/>
      <c r="Q470" s="71"/>
      <c r="S470" s="71"/>
      <c r="T470" s="71"/>
      <c r="U470" s="71" t="s">
        <v>49</v>
      </c>
    </row>
    <row r="471" spans="1:21" ht="12" customHeight="1" x14ac:dyDescent="0.15">
      <c r="B471" s="611"/>
      <c r="C471" s="613" t="s">
        <v>280</v>
      </c>
      <c r="D471" s="616" t="s">
        <v>51</v>
      </c>
      <c r="E471" s="534" t="s">
        <v>5</v>
      </c>
      <c r="F471" s="535"/>
      <c r="G471" s="619" t="s">
        <v>47</v>
      </c>
      <c r="H471" s="620"/>
      <c r="I471" s="620"/>
      <c r="J471" s="620"/>
      <c r="K471" s="620"/>
      <c r="L471" s="620"/>
      <c r="M471" s="620"/>
      <c r="N471" s="619" t="s">
        <v>48</v>
      </c>
      <c r="O471" s="620"/>
      <c r="P471" s="620"/>
      <c r="Q471" s="620"/>
      <c r="R471" s="620"/>
      <c r="S471" s="620"/>
      <c r="T471" s="620"/>
      <c r="U471" s="621"/>
    </row>
    <row r="472" spans="1:21" ht="13.5" customHeight="1" x14ac:dyDescent="0.15">
      <c r="B472" s="597"/>
      <c r="C472" s="614"/>
      <c r="D472" s="617"/>
      <c r="E472" s="536"/>
      <c r="F472" s="537"/>
      <c r="G472" s="622" t="s">
        <v>192</v>
      </c>
      <c r="H472" s="598" t="s">
        <v>0</v>
      </c>
      <c r="I472" s="624"/>
      <c r="J472" s="598" t="s">
        <v>6</v>
      </c>
      <c r="K472" s="628"/>
      <c r="L472" s="628"/>
      <c r="M472" s="629"/>
      <c r="N472" s="601" t="s">
        <v>68</v>
      </c>
      <c r="O472" s="630" t="s">
        <v>7</v>
      </c>
      <c r="P472" s="630"/>
      <c r="Q472" s="625"/>
      <c r="R472" s="641" t="s">
        <v>187</v>
      </c>
      <c r="S472" s="641"/>
      <c r="T472" s="641"/>
      <c r="U472" s="643"/>
    </row>
    <row r="473" spans="1:21" ht="14.25" customHeight="1" x14ac:dyDescent="0.15">
      <c r="B473" s="597"/>
      <c r="C473" s="614"/>
      <c r="D473" s="617"/>
      <c r="E473" s="536"/>
      <c r="F473" s="537"/>
      <c r="G473" s="623"/>
      <c r="H473" s="550"/>
      <c r="I473" s="625"/>
      <c r="J473" s="550"/>
      <c r="K473" s="630"/>
      <c r="L473" s="630"/>
      <c r="M473" s="551"/>
      <c r="N473" s="640"/>
      <c r="O473" s="641"/>
      <c r="P473" s="641"/>
      <c r="Q473" s="642"/>
      <c r="R473" s="628" t="s">
        <v>78</v>
      </c>
      <c r="S473" s="624"/>
      <c r="T473" s="598" t="s">
        <v>79</v>
      </c>
      <c r="U473" s="629"/>
    </row>
    <row r="474" spans="1:21" ht="11.25" customHeight="1" x14ac:dyDescent="0.15">
      <c r="B474" s="597"/>
      <c r="C474" s="614"/>
      <c r="D474" s="617"/>
      <c r="E474" s="536"/>
      <c r="F474" s="537"/>
      <c r="G474" s="601" t="s">
        <v>191</v>
      </c>
      <c r="H474" s="550"/>
      <c r="I474" s="625"/>
      <c r="J474" s="598">
        <v>1</v>
      </c>
      <c r="K474" s="599">
        <v>2</v>
      </c>
      <c r="L474" s="599">
        <v>3</v>
      </c>
      <c r="M474" s="629">
        <v>4</v>
      </c>
      <c r="N474" s="640"/>
      <c r="O474" s="638" t="s">
        <v>65</v>
      </c>
      <c r="P474" s="644" t="s">
        <v>66</v>
      </c>
      <c r="Q474" s="646" t="s">
        <v>67</v>
      </c>
      <c r="R474" s="636" t="s">
        <v>185</v>
      </c>
      <c r="S474" s="648" t="s">
        <v>186</v>
      </c>
      <c r="T474" s="636" t="s">
        <v>185</v>
      </c>
      <c r="U474" s="633" t="s">
        <v>186</v>
      </c>
    </row>
    <row r="475" spans="1:21" ht="14.25" customHeight="1" thickBot="1" x14ac:dyDescent="0.2">
      <c r="B475" s="612"/>
      <c r="C475" s="615"/>
      <c r="D475" s="618"/>
      <c r="E475" s="538"/>
      <c r="F475" s="539"/>
      <c r="G475" s="602"/>
      <c r="H475" s="626"/>
      <c r="I475" s="627"/>
      <c r="J475" s="550"/>
      <c r="K475" s="600"/>
      <c r="L475" s="600"/>
      <c r="M475" s="551"/>
      <c r="N475" s="602"/>
      <c r="O475" s="639"/>
      <c r="P475" s="645"/>
      <c r="Q475" s="647"/>
      <c r="R475" s="637"/>
      <c r="S475" s="649"/>
      <c r="T475" s="637"/>
      <c r="U475" s="634"/>
    </row>
    <row r="476" spans="1:21" ht="24.95" customHeight="1" x14ac:dyDescent="0.15">
      <c r="A476" s="75" t="b">
        <f>等級設定!A43</f>
        <v>1</v>
      </c>
      <c r="B476" s="123">
        <v>10</v>
      </c>
      <c r="C476" s="408" t="str">
        <f>等級設定!B43</f>
        <v>■</v>
      </c>
      <c r="D476" s="344" t="s">
        <v>423</v>
      </c>
      <c r="E476" s="514" t="s">
        <v>424</v>
      </c>
      <c r="F476" s="515"/>
      <c r="G476" s="404" t="s">
        <v>1</v>
      </c>
      <c r="H476" s="179" t="s">
        <v>1</v>
      </c>
      <c r="I476" s="170"/>
      <c r="J476" s="405"/>
      <c r="K476" s="405"/>
      <c r="L476" s="405"/>
      <c r="M476" s="311" t="s">
        <v>1</v>
      </c>
      <c r="N476" s="406" t="s">
        <v>4</v>
      </c>
      <c r="O476" s="314" t="s">
        <v>46</v>
      </c>
      <c r="P476" s="315" t="s">
        <v>46</v>
      </c>
      <c r="Q476" s="316"/>
      <c r="R476" s="327" t="s">
        <v>1</v>
      </c>
      <c r="S476" s="329" t="s">
        <v>1</v>
      </c>
      <c r="T476" s="327" t="s">
        <v>1</v>
      </c>
      <c r="U476" s="330" t="s">
        <v>1</v>
      </c>
    </row>
    <row r="477" spans="1:21" ht="24.95" customHeight="1" x14ac:dyDescent="0.15">
      <c r="B477" s="635" t="s">
        <v>422</v>
      </c>
      <c r="C477" s="200"/>
      <c r="D477" s="209" t="s">
        <v>243</v>
      </c>
      <c r="E477" s="524" t="s">
        <v>426</v>
      </c>
      <c r="F477" s="525"/>
      <c r="G477" s="392" t="s">
        <v>1</v>
      </c>
      <c r="H477" s="172"/>
      <c r="I477" s="173"/>
      <c r="J477" s="393"/>
      <c r="K477" s="393"/>
      <c r="L477" s="393"/>
      <c r="M477" s="322" t="s">
        <v>1</v>
      </c>
      <c r="N477" s="394" t="s">
        <v>425</v>
      </c>
      <c r="O477" s="334" t="s">
        <v>1</v>
      </c>
      <c r="P477" s="350" t="s">
        <v>1</v>
      </c>
      <c r="Q477" s="335" t="s">
        <v>1</v>
      </c>
      <c r="R477" s="266" t="s">
        <v>1</v>
      </c>
      <c r="S477" s="265" t="s">
        <v>1</v>
      </c>
      <c r="T477" s="266" t="s">
        <v>1</v>
      </c>
      <c r="U477" s="267" t="s">
        <v>1</v>
      </c>
    </row>
    <row r="478" spans="1:21" ht="16.5" customHeight="1" x14ac:dyDescent="0.15">
      <c r="B478" s="635"/>
      <c r="C478" s="200"/>
      <c r="E478" s="540"/>
      <c r="F478" s="541"/>
      <c r="G478" s="74"/>
      <c r="H478" s="122"/>
      <c r="I478" s="186"/>
      <c r="J478" s="105"/>
      <c r="K478" s="105"/>
      <c r="L478" s="105"/>
      <c r="M478" s="68"/>
      <c r="N478" s="218"/>
      <c r="O478" s="108"/>
      <c r="P478" s="106"/>
      <c r="Q478" s="107"/>
      <c r="R478" s="108"/>
      <c r="S478" s="94"/>
      <c r="T478" s="108"/>
      <c r="U478" s="95"/>
    </row>
    <row r="479" spans="1:21" ht="27.95" customHeight="1" x14ac:dyDescent="0.15">
      <c r="B479" s="635"/>
      <c r="C479" s="200"/>
      <c r="E479" s="524" t="s">
        <v>474</v>
      </c>
      <c r="F479" s="525"/>
      <c r="G479" s="392" t="s">
        <v>1</v>
      </c>
      <c r="H479" s="162" t="s">
        <v>1</v>
      </c>
      <c r="I479" s="219"/>
      <c r="J479" s="248"/>
      <c r="K479" s="248"/>
      <c r="L479" s="248"/>
      <c r="M479" s="247" t="s">
        <v>1</v>
      </c>
      <c r="N479" s="395" t="s">
        <v>221</v>
      </c>
      <c r="O479" s="266" t="s">
        <v>1</v>
      </c>
      <c r="P479" s="264"/>
      <c r="Q479" s="265" t="s">
        <v>1</v>
      </c>
      <c r="R479" s="266" t="s">
        <v>1</v>
      </c>
      <c r="S479" s="265" t="s">
        <v>1</v>
      </c>
      <c r="T479" s="266" t="s">
        <v>1</v>
      </c>
      <c r="U479" s="267" t="s">
        <v>1</v>
      </c>
    </row>
    <row r="480" spans="1:21" ht="14.1" customHeight="1" x14ac:dyDescent="0.15">
      <c r="B480" s="635"/>
      <c r="C480" s="588"/>
      <c r="D480" s="589"/>
      <c r="E480" s="516" t="s">
        <v>476</v>
      </c>
      <c r="F480" s="517"/>
      <c r="G480" s="590"/>
      <c r="H480" s="591"/>
      <c r="I480" s="592"/>
      <c r="J480" s="603"/>
      <c r="K480" s="603"/>
      <c r="L480" s="603"/>
      <c r="M480" s="593" t="s">
        <v>1</v>
      </c>
      <c r="N480" s="595" t="s">
        <v>222</v>
      </c>
      <c r="O480" s="605" t="s">
        <v>46</v>
      </c>
      <c r="P480" s="631"/>
      <c r="Q480" s="607" t="s">
        <v>46</v>
      </c>
      <c r="R480" s="605" t="s">
        <v>1</v>
      </c>
      <c r="S480" s="607" t="s">
        <v>1</v>
      </c>
      <c r="T480" s="605" t="s">
        <v>1</v>
      </c>
      <c r="U480" s="609" t="s">
        <v>1</v>
      </c>
    </row>
    <row r="481" spans="2:21" ht="14.1" customHeight="1" x14ac:dyDescent="0.15">
      <c r="B481" s="635"/>
      <c r="C481" s="588"/>
      <c r="D481" s="589"/>
      <c r="E481" s="122"/>
      <c r="F481" s="434" t="s">
        <v>469</v>
      </c>
      <c r="G481" s="590"/>
      <c r="H481" s="591"/>
      <c r="I481" s="592"/>
      <c r="J481" s="604"/>
      <c r="K481" s="604"/>
      <c r="L481" s="604"/>
      <c r="M481" s="594"/>
      <c r="N481" s="596"/>
      <c r="O481" s="606"/>
      <c r="P481" s="632"/>
      <c r="Q481" s="608"/>
      <c r="R481" s="606"/>
      <c r="S481" s="608"/>
      <c r="T481" s="606"/>
      <c r="U481" s="610"/>
    </row>
    <row r="482" spans="2:21" ht="14.1" customHeight="1" x14ac:dyDescent="0.15">
      <c r="B482" s="635"/>
      <c r="C482" s="588"/>
      <c r="D482" s="589"/>
      <c r="E482" s="122"/>
      <c r="F482" s="434" t="s">
        <v>427</v>
      </c>
      <c r="G482" s="597"/>
      <c r="H482" s="550"/>
      <c r="I482" s="625"/>
      <c r="J482" s="603"/>
      <c r="K482" s="603"/>
      <c r="L482" s="603"/>
      <c r="M482" s="593" t="s">
        <v>1</v>
      </c>
      <c r="N482" s="595" t="s">
        <v>223</v>
      </c>
      <c r="O482" s="605" t="s">
        <v>46</v>
      </c>
      <c r="P482" s="631"/>
      <c r="Q482" s="607" t="s">
        <v>46</v>
      </c>
      <c r="R482" s="605" t="s">
        <v>1</v>
      </c>
      <c r="S482" s="607" t="s">
        <v>1</v>
      </c>
      <c r="T482" s="605" t="s">
        <v>1</v>
      </c>
      <c r="U482" s="609" t="s">
        <v>1</v>
      </c>
    </row>
    <row r="483" spans="2:21" ht="14.1" customHeight="1" x14ac:dyDescent="0.15">
      <c r="B483" s="635"/>
      <c r="C483" s="588"/>
      <c r="D483" s="589"/>
      <c r="E483" s="122"/>
      <c r="F483" s="434" t="s">
        <v>428</v>
      </c>
      <c r="G483" s="597"/>
      <c r="H483" s="550"/>
      <c r="I483" s="625"/>
      <c r="J483" s="604"/>
      <c r="K483" s="604"/>
      <c r="L483" s="604"/>
      <c r="M483" s="594"/>
      <c r="N483" s="596"/>
      <c r="O483" s="606"/>
      <c r="P483" s="632"/>
      <c r="Q483" s="608"/>
      <c r="R483" s="606"/>
      <c r="S483" s="608"/>
      <c r="T483" s="606"/>
      <c r="U483" s="610"/>
    </row>
    <row r="484" spans="2:21" ht="15.75" customHeight="1" x14ac:dyDescent="0.15">
      <c r="B484" s="635"/>
      <c r="C484" s="200"/>
      <c r="D484" s="206"/>
      <c r="E484" s="190"/>
      <c r="F484" s="434" t="s">
        <v>470</v>
      </c>
      <c r="G484" s="74"/>
      <c r="H484" s="161"/>
      <c r="I484" s="167"/>
      <c r="J484" s="67"/>
      <c r="K484" s="67"/>
      <c r="L484" s="67"/>
      <c r="M484" s="68"/>
      <c r="N484" s="217"/>
      <c r="O484" s="108"/>
      <c r="P484" s="106"/>
      <c r="Q484" s="107"/>
      <c r="R484" s="108"/>
      <c r="S484" s="107"/>
      <c r="T484" s="108"/>
      <c r="U484" s="109"/>
    </row>
    <row r="485" spans="2:21" ht="15.75" customHeight="1" x14ac:dyDescent="0.15">
      <c r="B485" s="635"/>
      <c r="C485" s="200"/>
      <c r="D485" s="206"/>
      <c r="E485" s="524" t="s">
        <v>429</v>
      </c>
      <c r="F485" s="525"/>
      <c r="G485" s="576" t="s">
        <v>2</v>
      </c>
      <c r="H485" s="577"/>
      <c r="I485" s="578"/>
      <c r="J485" s="62"/>
      <c r="K485" s="62"/>
      <c r="L485" s="62"/>
      <c r="M485" s="114"/>
      <c r="N485" s="397"/>
      <c r="O485" s="82"/>
      <c r="P485" s="80"/>
      <c r="Q485" s="81"/>
      <c r="R485" s="82"/>
      <c r="S485" s="81"/>
      <c r="T485" s="82"/>
      <c r="U485" s="83"/>
    </row>
    <row r="486" spans="2:21" ht="27.95" customHeight="1" x14ac:dyDescent="0.15">
      <c r="B486" s="635"/>
      <c r="C486" s="200"/>
      <c r="D486" s="206"/>
      <c r="E486" s="522"/>
      <c r="F486" s="523"/>
      <c r="G486" s="401" t="s">
        <v>1</v>
      </c>
      <c r="H486" s="193" t="s">
        <v>1</v>
      </c>
      <c r="I486" s="352"/>
      <c r="J486" s="251"/>
      <c r="K486" s="251"/>
      <c r="L486" s="251"/>
      <c r="M486" s="252" t="s">
        <v>1</v>
      </c>
      <c r="N486" s="400" t="s">
        <v>430</v>
      </c>
      <c r="O486" s="271" t="s">
        <v>1</v>
      </c>
      <c r="P486" s="269"/>
      <c r="Q486" s="270" t="s">
        <v>1</v>
      </c>
      <c r="R486" s="271" t="s">
        <v>1</v>
      </c>
      <c r="S486" s="270" t="s">
        <v>1</v>
      </c>
      <c r="T486" s="271" t="s">
        <v>1</v>
      </c>
      <c r="U486" s="272" t="s">
        <v>1</v>
      </c>
    </row>
    <row r="487" spans="2:21" ht="27.95" customHeight="1" x14ac:dyDescent="0.15">
      <c r="B487" s="635"/>
      <c r="C487" s="200"/>
      <c r="D487" s="398"/>
      <c r="E487" s="522" t="s">
        <v>431</v>
      </c>
      <c r="F487" s="523"/>
      <c r="G487" s="391"/>
      <c r="H487" s="161"/>
      <c r="I487" s="167"/>
      <c r="J487" s="251"/>
      <c r="K487" s="251"/>
      <c r="L487" s="251"/>
      <c r="M487" s="252" t="s">
        <v>46</v>
      </c>
      <c r="N487" s="396" t="s">
        <v>224</v>
      </c>
      <c r="O487" s="271" t="s">
        <v>46</v>
      </c>
      <c r="P487" s="269"/>
      <c r="Q487" s="270" t="s">
        <v>46</v>
      </c>
      <c r="R487" s="271" t="s">
        <v>1</v>
      </c>
      <c r="S487" s="270" t="s">
        <v>1</v>
      </c>
      <c r="T487" s="271" t="s">
        <v>1</v>
      </c>
      <c r="U487" s="272" t="s">
        <v>1</v>
      </c>
    </row>
    <row r="488" spans="2:21" ht="14.1" customHeight="1" x14ac:dyDescent="0.15">
      <c r="B488" s="635"/>
      <c r="C488" s="588"/>
      <c r="D488" s="589"/>
      <c r="E488" s="430"/>
      <c r="F488" s="434" t="s">
        <v>469</v>
      </c>
      <c r="G488" s="590"/>
      <c r="H488" s="591"/>
      <c r="I488" s="592"/>
      <c r="J488" s="584"/>
      <c r="K488" s="584"/>
      <c r="L488" s="584"/>
      <c r="M488" s="585" t="s">
        <v>1</v>
      </c>
      <c r="N488" s="586" t="s">
        <v>432</v>
      </c>
      <c r="O488" s="582" t="s">
        <v>46</v>
      </c>
      <c r="P488" s="580"/>
      <c r="Q488" s="581" t="s">
        <v>46</v>
      </c>
      <c r="R488" s="582" t="s">
        <v>1</v>
      </c>
      <c r="S488" s="581" t="s">
        <v>1</v>
      </c>
      <c r="T488" s="582" t="s">
        <v>1</v>
      </c>
      <c r="U488" s="583" t="s">
        <v>1</v>
      </c>
    </row>
    <row r="489" spans="2:21" ht="14.1" customHeight="1" x14ac:dyDescent="0.15">
      <c r="B489" s="635"/>
      <c r="C489" s="588"/>
      <c r="D489" s="589"/>
      <c r="E489" s="430"/>
      <c r="F489" s="434" t="s">
        <v>427</v>
      </c>
      <c r="G489" s="590"/>
      <c r="H489" s="591"/>
      <c r="I489" s="592"/>
      <c r="J489" s="584"/>
      <c r="K489" s="584"/>
      <c r="L489" s="584"/>
      <c r="M489" s="585"/>
      <c r="N489" s="586"/>
      <c r="O489" s="582"/>
      <c r="P489" s="580"/>
      <c r="Q489" s="581"/>
      <c r="R489" s="582"/>
      <c r="S489" s="581"/>
      <c r="T489" s="582"/>
      <c r="U489" s="583"/>
    </row>
    <row r="490" spans="2:21" ht="14.1" customHeight="1" x14ac:dyDescent="0.15">
      <c r="B490" s="635"/>
      <c r="C490" s="588"/>
      <c r="D490" s="589"/>
      <c r="E490" s="430"/>
      <c r="F490" s="434" t="s">
        <v>428</v>
      </c>
      <c r="G490" s="590"/>
      <c r="H490" s="591"/>
      <c r="I490" s="592"/>
      <c r="J490" s="584"/>
      <c r="K490" s="584"/>
      <c r="L490" s="584"/>
      <c r="M490" s="585" t="s">
        <v>1</v>
      </c>
      <c r="N490" s="586" t="s">
        <v>225</v>
      </c>
      <c r="O490" s="582" t="s">
        <v>46</v>
      </c>
      <c r="P490" s="580"/>
      <c r="Q490" s="581" t="s">
        <v>46</v>
      </c>
      <c r="R490" s="582" t="s">
        <v>1</v>
      </c>
      <c r="S490" s="581" t="s">
        <v>1</v>
      </c>
      <c r="T490" s="582" t="s">
        <v>1</v>
      </c>
      <c r="U490" s="583" t="s">
        <v>1</v>
      </c>
    </row>
    <row r="491" spans="2:21" ht="14.1" customHeight="1" x14ac:dyDescent="0.15">
      <c r="B491" s="635"/>
      <c r="C491" s="588"/>
      <c r="D491" s="589"/>
      <c r="E491" s="430"/>
      <c r="F491" s="434" t="s">
        <v>470</v>
      </c>
      <c r="G491" s="590"/>
      <c r="H491" s="591"/>
      <c r="I491" s="592"/>
      <c r="J491" s="584"/>
      <c r="K491" s="584"/>
      <c r="L491" s="584"/>
      <c r="M491" s="585"/>
      <c r="N491" s="586"/>
      <c r="O491" s="582"/>
      <c r="P491" s="580"/>
      <c r="Q491" s="581"/>
      <c r="R491" s="582"/>
      <c r="S491" s="581"/>
      <c r="T491" s="582"/>
      <c r="U491" s="583"/>
    </row>
    <row r="492" spans="2:21" ht="27.95" customHeight="1" x14ac:dyDescent="0.15">
      <c r="B492" s="635"/>
      <c r="C492" s="201"/>
      <c r="D492" s="399"/>
      <c r="E492" s="430"/>
      <c r="F492" s="261"/>
      <c r="G492" s="66"/>
      <c r="H492" s="122"/>
      <c r="I492" s="186"/>
      <c r="J492" s="251"/>
      <c r="K492" s="251"/>
      <c r="L492" s="251"/>
      <c r="M492" s="252" t="s">
        <v>46</v>
      </c>
      <c r="N492" s="396" t="s">
        <v>226</v>
      </c>
      <c r="O492" s="271" t="s">
        <v>46</v>
      </c>
      <c r="P492" s="269"/>
      <c r="Q492" s="270" t="s">
        <v>46</v>
      </c>
      <c r="R492" s="271" t="s">
        <v>1</v>
      </c>
      <c r="S492" s="270" t="s">
        <v>1</v>
      </c>
      <c r="T492" s="271" t="s">
        <v>1</v>
      </c>
      <c r="U492" s="272" t="s">
        <v>1</v>
      </c>
    </row>
    <row r="493" spans="2:21" ht="24.95" customHeight="1" x14ac:dyDescent="0.15">
      <c r="B493" s="74"/>
      <c r="C493" s="200"/>
      <c r="D493" s="205"/>
      <c r="E493" s="430"/>
      <c r="F493" s="261"/>
      <c r="G493" s="116"/>
      <c r="H493" s="122"/>
      <c r="I493" s="131"/>
      <c r="J493" s="251"/>
      <c r="K493" s="251"/>
      <c r="L493" s="251"/>
      <c r="M493" s="252" t="s">
        <v>46</v>
      </c>
      <c r="N493" s="396" t="s">
        <v>227</v>
      </c>
      <c r="O493" s="271" t="s">
        <v>46</v>
      </c>
      <c r="P493" s="269"/>
      <c r="Q493" s="270" t="s">
        <v>46</v>
      </c>
      <c r="R493" s="271" t="s">
        <v>1</v>
      </c>
      <c r="S493" s="270" t="s">
        <v>1</v>
      </c>
      <c r="T493" s="271" t="s">
        <v>1</v>
      </c>
      <c r="U493" s="272" t="s">
        <v>1</v>
      </c>
    </row>
    <row r="494" spans="2:21" ht="15.75" customHeight="1" x14ac:dyDescent="0.15">
      <c r="B494" s="74"/>
      <c r="C494" s="200"/>
      <c r="D494" s="205"/>
      <c r="E494" s="430"/>
      <c r="F494" s="261"/>
      <c r="G494" s="576" t="s">
        <v>3</v>
      </c>
      <c r="H494" s="577"/>
      <c r="I494" s="578"/>
      <c r="J494" s="62"/>
      <c r="K494" s="62"/>
      <c r="L494" s="62"/>
      <c r="M494" s="114"/>
      <c r="N494" s="397"/>
      <c r="O494" s="82"/>
      <c r="P494" s="80"/>
      <c r="Q494" s="81"/>
      <c r="R494" s="82"/>
      <c r="S494" s="81"/>
      <c r="T494" s="82"/>
      <c r="U494" s="83"/>
    </row>
    <row r="495" spans="2:21" ht="24.95" customHeight="1" x14ac:dyDescent="0.15">
      <c r="B495" s="74"/>
      <c r="C495" s="200"/>
      <c r="D495" s="205"/>
      <c r="E495" s="430"/>
      <c r="F495" s="261"/>
      <c r="G495" s="401" t="s">
        <v>1</v>
      </c>
      <c r="H495" s="193" t="s">
        <v>1</v>
      </c>
      <c r="I495" s="131"/>
      <c r="J495" s="251"/>
      <c r="K495" s="251"/>
      <c r="L495" s="251"/>
      <c r="M495" s="252" t="s">
        <v>46</v>
      </c>
      <c r="N495" s="396" t="s">
        <v>224</v>
      </c>
      <c r="O495" s="271" t="s">
        <v>46</v>
      </c>
      <c r="P495" s="269"/>
      <c r="Q495" s="270" t="s">
        <v>46</v>
      </c>
      <c r="R495" s="271" t="s">
        <v>1</v>
      </c>
      <c r="S495" s="270" t="s">
        <v>1</v>
      </c>
      <c r="T495" s="271" t="s">
        <v>1</v>
      </c>
      <c r="U495" s="272" t="s">
        <v>1</v>
      </c>
    </row>
    <row r="496" spans="2:21" ht="24.95" customHeight="1" x14ac:dyDescent="0.15">
      <c r="B496" s="74"/>
      <c r="C496" s="200"/>
      <c r="D496" s="205"/>
      <c r="E496" s="430"/>
      <c r="F496" s="261"/>
      <c r="G496" s="391"/>
      <c r="H496" s="161"/>
      <c r="I496" s="167"/>
      <c r="J496" s="251"/>
      <c r="K496" s="251"/>
      <c r="L496" s="251"/>
      <c r="M496" s="252" t="s">
        <v>46</v>
      </c>
      <c r="N496" s="396" t="s">
        <v>433</v>
      </c>
      <c r="O496" s="271" t="s">
        <v>46</v>
      </c>
      <c r="P496" s="269"/>
      <c r="Q496" s="270" t="s">
        <v>46</v>
      </c>
      <c r="R496" s="271" t="s">
        <v>1</v>
      </c>
      <c r="S496" s="270" t="s">
        <v>1</v>
      </c>
      <c r="T496" s="271" t="s">
        <v>1</v>
      </c>
      <c r="U496" s="272" t="s">
        <v>1</v>
      </c>
    </row>
    <row r="497" spans="1:21" ht="24.95" customHeight="1" x14ac:dyDescent="0.15">
      <c r="B497" s="74"/>
      <c r="C497" s="200"/>
      <c r="D497" s="205"/>
      <c r="E497" s="437"/>
      <c r="F497" s="435"/>
      <c r="G497" s="391"/>
      <c r="H497" s="161"/>
      <c r="I497" s="167"/>
      <c r="J497" s="251"/>
      <c r="K497" s="251"/>
      <c r="L497" s="251"/>
      <c r="M497" s="252" t="s">
        <v>46</v>
      </c>
      <c r="N497" s="396" t="s">
        <v>227</v>
      </c>
      <c r="O497" s="271" t="s">
        <v>46</v>
      </c>
      <c r="P497" s="269"/>
      <c r="Q497" s="270" t="s">
        <v>46</v>
      </c>
      <c r="R497" s="271" t="s">
        <v>1</v>
      </c>
      <c r="S497" s="270" t="s">
        <v>1</v>
      </c>
      <c r="T497" s="271" t="s">
        <v>1</v>
      </c>
      <c r="U497" s="272" t="s">
        <v>1</v>
      </c>
    </row>
    <row r="498" spans="1:21" ht="15.75" customHeight="1" x14ac:dyDescent="0.15">
      <c r="B498" s="74"/>
      <c r="C498" s="200"/>
      <c r="D498" s="206"/>
      <c r="E498" s="524" t="s">
        <v>569</v>
      </c>
      <c r="F498" s="525"/>
      <c r="G498" s="576" t="s">
        <v>2</v>
      </c>
      <c r="H498" s="577"/>
      <c r="I498" s="578"/>
      <c r="J498" s="62"/>
      <c r="K498" s="62"/>
      <c r="L498" s="62"/>
      <c r="M498" s="114"/>
      <c r="N498" s="397"/>
      <c r="O498" s="82"/>
      <c r="P498" s="80"/>
      <c r="Q498" s="81"/>
      <c r="R498" s="82"/>
      <c r="S498" s="81"/>
      <c r="T498" s="82"/>
      <c r="U498" s="83"/>
    </row>
    <row r="499" spans="1:21" ht="27.95" customHeight="1" x14ac:dyDescent="0.15">
      <c r="B499" s="74"/>
      <c r="C499" s="200"/>
      <c r="D499" s="206"/>
      <c r="E499" s="522"/>
      <c r="F499" s="523"/>
      <c r="G499" s="401" t="s">
        <v>1</v>
      </c>
      <c r="H499" s="193" t="s">
        <v>1</v>
      </c>
      <c r="I499" s="352"/>
      <c r="J499" s="251"/>
      <c r="K499" s="251"/>
      <c r="L499" s="251"/>
      <c r="M499" s="252" t="s">
        <v>1</v>
      </c>
      <c r="N499" s="400" t="s">
        <v>430</v>
      </c>
      <c r="O499" s="271" t="s">
        <v>1</v>
      </c>
      <c r="P499" s="269"/>
      <c r="Q499" s="270" t="s">
        <v>1</v>
      </c>
      <c r="R499" s="271" t="s">
        <v>1</v>
      </c>
      <c r="S499" s="270" t="s">
        <v>1</v>
      </c>
      <c r="T499" s="271" t="s">
        <v>1</v>
      </c>
      <c r="U499" s="272" t="s">
        <v>1</v>
      </c>
    </row>
    <row r="500" spans="1:21" ht="27.95" customHeight="1" x14ac:dyDescent="0.15">
      <c r="B500" s="74"/>
      <c r="C500" s="200"/>
      <c r="D500" s="398"/>
      <c r="E500" s="522" t="s">
        <v>434</v>
      </c>
      <c r="F500" s="523"/>
      <c r="G500" s="391"/>
      <c r="H500" s="161"/>
      <c r="I500" s="167"/>
      <c r="J500" s="251"/>
      <c r="K500" s="251"/>
      <c r="L500" s="251"/>
      <c r="M500" s="252" t="s">
        <v>46</v>
      </c>
      <c r="N500" s="396" t="s">
        <v>224</v>
      </c>
      <c r="O500" s="271" t="s">
        <v>46</v>
      </c>
      <c r="P500" s="269"/>
      <c r="Q500" s="270" t="s">
        <v>46</v>
      </c>
      <c r="R500" s="271" t="s">
        <v>1</v>
      </c>
      <c r="S500" s="270" t="s">
        <v>1</v>
      </c>
      <c r="T500" s="271" t="s">
        <v>1</v>
      </c>
      <c r="U500" s="272" t="s">
        <v>1</v>
      </c>
    </row>
    <row r="501" spans="1:21" ht="14.1" customHeight="1" x14ac:dyDescent="0.15">
      <c r="B501" s="587"/>
      <c r="C501" s="588"/>
      <c r="D501" s="589"/>
      <c r="E501" s="430"/>
      <c r="F501" s="434" t="s">
        <v>469</v>
      </c>
      <c r="G501" s="590"/>
      <c r="H501" s="591"/>
      <c r="I501" s="592"/>
      <c r="J501" s="584"/>
      <c r="K501" s="584"/>
      <c r="L501" s="584"/>
      <c r="M501" s="585" t="s">
        <v>1</v>
      </c>
      <c r="N501" s="586" t="s">
        <v>432</v>
      </c>
      <c r="O501" s="582" t="s">
        <v>46</v>
      </c>
      <c r="P501" s="580"/>
      <c r="Q501" s="581" t="s">
        <v>46</v>
      </c>
      <c r="R501" s="582" t="s">
        <v>1</v>
      </c>
      <c r="S501" s="581" t="s">
        <v>1</v>
      </c>
      <c r="T501" s="582" t="s">
        <v>1</v>
      </c>
      <c r="U501" s="583" t="s">
        <v>1</v>
      </c>
    </row>
    <row r="502" spans="1:21" ht="14.1" customHeight="1" x14ac:dyDescent="0.15">
      <c r="B502" s="587"/>
      <c r="C502" s="588"/>
      <c r="D502" s="589"/>
      <c r="E502" s="430"/>
      <c r="F502" s="434" t="s">
        <v>427</v>
      </c>
      <c r="G502" s="590"/>
      <c r="H502" s="591"/>
      <c r="I502" s="592"/>
      <c r="J502" s="584"/>
      <c r="K502" s="584"/>
      <c r="L502" s="584"/>
      <c r="M502" s="585"/>
      <c r="N502" s="586"/>
      <c r="O502" s="582"/>
      <c r="P502" s="580"/>
      <c r="Q502" s="581"/>
      <c r="R502" s="582"/>
      <c r="S502" s="581"/>
      <c r="T502" s="582"/>
      <c r="U502" s="583"/>
    </row>
    <row r="503" spans="1:21" ht="14.1" customHeight="1" x14ac:dyDescent="0.15">
      <c r="B503" s="587"/>
      <c r="C503" s="588"/>
      <c r="D503" s="589"/>
      <c r="E503" s="430"/>
      <c r="F503" s="434" t="s">
        <v>428</v>
      </c>
      <c r="G503" s="590"/>
      <c r="H503" s="591"/>
      <c r="I503" s="592"/>
      <c r="J503" s="584"/>
      <c r="K503" s="584"/>
      <c r="L503" s="584"/>
      <c r="M503" s="585" t="s">
        <v>1</v>
      </c>
      <c r="N503" s="586" t="s">
        <v>225</v>
      </c>
      <c r="O503" s="582" t="s">
        <v>46</v>
      </c>
      <c r="P503" s="580"/>
      <c r="Q503" s="581" t="s">
        <v>46</v>
      </c>
      <c r="R503" s="582" t="s">
        <v>1</v>
      </c>
      <c r="S503" s="581" t="s">
        <v>1</v>
      </c>
      <c r="T503" s="582" t="s">
        <v>1</v>
      </c>
      <c r="U503" s="583" t="s">
        <v>1</v>
      </c>
    </row>
    <row r="504" spans="1:21" ht="14.1" customHeight="1" x14ac:dyDescent="0.15">
      <c r="B504" s="587"/>
      <c r="C504" s="588"/>
      <c r="D504" s="589"/>
      <c r="E504" s="430"/>
      <c r="F504" s="434" t="s">
        <v>470</v>
      </c>
      <c r="G504" s="590"/>
      <c r="H504" s="591"/>
      <c r="I504" s="592"/>
      <c r="J504" s="584"/>
      <c r="K504" s="584"/>
      <c r="L504" s="584"/>
      <c r="M504" s="585"/>
      <c r="N504" s="586"/>
      <c r="O504" s="582"/>
      <c r="P504" s="580"/>
      <c r="Q504" s="581"/>
      <c r="R504" s="582"/>
      <c r="S504" s="581"/>
      <c r="T504" s="582"/>
      <c r="U504" s="583"/>
    </row>
    <row r="505" spans="1:21" ht="27.95" customHeight="1" x14ac:dyDescent="0.15">
      <c r="B505" s="74"/>
      <c r="C505" s="201"/>
      <c r="D505" s="399"/>
      <c r="E505" s="430"/>
      <c r="F505" s="261"/>
      <c r="G505" s="66"/>
      <c r="H505" s="122"/>
      <c r="I505" s="186"/>
      <c r="J505" s="251"/>
      <c r="K505" s="251"/>
      <c r="L505" s="251"/>
      <c r="M505" s="252" t="s">
        <v>46</v>
      </c>
      <c r="N505" s="396" t="s">
        <v>226</v>
      </c>
      <c r="O505" s="271" t="s">
        <v>46</v>
      </c>
      <c r="P505" s="269"/>
      <c r="Q505" s="270" t="s">
        <v>46</v>
      </c>
      <c r="R505" s="271" t="s">
        <v>1</v>
      </c>
      <c r="S505" s="270" t="s">
        <v>1</v>
      </c>
      <c r="T505" s="271" t="s">
        <v>1</v>
      </c>
      <c r="U505" s="272" t="s">
        <v>1</v>
      </c>
    </row>
    <row r="506" spans="1:21" ht="24.95" customHeight="1" x14ac:dyDescent="0.15">
      <c r="B506" s="74"/>
      <c r="C506" s="200"/>
      <c r="D506" s="205"/>
      <c r="E506" s="430"/>
      <c r="F506" s="261"/>
      <c r="G506" s="116"/>
      <c r="H506" s="122"/>
      <c r="I506" s="131"/>
      <c r="J506" s="251"/>
      <c r="K506" s="251"/>
      <c r="L506" s="251"/>
      <c r="M506" s="252" t="s">
        <v>46</v>
      </c>
      <c r="N506" s="396" t="s">
        <v>227</v>
      </c>
      <c r="O506" s="271" t="s">
        <v>46</v>
      </c>
      <c r="P506" s="269"/>
      <c r="Q506" s="270" t="s">
        <v>46</v>
      </c>
      <c r="R506" s="271" t="s">
        <v>1</v>
      </c>
      <c r="S506" s="270" t="s">
        <v>1</v>
      </c>
      <c r="T506" s="271" t="s">
        <v>1</v>
      </c>
      <c r="U506" s="272" t="s">
        <v>1</v>
      </c>
    </row>
    <row r="507" spans="1:21" ht="15.75" customHeight="1" x14ac:dyDescent="0.15">
      <c r="B507" s="74"/>
      <c r="C507" s="200"/>
      <c r="D507" s="205"/>
      <c r="E507" s="430"/>
      <c r="F507" s="261"/>
      <c r="G507" s="576" t="s">
        <v>3</v>
      </c>
      <c r="H507" s="577"/>
      <c r="I507" s="578"/>
      <c r="J507" s="62"/>
      <c r="K507" s="62"/>
      <c r="L507" s="62"/>
      <c r="M507" s="114"/>
      <c r="N507" s="397"/>
      <c r="O507" s="82"/>
      <c r="P507" s="80"/>
      <c r="Q507" s="81"/>
      <c r="R507" s="82"/>
      <c r="S507" s="81"/>
      <c r="T507" s="82"/>
      <c r="U507" s="83"/>
    </row>
    <row r="508" spans="1:21" ht="24.95" customHeight="1" x14ac:dyDescent="0.15">
      <c r="B508" s="74"/>
      <c r="C508" s="200"/>
      <c r="D508" s="205"/>
      <c r="E508" s="430"/>
      <c r="F508" s="261"/>
      <c r="G508" s="401" t="s">
        <v>1</v>
      </c>
      <c r="H508" s="193" t="s">
        <v>1</v>
      </c>
      <c r="I508" s="131"/>
      <c r="J508" s="251"/>
      <c r="K508" s="251"/>
      <c r="L508" s="251"/>
      <c r="M508" s="252" t="s">
        <v>46</v>
      </c>
      <c r="N508" s="396" t="s">
        <v>224</v>
      </c>
      <c r="O508" s="271" t="s">
        <v>46</v>
      </c>
      <c r="P508" s="269"/>
      <c r="Q508" s="270" t="s">
        <v>46</v>
      </c>
      <c r="R508" s="271" t="s">
        <v>1</v>
      </c>
      <c r="S508" s="270" t="s">
        <v>1</v>
      </c>
      <c r="T508" s="271" t="s">
        <v>1</v>
      </c>
      <c r="U508" s="272" t="s">
        <v>1</v>
      </c>
    </row>
    <row r="509" spans="1:21" ht="24.95" customHeight="1" x14ac:dyDescent="0.15">
      <c r="B509" s="74"/>
      <c r="C509" s="200"/>
      <c r="D509" s="205"/>
      <c r="E509" s="430"/>
      <c r="F509" s="261"/>
      <c r="G509" s="391"/>
      <c r="H509" s="161"/>
      <c r="I509" s="167"/>
      <c r="J509" s="251"/>
      <c r="K509" s="251"/>
      <c r="L509" s="251"/>
      <c r="M509" s="252" t="s">
        <v>46</v>
      </c>
      <c r="N509" s="396" t="s">
        <v>433</v>
      </c>
      <c r="O509" s="271" t="s">
        <v>46</v>
      </c>
      <c r="P509" s="269"/>
      <c r="Q509" s="270" t="s">
        <v>46</v>
      </c>
      <c r="R509" s="271" t="s">
        <v>1</v>
      </c>
      <c r="S509" s="270" t="s">
        <v>1</v>
      </c>
      <c r="T509" s="271" t="s">
        <v>1</v>
      </c>
      <c r="U509" s="272" t="s">
        <v>1</v>
      </c>
    </row>
    <row r="510" spans="1:21" ht="24.95" customHeight="1" thickBot="1" x14ac:dyDescent="0.2">
      <c r="B510" s="104"/>
      <c r="C510" s="202"/>
      <c r="D510" s="207"/>
      <c r="E510" s="439"/>
      <c r="F510" s="436"/>
      <c r="G510" s="402"/>
      <c r="H510" s="182"/>
      <c r="I510" s="176"/>
      <c r="J510" s="304"/>
      <c r="K510" s="304"/>
      <c r="L510" s="304"/>
      <c r="M510" s="303" t="s">
        <v>46</v>
      </c>
      <c r="N510" s="403" t="s">
        <v>227</v>
      </c>
      <c r="O510" s="309" t="s">
        <v>46</v>
      </c>
      <c r="P510" s="307"/>
      <c r="Q510" s="308" t="s">
        <v>46</v>
      </c>
      <c r="R510" s="309" t="s">
        <v>1</v>
      </c>
      <c r="S510" s="308" t="s">
        <v>1</v>
      </c>
      <c r="T510" s="309" t="s">
        <v>1</v>
      </c>
      <c r="U510" s="310" t="s">
        <v>1</v>
      </c>
    </row>
    <row r="511" spans="1:21" ht="53.25" customHeight="1" x14ac:dyDescent="0.15">
      <c r="B511" s="407"/>
      <c r="C511" s="579" t="s">
        <v>436</v>
      </c>
      <c r="D511" s="579"/>
      <c r="E511" s="579"/>
      <c r="F511" s="579"/>
      <c r="G511" s="579"/>
      <c r="H511" s="579"/>
      <c r="I511" s="579"/>
      <c r="J511" s="579"/>
      <c r="K511" s="579"/>
      <c r="L511" s="579"/>
      <c r="M511" s="579"/>
      <c r="N511" s="579"/>
      <c r="O511" s="579"/>
      <c r="P511" s="579"/>
      <c r="Q511" s="579"/>
      <c r="R511" s="579"/>
      <c r="S511" s="579"/>
      <c r="T511" s="579"/>
      <c r="U511" s="579"/>
    </row>
    <row r="512" spans="1:21" ht="13.5" customHeight="1" x14ac:dyDescent="0.15">
      <c r="A512" s="407"/>
      <c r="B512" s="407"/>
      <c r="C512" s="407"/>
      <c r="D512" s="407"/>
      <c r="E512" s="407"/>
      <c r="F512" s="407"/>
      <c r="G512" s="407"/>
      <c r="H512" s="407"/>
      <c r="I512" s="407"/>
      <c r="J512" s="407"/>
      <c r="K512" s="407"/>
      <c r="L512" s="407"/>
      <c r="M512" s="407"/>
      <c r="N512" s="407"/>
      <c r="O512" s="407"/>
      <c r="P512" s="407"/>
      <c r="Q512" s="407"/>
      <c r="R512" s="407"/>
      <c r="S512" s="407"/>
      <c r="T512" s="407"/>
      <c r="U512" s="407"/>
    </row>
    <row r="513" spans="1:21" ht="13.5" customHeight="1" x14ac:dyDescent="0.15">
      <c r="A513" s="407"/>
      <c r="B513" s="407"/>
      <c r="C513" s="407"/>
      <c r="D513" s="407"/>
      <c r="E513" s="407"/>
      <c r="F513" s="407"/>
      <c r="G513" s="407"/>
      <c r="H513" s="407"/>
      <c r="I513" s="407"/>
      <c r="J513" s="407"/>
      <c r="K513" s="407"/>
      <c r="L513" s="407"/>
      <c r="M513" s="407"/>
      <c r="N513" s="407"/>
      <c r="O513" s="407"/>
      <c r="P513" s="407"/>
      <c r="Q513" s="407"/>
      <c r="R513" s="407"/>
      <c r="S513" s="407"/>
      <c r="T513" s="407"/>
      <c r="U513" s="407"/>
    </row>
    <row r="514" spans="1:21" ht="13.5" customHeight="1" x14ac:dyDescent="0.15">
      <c r="A514" s="407"/>
      <c r="B514" s="407"/>
      <c r="C514" s="407"/>
      <c r="D514" s="407"/>
      <c r="E514" s="407"/>
      <c r="F514" s="407"/>
      <c r="G514" s="407"/>
      <c r="H514" s="407"/>
      <c r="I514" s="407"/>
      <c r="J514" s="407"/>
      <c r="K514" s="407"/>
      <c r="L514" s="407"/>
      <c r="M514" s="407"/>
      <c r="N514" s="407"/>
      <c r="O514" s="407"/>
      <c r="P514" s="407"/>
      <c r="Q514" s="407"/>
      <c r="R514" s="407"/>
      <c r="S514" s="407"/>
      <c r="T514" s="407"/>
      <c r="U514" s="407"/>
    </row>
    <row r="515" spans="1:21" ht="13.5" customHeight="1" x14ac:dyDescent="0.15">
      <c r="A515" s="407"/>
      <c r="B515" s="407"/>
      <c r="C515" s="407"/>
      <c r="D515" s="407"/>
      <c r="E515" s="407"/>
      <c r="F515" s="407"/>
      <c r="G515" s="407"/>
      <c r="H515" s="407"/>
      <c r="I515" s="407"/>
      <c r="J515" s="407"/>
      <c r="K515" s="407"/>
      <c r="L515" s="407"/>
      <c r="M515" s="407"/>
      <c r="N515" s="407"/>
      <c r="O515" s="407"/>
      <c r="P515" s="407"/>
      <c r="Q515" s="407"/>
      <c r="R515" s="407"/>
      <c r="S515" s="407"/>
      <c r="T515" s="407"/>
      <c r="U515" s="407"/>
    </row>
    <row r="516" spans="1:21" ht="13.5" customHeight="1" x14ac:dyDescent="0.15">
      <c r="A516" s="407"/>
      <c r="B516" s="407"/>
      <c r="C516" s="407"/>
      <c r="D516" s="407"/>
      <c r="E516" s="407"/>
      <c r="F516" s="407"/>
      <c r="G516" s="407"/>
      <c r="H516" s="407"/>
      <c r="I516" s="407"/>
      <c r="J516" s="407"/>
      <c r="K516" s="407"/>
      <c r="L516" s="407"/>
      <c r="M516" s="407"/>
      <c r="N516" s="407"/>
      <c r="O516" s="407"/>
      <c r="P516" s="407"/>
      <c r="Q516" s="407"/>
      <c r="R516" s="407"/>
      <c r="S516" s="407"/>
      <c r="T516" s="407"/>
      <c r="U516" s="407"/>
    </row>
    <row r="517" spans="1:21" ht="13.5" customHeight="1" x14ac:dyDescent="0.15">
      <c r="A517" s="407"/>
      <c r="B517" s="407"/>
      <c r="C517" s="407"/>
      <c r="D517" s="407"/>
      <c r="E517" s="407"/>
      <c r="F517" s="407"/>
      <c r="G517" s="407"/>
      <c r="H517" s="407"/>
      <c r="I517" s="407"/>
      <c r="J517" s="407"/>
      <c r="K517" s="407"/>
      <c r="L517" s="407"/>
      <c r="M517" s="407"/>
      <c r="N517" s="407"/>
      <c r="O517" s="407"/>
      <c r="P517" s="407"/>
      <c r="Q517" s="407"/>
      <c r="R517" s="407"/>
      <c r="S517" s="407"/>
      <c r="T517" s="407"/>
      <c r="U517" s="407"/>
    </row>
    <row r="518" spans="1:21" ht="13.5" customHeight="1" x14ac:dyDescent="0.15">
      <c r="A518" s="407"/>
      <c r="B518" s="407"/>
      <c r="C518" s="407"/>
      <c r="D518" s="407"/>
      <c r="E518" s="407"/>
      <c r="F518" s="407"/>
      <c r="G518" s="407"/>
      <c r="H518" s="407"/>
      <c r="I518" s="407"/>
      <c r="J518" s="407"/>
      <c r="K518" s="407"/>
      <c r="L518" s="407"/>
      <c r="M518" s="407"/>
      <c r="N518" s="407"/>
      <c r="O518" s="407"/>
      <c r="P518" s="407"/>
      <c r="Q518" s="407"/>
      <c r="R518" s="407"/>
      <c r="S518" s="407"/>
      <c r="T518" s="407"/>
      <c r="U518" s="407"/>
    </row>
    <row r="519" spans="1:21" ht="13.5" customHeight="1" x14ac:dyDescent="0.15">
      <c r="A519" s="407"/>
      <c r="B519" s="407"/>
      <c r="C519" s="407"/>
      <c r="D519" s="407"/>
      <c r="E519" s="407"/>
      <c r="F519" s="407"/>
      <c r="G519" s="407"/>
      <c r="H519" s="407"/>
      <c r="I519" s="407"/>
      <c r="J519" s="407"/>
      <c r="K519" s="407"/>
      <c r="L519" s="407"/>
      <c r="M519" s="407"/>
      <c r="N519" s="407"/>
      <c r="O519" s="407"/>
      <c r="P519" s="407"/>
      <c r="Q519" s="407"/>
      <c r="R519" s="407"/>
      <c r="S519" s="407"/>
      <c r="T519" s="407"/>
      <c r="U519" s="407"/>
    </row>
    <row r="520" spans="1:21" ht="13.5" customHeight="1" x14ac:dyDescent="0.15">
      <c r="A520" s="407"/>
      <c r="B520" s="407"/>
      <c r="C520" s="407"/>
      <c r="D520" s="407"/>
      <c r="E520" s="407"/>
      <c r="F520" s="407"/>
      <c r="G520" s="407"/>
      <c r="H520" s="407"/>
      <c r="I520" s="407"/>
      <c r="J520" s="407"/>
      <c r="K520" s="407"/>
      <c r="L520" s="407"/>
      <c r="M520" s="407"/>
      <c r="N520" s="407"/>
      <c r="O520" s="407"/>
      <c r="P520" s="407"/>
      <c r="Q520" s="407"/>
      <c r="R520" s="407"/>
      <c r="S520" s="407"/>
      <c r="T520" s="407"/>
      <c r="U520" s="407"/>
    </row>
    <row r="521" spans="1:21" ht="13.5" customHeight="1" x14ac:dyDescent="0.15">
      <c r="A521" s="407"/>
      <c r="B521" s="407"/>
      <c r="C521" s="407"/>
      <c r="D521" s="407"/>
      <c r="E521" s="407"/>
      <c r="F521" s="407"/>
      <c r="G521" s="407"/>
      <c r="H521" s="407"/>
      <c r="I521" s="407"/>
      <c r="J521" s="407"/>
      <c r="K521" s="407"/>
      <c r="L521" s="407"/>
      <c r="M521" s="407"/>
      <c r="N521" s="407"/>
      <c r="O521" s="407"/>
      <c r="P521" s="407"/>
      <c r="Q521" s="407"/>
      <c r="R521" s="407"/>
      <c r="S521" s="407"/>
      <c r="T521" s="407"/>
      <c r="U521" s="407"/>
    </row>
    <row r="522" spans="1:21" ht="13.5" customHeight="1" x14ac:dyDescent="0.15">
      <c r="A522" s="407"/>
      <c r="B522" s="407"/>
      <c r="C522" s="407"/>
      <c r="D522" s="407"/>
      <c r="E522" s="407"/>
      <c r="F522" s="407"/>
      <c r="G522" s="407"/>
      <c r="H522" s="407"/>
      <c r="I522" s="407"/>
      <c r="J522" s="407"/>
      <c r="K522" s="407"/>
      <c r="L522" s="407"/>
      <c r="M522" s="407"/>
      <c r="N522" s="407"/>
      <c r="O522" s="407"/>
      <c r="P522" s="407"/>
      <c r="Q522" s="407"/>
      <c r="R522" s="407"/>
      <c r="S522" s="407"/>
      <c r="T522" s="407"/>
      <c r="U522" s="407"/>
    </row>
    <row r="523" spans="1:21" ht="13.5" customHeight="1" x14ac:dyDescent="0.15">
      <c r="A523" s="407"/>
      <c r="B523" s="407"/>
      <c r="C523" s="407"/>
      <c r="D523" s="407"/>
      <c r="E523" s="407"/>
      <c r="F523" s="407"/>
      <c r="G523" s="407"/>
      <c r="H523" s="407"/>
      <c r="I523" s="407"/>
      <c r="J523" s="407"/>
      <c r="K523" s="407"/>
      <c r="L523" s="407"/>
      <c r="M523" s="407"/>
      <c r="N523" s="407"/>
      <c r="O523" s="407"/>
      <c r="P523" s="407"/>
      <c r="Q523" s="407"/>
      <c r="R523" s="407"/>
      <c r="S523" s="407"/>
      <c r="T523" s="407"/>
      <c r="U523" s="407"/>
    </row>
    <row r="524" spans="1:21" ht="13.5" customHeight="1" x14ac:dyDescent="0.15">
      <c r="A524" s="407"/>
      <c r="B524" s="407"/>
      <c r="C524" s="407"/>
      <c r="D524" s="407"/>
      <c r="E524" s="407"/>
      <c r="F524" s="407"/>
      <c r="G524" s="407"/>
      <c r="H524" s="407"/>
      <c r="I524" s="407"/>
      <c r="J524" s="407"/>
      <c r="K524" s="407"/>
      <c r="L524" s="407"/>
      <c r="M524" s="407"/>
      <c r="N524" s="407"/>
      <c r="O524" s="407"/>
      <c r="P524" s="407"/>
      <c r="Q524" s="407"/>
      <c r="R524" s="407"/>
      <c r="S524" s="407"/>
      <c r="T524" s="407"/>
      <c r="U524" s="407"/>
    </row>
    <row r="525" spans="1:21" ht="13.5" customHeight="1" x14ac:dyDescent="0.15">
      <c r="A525" s="407"/>
      <c r="B525" s="407"/>
      <c r="C525" s="407"/>
      <c r="D525" s="407"/>
      <c r="E525" s="407"/>
      <c r="F525" s="407"/>
      <c r="G525" s="407"/>
      <c r="H525" s="407"/>
      <c r="I525" s="407"/>
      <c r="J525" s="407"/>
      <c r="K525" s="407"/>
      <c r="L525" s="407"/>
      <c r="M525" s="407"/>
      <c r="N525" s="407"/>
      <c r="O525" s="407"/>
      <c r="P525" s="407"/>
      <c r="Q525" s="407"/>
      <c r="R525" s="407"/>
      <c r="S525" s="407"/>
      <c r="T525" s="407"/>
      <c r="U525" s="407"/>
    </row>
    <row r="526" spans="1:21" ht="13.5" customHeight="1" x14ac:dyDescent="0.15">
      <c r="A526" s="407"/>
      <c r="B526" s="407"/>
      <c r="C526" s="407"/>
      <c r="D526" s="407"/>
      <c r="E526" s="407"/>
      <c r="F526" s="407"/>
      <c r="G526" s="407"/>
      <c r="H526" s="407"/>
      <c r="I526" s="407"/>
      <c r="J526" s="407"/>
      <c r="K526" s="407"/>
      <c r="L526" s="407"/>
      <c r="M526" s="407"/>
      <c r="N526" s="407"/>
      <c r="O526" s="407"/>
      <c r="P526" s="407"/>
      <c r="Q526" s="407"/>
      <c r="R526" s="407"/>
      <c r="S526" s="407"/>
      <c r="T526" s="407"/>
      <c r="U526" s="407"/>
    </row>
    <row r="527" spans="1:21" ht="13.5" customHeight="1" x14ac:dyDescent="0.15">
      <c r="A527" s="407"/>
      <c r="B527" s="407"/>
      <c r="C527" s="407"/>
      <c r="D527" s="407"/>
      <c r="E527" s="407"/>
      <c r="F527" s="407"/>
      <c r="G527" s="407"/>
      <c r="H527" s="407"/>
      <c r="I527" s="407"/>
      <c r="J527" s="407"/>
      <c r="K527" s="407"/>
      <c r="L527" s="407"/>
      <c r="M527" s="407"/>
      <c r="N527" s="407"/>
      <c r="O527" s="407"/>
      <c r="P527" s="407"/>
      <c r="Q527" s="407"/>
      <c r="R527" s="407"/>
      <c r="S527" s="407"/>
      <c r="T527" s="407"/>
      <c r="U527" s="407"/>
    </row>
    <row r="528" spans="1:21" ht="13.5" customHeight="1" x14ac:dyDescent="0.15">
      <c r="A528" s="407"/>
      <c r="B528" s="407"/>
      <c r="C528" s="407"/>
      <c r="D528" s="407"/>
      <c r="E528" s="407"/>
      <c r="F528" s="407"/>
      <c r="G528" s="407"/>
      <c r="H528" s="407"/>
      <c r="I528" s="407"/>
      <c r="J528" s="407"/>
      <c r="K528" s="407"/>
      <c r="L528" s="407"/>
      <c r="M528" s="407"/>
      <c r="N528" s="407"/>
      <c r="O528" s="407"/>
      <c r="P528" s="407"/>
      <c r="Q528" s="407"/>
      <c r="R528" s="407"/>
      <c r="S528" s="407"/>
      <c r="T528" s="407"/>
      <c r="U528" s="407"/>
    </row>
    <row r="529" spans="1:21" ht="13.5" customHeight="1" x14ac:dyDescent="0.15">
      <c r="A529" s="407"/>
      <c r="B529" s="407"/>
      <c r="C529" s="407"/>
      <c r="D529" s="407"/>
      <c r="E529" s="407"/>
      <c r="F529" s="407"/>
      <c r="G529" s="407"/>
      <c r="H529" s="407"/>
      <c r="I529" s="407"/>
      <c r="J529" s="407"/>
      <c r="K529" s="407"/>
      <c r="L529" s="407"/>
      <c r="M529" s="407"/>
      <c r="N529" s="407"/>
      <c r="O529" s="407"/>
      <c r="P529" s="407"/>
      <c r="Q529" s="407"/>
      <c r="R529" s="407"/>
      <c r="S529" s="407"/>
      <c r="T529" s="407"/>
      <c r="U529" s="407"/>
    </row>
    <row r="530" spans="1:21" ht="13.5" customHeight="1" x14ac:dyDescent="0.15">
      <c r="A530" s="407"/>
      <c r="B530" s="407"/>
      <c r="C530" s="407"/>
      <c r="D530" s="407"/>
      <c r="E530" s="407"/>
      <c r="F530" s="407"/>
      <c r="G530" s="407"/>
      <c r="H530" s="407"/>
      <c r="I530" s="407"/>
      <c r="J530" s="407"/>
      <c r="K530" s="407"/>
      <c r="L530" s="407"/>
      <c r="M530" s="407"/>
      <c r="N530" s="407"/>
      <c r="O530" s="407"/>
      <c r="P530" s="407"/>
      <c r="Q530" s="407"/>
      <c r="R530" s="407"/>
      <c r="S530" s="407"/>
      <c r="T530" s="407"/>
      <c r="U530" s="407"/>
    </row>
    <row r="531" spans="1:21" ht="13.5" customHeight="1" x14ac:dyDescent="0.15">
      <c r="A531" s="407"/>
      <c r="B531" s="407"/>
      <c r="C531" s="407"/>
      <c r="D531" s="407"/>
      <c r="E531" s="407"/>
      <c r="F531" s="407"/>
      <c r="G531" s="407"/>
      <c r="H531" s="407"/>
      <c r="I531" s="407"/>
      <c r="J531" s="407"/>
      <c r="K531" s="407"/>
      <c r="L531" s="407"/>
      <c r="M531" s="407"/>
      <c r="N531" s="407"/>
      <c r="O531" s="407"/>
      <c r="P531" s="407"/>
      <c r="Q531" s="407"/>
      <c r="R531" s="407"/>
      <c r="S531" s="407"/>
      <c r="T531" s="407"/>
      <c r="U531" s="407"/>
    </row>
    <row r="532" spans="1:21" ht="13.5" customHeight="1" x14ac:dyDescent="0.15">
      <c r="A532" s="407"/>
      <c r="B532" s="407"/>
      <c r="C532" s="407"/>
      <c r="D532" s="407"/>
      <c r="E532" s="407"/>
      <c r="F532" s="407"/>
      <c r="G532" s="407"/>
      <c r="H532" s="407"/>
      <c r="I532" s="407"/>
      <c r="J532" s="407"/>
      <c r="K532" s="407"/>
      <c r="L532" s="407"/>
      <c r="M532" s="407"/>
      <c r="N532" s="407"/>
      <c r="O532" s="407"/>
      <c r="P532" s="407"/>
      <c r="Q532" s="407"/>
      <c r="R532" s="407"/>
      <c r="S532" s="407"/>
      <c r="T532" s="407"/>
      <c r="U532" s="407"/>
    </row>
    <row r="533" spans="1:21" ht="13.5" customHeight="1" x14ac:dyDescent="0.15">
      <c r="A533" s="407"/>
      <c r="B533" s="407"/>
      <c r="C533" s="407"/>
      <c r="D533" s="407"/>
      <c r="E533" s="407"/>
      <c r="F533" s="407"/>
      <c r="G533" s="407"/>
      <c r="H533" s="407"/>
      <c r="I533" s="407"/>
      <c r="J533" s="407"/>
      <c r="K533" s="407"/>
      <c r="L533" s="407"/>
      <c r="M533" s="407"/>
      <c r="N533" s="407"/>
      <c r="O533" s="407"/>
      <c r="P533" s="407"/>
      <c r="Q533" s="407"/>
      <c r="R533" s="407"/>
      <c r="S533" s="407"/>
      <c r="T533" s="407"/>
      <c r="U533" s="407"/>
    </row>
    <row r="534" spans="1:21" ht="13.5" customHeight="1" x14ac:dyDescent="0.15">
      <c r="A534" s="407"/>
      <c r="B534" s="407"/>
      <c r="C534" s="407"/>
      <c r="D534" s="407"/>
      <c r="E534" s="407"/>
      <c r="F534" s="407"/>
      <c r="G534" s="407"/>
      <c r="H534" s="407"/>
      <c r="I534" s="407"/>
      <c r="J534" s="407"/>
      <c r="K534" s="407"/>
      <c r="L534" s="407"/>
      <c r="M534" s="407"/>
      <c r="N534" s="407"/>
      <c r="O534" s="407"/>
      <c r="P534" s="407"/>
      <c r="Q534" s="407"/>
      <c r="R534" s="407"/>
      <c r="S534" s="407"/>
      <c r="T534" s="407"/>
      <c r="U534" s="407"/>
    </row>
    <row r="535" spans="1:21" ht="13.5" customHeight="1" x14ac:dyDescent="0.15">
      <c r="A535" s="407"/>
      <c r="B535" s="407"/>
      <c r="C535" s="407"/>
      <c r="D535" s="407"/>
      <c r="E535" s="407"/>
      <c r="F535" s="407"/>
      <c r="G535" s="407"/>
      <c r="H535" s="407"/>
      <c r="I535" s="407"/>
      <c r="J535" s="407"/>
      <c r="K535" s="407"/>
      <c r="L535" s="407"/>
      <c r="M535" s="407"/>
      <c r="N535" s="407"/>
      <c r="O535" s="407"/>
      <c r="P535" s="407"/>
      <c r="Q535" s="407"/>
      <c r="R535" s="407"/>
      <c r="S535" s="407"/>
      <c r="T535" s="407"/>
      <c r="U535" s="407"/>
    </row>
    <row r="536" spans="1:21" ht="13.5" customHeight="1" x14ac:dyDescent="0.15">
      <c r="A536" s="407"/>
      <c r="B536" s="407"/>
      <c r="C536" s="407"/>
      <c r="D536" s="407"/>
      <c r="E536" s="407"/>
      <c r="F536" s="407"/>
      <c r="G536" s="407"/>
      <c r="H536" s="407"/>
      <c r="I536" s="407"/>
      <c r="J536" s="407"/>
      <c r="K536" s="407"/>
      <c r="L536" s="407"/>
      <c r="M536" s="407"/>
      <c r="N536" s="407"/>
      <c r="O536" s="407"/>
      <c r="P536" s="407"/>
      <c r="Q536" s="407"/>
      <c r="R536" s="407"/>
      <c r="S536" s="407"/>
      <c r="T536" s="407"/>
      <c r="U536" s="407"/>
    </row>
    <row r="537" spans="1:21" ht="13.5" customHeight="1" x14ac:dyDescent="0.15">
      <c r="A537" s="407"/>
      <c r="B537" s="407"/>
      <c r="C537" s="407"/>
      <c r="D537" s="407"/>
      <c r="E537" s="407"/>
      <c r="F537" s="407"/>
      <c r="G537" s="407"/>
      <c r="H537" s="407"/>
      <c r="I537" s="407"/>
      <c r="J537" s="407"/>
      <c r="K537" s="407"/>
      <c r="L537" s="407"/>
      <c r="M537" s="407"/>
      <c r="N537" s="407"/>
      <c r="O537" s="407"/>
      <c r="P537" s="407"/>
      <c r="Q537" s="407"/>
      <c r="R537" s="407"/>
      <c r="S537" s="407"/>
      <c r="T537" s="407"/>
      <c r="U537" s="407"/>
    </row>
    <row r="538" spans="1:21" ht="13.5" customHeight="1" x14ac:dyDescent="0.15">
      <c r="A538" s="407"/>
      <c r="B538" s="407"/>
      <c r="C538" s="407"/>
      <c r="D538" s="407"/>
      <c r="E538" s="407"/>
      <c r="F538" s="407"/>
      <c r="G538" s="407"/>
      <c r="H538" s="407"/>
      <c r="I538" s="407"/>
      <c r="J538" s="407"/>
      <c r="K538" s="407"/>
      <c r="L538" s="407"/>
      <c r="M538" s="407"/>
      <c r="N538" s="407"/>
      <c r="O538" s="407"/>
      <c r="P538" s="407"/>
      <c r="Q538" s="407"/>
      <c r="R538" s="407"/>
      <c r="S538" s="407"/>
      <c r="T538" s="407"/>
      <c r="U538" s="407"/>
    </row>
    <row r="539" spans="1:21" ht="13.5" customHeight="1" x14ac:dyDescent="0.15">
      <c r="A539" s="407"/>
      <c r="B539" s="407"/>
      <c r="C539" s="407"/>
      <c r="D539" s="407"/>
      <c r="E539" s="407"/>
      <c r="F539" s="407"/>
      <c r="G539" s="407"/>
      <c r="H539" s="407"/>
      <c r="I539" s="407"/>
      <c r="J539" s="407"/>
      <c r="K539" s="407"/>
      <c r="L539" s="407"/>
      <c r="M539" s="407"/>
      <c r="N539" s="407"/>
      <c r="O539" s="407"/>
      <c r="P539" s="407"/>
      <c r="Q539" s="407"/>
      <c r="R539" s="407"/>
      <c r="S539" s="407"/>
      <c r="T539" s="407"/>
      <c r="U539" s="407"/>
    </row>
    <row r="540" spans="1:21" ht="13.5" customHeight="1" x14ac:dyDescent="0.15">
      <c r="A540" s="407"/>
      <c r="B540" s="407"/>
      <c r="C540" s="407"/>
      <c r="D540" s="407"/>
      <c r="E540" s="407"/>
      <c r="F540" s="407"/>
      <c r="G540" s="407"/>
      <c r="H540" s="407"/>
      <c r="I540" s="407"/>
      <c r="J540" s="407"/>
      <c r="K540" s="407"/>
      <c r="L540" s="407"/>
      <c r="M540" s="407"/>
      <c r="N540" s="407"/>
      <c r="O540" s="407"/>
      <c r="P540" s="407"/>
      <c r="Q540" s="407"/>
      <c r="R540" s="407"/>
      <c r="S540" s="407"/>
      <c r="T540" s="407"/>
      <c r="U540" s="407"/>
    </row>
    <row r="541" spans="1:21" ht="13.5" customHeight="1" x14ac:dyDescent="0.15">
      <c r="A541" s="407"/>
      <c r="B541" s="407"/>
      <c r="C541" s="407"/>
      <c r="D541" s="407"/>
      <c r="E541" s="407"/>
      <c r="F541" s="407"/>
      <c r="G541" s="407"/>
      <c r="H541" s="407"/>
      <c r="I541" s="407"/>
      <c r="J541" s="407"/>
      <c r="K541" s="407"/>
      <c r="L541" s="407"/>
      <c r="M541" s="407"/>
      <c r="N541" s="407"/>
      <c r="O541" s="407"/>
      <c r="P541" s="407"/>
      <c r="Q541" s="407"/>
      <c r="R541" s="407"/>
      <c r="S541" s="407"/>
      <c r="T541" s="407"/>
      <c r="U541" s="407"/>
    </row>
    <row r="542" spans="1:21" ht="13.5" customHeight="1" x14ac:dyDescent="0.15">
      <c r="A542" s="407"/>
      <c r="B542" s="407"/>
      <c r="C542" s="407"/>
      <c r="D542" s="407"/>
      <c r="E542" s="407"/>
      <c r="F542" s="407"/>
      <c r="G542" s="407"/>
      <c r="H542" s="407"/>
      <c r="I542" s="407"/>
      <c r="J542" s="407"/>
      <c r="K542" s="407"/>
      <c r="L542" s="407"/>
      <c r="M542" s="407"/>
      <c r="N542" s="407"/>
      <c r="O542" s="407"/>
      <c r="P542" s="407"/>
      <c r="Q542" s="407"/>
      <c r="R542" s="407"/>
      <c r="S542" s="407"/>
      <c r="T542" s="407"/>
      <c r="U542" s="407"/>
    </row>
    <row r="543" spans="1:21" ht="13.5" customHeight="1" x14ac:dyDescent="0.15">
      <c r="A543" s="407"/>
      <c r="B543" s="407"/>
      <c r="C543" s="407"/>
      <c r="D543" s="407"/>
      <c r="E543" s="407"/>
      <c r="F543" s="407"/>
      <c r="G543" s="407"/>
      <c r="H543" s="407"/>
      <c r="I543" s="407"/>
      <c r="J543" s="407"/>
      <c r="K543" s="407"/>
      <c r="L543" s="407"/>
      <c r="M543" s="407"/>
      <c r="N543" s="407"/>
      <c r="O543" s="407"/>
      <c r="P543" s="407"/>
      <c r="Q543" s="407"/>
      <c r="R543" s="407"/>
      <c r="S543" s="407"/>
      <c r="T543" s="407"/>
      <c r="U543" s="407"/>
    </row>
    <row r="544" spans="1:21" ht="13.5" customHeight="1" x14ac:dyDescent="0.15">
      <c r="A544" s="407"/>
      <c r="B544" s="407"/>
      <c r="C544" s="407"/>
      <c r="D544" s="407"/>
      <c r="E544" s="407"/>
      <c r="F544" s="407"/>
      <c r="G544" s="407"/>
      <c r="H544" s="407"/>
      <c r="I544" s="407"/>
      <c r="J544" s="407"/>
      <c r="K544" s="407"/>
      <c r="L544" s="407"/>
      <c r="M544" s="407"/>
      <c r="N544" s="407"/>
      <c r="O544" s="407"/>
      <c r="P544" s="407"/>
      <c r="Q544" s="407"/>
      <c r="R544" s="407"/>
      <c r="S544" s="407"/>
      <c r="T544" s="407"/>
      <c r="U544" s="407"/>
    </row>
    <row r="545" spans="1:21" ht="13.5" customHeight="1" x14ac:dyDescent="0.15">
      <c r="A545" s="407"/>
      <c r="B545" s="407"/>
      <c r="C545" s="407"/>
      <c r="D545" s="407"/>
      <c r="E545" s="407"/>
      <c r="F545" s="407"/>
      <c r="G545" s="407"/>
      <c r="H545" s="407"/>
      <c r="I545" s="407"/>
      <c r="J545" s="407"/>
      <c r="K545" s="407"/>
      <c r="L545" s="407"/>
      <c r="M545" s="407"/>
      <c r="N545" s="407"/>
      <c r="O545" s="407"/>
      <c r="P545" s="407"/>
      <c r="Q545" s="407"/>
      <c r="R545" s="407"/>
      <c r="S545" s="407"/>
      <c r="T545" s="407"/>
      <c r="U545" s="407"/>
    </row>
    <row r="546" spans="1:21" ht="13.5" customHeight="1" x14ac:dyDescent="0.15">
      <c r="A546" s="407"/>
      <c r="B546" s="407"/>
      <c r="C546" s="407"/>
      <c r="D546" s="407"/>
      <c r="E546" s="407"/>
      <c r="F546" s="407"/>
      <c r="G546" s="407"/>
      <c r="H546" s="407"/>
      <c r="I546" s="407"/>
      <c r="J546" s="407"/>
      <c r="K546" s="407"/>
      <c r="L546" s="407"/>
      <c r="M546" s="407"/>
      <c r="N546" s="407"/>
      <c r="O546" s="407"/>
      <c r="P546" s="407"/>
      <c r="Q546" s="407"/>
      <c r="R546" s="407"/>
      <c r="S546" s="407"/>
      <c r="T546" s="407"/>
      <c r="U546" s="407"/>
    </row>
    <row r="547" spans="1:21" ht="13.5" customHeight="1" x14ac:dyDescent="0.15">
      <c r="A547" s="407"/>
      <c r="B547" s="407"/>
      <c r="C547" s="407"/>
      <c r="D547" s="407"/>
      <c r="E547" s="407"/>
      <c r="F547" s="407"/>
      <c r="G547" s="407"/>
      <c r="H547" s="407"/>
      <c r="I547" s="407"/>
      <c r="J547" s="407"/>
      <c r="K547" s="407"/>
      <c r="L547" s="407"/>
      <c r="M547" s="407"/>
      <c r="N547" s="407"/>
      <c r="O547" s="407"/>
      <c r="P547" s="407"/>
      <c r="Q547" s="407"/>
      <c r="R547" s="407"/>
      <c r="S547" s="407"/>
      <c r="T547" s="407"/>
      <c r="U547" s="407"/>
    </row>
    <row r="548" spans="1:21" ht="13.5" x14ac:dyDescent="0.15">
      <c r="A548" s="407"/>
      <c r="B548" s="407"/>
      <c r="C548" s="407"/>
      <c r="D548" s="407"/>
      <c r="E548" s="407"/>
      <c r="F548" s="407"/>
      <c r="G548" s="407"/>
      <c r="H548" s="407"/>
      <c r="I548" s="407"/>
      <c r="J548" s="407"/>
      <c r="K548" s="407"/>
      <c r="L548" s="407"/>
      <c r="M548" s="407"/>
      <c r="N548" s="407"/>
      <c r="O548" s="407"/>
      <c r="P548" s="407"/>
      <c r="Q548" s="407"/>
      <c r="R548" s="407"/>
      <c r="S548" s="407"/>
      <c r="T548" s="407"/>
      <c r="U548" s="407"/>
    </row>
    <row r="549" spans="1:21" ht="13.5" x14ac:dyDescent="0.15">
      <c r="A549" s="407"/>
      <c r="B549" s="407"/>
      <c r="C549" s="407"/>
      <c r="D549" s="407"/>
      <c r="E549" s="407"/>
      <c r="F549" s="407"/>
      <c r="G549" s="407"/>
      <c r="H549" s="407"/>
      <c r="I549" s="407"/>
      <c r="J549" s="407"/>
      <c r="K549" s="407"/>
      <c r="L549" s="407"/>
      <c r="M549" s="407"/>
      <c r="N549" s="407"/>
      <c r="O549" s="407"/>
      <c r="P549" s="407"/>
      <c r="Q549" s="407"/>
      <c r="R549" s="407"/>
      <c r="S549" s="407"/>
      <c r="T549" s="407"/>
      <c r="U549" s="407"/>
    </row>
    <row r="550" spans="1:21" ht="13.5" x14ac:dyDescent="0.15">
      <c r="A550" s="407"/>
      <c r="B550" s="407"/>
      <c r="C550" s="407"/>
      <c r="D550" s="407"/>
      <c r="E550" s="407"/>
      <c r="F550" s="407"/>
      <c r="G550" s="407"/>
      <c r="H550" s="407"/>
      <c r="I550" s="407"/>
      <c r="J550" s="407"/>
      <c r="K550" s="407"/>
      <c r="L550" s="407"/>
      <c r="M550" s="407"/>
      <c r="N550" s="407"/>
      <c r="O550" s="407"/>
      <c r="P550" s="407"/>
      <c r="Q550" s="407"/>
      <c r="R550" s="407"/>
      <c r="S550" s="407"/>
      <c r="T550" s="407"/>
      <c r="U550" s="407"/>
    </row>
    <row r="551" spans="1:21" ht="13.5" x14ac:dyDescent="0.15">
      <c r="A551" s="407"/>
      <c r="B551" s="407"/>
      <c r="C551" s="407"/>
      <c r="D551" s="407"/>
      <c r="E551" s="407"/>
      <c r="F551" s="407"/>
      <c r="G551" s="407"/>
      <c r="H551" s="407"/>
      <c r="I551" s="407"/>
      <c r="J551" s="407"/>
      <c r="K551" s="407"/>
      <c r="L551" s="407"/>
      <c r="M551" s="407"/>
      <c r="N551" s="407"/>
      <c r="O551" s="407"/>
      <c r="P551" s="407"/>
      <c r="Q551" s="407"/>
      <c r="R551" s="407"/>
      <c r="S551" s="407"/>
      <c r="T551" s="407"/>
      <c r="U551" s="407"/>
    </row>
    <row r="552" spans="1:21" ht="13.5" x14ac:dyDescent="0.15">
      <c r="A552" s="407"/>
      <c r="B552" s="407"/>
      <c r="C552" s="407"/>
      <c r="D552" s="407"/>
      <c r="E552" s="407"/>
      <c r="F552" s="407"/>
      <c r="G552" s="407"/>
      <c r="H552" s="407"/>
      <c r="I552" s="407"/>
      <c r="J552" s="407"/>
      <c r="K552" s="407"/>
      <c r="L552" s="407"/>
      <c r="M552" s="407"/>
      <c r="N552" s="407"/>
      <c r="O552" s="407"/>
      <c r="P552" s="407"/>
      <c r="Q552" s="407"/>
      <c r="R552" s="407"/>
      <c r="S552" s="407"/>
      <c r="T552" s="407"/>
      <c r="U552" s="407"/>
    </row>
    <row r="553" spans="1:21" ht="13.5" x14ac:dyDescent="0.15">
      <c r="A553" s="407"/>
      <c r="B553" s="407"/>
      <c r="C553" s="407"/>
      <c r="D553" s="407"/>
      <c r="E553" s="407"/>
      <c r="F553" s="407"/>
      <c r="G553" s="407"/>
      <c r="H553" s="407"/>
      <c r="I553" s="407"/>
      <c r="J553" s="407"/>
      <c r="K553" s="407"/>
      <c r="L553" s="407"/>
      <c r="M553" s="407"/>
      <c r="N553" s="407"/>
      <c r="O553" s="407"/>
      <c r="P553" s="407"/>
      <c r="Q553" s="407"/>
      <c r="R553" s="407"/>
      <c r="S553" s="407"/>
      <c r="T553" s="407"/>
      <c r="U553" s="407"/>
    </row>
    <row r="554" spans="1:21" ht="13.5" x14ac:dyDescent="0.15">
      <c r="A554" s="407"/>
      <c r="B554" s="407"/>
      <c r="C554" s="407"/>
      <c r="D554" s="407"/>
      <c r="E554" s="407"/>
      <c r="F554" s="407"/>
      <c r="G554" s="407"/>
      <c r="H554" s="407"/>
      <c r="I554" s="407"/>
      <c r="J554" s="407"/>
      <c r="K554" s="407"/>
      <c r="L554" s="407"/>
      <c r="M554" s="407"/>
      <c r="N554" s="407"/>
      <c r="O554" s="407"/>
      <c r="P554" s="407"/>
      <c r="Q554" s="407"/>
      <c r="R554" s="407"/>
      <c r="S554" s="407"/>
      <c r="T554" s="407"/>
      <c r="U554" s="407"/>
    </row>
    <row r="555" spans="1:21" ht="13.5" x14ac:dyDescent="0.15">
      <c r="A555" s="407"/>
      <c r="B555" s="407"/>
      <c r="C555" s="407"/>
      <c r="D555" s="407"/>
      <c r="E555" s="407"/>
      <c r="F555" s="407"/>
      <c r="G555" s="407"/>
      <c r="H555" s="407"/>
      <c r="I555" s="407"/>
      <c r="J555" s="407"/>
      <c r="K555" s="407"/>
      <c r="L555" s="407"/>
      <c r="M555" s="407"/>
      <c r="N555" s="407"/>
      <c r="O555" s="407"/>
      <c r="P555" s="407"/>
      <c r="Q555" s="407"/>
      <c r="R555" s="407"/>
      <c r="S555" s="407"/>
      <c r="T555" s="407"/>
      <c r="U555" s="407"/>
    </row>
  </sheetData>
  <sheetProtection selectLockedCells="1"/>
  <mergeCells count="1093">
    <mergeCell ref="D246:D247"/>
    <mergeCell ref="B247:B257"/>
    <mergeCell ref="B241:B245"/>
    <mergeCell ref="C241:C245"/>
    <mergeCell ref="D241:D245"/>
    <mergeCell ref="E241:F245"/>
    <mergeCell ref="G241:M241"/>
    <mergeCell ref="N241:U241"/>
    <mergeCell ref="G242:G243"/>
    <mergeCell ref="H242:I245"/>
    <mergeCell ref="J242:M243"/>
    <mergeCell ref="N242:N245"/>
    <mergeCell ref="O242:Q243"/>
    <mergeCell ref="R242:U242"/>
    <mergeCell ref="R243:S243"/>
    <mergeCell ref="T243:U243"/>
    <mergeCell ref="G244:G245"/>
    <mergeCell ref="J244:J245"/>
    <mergeCell ref="K244:K245"/>
    <mergeCell ref="L244:L245"/>
    <mergeCell ref="M244:M245"/>
    <mergeCell ref="O244:O245"/>
    <mergeCell ref="P244:P245"/>
    <mergeCell ref="Q244:Q245"/>
    <mergeCell ref="R244:R245"/>
    <mergeCell ref="S244:S245"/>
    <mergeCell ref="T244:T245"/>
    <mergeCell ref="U244:U245"/>
    <mergeCell ref="H260:I261"/>
    <mergeCell ref="E128:F128"/>
    <mergeCell ref="E48:F48"/>
    <mergeCell ref="E51:F51"/>
    <mergeCell ref="E52:F52"/>
    <mergeCell ref="E53:F53"/>
    <mergeCell ref="E127:F127"/>
    <mergeCell ref="E91:F91"/>
    <mergeCell ref="E92:F93"/>
    <mergeCell ref="E57:F57"/>
    <mergeCell ref="N4:N7"/>
    <mergeCell ref="B8:B23"/>
    <mergeCell ref="B3:B7"/>
    <mergeCell ref="C3:C7"/>
    <mergeCell ref="D3:D7"/>
    <mergeCell ref="G3:M3"/>
    <mergeCell ref="M6:M7"/>
    <mergeCell ref="G6:G7"/>
    <mergeCell ref="J6:J7"/>
    <mergeCell ref="K6:K7"/>
    <mergeCell ref="D48:D49"/>
    <mergeCell ref="B43:B47"/>
    <mergeCell ref="C43:C47"/>
    <mergeCell ref="D43:D47"/>
    <mergeCell ref="D30:D31"/>
    <mergeCell ref="E39:F39"/>
    <mergeCell ref="E26:F26"/>
    <mergeCell ref="E27:F27"/>
    <mergeCell ref="E28:F28"/>
    <mergeCell ref="E30:F30"/>
    <mergeCell ref="C92:C93"/>
    <mergeCell ref="G92:G93"/>
    <mergeCell ref="R4:U4"/>
    <mergeCell ref="R5:S5"/>
    <mergeCell ref="T5:U5"/>
    <mergeCell ref="P6:P7"/>
    <mergeCell ref="Q6:Q7"/>
    <mergeCell ref="O6:O7"/>
    <mergeCell ref="E58:F58"/>
    <mergeCell ref="N3:U3"/>
    <mergeCell ref="G4:G5"/>
    <mergeCell ref="H4:I7"/>
    <mergeCell ref="R6:R7"/>
    <mergeCell ref="S6:S7"/>
    <mergeCell ref="J4:M5"/>
    <mergeCell ref="T6:T7"/>
    <mergeCell ref="U6:U7"/>
    <mergeCell ref="O4:Q5"/>
    <mergeCell ref="L6:L7"/>
    <mergeCell ref="E8:F9"/>
    <mergeCell ref="I8:I9"/>
    <mergeCell ref="G46:G47"/>
    <mergeCell ref="E49:F49"/>
    <mergeCell ref="G43:M43"/>
    <mergeCell ref="J46:J47"/>
    <mergeCell ref="K46:K47"/>
    <mergeCell ref="L46:L47"/>
    <mergeCell ref="M46:M47"/>
    <mergeCell ref="G44:G45"/>
    <mergeCell ref="H44:I47"/>
    <mergeCell ref="I30:I31"/>
    <mergeCell ref="E23:F23"/>
    <mergeCell ref="E24:F24"/>
    <mergeCell ref="E25:F25"/>
    <mergeCell ref="S46:S47"/>
    <mergeCell ref="T46:T47"/>
    <mergeCell ref="N43:U43"/>
    <mergeCell ref="U46:U47"/>
    <mergeCell ref="P82:P83"/>
    <mergeCell ref="Q82:Q83"/>
    <mergeCell ref="R82:R83"/>
    <mergeCell ref="O46:O47"/>
    <mergeCell ref="J44:M45"/>
    <mergeCell ref="N44:N47"/>
    <mergeCell ref="O44:Q45"/>
    <mergeCell ref="R44:U44"/>
    <mergeCell ref="R45:S45"/>
    <mergeCell ref="T45:U45"/>
    <mergeCell ref="P46:P47"/>
    <mergeCell ref="Q46:Q47"/>
    <mergeCell ref="R46:R47"/>
    <mergeCell ref="J80:M81"/>
    <mergeCell ref="B48:B60"/>
    <mergeCell ref="B79:B83"/>
    <mergeCell ref="C79:C83"/>
    <mergeCell ref="D79:D83"/>
    <mergeCell ref="G79:M79"/>
    <mergeCell ref="N79:U79"/>
    <mergeCell ref="G80:G81"/>
    <mergeCell ref="H80:I83"/>
    <mergeCell ref="R81:S81"/>
    <mergeCell ref="T81:U81"/>
    <mergeCell ref="N80:N83"/>
    <mergeCell ref="O80:Q81"/>
    <mergeCell ref="R80:U80"/>
    <mergeCell ref="E62:F62"/>
    <mergeCell ref="E56:F56"/>
    <mergeCell ref="E50:F50"/>
    <mergeCell ref="U92:U93"/>
    <mergeCell ref="T92:T93"/>
    <mergeCell ref="T82:T83"/>
    <mergeCell ref="U82:U83"/>
    <mergeCell ref="E66:F66"/>
    <mergeCell ref="E67:F67"/>
    <mergeCell ref="E68:F68"/>
    <mergeCell ref="E69:F69"/>
    <mergeCell ref="E70:F70"/>
    <mergeCell ref="I50:I51"/>
    <mergeCell ref="E59:F59"/>
    <mergeCell ref="E60:F60"/>
    <mergeCell ref="E61:F61"/>
    <mergeCell ref="E63:F63"/>
    <mergeCell ref="E64:F64"/>
    <mergeCell ref="E65:F65"/>
    <mergeCell ref="I95:I96"/>
    <mergeCell ref="B100:B101"/>
    <mergeCell ref="C100:C101"/>
    <mergeCell ref="G100:G101"/>
    <mergeCell ref="H100:H101"/>
    <mergeCell ref="I100:I101"/>
    <mergeCell ref="J100:J101"/>
    <mergeCell ref="O92:O93"/>
    <mergeCell ref="P92:P93"/>
    <mergeCell ref="G82:G83"/>
    <mergeCell ref="Q92:Q93"/>
    <mergeCell ref="R92:R93"/>
    <mergeCell ref="S92:S93"/>
    <mergeCell ref="J82:J83"/>
    <mergeCell ref="K82:K83"/>
    <mergeCell ref="L82:L83"/>
    <mergeCell ref="M82:M83"/>
    <mergeCell ref="O82:O83"/>
    <mergeCell ref="N92:N93"/>
    <mergeCell ref="I92:I93"/>
    <mergeCell ref="J92:J93"/>
    <mergeCell ref="K92:K93"/>
    <mergeCell ref="L92:L93"/>
    <mergeCell ref="M92:M93"/>
    <mergeCell ref="S82:S83"/>
    <mergeCell ref="B84:B89"/>
    <mergeCell ref="I90:I91"/>
    <mergeCell ref="B92:B93"/>
    <mergeCell ref="H92:H93"/>
    <mergeCell ref="E90:F90"/>
    <mergeCell ref="N105:U105"/>
    <mergeCell ref="G106:G107"/>
    <mergeCell ref="H106:I109"/>
    <mergeCell ref="J106:M107"/>
    <mergeCell ref="N106:N109"/>
    <mergeCell ref="O106:Q107"/>
    <mergeCell ref="R106:U106"/>
    <mergeCell ref="R107:S107"/>
    <mergeCell ref="Q108:Q109"/>
    <mergeCell ref="R108:R109"/>
    <mergeCell ref="T107:U107"/>
    <mergeCell ref="G108:G109"/>
    <mergeCell ref="Q100:Q101"/>
    <mergeCell ref="R100:R101"/>
    <mergeCell ref="S100:S101"/>
    <mergeCell ref="T100:T101"/>
    <mergeCell ref="U100:U101"/>
    <mergeCell ref="N100:N101"/>
    <mergeCell ref="O100:O101"/>
    <mergeCell ref="P100:P101"/>
    <mergeCell ref="G105:M105"/>
    <mergeCell ref="K100:K101"/>
    <mergeCell ref="L100:L101"/>
    <mergeCell ref="M100:M101"/>
    <mergeCell ref="B111:B122"/>
    <mergeCell ref="B144:B148"/>
    <mergeCell ref="N144:U144"/>
    <mergeCell ref="R147:R148"/>
    <mergeCell ref="J147:J148"/>
    <mergeCell ref="G145:G146"/>
    <mergeCell ref="H145:I148"/>
    <mergeCell ref="J145:M146"/>
    <mergeCell ref="N112:N114"/>
    <mergeCell ref="T147:T148"/>
    <mergeCell ref="S108:S109"/>
    <mergeCell ref="T108:T109"/>
    <mergeCell ref="U108:U109"/>
    <mergeCell ref="J108:J109"/>
    <mergeCell ref="K108:K109"/>
    <mergeCell ref="L108:L109"/>
    <mergeCell ref="M108:M109"/>
    <mergeCell ref="O108:O109"/>
    <mergeCell ref="P108:P109"/>
    <mergeCell ref="B105:B109"/>
    <mergeCell ref="C105:C109"/>
    <mergeCell ref="D105:D109"/>
    <mergeCell ref="K147:K148"/>
    <mergeCell ref="G147:G148"/>
    <mergeCell ref="C144:C148"/>
    <mergeCell ref="D144:D148"/>
    <mergeCell ref="G144:M144"/>
    <mergeCell ref="S147:S148"/>
    <mergeCell ref="L147:L148"/>
    <mergeCell ref="M147:M148"/>
    <mergeCell ref="U147:U148"/>
    <mergeCell ref="N145:N148"/>
    <mergeCell ref="O145:Q146"/>
    <mergeCell ref="R145:U145"/>
    <mergeCell ref="R146:S146"/>
    <mergeCell ref="T146:U146"/>
    <mergeCell ref="O147:O148"/>
    <mergeCell ref="P147:P148"/>
    <mergeCell ref="Q147:Q148"/>
    <mergeCell ref="G170:M170"/>
    <mergeCell ref="N170:U170"/>
    <mergeCell ref="G171:G172"/>
    <mergeCell ref="H171:I174"/>
    <mergeCell ref="J171:M172"/>
    <mergeCell ref="N171:N174"/>
    <mergeCell ref="O171:Q172"/>
    <mergeCell ref="R171:U171"/>
    <mergeCell ref="R172:S172"/>
    <mergeCell ref="T172:U172"/>
    <mergeCell ref="P173:P174"/>
    <mergeCell ref="Q173:Q174"/>
    <mergeCell ref="R173:R174"/>
    <mergeCell ref="S173:S174"/>
    <mergeCell ref="T173:T174"/>
    <mergeCell ref="U173:U174"/>
    <mergeCell ref="G173:G174"/>
    <mergeCell ref="J173:J174"/>
    <mergeCell ref="K173:K174"/>
    <mergeCell ref="L173:L174"/>
    <mergeCell ref="M173:M174"/>
    <mergeCell ref="O173:O174"/>
    <mergeCell ref="B150:B159"/>
    <mergeCell ref="B170:B174"/>
    <mergeCell ref="C170:C174"/>
    <mergeCell ref="D170:D174"/>
    <mergeCell ref="E156:F156"/>
    <mergeCell ref="E152:F152"/>
    <mergeCell ref="E159:F159"/>
    <mergeCell ref="E166:F166"/>
    <mergeCell ref="E151:F151"/>
    <mergeCell ref="E155:F155"/>
    <mergeCell ref="B176:B195"/>
    <mergeCell ref="B203:B207"/>
    <mergeCell ref="C203:C207"/>
    <mergeCell ref="D203:D207"/>
    <mergeCell ref="E180:F180"/>
    <mergeCell ref="E177:F177"/>
    <mergeCell ref="E178:F178"/>
    <mergeCell ref="E179:F179"/>
    <mergeCell ref="E189:F189"/>
    <mergeCell ref="E185:F185"/>
    <mergeCell ref="E158:F158"/>
    <mergeCell ref="E161:F161"/>
    <mergeCell ref="E162:F162"/>
    <mergeCell ref="E163:F163"/>
    <mergeCell ref="E164:F164"/>
    <mergeCell ref="E165:F165"/>
    <mergeCell ref="E160:F160"/>
    <mergeCell ref="E187:F187"/>
    <mergeCell ref="E188:F188"/>
    <mergeCell ref="U206:U207"/>
    <mergeCell ref="G206:G207"/>
    <mergeCell ref="J206:J207"/>
    <mergeCell ref="K206:K207"/>
    <mergeCell ref="L206:L207"/>
    <mergeCell ref="M206:M207"/>
    <mergeCell ref="O206:O207"/>
    <mergeCell ref="G203:M203"/>
    <mergeCell ref="N203:U203"/>
    <mergeCell ref="G204:G205"/>
    <mergeCell ref="H204:I207"/>
    <mergeCell ref="J204:M205"/>
    <mergeCell ref="N204:N207"/>
    <mergeCell ref="O204:Q205"/>
    <mergeCell ref="R204:U204"/>
    <mergeCell ref="R205:S205"/>
    <mergeCell ref="T205:U205"/>
    <mergeCell ref="D208:D209"/>
    <mergeCell ref="B209:B212"/>
    <mergeCell ref="E208:F208"/>
    <mergeCell ref="E209:F209"/>
    <mergeCell ref="P206:P207"/>
    <mergeCell ref="Q206:Q207"/>
    <mergeCell ref="R206:R207"/>
    <mergeCell ref="S206:S207"/>
    <mergeCell ref="T206:T207"/>
    <mergeCell ref="D219:D220"/>
    <mergeCell ref="B220:B230"/>
    <mergeCell ref="I222:I223"/>
    <mergeCell ref="I246:I247"/>
    <mergeCell ref="I254:I255"/>
    <mergeCell ref="E246:F246"/>
    <mergeCell ref="E228:F228"/>
    <mergeCell ref="E229:F229"/>
    <mergeCell ref="E230:F230"/>
    <mergeCell ref="E222:F222"/>
    <mergeCell ref="E219:F219"/>
    <mergeCell ref="E221:F221"/>
    <mergeCell ref="E220:F220"/>
    <mergeCell ref="G269:G270"/>
    <mergeCell ref="J269:J270"/>
    <mergeCell ref="K269:K270"/>
    <mergeCell ref="L269:L270"/>
    <mergeCell ref="M269:M270"/>
    <mergeCell ref="G299:M299"/>
    <mergeCell ref="U269:U270"/>
    <mergeCell ref="O267:Q268"/>
    <mergeCell ref="R267:U267"/>
    <mergeCell ref="R268:S268"/>
    <mergeCell ref="T268:U268"/>
    <mergeCell ref="O269:O270"/>
    <mergeCell ref="P269:P270"/>
    <mergeCell ref="Q269:Q270"/>
    <mergeCell ref="R269:R270"/>
    <mergeCell ref="S269:S270"/>
    <mergeCell ref="B266:B270"/>
    <mergeCell ref="C266:C270"/>
    <mergeCell ref="D266:D270"/>
    <mergeCell ref="G266:M266"/>
    <mergeCell ref="N266:U266"/>
    <mergeCell ref="G267:G268"/>
    <mergeCell ref="H267:I270"/>
    <mergeCell ref="J267:M268"/>
    <mergeCell ref="N267:N270"/>
    <mergeCell ref="T269:T270"/>
    <mergeCell ref="E266:F270"/>
    <mergeCell ref="G302:G303"/>
    <mergeCell ref="I282:I283"/>
    <mergeCell ref="I286:I287"/>
    <mergeCell ref="I293:I295"/>
    <mergeCell ref="M302:M303"/>
    <mergeCell ref="O302:O303"/>
    <mergeCell ref="P302:P303"/>
    <mergeCell ref="N299:U299"/>
    <mergeCell ref="D271:D272"/>
    <mergeCell ref="I271:I272"/>
    <mergeCell ref="B272:B281"/>
    <mergeCell ref="D273:D274"/>
    <mergeCell ref="I274:I275"/>
    <mergeCell ref="I277:I278"/>
    <mergeCell ref="E274:F274"/>
    <mergeCell ref="E275:F275"/>
    <mergeCell ref="E276:F276"/>
    <mergeCell ref="E277:F278"/>
    <mergeCell ref="E281:F281"/>
    <mergeCell ref="E282:F283"/>
    <mergeCell ref="E284:F284"/>
    <mergeCell ref="E285:F285"/>
    <mergeCell ref="E286:F287"/>
    <mergeCell ref="E288:F288"/>
    <mergeCell ref="E271:F273"/>
    <mergeCell ref="I312:I313"/>
    <mergeCell ref="B313:B320"/>
    <mergeCell ref="C314:C315"/>
    <mergeCell ref="G314:G315"/>
    <mergeCell ref="H314:H315"/>
    <mergeCell ref="I314:I315"/>
    <mergeCell ref="C316:C317"/>
    <mergeCell ref="G316:G317"/>
    <mergeCell ref="E312:F312"/>
    <mergeCell ref="E313:F313"/>
    <mergeCell ref="U302:U303"/>
    <mergeCell ref="B305:B310"/>
    <mergeCell ref="E310:F310"/>
    <mergeCell ref="J302:J303"/>
    <mergeCell ref="K302:K303"/>
    <mergeCell ref="L302:L303"/>
    <mergeCell ref="E307:F309"/>
    <mergeCell ref="B299:B303"/>
    <mergeCell ref="C299:C303"/>
    <mergeCell ref="D299:D303"/>
    <mergeCell ref="G300:G301"/>
    <mergeCell ref="H300:I303"/>
    <mergeCell ref="J300:M301"/>
    <mergeCell ref="N300:N303"/>
    <mergeCell ref="O300:Q301"/>
    <mergeCell ref="R300:U300"/>
    <mergeCell ref="Q302:Q303"/>
    <mergeCell ref="R302:R303"/>
    <mergeCell ref="S302:S303"/>
    <mergeCell ref="T302:T303"/>
    <mergeCell ref="R301:S301"/>
    <mergeCell ref="T301:U301"/>
    <mergeCell ref="S314:S315"/>
    <mergeCell ref="T314:T315"/>
    <mergeCell ref="O316:O317"/>
    <mergeCell ref="P316:P317"/>
    <mergeCell ref="Q316:Q317"/>
    <mergeCell ref="R316:R317"/>
    <mergeCell ref="S316:S317"/>
    <mergeCell ref="T316:T317"/>
    <mergeCell ref="U314:U315"/>
    <mergeCell ref="J314:J315"/>
    <mergeCell ref="K314:K315"/>
    <mergeCell ref="L314:L315"/>
    <mergeCell ref="M314:M315"/>
    <mergeCell ref="N314:N315"/>
    <mergeCell ref="O314:O315"/>
    <mergeCell ref="P314:P315"/>
    <mergeCell ref="Q314:Q315"/>
    <mergeCell ref="R314:R315"/>
    <mergeCell ref="J325:M326"/>
    <mergeCell ref="N325:N328"/>
    <mergeCell ref="O325:Q326"/>
    <mergeCell ref="R326:S326"/>
    <mergeCell ref="T326:U326"/>
    <mergeCell ref="P327:P328"/>
    <mergeCell ref="Q327:Q328"/>
    <mergeCell ref="R327:R328"/>
    <mergeCell ref="S327:S328"/>
    <mergeCell ref="T327:T328"/>
    <mergeCell ref="U327:U328"/>
    <mergeCell ref="U316:U317"/>
    <mergeCell ref="B324:B328"/>
    <mergeCell ref="C324:C328"/>
    <mergeCell ref="D324:D328"/>
    <mergeCell ref="G324:M324"/>
    <mergeCell ref="N324:U324"/>
    <mergeCell ref="G325:G326"/>
    <mergeCell ref="H325:I328"/>
    <mergeCell ref="N316:N317"/>
    <mergeCell ref="R325:U325"/>
    <mergeCell ref="H316:H317"/>
    <mergeCell ref="I316:I317"/>
    <mergeCell ref="J316:J317"/>
    <mergeCell ref="K316:K317"/>
    <mergeCell ref="L316:L317"/>
    <mergeCell ref="M316:M317"/>
    <mergeCell ref="G327:G328"/>
    <mergeCell ref="B361:B365"/>
    <mergeCell ref="C361:C365"/>
    <mergeCell ref="D361:D365"/>
    <mergeCell ref="G361:M361"/>
    <mergeCell ref="N361:U361"/>
    <mergeCell ref="G362:G363"/>
    <mergeCell ref="H362:I365"/>
    <mergeCell ref="J362:M363"/>
    <mergeCell ref="N362:N365"/>
    <mergeCell ref="D329:D330"/>
    <mergeCell ref="N329:N331"/>
    <mergeCell ref="B330:B338"/>
    <mergeCell ref="E330:F330"/>
    <mergeCell ref="E334:F334"/>
    <mergeCell ref="E335:F335"/>
    <mergeCell ref="E337:F337"/>
    <mergeCell ref="J327:J328"/>
    <mergeCell ref="K327:K328"/>
    <mergeCell ref="L327:L328"/>
    <mergeCell ref="M327:M328"/>
    <mergeCell ref="O327:O328"/>
    <mergeCell ref="E350:F350"/>
    <mergeCell ref="E351:F351"/>
    <mergeCell ref="E352:F352"/>
    <mergeCell ref="E361:F365"/>
    <mergeCell ref="D366:D367"/>
    <mergeCell ref="I366:I367"/>
    <mergeCell ref="B367:B375"/>
    <mergeCell ref="I371:I372"/>
    <mergeCell ref="E373:F373"/>
    <mergeCell ref="E401:F401"/>
    <mergeCell ref="E391:F392"/>
    <mergeCell ref="E394:F394"/>
    <mergeCell ref="I376:I377"/>
    <mergeCell ref="B385:B389"/>
    <mergeCell ref="P364:P365"/>
    <mergeCell ref="Q364:Q365"/>
    <mergeCell ref="R364:R365"/>
    <mergeCell ref="S364:S365"/>
    <mergeCell ref="T364:T365"/>
    <mergeCell ref="U364:U365"/>
    <mergeCell ref="O362:Q363"/>
    <mergeCell ref="R362:U362"/>
    <mergeCell ref="R363:S363"/>
    <mergeCell ref="T363:U363"/>
    <mergeCell ref="G364:G365"/>
    <mergeCell ref="J364:J365"/>
    <mergeCell ref="K364:K365"/>
    <mergeCell ref="L364:L365"/>
    <mergeCell ref="M364:M365"/>
    <mergeCell ref="O364:O365"/>
    <mergeCell ref="U388:U389"/>
    <mergeCell ref="B391:B406"/>
    <mergeCell ref="C394:C395"/>
    <mergeCell ref="D394:D395"/>
    <mergeCell ref="G394:G395"/>
    <mergeCell ref="H394:H395"/>
    <mergeCell ref="O388:O389"/>
    <mergeCell ref="P388:P389"/>
    <mergeCell ref="Q388:Q389"/>
    <mergeCell ref="R388:R389"/>
    <mergeCell ref="S388:S389"/>
    <mergeCell ref="T388:T389"/>
    <mergeCell ref="N385:U385"/>
    <mergeCell ref="G386:G387"/>
    <mergeCell ref="H386:I389"/>
    <mergeCell ref="J386:M387"/>
    <mergeCell ref="N386:N389"/>
    <mergeCell ref="O386:Q387"/>
    <mergeCell ref="R386:U386"/>
    <mergeCell ref="R387:S387"/>
    <mergeCell ref="T387:U387"/>
    <mergeCell ref="G388:G389"/>
    <mergeCell ref="K394:K395"/>
    <mergeCell ref="L394:L395"/>
    <mergeCell ref="C385:C389"/>
    <mergeCell ref="D385:D389"/>
    <mergeCell ref="G385:M385"/>
    <mergeCell ref="J388:J389"/>
    <mergeCell ref="K388:K389"/>
    <mergeCell ref="L388:L389"/>
    <mergeCell ref="M388:M389"/>
    <mergeCell ref="S396:S397"/>
    <mergeCell ref="T396:T397"/>
    <mergeCell ref="U396:U397"/>
    <mergeCell ref="G399:I399"/>
    <mergeCell ref="E399:F400"/>
    <mergeCell ref="L396:L397"/>
    <mergeCell ref="M396:M397"/>
    <mergeCell ref="N396:N397"/>
    <mergeCell ref="O396:O397"/>
    <mergeCell ref="Q396:Q397"/>
    <mergeCell ref="S394:S395"/>
    <mergeCell ref="T394:T395"/>
    <mergeCell ref="U394:U395"/>
    <mergeCell ref="C396:C397"/>
    <mergeCell ref="D396:D397"/>
    <mergeCell ref="G396:G397"/>
    <mergeCell ref="H396:H397"/>
    <mergeCell ref="I396:I397"/>
    <mergeCell ref="R396:R397"/>
    <mergeCell ref="J396:J397"/>
    <mergeCell ref="K396:K397"/>
    <mergeCell ref="M394:M395"/>
    <mergeCell ref="N394:N395"/>
    <mergeCell ref="O394:O395"/>
    <mergeCell ref="P394:P395"/>
    <mergeCell ref="P396:P397"/>
    <mergeCell ref="Q394:Q395"/>
    <mergeCell ref="R394:R395"/>
    <mergeCell ref="Q402:Q403"/>
    <mergeCell ref="R402:R403"/>
    <mergeCell ref="S402:S403"/>
    <mergeCell ref="T402:T403"/>
    <mergeCell ref="U402:U403"/>
    <mergeCell ref="C404:C405"/>
    <mergeCell ref="D404:D405"/>
    <mergeCell ref="G404:G405"/>
    <mergeCell ref="H404:H405"/>
    <mergeCell ref="I404:I405"/>
    <mergeCell ref="K402:K403"/>
    <mergeCell ref="L402:L403"/>
    <mergeCell ref="M402:M403"/>
    <mergeCell ref="N402:N403"/>
    <mergeCell ref="O402:O403"/>
    <mergeCell ref="P402:P403"/>
    <mergeCell ref="C402:C403"/>
    <mergeCell ref="D402:D403"/>
    <mergeCell ref="G402:G403"/>
    <mergeCell ref="H402:H403"/>
    <mergeCell ref="I402:I403"/>
    <mergeCell ref="J402:J403"/>
    <mergeCell ref="I394:I395"/>
    <mergeCell ref="J394:J395"/>
    <mergeCell ref="P404:P405"/>
    <mergeCell ref="Q404:Q405"/>
    <mergeCell ref="R404:R405"/>
    <mergeCell ref="S404:S405"/>
    <mergeCell ref="T404:T405"/>
    <mergeCell ref="U404:U405"/>
    <mergeCell ref="J404:J405"/>
    <mergeCell ref="K404:K405"/>
    <mergeCell ref="L404:L405"/>
    <mergeCell ref="M404:M405"/>
    <mergeCell ref="N404:N405"/>
    <mergeCell ref="O404:O405"/>
    <mergeCell ref="P415:P416"/>
    <mergeCell ref="Q415:Q416"/>
    <mergeCell ref="R415:R416"/>
    <mergeCell ref="S415:S416"/>
    <mergeCell ref="T415:T416"/>
    <mergeCell ref="U415:U416"/>
    <mergeCell ref="J415:J416"/>
    <mergeCell ref="K415:K416"/>
    <mergeCell ref="L415:L416"/>
    <mergeCell ref="M415:M416"/>
    <mergeCell ref="N415:N416"/>
    <mergeCell ref="O415:O416"/>
    <mergeCell ref="P417:P418"/>
    <mergeCell ref="Q417:Q418"/>
    <mergeCell ref="R417:R418"/>
    <mergeCell ref="G408:I408"/>
    <mergeCell ref="G412:I412"/>
    <mergeCell ref="S417:S418"/>
    <mergeCell ref="T417:T418"/>
    <mergeCell ref="U417:U418"/>
    <mergeCell ref="J417:J418"/>
    <mergeCell ref="K417:K418"/>
    <mergeCell ref="L417:L418"/>
    <mergeCell ref="M417:M418"/>
    <mergeCell ref="N417:N418"/>
    <mergeCell ref="O417:O418"/>
    <mergeCell ref="J431:J432"/>
    <mergeCell ref="K431:K432"/>
    <mergeCell ref="B417:B418"/>
    <mergeCell ref="C417:C418"/>
    <mergeCell ref="D417:D418"/>
    <mergeCell ref="G417:G418"/>
    <mergeCell ref="H417:H418"/>
    <mergeCell ref="I417:I418"/>
    <mergeCell ref="G431:G432"/>
    <mergeCell ref="B415:B416"/>
    <mergeCell ref="C415:C416"/>
    <mergeCell ref="D415:D416"/>
    <mergeCell ref="G415:G416"/>
    <mergeCell ref="H415:H416"/>
    <mergeCell ref="I415:I416"/>
    <mergeCell ref="E412:F413"/>
    <mergeCell ref="E414:F414"/>
    <mergeCell ref="R430:S430"/>
    <mergeCell ref="T430:U430"/>
    <mergeCell ref="P431:P432"/>
    <mergeCell ref="Q431:Q432"/>
    <mergeCell ref="S431:S432"/>
    <mergeCell ref="T431:T432"/>
    <mergeCell ref="G421:I421"/>
    <mergeCell ref="C425:U425"/>
    <mergeCell ref="B428:B432"/>
    <mergeCell ref="C428:C432"/>
    <mergeCell ref="D428:D432"/>
    <mergeCell ref="G428:M428"/>
    <mergeCell ref="N428:U428"/>
    <mergeCell ref="L431:L432"/>
    <mergeCell ref="G429:G430"/>
    <mergeCell ref="H429:I432"/>
    <mergeCell ref="J429:M430"/>
    <mergeCell ref="R431:R432"/>
    <mergeCell ref="M431:M432"/>
    <mergeCell ref="O431:O432"/>
    <mergeCell ref="N429:N432"/>
    <mergeCell ref="O429:Q430"/>
    <mergeCell ref="R429:U429"/>
    <mergeCell ref="C445:C446"/>
    <mergeCell ref="D445:D446"/>
    <mergeCell ref="G445:G446"/>
    <mergeCell ref="H445:H446"/>
    <mergeCell ref="I445:I446"/>
    <mergeCell ref="R439:R440"/>
    <mergeCell ref="S439:S440"/>
    <mergeCell ref="T439:T440"/>
    <mergeCell ref="U439:U440"/>
    <mergeCell ref="Q437:Q438"/>
    <mergeCell ref="S437:S438"/>
    <mergeCell ref="T437:T438"/>
    <mergeCell ref="O437:O438"/>
    <mergeCell ref="P437:P438"/>
    <mergeCell ref="I439:I440"/>
    <mergeCell ref="U431:U432"/>
    <mergeCell ref="J437:J438"/>
    <mergeCell ref="K437:K438"/>
    <mergeCell ref="L437:L438"/>
    <mergeCell ref="I437:I438"/>
    <mergeCell ref="U437:U438"/>
    <mergeCell ref="Q439:Q440"/>
    <mergeCell ref="O439:O440"/>
    <mergeCell ref="P439:P440"/>
    <mergeCell ref="R437:R438"/>
    <mergeCell ref="C437:C438"/>
    <mergeCell ref="D437:D438"/>
    <mergeCell ref="G437:G438"/>
    <mergeCell ref="H437:H438"/>
    <mergeCell ref="M437:M438"/>
    <mergeCell ref="N437:N438"/>
    <mergeCell ref="C439:C440"/>
    <mergeCell ref="Q445:Q446"/>
    <mergeCell ref="R445:R446"/>
    <mergeCell ref="S445:S446"/>
    <mergeCell ref="T445:T446"/>
    <mergeCell ref="U445:U446"/>
    <mergeCell ref="J445:J446"/>
    <mergeCell ref="K445:K446"/>
    <mergeCell ref="L445:L446"/>
    <mergeCell ref="M445:M446"/>
    <mergeCell ref="N445:N446"/>
    <mergeCell ref="O445:O446"/>
    <mergeCell ref="G442:I442"/>
    <mergeCell ref="K439:K440"/>
    <mergeCell ref="L439:L440"/>
    <mergeCell ref="M439:M440"/>
    <mergeCell ref="N439:N440"/>
    <mergeCell ref="G439:G440"/>
    <mergeCell ref="H439:H440"/>
    <mergeCell ref="J439:J440"/>
    <mergeCell ref="G455:I455"/>
    <mergeCell ref="B458:B459"/>
    <mergeCell ref="C458:C459"/>
    <mergeCell ref="D458:D459"/>
    <mergeCell ref="G458:G459"/>
    <mergeCell ref="H458:H459"/>
    <mergeCell ref="I458:I459"/>
    <mergeCell ref="E457:F457"/>
    <mergeCell ref="Q447:Q448"/>
    <mergeCell ref="R447:R448"/>
    <mergeCell ref="S447:S448"/>
    <mergeCell ref="T447:T448"/>
    <mergeCell ref="U447:U448"/>
    <mergeCell ref="G451:I451"/>
    <mergeCell ref="K447:K448"/>
    <mergeCell ref="L447:L448"/>
    <mergeCell ref="M447:M448"/>
    <mergeCell ref="N447:N448"/>
    <mergeCell ref="O447:O448"/>
    <mergeCell ref="P447:P448"/>
    <mergeCell ref="C447:C448"/>
    <mergeCell ref="D447:D448"/>
    <mergeCell ref="G447:G448"/>
    <mergeCell ref="H447:H448"/>
    <mergeCell ref="I447:I448"/>
    <mergeCell ref="J447:J448"/>
    <mergeCell ref="B434:B449"/>
    <mergeCell ref="D439:D440"/>
    <mergeCell ref="E436:F436"/>
    <mergeCell ref="E442:F443"/>
    <mergeCell ref="E434:F435"/>
    <mergeCell ref="P445:P446"/>
    <mergeCell ref="B460:B461"/>
    <mergeCell ref="C460:C461"/>
    <mergeCell ref="D460:D461"/>
    <mergeCell ref="G460:G461"/>
    <mergeCell ref="H460:H461"/>
    <mergeCell ref="I460:I461"/>
    <mergeCell ref="P458:P459"/>
    <mergeCell ref="Q458:Q459"/>
    <mergeCell ref="R458:R459"/>
    <mergeCell ref="S458:S459"/>
    <mergeCell ref="T458:T459"/>
    <mergeCell ref="U458:U459"/>
    <mergeCell ref="J458:J459"/>
    <mergeCell ref="K458:K459"/>
    <mergeCell ref="L458:L459"/>
    <mergeCell ref="M458:M459"/>
    <mergeCell ref="N458:N459"/>
    <mergeCell ref="O458:O459"/>
    <mergeCell ref="P460:P461"/>
    <mergeCell ref="Q460:Q461"/>
    <mergeCell ref="R460:R461"/>
    <mergeCell ref="R474:R475"/>
    <mergeCell ref="M474:M475"/>
    <mergeCell ref="O474:O475"/>
    <mergeCell ref="N472:N475"/>
    <mergeCell ref="O472:Q473"/>
    <mergeCell ref="R472:U472"/>
    <mergeCell ref="S460:S461"/>
    <mergeCell ref="T460:T461"/>
    <mergeCell ref="U460:U461"/>
    <mergeCell ref="J460:J461"/>
    <mergeCell ref="K460:K461"/>
    <mergeCell ref="L460:L461"/>
    <mergeCell ref="M460:M461"/>
    <mergeCell ref="N460:N461"/>
    <mergeCell ref="O460:O461"/>
    <mergeCell ref="R473:S473"/>
    <mergeCell ref="T473:U473"/>
    <mergeCell ref="P474:P475"/>
    <mergeCell ref="Q474:Q475"/>
    <mergeCell ref="S474:S475"/>
    <mergeCell ref="T474:T475"/>
    <mergeCell ref="G464:I464"/>
    <mergeCell ref="C468:U468"/>
    <mergeCell ref="B471:B475"/>
    <mergeCell ref="C471:C475"/>
    <mergeCell ref="D471:D475"/>
    <mergeCell ref="G471:M471"/>
    <mergeCell ref="N471:U471"/>
    <mergeCell ref="L474:L475"/>
    <mergeCell ref="G472:G473"/>
    <mergeCell ref="H472:I475"/>
    <mergeCell ref="J472:M473"/>
    <mergeCell ref="Q480:Q481"/>
    <mergeCell ref="S480:S481"/>
    <mergeCell ref="T480:T481"/>
    <mergeCell ref="O480:O481"/>
    <mergeCell ref="P480:P481"/>
    <mergeCell ref="I482:I483"/>
    <mergeCell ref="U474:U475"/>
    <mergeCell ref="J480:J481"/>
    <mergeCell ref="K480:K481"/>
    <mergeCell ref="L480:L481"/>
    <mergeCell ref="I480:I481"/>
    <mergeCell ref="U480:U481"/>
    <mergeCell ref="Q482:Q483"/>
    <mergeCell ref="O482:O483"/>
    <mergeCell ref="P482:P483"/>
    <mergeCell ref="R480:R481"/>
    <mergeCell ref="B477:B492"/>
    <mergeCell ref="C480:C481"/>
    <mergeCell ref="D480:D481"/>
    <mergeCell ref="G480:G481"/>
    <mergeCell ref="H480:H481"/>
    <mergeCell ref="M480:M481"/>
    <mergeCell ref="N480:N481"/>
    <mergeCell ref="C482:C483"/>
    <mergeCell ref="D482:D483"/>
    <mergeCell ref="G482:G483"/>
    <mergeCell ref="H482:H483"/>
    <mergeCell ref="J474:J475"/>
    <mergeCell ref="K474:K475"/>
    <mergeCell ref="E480:F480"/>
    <mergeCell ref="G474:G475"/>
    <mergeCell ref="J482:J483"/>
    <mergeCell ref="U488:U489"/>
    <mergeCell ref="J488:J489"/>
    <mergeCell ref="K488:K489"/>
    <mergeCell ref="L488:L489"/>
    <mergeCell ref="M488:M489"/>
    <mergeCell ref="N488:N489"/>
    <mergeCell ref="O488:O489"/>
    <mergeCell ref="G485:I485"/>
    <mergeCell ref="K482:K483"/>
    <mergeCell ref="L482:L483"/>
    <mergeCell ref="M482:M483"/>
    <mergeCell ref="N482:N483"/>
    <mergeCell ref="C488:C489"/>
    <mergeCell ref="D488:D489"/>
    <mergeCell ref="G488:G489"/>
    <mergeCell ref="H488:H489"/>
    <mergeCell ref="I488:I489"/>
    <mergeCell ref="R482:R483"/>
    <mergeCell ref="S482:S483"/>
    <mergeCell ref="T482:T483"/>
    <mergeCell ref="U482:U483"/>
    <mergeCell ref="K490:K491"/>
    <mergeCell ref="L490:L491"/>
    <mergeCell ref="M490:M491"/>
    <mergeCell ref="N490:N491"/>
    <mergeCell ref="O490:O491"/>
    <mergeCell ref="P490:P491"/>
    <mergeCell ref="C490:C491"/>
    <mergeCell ref="D490:D491"/>
    <mergeCell ref="G490:G491"/>
    <mergeCell ref="H490:H491"/>
    <mergeCell ref="I490:I491"/>
    <mergeCell ref="J490:J491"/>
    <mergeCell ref="P488:P489"/>
    <mergeCell ref="Q488:Q489"/>
    <mergeCell ref="R488:R489"/>
    <mergeCell ref="S488:S489"/>
    <mergeCell ref="T488:T489"/>
    <mergeCell ref="B503:B504"/>
    <mergeCell ref="C503:C504"/>
    <mergeCell ref="D503:D504"/>
    <mergeCell ref="G503:G504"/>
    <mergeCell ref="H503:H504"/>
    <mergeCell ref="I503:I504"/>
    <mergeCell ref="T501:T502"/>
    <mergeCell ref="U501:U502"/>
    <mergeCell ref="J501:J502"/>
    <mergeCell ref="K501:K502"/>
    <mergeCell ref="L501:L502"/>
    <mergeCell ref="M501:M502"/>
    <mergeCell ref="N501:N502"/>
    <mergeCell ref="O501:O502"/>
    <mergeCell ref="G498:I498"/>
    <mergeCell ref="B501:B502"/>
    <mergeCell ref="C501:C502"/>
    <mergeCell ref="D501:D502"/>
    <mergeCell ref="G501:G502"/>
    <mergeCell ref="H501:H502"/>
    <mergeCell ref="I501:I502"/>
    <mergeCell ref="E498:F499"/>
    <mergeCell ref="E500:F500"/>
    <mergeCell ref="G507:I507"/>
    <mergeCell ref="C511:U511"/>
    <mergeCell ref="E3:F7"/>
    <mergeCell ref="E13:F13"/>
    <mergeCell ref="E14:F14"/>
    <mergeCell ref="E15:F15"/>
    <mergeCell ref="E16:F16"/>
    <mergeCell ref="E17:F17"/>
    <mergeCell ref="E18:F18"/>
    <mergeCell ref="E29:F29"/>
    <mergeCell ref="P503:P504"/>
    <mergeCell ref="Q503:Q504"/>
    <mergeCell ref="R503:R504"/>
    <mergeCell ref="S503:S504"/>
    <mergeCell ref="T503:T504"/>
    <mergeCell ref="P501:P502"/>
    <mergeCell ref="Q501:Q502"/>
    <mergeCell ref="R501:R502"/>
    <mergeCell ref="S501:S502"/>
    <mergeCell ref="U503:U504"/>
    <mergeCell ref="J503:J504"/>
    <mergeCell ref="K503:K504"/>
    <mergeCell ref="L503:L504"/>
    <mergeCell ref="M503:M504"/>
    <mergeCell ref="N503:N504"/>
    <mergeCell ref="O503:O504"/>
    <mergeCell ref="Q490:Q491"/>
    <mergeCell ref="R490:R491"/>
    <mergeCell ref="S490:S491"/>
    <mergeCell ref="T490:T491"/>
    <mergeCell ref="U490:U491"/>
    <mergeCell ref="G494:I494"/>
    <mergeCell ref="E31:F31"/>
    <mergeCell ref="E32:F32"/>
    <mergeCell ref="E36:F36"/>
    <mergeCell ref="E37:F37"/>
    <mergeCell ref="E43:F47"/>
    <mergeCell ref="E35:F35"/>
    <mergeCell ref="E38:F38"/>
    <mergeCell ref="E33:F33"/>
    <mergeCell ref="E34:F34"/>
    <mergeCell ref="E94:F94"/>
    <mergeCell ref="E95:F95"/>
    <mergeCell ref="E96:F97"/>
    <mergeCell ref="E98:F99"/>
    <mergeCell ref="E100:F101"/>
    <mergeCell ref="E105:F109"/>
    <mergeCell ref="E84:F84"/>
    <mergeCell ref="E85:F85"/>
    <mergeCell ref="E89:F89"/>
    <mergeCell ref="E86:F86"/>
    <mergeCell ref="E87:F87"/>
    <mergeCell ref="E88:F88"/>
    <mergeCell ref="E71:F71"/>
    <mergeCell ref="E75:F75"/>
    <mergeCell ref="E72:F72"/>
    <mergeCell ref="E73:F73"/>
    <mergeCell ref="E74:F74"/>
    <mergeCell ref="E79:F83"/>
    <mergeCell ref="E129:F129"/>
    <mergeCell ref="E130:F130"/>
    <mergeCell ref="E131:F131"/>
    <mergeCell ref="E132:F132"/>
    <mergeCell ref="E133:F133"/>
    <mergeCell ref="E123:F123"/>
    <mergeCell ref="E124:F124"/>
    <mergeCell ref="E110:F111"/>
    <mergeCell ref="E112:F112"/>
    <mergeCell ref="E113:F113"/>
    <mergeCell ref="E126:F126"/>
    <mergeCell ref="E125:F125"/>
    <mergeCell ref="E119:F119"/>
    <mergeCell ref="E114:F114"/>
    <mergeCell ref="E115:F115"/>
    <mergeCell ref="E116:F116"/>
    <mergeCell ref="E117:F117"/>
    <mergeCell ref="E118:F118"/>
    <mergeCell ref="E120:F120"/>
    <mergeCell ref="E121:F121"/>
    <mergeCell ref="E122:F122"/>
    <mergeCell ref="E149:F149"/>
    <mergeCell ref="E150:F150"/>
    <mergeCell ref="E153:F154"/>
    <mergeCell ref="E157:F157"/>
    <mergeCell ref="E134:F134"/>
    <mergeCell ref="E138:F138"/>
    <mergeCell ref="E139:F139"/>
    <mergeCell ref="E144:F148"/>
    <mergeCell ref="E135:F135"/>
    <mergeCell ref="E140:F140"/>
    <mergeCell ref="E137:F137"/>
    <mergeCell ref="E136:F136"/>
    <mergeCell ref="E181:F181"/>
    <mergeCell ref="E184:F184"/>
    <mergeCell ref="E191:F191"/>
    <mergeCell ref="E194:F194"/>
    <mergeCell ref="E199:F199"/>
    <mergeCell ref="E203:F207"/>
    <mergeCell ref="E190:F190"/>
    <mergeCell ref="E197:F197"/>
    <mergeCell ref="E198:F198"/>
    <mergeCell ref="E195:F196"/>
    <mergeCell ref="E170:F174"/>
    <mergeCell ref="E175:F175"/>
    <mergeCell ref="E176:F176"/>
    <mergeCell ref="E192:F192"/>
    <mergeCell ref="E193:F193"/>
    <mergeCell ref="E182:F182"/>
    <mergeCell ref="E183:F183"/>
    <mergeCell ref="E186:F186"/>
    <mergeCell ref="E231:F231"/>
    <mergeCell ref="E223:F223"/>
    <mergeCell ref="E224:F224"/>
    <mergeCell ref="E226:F226"/>
    <mergeCell ref="E227:F227"/>
    <mergeCell ref="E259:F259"/>
    <mergeCell ref="E247:F247"/>
    <mergeCell ref="E248:F248"/>
    <mergeCell ref="E252:F252"/>
    <mergeCell ref="E255:F255"/>
    <mergeCell ref="E210:F210"/>
    <mergeCell ref="E211:F211"/>
    <mergeCell ref="E212:F212"/>
    <mergeCell ref="E213:F213"/>
    <mergeCell ref="E216:F216"/>
    <mergeCell ref="E218:F218"/>
    <mergeCell ref="E217:F217"/>
    <mergeCell ref="E214:F214"/>
    <mergeCell ref="E215:F215"/>
    <mergeCell ref="E256:F256"/>
    <mergeCell ref="E257:F257"/>
    <mergeCell ref="E253:F253"/>
    <mergeCell ref="E262:F262"/>
    <mergeCell ref="E254:F254"/>
    <mergeCell ref="E260:F260"/>
    <mergeCell ref="E331:F331"/>
    <mergeCell ref="E332:F332"/>
    <mergeCell ref="E333:F333"/>
    <mergeCell ref="E340:F340"/>
    <mergeCell ref="E345:F345"/>
    <mergeCell ref="E346:F346"/>
    <mergeCell ref="E347:F347"/>
    <mergeCell ref="E305:F305"/>
    <mergeCell ref="E306:F306"/>
    <mergeCell ref="E314:F315"/>
    <mergeCell ref="E316:F317"/>
    <mergeCell ref="E324:F328"/>
    <mergeCell ref="E329:F329"/>
    <mergeCell ref="E292:F292"/>
    <mergeCell ref="E293:F293"/>
    <mergeCell ref="E294:F294"/>
    <mergeCell ref="E295:F295"/>
    <mergeCell ref="E299:F303"/>
    <mergeCell ref="E304:F304"/>
    <mergeCell ref="E487:F487"/>
    <mergeCell ref="E444:F444"/>
    <mergeCell ref="E471:F475"/>
    <mergeCell ref="E477:F478"/>
    <mergeCell ref="E479:F479"/>
    <mergeCell ref="E485:F486"/>
    <mergeCell ref="E369:F369"/>
    <mergeCell ref="E455:F456"/>
    <mergeCell ref="E381:F381"/>
    <mergeCell ref="E375:F375"/>
    <mergeCell ref="E385:F389"/>
    <mergeCell ref="E390:F390"/>
    <mergeCell ref="E393:F393"/>
    <mergeCell ref="E376:F376"/>
    <mergeCell ref="E377:F377"/>
    <mergeCell ref="E378:F378"/>
    <mergeCell ref="E258:F258"/>
    <mergeCell ref="E261:F261"/>
    <mergeCell ref="E279:F279"/>
    <mergeCell ref="E280:F280"/>
    <mergeCell ref="E437:F437"/>
    <mergeCell ref="E428:F432"/>
    <mergeCell ref="E433:F433"/>
    <mergeCell ref="E476:F476"/>
    <mergeCell ref="E380:F380"/>
    <mergeCell ref="E374:F374"/>
    <mergeCell ref="E379:F379"/>
    <mergeCell ref="E366:F367"/>
    <mergeCell ref="E371:F372"/>
    <mergeCell ref="E368:F368"/>
    <mergeCell ref="E370:F370"/>
    <mergeCell ref="E354:F356"/>
    <mergeCell ref="E357:F357"/>
    <mergeCell ref="E336:F336"/>
    <mergeCell ref="E342:F342"/>
    <mergeCell ref="E348:F348"/>
    <mergeCell ref="E353:F353"/>
    <mergeCell ref="E341:F341"/>
    <mergeCell ref="E344:F344"/>
    <mergeCell ref="E338:F338"/>
    <mergeCell ref="E339:F339"/>
    <mergeCell ref="E343:F343"/>
    <mergeCell ref="E349:F349"/>
  </mergeCells>
  <phoneticPr fontId="1"/>
  <conditionalFormatting sqref="G23:U29">
    <cfRule type="expression" dxfId="12" priority="15" stopIfTrue="1">
      <formula>$A$15=FALSE</formula>
    </cfRule>
  </conditionalFormatting>
  <conditionalFormatting sqref="E84:E89 G84:U89 E86:F88">
    <cfRule type="expression" dxfId="11" priority="14" stopIfTrue="1">
      <formula>$A$84=FALSE</formula>
    </cfRule>
  </conditionalFormatting>
  <conditionalFormatting sqref="M90:U92 J90:J92 K90:L93 G90:I93 E90:E92">
    <cfRule type="expression" dxfId="10" priority="13" stopIfTrue="1">
      <formula>$A$90=FALSE</formula>
    </cfRule>
  </conditionalFormatting>
  <conditionalFormatting sqref="G94:U97 E94:E96">
    <cfRule type="expression" dxfId="9" priority="12" stopIfTrue="1">
      <formula>$A$94=FALSE</formula>
    </cfRule>
  </conditionalFormatting>
  <conditionalFormatting sqref="E98 E100 G98:U100">
    <cfRule type="expression" dxfId="8" priority="11" stopIfTrue="1">
      <formula>$A$98=FALSE</formula>
    </cfRule>
  </conditionalFormatting>
  <conditionalFormatting sqref="E177:F179 E175:E195 F194 F186:F191 F182:F184 E197:E199 F197:F198 G175:U199">
    <cfRule type="expression" dxfId="7" priority="10" stopIfTrue="1">
      <formula>$A$175=FALSE</formula>
    </cfRule>
  </conditionalFormatting>
  <conditionalFormatting sqref="F214:F215 F255:F259 E223:F230 F247:F253 I256:I259 F261:G261 G262:U262 J246:U261 E246:E262 G246:H260 I246:I254 E208:E238 G208:U238">
    <cfRule type="expression" dxfId="6" priority="9" stopIfTrue="1">
      <formula>$A$208=FALSE</formula>
    </cfRule>
  </conditionalFormatting>
  <conditionalFormatting sqref="G271:U281 E271 E274:E277 E279:E281">
    <cfRule type="expression" dxfId="5" priority="8" stopIfTrue="1">
      <formula>$A$271=FALSE</formula>
    </cfRule>
  </conditionalFormatting>
  <conditionalFormatting sqref="G282:U295 E282 E284:E286 F289:F291 E288:E295 F293:F294">
    <cfRule type="expression" dxfId="4" priority="7" stopIfTrue="1">
      <formula>$A$282=FALSE</formula>
    </cfRule>
  </conditionalFormatting>
  <conditionalFormatting sqref="G304:U310 E310 E304:E307">
    <cfRule type="expression" dxfId="3" priority="6" stopIfTrue="1">
      <formula>$A$304=FALSE</formula>
    </cfRule>
  </conditionalFormatting>
  <conditionalFormatting sqref="I314:I320 J312:U320 I312 G312:H320 E312:E314 E316 E318:F320">
    <cfRule type="expression" dxfId="2" priority="4" stopIfTrue="1">
      <formula>$A$312=FALSE</formula>
    </cfRule>
    <cfRule type="expression" priority="5" stopIfTrue="1">
      <formula>$A$312=FALSE</formula>
    </cfRule>
  </conditionalFormatting>
  <conditionalFormatting sqref="E329:E354 N332:N357 O329:U357 N329 G329:M357 F331:F333 F336 F338:F342 F344:F348 F350:F353 E357 G366:U381 E366 E368:E371 E369:F369 E373:E381 F373:F374 F376:F380">
    <cfRule type="expression" dxfId="1" priority="3" stopIfTrue="1">
      <formula>$A$329=FALSE</formula>
    </cfRule>
  </conditionalFormatting>
  <conditionalFormatting sqref="E457:E467 E414:E424 G390:U424 E438:E442 E390:E391 E500:E510 F402:F411 E401:E412 F415:F424 G433:U467 F438:F441 E433:E434 F395:F398 F445:F454 E444:E455 F458:F467 G476:U510 F481:F484 E476:E477 E395:E399 F488:F497 E487:E498 F501:F510 E436 E393 E479 E481:E485">
    <cfRule type="expression" dxfId="0" priority="2" stopIfTrue="1">
      <formula>$A$390=FALSE</formula>
    </cfRule>
  </conditionalFormatting>
  <dataValidations count="8">
    <dataValidation type="list" allowBlank="1" showInputMessage="1" showErrorMessage="1" sqref="F481 F445 F415 F402 F488 F458 F501 F395 F438" xr:uid="{00000000-0002-0000-0200-000000000000}">
      <formula1>"□対策あり,■対策あり"</formula1>
    </dataValidation>
    <dataValidation type="list" allowBlank="1" showInputMessage="1" showErrorMessage="1" sqref="F482 F439 F396 F403 F446 F416 F489 F459 F502" xr:uid="{00000000-0002-0000-0200-000001000000}">
      <formula1>"□[雨戸等],■[雨戸等]"</formula1>
    </dataValidation>
    <dataValidation type="list" allowBlank="1" showInputMessage="1" showErrorMessage="1" sqref="F483 F447 F417 F490 F460 F503 F404 F397 F440" xr:uid="{00000000-0002-0000-0200-000002000000}">
      <formula1>"□そ の 他,■そ の 他"</formula1>
    </dataValidation>
    <dataValidation type="list" allowBlank="1" showInputMessage="1" showErrorMessage="1" sqref="F484 F441 F398 F448 F418 F405 F491 F461 F504" xr:uid="{00000000-0002-0000-0200-000003000000}">
      <formula1>"□該当なし,■該当なし"</formula1>
    </dataValidation>
    <dataValidation type="list" allowBlank="1" showInputMessage="1" showErrorMessage="1" sqref="D317" xr:uid="{00000000-0002-0000-0200-000004000000}">
      <formula1>"【西　該当無】,【西　等級1】,【西　等級2】,【西　等級3】,【西　　　　　】"</formula1>
    </dataValidation>
    <dataValidation type="list" allowBlank="1" showInputMessage="1" showErrorMessage="1" sqref="D316" xr:uid="{00000000-0002-0000-0200-000005000000}">
      <formula1>"【南　該当無】,【南　等級1】,【南　等級2】,【南　等級3】,【南　　　　　】"</formula1>
    </dataValidation>
    <dataValidation type="list" allowBlank="1" showInputMessage="1" showErrorMessage="1" sqref="D315" xr:uid="{00000000-0002-0000-0200-000006000000}">
      <formula1>"【東　該当無】,【東　等級1】,【東　等級2】,【東　等級3】,【東　　　　　】"</formula1>
    </dataValidation>
    <dataValidation type="list" allowBlank="1" showInputMessage="1" showErrorMessage="1" sqref="D314" xr:uid="{00000000-0002-0000-0200-000007000000}">
      <formula1>"【北　該当無】,【北　等級1】,【北　等級2】,【北　等級3】,【北　　　　　】"</formula1>
    </dataValidation>
  </dataValidations>
  <pageMargins left="0.70866141732283472" right="0" top="0.51181102362204722" bottom="0.11811023622047245" header="0.31496062992125984" footer="0.31496062992125984"/>
  <pageSetup paperSize="9" orientation="portrait" r:id="rId1"/>
  <rowBreaks count="15" manualBreakCount="15">
    <brk id="40" min="1" max="19" man="1"/>
    <brk id="76" max="16383" man="1"/>
    <brk id="102" max="16383" man="1"/>
    <brk id="141" min="1" max="19" man="1"/>
    <brk id="167" max="16383" man="1"/>
    <brk id="200" min="1" max="19" man="1"/>
    <brk id="238" min="1" max="20" man="1"/>
    <brk id="263" max="16383" man="1"/>
    <brk id="296" max="16383" man="1"/>
    <brk id="321" min="1" max="19" man="1"/>
    <brk id="358" max="16383" man="1"/>
    <brk id="382" max="16383" man="1"/>
    <brk id="425" min="1" max="19" man="1"/>
    <brk id="468" min="1" max="19" man="1"/>
    <brk id="511" min="1" max="1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0"/>
  <sheetViews>
    <sheetView view="pageBreakPreview" zoomScaleNormal="100" zoomScaleSheetLayoutView="100" workbookViewId="0">
      <selection activeCell="AL24" sqref="AL24"/>
    </sheetView>
  </sheetViews>
  <sheetFormatPr defaultRowHeight="13.5" x14ac:dyDescent="0.15"/>
  <cols>
    <col min="1" max="1" width="2.625" style="5" customWidth="1"/>
    <col min="2" max="2" width="8.125" style="5" customWidth="1"/>
    <col min="3" max="5" width="5.75" style="5" customWidth="1"/>
    <col min="6" max="35" width="2.125" style="5" customWidth="1"/>
    <col min="36" max="16384" width="9" style="5"/>
  </cols>
  <sheetData>
    <row r="1" spans="1:35" ht="17.25" x14ac:dyDescent="0.2">
      <c r="A1" s="796" t="s">
        <v>101</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row>
    <row r="2" spans="1:35" ht="17.25" x14ac:dyDescent="0.2">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t="s">
        <v>102</v>
      </c>
    </row>
    <row r="3" spans="1:35" ht="17.25" x14ac:dyDescent="0.2">
      <c r="A3" s="803" t="s">
        <v>103</v>
      </c>
      <c r="B3" s="803"/>
      <c r="C3" s="804"/>
      <c r="D3" s="804"/>
      <c r="E3" s="804"/>
      <c r="F3" s="804"/>
      <c r="G3" s="804"/>
      <c r="H3" s="804"/>
      <c r="I3" s="804"/>
      <c r="J3" s="804"/>
      <c r="K3" s="804"/>
      <c r="L3" s="804"/>
      <c r="M3" s="804"/>
      <c r="N3" s="804"/>
      <c r="O3" s="804"/>
      <c r="P3" s="804"/>
      <c r="Q3" s="804"/>
      <c r="R3" s="804"/>
      <c r="S3" s="804"/>
      <c r="T3" s="804"/>
      <c r="U3" s="804"/>
      <c r="V3" s="804"/>
      <c r="W3" s="804"/>
      <c r="X3" s="9"/>
      <c r="Y3" s="9"/>
      <c r="Z3" s="9"/>
      <c r="AA3" s="9"/>
      <c r="AB3" s="9"/>
      <c r="AC3" s="9"/>
      <c r="AD3" s="9"/>
      <c r="AE3" s="9"/>
      <c r="AF3" s="9"/>
      <c r="AG3" s="9"/>
      <c r="AH3" s="9"/>
      <c r="AI3" s="10"/>
    </row>
    <row r="4" spans="1:35" ht="14.25" customHeight="1" x14ac:dyDescent="0.2">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0"/>
    </row>
    <row r="5" spans="1:35" ht="14.25" thickBot="1" x14ac:dyDescent="0.2">
      <c r="A5" s="11"/>
      <c r="B5" s="4"/>
      <c r="C5" s="4"/>
      <c r="D5" s="11"/>
      <c r="E5" s="11"/>
      <c r="F5" s="11"/>
      <c r="G5" s="11"/>
      <c r="H5" s="11"/>
      <c r="I5" s="11"/>
      <c r="J5" s="11"/>
      <c r="K5" s="11"/>
      <c r="L5" s="11"/>
      <c r="M5" s="11"/>
      <c r="N5" s="11"/>
      <c r="O5" s="11"/>
      <c r="P5" s="11"/>
      <c r="Q5" s="11"/>
      <c r="R5" s="805" t="s">
        <v>104</v>
      </c>
      <c r="S5" s="806"/>
      <c r="T5" s="806"/>
      <c r="U5" s="806"/>
      <c r="V5" s="806"/>
      <c r="W5" s="806"/>
      <c r="X5" s="806"/>
      <c r="Y5" s="806"/>
      <c r="Z5" s="806"/>
      <c r="AA5" s="806"/>
      <c r="AB5" s="806"/>
      <c r="AC5" s="806"/>
      <c r="AD5" s="806"/>
      <c r="AE5" s="806"/>
      <c r="AF5" s="806"/>
      <c r="AG5" s="806"/>
      <c r="AH5" s="806"/>
      <c r="AI5" s="806"/>
    </row>
    <row r="6" spans="1:35" ht="15.75" customHeight="1" thickTop="1" x14ac:dyDescent="0.15">
      <c r="A6" s="797"/>
      <c r="B6" s="12" t="s">
        <v>105</v>
      </c>
      <c r="C6" s="800" t="s">
        <v>106</v>
      </c>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2"/>
    </row>
    <row r="7" spans="1:35" ht="15.75" customHeight="1" thickBot="1" x14ac:dyDescent="0.2">
      <c r="A7" s="798"/>
      <c r="B7" s="8" t="s">
        <v>107</v>
      </c>
      <c r="C7" s="786" t="s">
        <v>108</v>
      </c>
      <c r="D7" s="787"/>
      <c r="E7" s="787"/>
      <c r="F7" s="786" t="s">
        <v>109</v>
      </c>
      <c r="G7" s="787"/>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99"/>
    </row>
    <row r="8" spans="1:35" ht="15.75" customHeight="1" x14ac:dyDescent="0.15">
      <c r="A8" s="758" t="s">
        <v>110</v>
      </c>
      <c r="B8" s="13" t="s">
        <v>111</v>
      </c>
      <c r="C8" s="764" t="s">
        <v>112</v>
      </c>
      <c r="D8" s="765"/>
      <c r="E8" s="766"/>
      <c r="F8" s="764"/>
      <c r="G8" s="765"/>
      <c r="H8" s="765"/>
      <c r="I8" s="14" t="s">
        <v>113</v>
      </c>
      <c r="J8" s="765"/>
      <c r="K8" s="765"/>
      <c r="L8" s="14" t="s">
        <v>114</v>
      </c>
      <c r="M8" s="765"/>
      <c r="N8" s="765"/>
      <c r="O8" s="14" t="s">
        <v>115</v>
      </c>
      <c r="P8" s="14" t="s">
        <v>116</v>
      </c>
      <c r="Q8" s="14"/>
      <c r="R8" s="14"/>
      <c r="S8" s="14"/>
      <c r="T8" s="14"/>
      <c r="U8" s="14"/>
      <c r="V8" s="14"/>
      <c r="W8" s="14"/>
      <c r="X8" s="14"/>
      <c r="Y8" s="14"/>
      <c r="Z8" s="14"/>
      <c r="AA8" s="14"/>
      <c r="AB8" s="14"/>
      <c r="AC8" s="14"/>
      <c r="AD8" s="14"/>
      <c r="AE8" s="14"/>
      <c r="AF8" s="14"/>
      <c r="AG8" s="14"/>
      <c r="AH8" s="14"/>
      <c r="AI8" s="15"/>
    </row>
    <row r="9" spans="1:35" ht="15.75" customHeight="1" x14ac:dyDescent="0.15">
      <c r="A9" s="759"/>
      <c r="B9" s="16" t="s">
        <v>117</v>
      </c>
      <c r="C9" s="755" t="s">
        <v>118</v>
      </c>
      <c r="D9" s="756"/>
      <c r="E9" s="767"/>
      <c r="F9" s="753"/>
      <c r="G9" s="743"/>
      <c r="H9" s="18" t="s">
        <v>119</v>
      </c>
      <c r="I9" s="743"/>
      <c r="J9" s="743"/>
      <c r="K9" s="18" t="s">
        <v>120</v>
      </c>
      <c r="L9" s="743"/>
      <c r="M9" s="743"/>
      <c r="N9" s="20" t="s">
        <v>121</v>
      </c>
      <c r="O9" s="753"/>
      <c r="P9" s="743"/>
      <c r="Q9" s="18" t="s">
        <v>13</v>
      </c>
      <c r="R9" s="743"/>
      <c r="S9" s="743"/>
      <c r="T9" s="19" t="s">
        <v>122</v>
      </c>
      <c r="U9" s="775" t="s">
        <v>123</v>
      </c>
      <c r="V9" s="775"/>
      <c r="W9" s="775"/>
      <c r="X9" s="775"/>
      <c r="Y9" s="775"/>
      <c r="Z9" s="775"/>
      <c r="AA9" s="775"/>
      <c r="AB9" s="775"/>
      <c r="AC9" s="775"/>
      <c r="AD9" s="775"/>
      <c r="AE9" s="775"/>
      <c r="AF9" s="775"/>
      <c r="AG9" s="775"/>
      <c r="AH9" s="775"/>
      <c r="AI9" s="809"/>
    </row>
    <row r="10" spans="1:35" ht="15.75" customHeight="1" x14ac:dyDescent="0.15">
      <c r="A10" s="759"/>
      <c r="B10" s="23"/>
      <c r="C10" s="768" t="s">
        <v>124</v>
      </c>
      <c r="D10" s="769"/>
      <c r="E10" s="770"/>
      <c r="F10" s="753"/>
      <c r="G10" s="743"/>
      <c r="H10" s="18" t="s">
        <v>119</v>
      </c>
      <c r="I10" s="743"/>
      <c r="J10" s="743"/>
      <c r="K10" s="25" t="s">
        <v>120</v>
      </c>
      <c r="L10" s="743"/>
      <c r="M10" s="743"/>
      <c r="N10" s="20" t="s">
        <v>121</v>
      </c>
      <c r="O10" s="753"/>
      <c r="P10" s="743"/>
      <c r="Q10" s="24" t="s">
        <v>13</v>
      </c>
      <c r="R10" s="743"/>
      <c r="S10" s="743"/>
      <c r="T10" s="26" t="s">
        <v>122</v>
      </c>
      <c r="U10" s="778"/>
      <c r="V10" s="778"/>
      <c r="W10" s="778"/>
      <c r="X10" s="778"/>
      <c r="Y10" s="778"/>
      <c r="Z10" s="778"/>
      <c r="AA10" s="778"/>
      <c r="AB10" s="778"/>
      <c r="AC10" s="778"/>
      <c r="AD10" s="778"/>
      <c r="AE10" s="778"/>
      <c r="AF10" s="778"/>
      <c r="AG10" s="778"/>
      <c r="AH10" s="778"/>
      <c r="AI10" s="810"/>
    </row>
    <row r="11" spans="1:35" ht="15.75" customHeight="1" x14ac:dyDescent="0.15">
      <c r="A11" s="759"/>
      <c r="B11" s="23"/>
      <c r="C11" s="761" t="s">
        <v>125</v>
      </c>
      <c r="D11" s="762"/>
      <c r="E11" s="763"/>
      <c r="F11" s="27" t="s">
        <v>126</v>
      </c>
      <c r="G11" s="28"/>
      <c r="H11" s="28"/>
      <c r="I11" s="28"/>
      <c r="J11" s="28"/>
      <c r="K11" s="28"/>
      <c r="L11" s="28"/>
      <c r="M11" s="28"/>
      <c r="N11" s="21"/>
      <c r="O11" s="21"/>
      <c r="P11" s="21"/>
      <c r="Q11" s="21"/>
      <c r="R11" s="21"/>
      <c r="S11" s="21"/>
      <c r="T11" s="21"/>
      <c r="U11" s="21"/>
      <c r="V11" s="21"/>
      <c r="W11" s="21"/>
      <c r="X11" s="21"/>
      <c r="Y11" s="21"/>
      <c r="Z11" s="21"/>
      <c r="AA11" s="21"/>
      <c r="AB11" s="21"/>
      <c r="AC11" s="21"/>
      <c r="AD11" s="21"/>
      <c r="AE11" s="21"/>
      <c r="AF11" s="21"/>
      <c r="AG11" s="21"/>
      <c r="AH11" s="21"/>
      <c r="AI11" s="22"/>
    </row>
    <row r="12" spans="1:35" ht="15.75" customHeight="1" x14ac:dyDescent="0.15">
      <c r="A12" s="759"/>
      <c r="B12" s="23"/>
      <c r="C12" s="774" t="s">
        <v>127</v>
      </c>
      <c r="D12" s="775"/>
      <c r="E12" s="776"/>
      <c r="F12" s="27" t="s">
        <v>128</v>
      </c>
      <c r="G12" s="28"/>
      <c r="H12" s="28"/>
      <c r="I12" s="28" t="s">
        <v>129</v>
      </c>
      <c r="J12" s="28"/>
      <c r="K12" s="28"/>
      <c r="L12" s="28"/>
      <c r="M12" s="28" t="s">
        <v>130</v>
      </c>
      <c r="N12" s="28"/>
      <c r="O12" s="28"/>
      <c r="P12" s="28"/>
      <c r="Q12" s="28"/>
      <c r="R12" s="28"/>
      <c r="S12" s="28"/>
      <c r="T12" s="28"/>
      <c r="U12" s="17" t="s">
        <v>131</v>
      </c>
      <c r="V12" s="28"/>
      <c r="W12" s="28"/>
      <c r="X12" s="28"/>
      <c r="Y12" s="28"/>
      <c r="Z12" s="28"/>
      <c r="AA12" s="28"/>
      <c r="AB12" s="28"/>
      <c r="AC12" s="28"/>
      <c r="AD12" s="28"/>
      <c r="AE12" s="28"/>
      <c r="AF12" s="28"/>
      <c r="AG12" s="28"/>
      <c r="AH12" s="28"/>
      <c r="AI12" s="29"/>
    </row>
    <row r="13" spans="1:35" ht="15.75" customHeight="1" x14ac:dyDescent="0.15">
      <c r="A13" s="759"/>
      <c r="B13" s="3"/>
      <c r="C13" s="777"/>
      <c r="D13" s="778"/>
      <c r="E13" s="779"/>
      <c r="F13" s="17" t="s">
        <v>132</v>
      </c>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30"/>
    </row>
    <row r="14" spans="1:35" ht="15.75" customHeight="1" x14ac:dyDescent="0.15">
      <c r="A14" s="759"/>
      <c r="B14" s="3"/>
      <c r="C14" s="761" t="s">
        <v>133</v>
      </c>
      <c r="D14" s="762"/>
      <c r="E14" s="763"/>
      <c r="F14" s="27" t="s">
        <v>128</v>
      </c>
      <c r="G14" s="28"/>
      <c r="H14" s="28"/>
      <c r="I14" s="28" t="s">
        <v>129</v>
      </c>
      <c r="J14" s="28"/>
      <c r="K14" s="28"/>
      <c r="L14" s="28"/>
      <c r="M14" s="28" t="s">
        <v>130</v>
      </c>
      <c r="N14" s="28"/>
      <c r="O14" s="28"/>
      <c r="P14" s="28"/>
      <c r="Q14" s="28"/>
      <c r="R14" s="28"/>
      <c r="S14" s="28"/>
      <c r="T14" s="28"/>
      <c r="U14" s="17" t="s">
        <v>134</v>
      </c>
      <c r="V14" s="18"/>
      <c r="W14" s="18"/>
      <c r="X14" s="18"/>
      <c r="Y14" s="756"/>
      <c r="Z14" s="756"/>
      <c r="AA14" s="18" t="s">
        <v>135</v>
      </c>
      <c r="AB14" s="18"/>
      <c r="AC14" s="18"/>
      <c r="AD14" s="28"/>
      <c r="AE14" s="28"/>
      <c r="AF14" s="28"/>
      <c r="AG14" s="28"/>
      <c r="AH14" s="28"/>
      <c r="AI14" s="29"/>
    </row>
    <row r="15" spans="1:35" ht="15.75" customHeight="1" thickBot="1" x14ac:dyDescent="0.2">
      <c r="A15" s="760"/>
      <c r="B15" s="31"/>
      <c r="C15" s="771"/>
      <c r="D15" s="772"/>
      <c r="E15" s="773"/>
      <c r="F15" s="33" t="s">
        <v>132</v>
      </c>
      <c r="G15" s="34"/>
      <c r="H15" s="34"/>
      <c r="I15" s="34"/>
      <c r="J15" s="34"/>
      <c r="K15" s="34"/>
      <c r="L15" s="34"/>
      <c r="M15" s="34"/>
      <c r="N15" s="34"/>
      <c r="O15" s="34"/>
      <c r="P15" s="34"/>
      <c r="Q15" s="34"/>
      <c r="R15" s="34"/>
      <c r="S15" s="34"/>
      <c r="T15" s="34"/>
      <c r="U15" s="32"/>
      <c r="V15" s="32"/>
      <c r="W15" s="32"/>
      <c r="X15" s="32"/>
      <c r="Y15" s="32"/>
      <c r="Z15" s="32"/>
      <c r="AA15" s="32"/>
      <c r="AB15" s="32"/>
      <c r="AC15" s="34"/>
      <c r="AD15" s="34"/>
      <c r="AE15" s="34"/>
      <c r="AF15" s="34"/>
      <c r="AG15" s="34"/>
      <c r="AH15" s="34"/>
      <c r="AI15" s="35"/>
    </row>
    <row r="16" spans="1:35" ht="22.5" customHeight="1" thickTop="1" thickBot="1" x14ac:dyDescent="0.2">
      <c r="A16" s="36"/>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row>
    <row r="17" spans="1:35" ht="15.75" customHeight="1" x14ac:dyDescent="0.15">
      <c r="A17" s="781"/>
      <c r="B17" s="7" t="s">
        <v>105</v>
      </c>
      <c r="C17" s="783" t="s">
        <v>106</v>
      </c>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784"/>
      <c r="AI17" s="785"/>
    </row>
    <row r="18" spans="1:35" ht="15.75" customHeight="1" thickBot="1" x14ac:dyDescent="0.2">
      <c r="A18" s="782"/>
      <c r="B18" s="6" t="s">
        <v>107</v>
      </c>
      <c r="C18" s="786" t="s">
        <v>108</v>
      </c>
      <c r="D18" s="787"/>
      <c r="E18" s="787"/>
      <c r="F18" s="786" t="s">
        <v>136</v>
      </c>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8"/>
    </row>
    <row r="19" spans="1:35" ht="15.75" customHeight="1" x14ac:dyDescent="0.15">
      <c r="A19" s="780" t="s">
        <v>110</v>
      </c>
      <c r="B19" s="37" t="s">
        <v>137</v>
      </c>
      <c r="C19" s="783" t="s">
        <v>138</v>
      </c>
      <c r="D19" s="784"/>
      <c r="E19" s="794"/>
      <c r="F19" s="807"/>
      <c r="G19" s="808"/>
      <c r="H19" s="808"/>
      <c r="I19" s="39" t="s">
        <v>113</v>
      </c>
      <c r="J19" s="808"/>
      <c r="K19" s="808"/>
      <c r="L19" s="39" t="s">
        <v>114</v>
      </c>
      <c r="M19" s="808"/>
      <c r="N19" s="808"/>
      <c r="O19" s="39" t="s">
        <v>115</v>
      </c>
      <c r="P19" s="40"/>
      <c r="Q19" s="38"/>
      <c r="R19" s="808"/>
      <c r="S19" s="808"/>
      <c r="T19" s="39" t="s">
        <v>13</v>
      </c>
      <c r="U19" s="808"/>
      <c r="V19" s="808"/>
      <c r="W19" s="39" t="s">
        <v>122</v>
      </c>
      <c r="X19" s="40"/>
      <c r="Y19" s="38" t="s">
        <v>139</v>
      </c>
      <c r="Z19" s="39"/>
      <c r="AA19" s="784"/>
      <c r="AB19" s="784"/>
      <c r="AC19" s="784"/>
      <c r="AD19" s="784"/>
      <c r="AE19" s="784"/>
      <c r="AF19" s="784"/>
      <c r="AG19" s="784"/>
      <c r="AH19" s="784"/>
      <c r="AI19" s="41" t="s">
        <v>140</v>
      </c>
    </row>
    <row r="20" spans="1:35" ht="15.75" customHeight="1" x14ac:dyDescent="0.15">
      <c r="A20" s="780"/>
      <c r="B20" s="23" t="s">
        <v>141</v>
      </c>
      <c r="C20" s="753" t="s">
        <v>142</v>
      </c>
      <c r="D20" s="743"/>
      <c r="E20" s="754"/>
      <c r="F20" s="755"/>
      <c r="G20" s="756"/>
      <c r="H20" s="756"/>
      <c r="I20" s="18" t="s">
        <v>113</v>
      </c>
      <c r="J20" s="756"/>
      <c r="K20" s="756"/>
      <c r="L20" s="18" t="s">
        <v>114</v>
      </c>
      <c r="M20" s="756"/>
      <c r="N20" s="756"/>
      <c r="O20" s="18" t="s">
        <v>115</v>
      </c>
      <c r="P20" s="19"/>
      <c r="Q20" s="17"/>
      <c r="R20" s="756"/>
      <c r="S20" s="756"/>
      <c r="T20" s="18" t="s">
        <v>13</v>
      </c>
      <c r="U20" s="756"/>
      <c r="V20" s="756"/>
      <c r="W20" s="18" t="s">
        <v>122</v>
      </c>
      <c r="X20" s="19"/>
      <c r="Y20" s="17" t="s">
        <v>139</v>
      </c>
      <c r="Z20" s="18"/>
      <c r="AA20" s="743"/>
      <c r="AB20" s="743"/>
      <c r="AC20" s="743"/>
      <c r="AD20" s="743"/>
      <c r="AE20" s="743"/>
      <c r="AF20" s="743"/>
      <c r="AG20" s="743"/>
      <c r="AH20" s="743"/>
      <c r="AI20" s="42" t="s">
        <v>140</v>
      </c>
    </row>
    <row r="21" spans="1:35" ht="15.75" customHeight="1" x14ac:dyDescent="0.15">
      <c r="A21" s="780"/>
      <c r="B21" s="23" t="s">
        <v>143</v>
      </c>
      <c r="C21" s="753" t="s">
        <v>144</v>
      </c>
      <c r="D21" s="743"/>
      <c r="E21" s="754"/>
      <c r="F21" s="75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89"/>
    </row>
    <row r="22" spans="1:35" ht="27" customHeight="1" x14ac:dyDescent="0.15">
      <c r="A22" s="780"/>
      <c r="B22" s="23"/>
      <c r="C22" s="737" t="s">
        <v>145</v>
      </c>
      <c r="D22" s="738"/>
      <c r="E22" s="739"/>
      <c r="F22" s="774" t="s">
        <v>146</v>
      </c>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95"/>
    </row>
    <row r="23" spans="1:35" ht="15.75" customHeight="1" x14ac:dyDescent="0.15">
      <c r="A23" s="780"/>
      <c r="B23" s="43"/>
      <c r="C23" s="740"/>
      <c r="D23" s="741"/>
      <c r="E23" s="742"/>
      <c r="F23" s="44" t="s">
        <v>147</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6"/>
    </row>
    <row r="24" spans="1:35" ht="15.75" customHeight="1" x14ac:dyDescent="0.15">
      <c r="A24" s="780"/>
      <c r="B24" s="8"/>
      <c r="C24" s="753" t="s">
        <v>148</v>
      </c>
      <c r="D24" s="743"/>
      <c r="E24" s="754"/>
      <c r="F24" s="75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89"/>
    </row>
    <row r="25" spans="1:35" ht="15.75" customHeight="1" x14ac:dyDescent="0.15">
      <c r="A25" s="780"/>
      <c r="B25" s="8"/>
      <c r="C25" s="753" t="s">
        <v>149</v>
      </c>
      <c r="D25" s="743"/>
      <c r="E25" s="754"/>
      <c r="F25" s="17" t="s">
        <v>150</v>
      </c>
      <c r="G25" s="18"/>
      <c r="H25" s="18"/>
      <c r="I25" s="18"/>
      <c r="J25" s="18"/>
      <c r="K25" s="18"/>
      <c r="L25" s="18"/>
      <c r="M25" s="18"/>
      <c r="N25" s="18"/>
      <c r="O25" s="18"/>
      <c r="P25" s="18"/>
      <c r="Q25" s="18"/>
      <c r="R25" s="18"/>
      <c r="S25" s="18"/>
      <c r="T25" s="18" t="s">
        <v>151</v>
      </c>
      <c r="U25" s="18"/>
      <c r="V25" s="18"/>
      <c r="W25" s="18"/>
      <c r="X25" s="18"/>
      <c r="Y25" s="18"/>
      <c r="Z25" s="18"/>
      <c r="AA25" s="18"/>
      <c r="AB25" s="18"/>
      <c r="AC25" s="18"/>
      <c r="AD25" s="18"/>
      <c r="AE25" s="18"/>
      <c r="AF25" s="18"/>
      <c r="AG25" s="18"/>
      <c r="AH25" s="18"/>
      <c r="AI25" s="42"/>
    </row>
    <row r="26" spans="1:35" ht="15.75" customHeight="1" x14ac:dyDescent="0.15">
      <c r="A26" s="780"/>
      <c r="B26" s="8"/>
      <c r="C26" s="737" t="s">
        <v>152</v>
      </c>
      <c r="D26" s="738"/>
      <c r="E26" s="739"/>
      <c r="F26" s="47" t="s">
        <v>153</v>
      </c>
      <c r="G26" s="25"/>
      <c r="H26" s="25"/>
      <c r="I26" s="25"/>
      <c r="J26" s="25"/>
      <c r="K26" s="25"/>
      <c r="L26" s="25"/>
      <c r="M26" s="25"/>
      <c r="N26" s="25"/>
      <c r="O26" s="25"/>
      <c r="P26" s="25"/>
      <c r="Q26" s="25"/>
      <c r="R26" s="25"/>
      <c r="S26" s="26"/>
      <c r="T26" s="17"/>
      <c r="U26" s="743"/>
      <c r="V26" s="743"/>
      <c r="W26" s="18" t="s">
        <v>154</v>
      </c>
      <c r="X26" s="18"/>
      <c r="Y26" s="18"/>
      <c r="Z26" s="18"/>
      <c r="AA26" s="18"/>
      <c r="AB26" s="18"/>
      <c r="AC26" s="18"/>
      <c r="AD26" s="18"/>
      <c r="AE26" s="18"/>
      <c r="AF26" s="18"/>
      <c r="AG26" s="18"/>
      <c r="AH26" s="18"/>
      <c r="AI26" s="42"/>
    </row>
    <row r="27" spans="1:35" ht="15.75" customHeight="1" x14ac:dyDescent="0.15">
      <c r="A27" s="780"/>
      <c r="B27" s="8"/>
      <c r="C27" s="740" t="s">
        <v>155</v>
      </c>
      <c r="D27" s="741"/>
      <c r="E27" s="742"/>
      <c r="F27" s="17" t="s">
        <v>156</v>
      </c>
      <c r="G27" s="18"/>
      <c r="H27" s="18"/>
      <c r="I27" s="18"/>
      <c r="J27" s="18"/>
      <c r="K27" s="18"/>
      <c r="L27" s="18"/>
      <c r="M27" s="18"/>
      <c r="N27" s="18"/>
      <c r="O27" s="18"/>
      <c r="P27" s="18"/>
      <c r="Q27" s="18"/>
      <c r="R27" s="18"/>
      <c r="S27" s="19"/>
      <c r="T27" s="17"/>
      <c r="U27" s="743"/>
      <c r="V27" s="743"/>
      <c r="W27" s="18" t="s">
        <v>157</v>
      </c>
      <c r="X27" s="18"/>
      <c r="Y27" s="18"/>
      <c r="Z27" s="18"/>
      <c r="AA27" s="18"/>
      <c r="AB27" s="18"/>
      <c r="AC27" s="18"/>
      <c r="AD27" s="18"/>
      <c r="AE27" s="18"/>
      <c r="AF27" s="18"/>
      <c r="AG27" s="18"/>
      <c r="AH27" s="18"/>
      <c r="AI27" s="42"/>
    </row>
    <row r="28" spans="1:35" ht="15.75" customHeight="1" x14ac:dyDescent="0.15">
      <c r="A28" s="780"/>
      <c r="B28" s="8"/>
      <c r="C28" s="753" t="s">
        <v>158</v>
      </c>
      <c r="D28" s="743"/>
      <c r="E28" s="754"/>
      <c r="F28" s="755" t="s">
        <v>159</v>
      </c>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7"/>
    </row>
    <row r="29" spans="1:35" ht="15.75" customHeight="1" x14ac:dyDescent="0.15">
      <c r="A29" s="48"/>
      <c r="B29" s="8"/>
      <c r="C29" s="737" t="s">
        <v>160</v>
      </c>
      <c r="D29" s="738"/>
      <c r="E29" s="739"/>
      <c r="F29" s="755"/>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7"/>
    </row>
    <row r="30" spans="1:35" ht="15.75" customHeight="1" x14ac:dyDescent="0.15">
      <c r="A30" s="48"/>
      <c r="B30" s="8"/>
      <c r="C30" s="744" t="s">
        <v>161</v>
      </c>
      <c r="D30" s="745"/>
      <c r="E30" s="746"/>
      <c r="F30" s="17" t="s">
        <v>162</v>
      </c>
      <c r="G30" s="18"/>
      <c r="H30" s="18"/>
      <c r="I30" s="18"/>
      <c r="J30" s="18"/>
      <c r="K30" s="18"/>
      <c r="L30" s="18"/>
      <c r="M30" s="18"/>
      <c r="N30" s="18"/>
      <c r="O30" s="18"/>
      <c r="P30" s="18" t="s">
        <v>163</v>
      </c>
      <c r="Q30" s="18"/>
      <c r="R30" s="18"/>
      <c r="S30" s="18"/>
      <c r="T30" s="18"/>
      <c r="U30" s="18"/>
      <c r="V30" s="18"/>
      <c r="W30" s="18"/>
      <c r="X30" s="18"/>
      <c r="Y30" s="18"/>
      <c r="Z30" s="18"/>
      <c r="AA30" s="18" t="s">
        <v>164</v>
      </c>
      <c r="AB30" s="18"/>
      <c r="AC30" s="18"/>
      <c r="AD30" s="18"/>
      <c r="AE30" s="18"/>
      <c r="AF30" s="18"/>
      <c r="AG30" s="18"/>
      <c r="AH30" s="18"/>
      <c r="AI30" s="42"/>
    </row>
    <row r="31" spans="1:35" ht="15.75" customHeight="1" x14ac:dyDescent="0.15">
      <c r="A31" s="48"/>
      <c r="B31" s="8"/>
      <c r="C31" s="747"/>
      <c r="D31" s="748"/>
      <c r="E31" s="749"/>
      <c r="F31" s="17" t="s">
        <v>128</v>
      </c>
      <c r="G31" s="18"/>
      <c r="H31" s="18"/>
      <c r="I31" s="18"/>
      <c r="J31" s="18" t="s">
        <v>129</v>
      </c>
      <c r="K31" s="18"/>
      <c r="L31" s="18"/>
      <c r="M31" s="18"/>
      <c r="N31" s="18"/>
      <c r="O31" s="18"/>
      <c r="P31" s="17" t="s">
        <v>165</v>
      </c>
      <c r="Q31" s="18"/>
      <c r="R31" s="18"/>
      <c r="S31" s="18"/>
      <c r="T31" s="18"/>
      <c r="U31" s="18"/>
      <c r="V31" s="18"/>
      <c r="W31" s="18"/>
      <c r="X31" s="18"/>
      <c r="Y31" s="18"/>
      <c r="Z31" s="18"/>
      <c r="AA31" s="18" t="s">
        <v>166</v>
      </c>
      <c r="AB31" s="18"/>
      <c r="AC31" s="18"/>
      <c r="AD31" s="18"/>
      <c r="AE31" s="18" t="s">
        <v>167</v>
      </c>
      <c r="AF31" s="18"/>
      <c r="AG31" s="18"/>
      <c r="AH31" s="18"/>
      <c r="AI31" s="42"/>
    </row>
    <row r="32" spans="1:35" ht="15.75" customHeight="1" x14ac:dyDescent="0.15">
      <c r="A32" s="48"/>
      <c r="B32" s="8"/>
      <c r="C32" s="750"/>
      <c r="D32" s="751"/>
      <c r="E32" s="752"/>
      <c r="F32" s="17" t="s">
        <v>132</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42"/>
    </row>
    <row r="33" spans="1:35" ht="15.75" customHeight="1" x14ac:dyDescent="0.15">
      <c r="A33" s="48"/>
      <c r="B33" s="3"/>
      <c r="C33" s="737" t="s">
        <v>133</v>
      </c>
      <c r="D33" s="738"/>
      <c r="E33" s="739"/>
      <c r="F33" s="27" t="s">
        <v>128</v>
      </c>
      <c r="G33" s="28"/>
      <c r="H33" s="28"/>
      <c r="I33" s="28" t="s">
        <v>129</v>
      </c>
      <c r="J33" s="28"/>
      <c r="K33" s="28"/>
      <c r="L33" s="28"/>
      <c r="M33" s="28" t="s">
        <v>130</v>
      </c>
      <c r="N33" s="28"/>
      <c r="O33" s="28"/>
      <c r="P33" s="28"/>
      <c r="Q33" s="28"/>
      <c r="R33" s="28"/>
      <c r="S33" s="28"/>
      <c r="T33" s="28"/>
      <c r="U33" s="17" t="s">
        <v>134</v>
      </c>
      <c r="V33" s="18"/>
      <c r="W33" s="18"/>
      <c r="X33" s="18"/>
      <c r="Y33" s="756"/>
      <c r="Z33" s="756"/>
      <c r="AA33" s="18" t="s">
        <v>135</v>
      </c>
      <c r="AB33" s="18"/>
      <c r="AC33" s="18"/>
      <c r="AD33" s="28"/>
      <c r="AE33" s="28"/>
      <c r="AF33" s="28"/>
      <c r="AG33" s="28"/>
      <c r="AH33" s="28"/>
      <c r="AI33" s="49"/>
    </row>
    <row r="34" spans="1:35" ht="15.75" customHeight="1" x14ac:dyDescent="0.15">
      <c r="A34" s="48"/>
      <c r="B34" s="3"/>
      <c r="C34" s="740"/>
      <c r="D34" s="741"/>
      <c r="E34" s="742"/>
      <c r="F34" s="17" t="s">
        <v>132</v>
      </c>
      <c r="G34" s="18"/>
      <c r="H34" s="18"/>
      <c r="I34" s="18"/>
      <c r="J34" s="18"/>
      <c r="K34" s="18"/>
      <c r="L34" s="18"/>
      <c r="M34" s="18"/>
      <c r="N34" s="18"/>
      <c r="O34" s="18"/>
      <c r="P34" s="18"/>
      <c r="Q34" s="18"/>
      <c r="R34" s="18"/>
      <c r="S34" s="18"/>
      <c r="T34" s="18"/>
      <c r="U34" s="25"/>
      <c r="V34" s="25"/>
      <c r="W34" s="25"/>
      <c r="X34" s="25"/>
      <c r="Y34" s="25"/>
      <c r="Z34" s="25"/>
      <c r="AA34" s="25"/>
      <c r="AB34" s="25"/>
      <c r="AC34" s="18"/>
      <c r="AD34" s="18"/>
      <c r="AE34" s="18"/>
      <c r="AF34" s="18"/>
      <c r="AG34" s="18"/>
      <c r="AH34" s="18"/>
      <c r="AI34" s="42"/>
    </row>
    <row r="35" spans="1:35" ht="15.75" customHeight="1" x14ac:dyDescent="0.15">
      <c r="A35" s="48"/>
      <c r="B35" s="8"/>
      <c r="C35" s="790" t="s">
        <v>168</v>
      </c>
      <c r="D35" s="791"/>
      <c r="E35" s="792"/>
      <c r="F35" s="47" t="s">
        <v>169</v>
      </c>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50"/>
    </row>
    <row r="36" spans="1:35" ht="15.75" customHeight="1" x14ac:dyDescent="0.15">
      <c r="A36" s="48"/>
      <c r="B36" s="8"/>
      <c r="C36" s="740"/>
      <c r="D36" s="741"/>
      <c r="E36" s="742"/>
      <c r="F36" s="17" t="s">
        <v>170</v>
      </c>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42"/>
    </row>
    <row r="37" spans="1:35" ht="15.75" customHeight="1" x14ac:dyDescent="0.15">
      <c r="A37" s="48"/>
      <c r="B37" s="8"/>
      <c r="C37" s="744" t="s">
        <v>171</v>
      </c>
      <c r="D37" s="745"/>
      <c r="E37" s="745"/>
      <c r="F37" s="737" t="s">
        <v>172</v>
      </c>
      <c r="G37" s="738"/>
      <c r="H37" s="738"/>
      <c r="I37" s="738"/>
      <c r="J37" s="738"/>
      <c r="K37" s="738"/>
      <c r="L37" s="738"/>
      <c r="M37" s="738"/>
      <c r="N37" s="738"/>
      <c r="O37" s="738"/>
      <c r="P37" s="738"/>
      <c r="Q37" s="738"/>
      <c r="R37" s="738"/>
      <c r="S37" s="738"/>
      <c r="T37" s="738"/>
      <c r="U37" s="738"/>
      <c r="V37" s="738"/>
      <c r="W37" s="739"/>
      <c r="X37" s="753" t="s">
        <v>173</v>
      </c>
      <c r="Y37" s="743"/>
      <c r="Z37" s="743"/>
      <c r="AA37" s="743"/>
      <c r="AB37" s="743"/>
      <c r="AC37" s="743"/>
      <c r="AD37" s="743"/>
      <c r="AE37" s="743"/>
      <c r="AF37" s="743"/>
      <c r="AG37" s="743"/>
      <c r="AH37" s="743"/>
      <c r="AI37" s="789"/>
    </row>
    <row r="38" spans="1:35" ht="15.75" customHeight="1" x14ac:dyDescent="0.15">
      <c r="A38" s="48"/>
      <c r="B38" s="8"/>
      <c r="C38" s="747"/>
      <c r="D38" s="748"/>
      <c r="E38" s="748"/>
      <c r="F38" s="740"/>
      <c r="G38" s="741"/>
      <c r="H38" s="741"/>
      <c r="I38" s="741"/>
      <c r="J38" s="741"/>
      <c r="K38" s="741"/>
      <c r="L38" s="741"/>
      <c r="M38" s="741"/>
      <c r="N38" s="741"/>
      <c r="O38" s="741"/>
      <c r="P38" s="741"/>
      <c r="Q38" s="741"/>
      <c r="R38" s="741"/>
      <c r="S38" s="741"/>
      <c r="T38" s="741"/>
      <c r="U38" s="741"/>
      <c r="V38" s="741"/>
      <c r="W38" s="742"/>
      <c r="X38" s="753" t="s">
        <v>174</v>
      </c>
      <c r="Y38" s="743"/>
      <c r="Z38" s="743"/>
      <c r="AA38" s="743"/>
      <c r="AB38" s="743"/>
      <c r="AC38" s="793"/>
      <c r="AD38" s="743" t="s">
        <v>175</v>
      </c>
      <c r="AE38" s="743"/>
      <c r="AF38" s="743"/>
      <c r="AG38" s="743"/>
      <c r="AH38" s="743"/>
      <c r="AI38" s="789"/>
    </row>
    <row r="39" spans="1:35" ht="15.75" customHeight="1" x14ac:dyDescent="0.15">
      <c r="A39" s="48"/>
      <c r="B39" s="8"/>
      <c r="C39" s="747"/>
      <c r="D39" s="748"/>
      <c r="E39" s="748"/>
      <c r="F39" s="753" t="s">
        <v>176</v>
      </c>
      <c r="G39" s="743"/>
      <c r="H39" s="743"/>
      <c r="I39" s="743"/>
      <c r="J39" s="743"/>
      <c r="K39" s="743"/>
      <c r="L39" s="743"/>
      <c r="M39" s="743"/>
      <c r="N39" s="743"/>
      <c r="O39" s="743"/>
      <c r="P39" s="754"/>
      <c r="Q39" s="756" t="s">
        <v>177</v>
      </c>
      <c r="R39" s="756"/>
      <c r="S39" s="756"/>
      <c r="T39" s="756"/>
      <c r="U39" s="756"/>
      <c r="V39" s="756"/>
      <c r="W39" s="767"/>
      <c r="X39" s="753"/>
      <c r="Y39" s="743"/>
      <c r="Z39" s="743"/>
      <c r="AA39" s="743"/>
      <c r="AB39" s="743"/>
      <c r="AC39" s="793"/>
      <c r="AD39" s="743"/>
      <c r="AE39" s="743"/>
      <c r="AF39" s="743"/>
      <c r="AG39" s="743"/>
      <c r="AH39" s="743"/>
      <c r="AI39" s="789"/>
    </row>
    <row r="40" spans="1:35" ht="15.75" customHeight="1" x14ac:dyDescent="0.15">
      <c r="A40" s="48"/>
      <c r="B40" s="8"/>
      <c r="C40" s="747"/>
      <c r="D40" s="748"/>
      <c r="E40" s="748"/>
      <c r="F40" s="744" t="s">
        <v>178</v>
      </c>
      <c r="G40" s="745"/>
      <c r="H40" s="745"/>
      <c r="I40" s="745"/>
      <c r="J40" s="745"/>
      <c r="K40" s="745"/>
      <c r="L40" s="745"/>
      <c r="M40" s="745"/>
      <c r="N40" s="745"/>
      <c r="O40" s="745"/>
      <c r="P40" s="746"/>
      <c r="Q40" s="756" t="s">
        <v>179</v>
      </c>
      <c r="R40" s="756"/>
      <c r="S40" s="756"/>
      <c r="T40" s="756"/>
      <c r="U40" s="756"/>
      <c r="V40" s="756"/>
      <c r="W40" s="767"/>
      <c r="X40" s="753"/>
      <c r="Y40" s="743"/>
      <c r="Z40" s="743"/>
      <c r="AA40" s="743"/>
      <c r="AB40" s="743"/>
      <c r="AC40" s="793"/>
      <c r="AD40" s="743"/>
      <c r="AE40" s="743"/>
      <c r="AF40" s="743"/>
      <c r="AG40" s="743"/>
      <c r="AH40" s="743"/>
      <c r="AI40" s="789"/>
    </row>
    <row r="41" spans="1:35" ht="15.75" customHeight="1" x14ac:dyDescent="0.15">
      <c r="A41" s="780"/>
      <c r="B41" s="3"/>
      <c r="C41" s="747"/>
      <c r="D41" s="748"/>
      <c r="E41" s="748"/>
      <c r="F41" s="747"/>
      <c r="G41" s="748"/>
      <c r="H41" s="748"/>
      <c r="I41" s="748"/>
      <c r="J41" s="748"/>
      <c r="K41" s="748"/>
      <c r="L41" s="748"/>
      <c r="M41" s="748"/>
      <c r="N41" s="748"/>
      <c r="O41" s="748"/>
      <c r="P41" s="749"/>
      <c r="Q41" s="756" t="s">
        <v>180</v>
      </c>
      <c r="R41" s="756"/>
      <c r="S41" s="756"/>
      <c r="T41" s="756"/>
      <c r="U41" s="756"/>
      <c r="V41" s="756"/>
      <c r="W41" s="767"/>
      <c r="X41" s="753"/>
      <c r="Y41" s="743"/>
      <c r="Z41" s="743"/>
      <c r="AA41" s="743"/>
      <c r="AB41" s="743"/>
      <c r="AC41" s="793"/>
      <c r="AD41" s="743"/>
      <c r="AE41" s="743"/>
      <c r="AF41" s="743"/>
      <c r="AG41" s="743"/>
      <c r="AH41" s="743"/>
      <c r="AI41" s="789"/>
    </row>
    <row r="42" spans="1:35" ht="15.75" customHeight="1" x14ac:dyDescent="0.15">
      <c r="A42" s="780"/>
      <c r="B42" s="3"/>
      <c r="C42" s="747"/>
      <c r="D42" s="748"/>
      <c r="E42" s="748"/>
      <c r="F42" s="747"/>
      <c r="G42" s="748"/>
      <c r="H42" s="748"/>
      <c r="I42" s="748"/>
      <c r="J42" s="748"/>
      <c r="K42" s="748"/>
      <c r="L42" s="748"/>
      <c r="M42" s="748"/>
      <c r="N42" s="748"/>
      <c r="O42" s="748"/>
      <c r="P42" s="749"/>
      <c r="Q42" s="756" t="s">
        <v>181</v>
      </c>
      <c r="R42" s="756"/>
      <c r="S42" s="756"/>
      <c r="T42" s="756"/>
      <c r="U42" s="756"/>
      <c r="V42" s="756"/>
      <c r="W42" s="767"/>
      <c r="X42" s="753"/>
      <c r="Y42" s="743"/>
      <c r="Z42" s="743"/>
      <c r="AA42" s="743"/>
      <c r="AB42" s="743"/>
      <c r="AC42" s="793"/>
      <c r="AD42" s="743"/>
      <c r="AE42" s="743"/>
      <c r="AF42" s="743"/>
      <c r="AG42" s="743"/>
      <c r="AH42" s="743"/>
      <c r="AI42" s="789"/>
    </row>
    <row r="43" spans="1:35" ht="15.75" customHeight="1" x14ac:dyDescent="0.15">
      <c r="A43" s="780"/>
      <c r="B43" s="3"/>
      <c r="C43" s="747"/>
      <c r="D43" s="748"/>
      <c r="E43" s="748"/>
      <c r="F43" s="747"/>
      <c r="G43" s="748"/>
      <c r="H43" s="748"/>
      <c r="I43" s="748"/>
      <c r="J43" s="748"/>
      <c r="K43" s="748"/>
      <c r="L43" s="748"/>
      <c r="M43" s="748"/>
      <c r="N43" s="748"/>
      <c r="O43" s="748"/>
      <c r="P43" s="749"/>
      <c r="Q43" s="756" t="s">
        <v>182</v>
      </c>
      <c r="R43" s="756"/>
      <c r="S43" s="756"/>
      <c r="T43" s="756"/>
      <c r="U43" s="756"/>
      <c r="V43" s="756"/>
      <c r="W43" s="767"/>
      <c r="X43" s="753"/>
      <c r="Y43" s="743"/>
      <c r="Z43" s="743"/>
      <c r="AA43" s="743"/>
      <c r="AB43" s="743"/>
      <c r="AC43" s="793"/>
      <c r="AD43" s="743"/>
      <c r="AE43" s="743"/>
      <c r="AF43" s="743"/>
      <c r="AG43" s="743"/>
      <c r="AH43" s="743"/>
      <c r="AI43" s="789"/>
    </row>
    <row r="44" spans="1:35" ht="15.75" customHeight="1" x14ac:dyDescent="0.15">
      <c r="A44" s="780"/>
      <c r="B44" s="3"/>
      <c r="C44" s="744" t="s">
        <v>183</v>
      </c>
      <c r="D44" s="738"/>
      <c r="E44" s="739"/>
      <c r="F44" s="761"/>
      <c r="G44" s="762"/>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832"/>
    </row>
    <row r="45" spans="1:35" ht="15.75" customHeight="1" x14ac:dyDescent="0.15">
      <c r="A45" s="780"/>
      <c r="B45" s="3"/>
      <c r="C45" s="740"/>
      <c r="D45" s="741"/>
      <c r="E45" s="742"/>
      <c r="F45" s="814"/>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6"/>
    </row>
    <row r="46" spans="1:35" ht="15.75" customHeight="1" x14ac:dyDescent="0.15">
      <c r="A46" s="1"/>
      <c r="B46" s="3"/>
      <c r="C46" s="817" t="s">
        <v>184</v>
      </c>
      <c r="D46" s="818"/>
      <c r="E46" s="819"/>
      <c r="F46" s="811"/>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3"/>
    </row>
    <row r="47" spans="1:35" ht="15.75" customHeight="1" x14ac:dyDescent="0.15">
      <c r="A47" s="1"/>
      <c r="B47" s="3"/>
      <c r="C47" s="820"/>
      <c r="D47" s="821"/>
      <c r="E47" s="822"/>
      <c r="F47" s="829"/>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1"/>
    </row>
    <row r="48" spans="1:35" ht="15.75" customHeight="1" x14ac:dyDescent="0.15">
      <c r="A48" s="1"/>
      <c r="B48" s="3"/>
      <c r="C48" s="820"/>
      <c r="D48" s="821"/>
      <c r="E48" s="822"/>
      <c r="F48" s="829"/>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1"/>
    </row>
    <row r="49" spans="1:35" ht="15.75" customHeight="1" x14ac:dyDescent="0.15">
      <c r="A49" s="1"/>
      <c r="B49" s="3"/>
      <c r="C49" s="820"/>
      <c r="D49" s="821"/>
      <c r="E49" s="822"/>
      <c r="F49" s="829"/>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1"/>
    </row>
    <row r="50" spans="1:35" ht="15.75" customHeight="1" thickBot="1" x14ac:dyDescent="0.2">
      <c r="A50" s="2"/>
      <c r="B50" s="51"/>
      <c r="C50" s="823"/>
      <c r="D50" s="824"/>
      <c r="E50" s="825"/>
      <c r="F50" s="826"/>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8"/>
    </row>
  </sheetData>
  <mergeCells count="100">
    <mergeCell ref="F39:P39"/>
    <mergeCell ref="Q39:W39"/>
    <mergeCell ref="Q42:W42"/>
    <mergeCell ref="F37:W38"/>
    <mergeCell ref="AD40:AI40"/>
    <mergeCell ref="F40:P43"/>
    <mergeCell ref="Q40:W40"/>
    <mergeCell ref="AD41:AI41"/>
    <mergeCell ref="AD42:AI42"/>
    <mergeCell ref="X43:AC43"/>
    <mergeCell ref="AD43:AI43"/>
    <mergeCell ref="AD39:AI39"/>
    <mergeCell ref="X40:AC40"/>
    <mergeCell ref="X42:AC42"/>
    <mergeCell ref="X41:AC41"/>
    <mergeCell ref="F46:AI46"/>
    <mergeCell ref="F45:AI45"/>
    <mergeCell ref="Q43:W43"/>
    <mergeCell ref="C46:E50"/>
    <mergeCell ref="F50:AI50"/>
    <mergeCell ref="F49:AI49"/>
    <mergeCell ref="F48:AI48"/>
    <mergeCell ref="F47:AI47"/>
    <mergeCell ref="C44:E45"/>
    <mergeCell ref="F44:AI44"/>
    <mergeCell ref="F8:H8"/>
    <mergeCell ref="F19:H19"/>
    <mergeCell ref="U9:AI10"/>
    <mergeCell ref="F9:G9"/>
    <mergeCell ref="F10:G10"/>
    <mergeCell ref="AA19:AH19"/>
    <mergeCell ref="L9:M9"/>
    <mergeCell ref="U19:V19"/>
    <mergeCell ref="Y14:Z14"/>
    <mergeCell ref="I10:J10"/>
    <mergeCell ref="L10:M10"/>
    <mergeCell ref="R19:S19"/>
    <mergeCell ref="J19:K19"/>
    <mergeCell ref="M19:N19"/>
    <mergeCell ref="O10:P10"/>
    <mergeCell ref="R10:S10"/>
    <mergeCell ref="A1:AI1"/>
    <mergeCell ref="A6:A7"/>
    <mergeCell ref="C7:E7"/>
    <mergeCell ref="F7:AI7"/>
    <mergeCell ref="C6:AI6"/>
    <mergeCell ref="A3:B3"/>
    <mergeCell ref="C3:W3"/>
    <mergeCell ref="R5:AI5"/>
    <mergeCell ref="C25:E25"/>
    <mergeCell ref="C18:E18"/>
    <mergeCell ref="U20:V20"/>
    <mergeCell ref="C24:E24"/>
    <mergeCell ref="C21:E21"/>
    <mergeCell ref="C19:E19"/>
    <mergeCell ref="C20:E20"/>
    <mergeCell ref="C22:E23"/>
    <mergeCell ref="M20:N20"/>
    <mergeCell ref="J20:K20"/>
    <mergeCell ref="F20:H20"/>
    <mergeCell ref="F21:AI21"/>
    <mergeCell ref="F22:AI22"/>
    <mergeCell ref="F24:AI24"/>
    <mergeCell ref="J8:K8"/>
    <mergeCell ref="M8:N8"/>
    <mergeCell ref="O9:P9"/>
    <mergeCell ref="R9:S9"/>
    <mergeCell ref="I9:J9"/>
    <mergeCell ref="A41:A45"/>
    <mergeCell ref="A17:A18"/>
    <mergeCell ref="C17:AI17"/>
    <mergeCell ref="F18:AI18"/>
    <mergeCell ref="A19:A28"/>
    <mergeCell ref="R20:S20"/>
    <mergeCell ref="F28:AI28"/>
    <mergeCell ref="AD38:AI38"/>
    <mergeCell ref="C35:E36"/>
    <mergeCell ref="AA20:AH20"/>
    <mergeCell ref="C37:E43"/>
    <mergeCell ref="Y33:Z33"/>
    <mergeCell ref="X38:AC38"/>
    <mergeCell ref="Q41:W41"/>
    <mergeCell ref="X37:AI37"/>
    <mergeCell ref="X39:AC39"/>
    <mergeCell ref="A8:A15"/>
    <mergeCell ref="C11:E11"/>
    <mergeCell ref="C8:E8"/>
    <mergeCell ref="C9:E9"/>
    <mergeCell ref="C10:E10"/>
    <mergeCell ref="C14:E15"/>
    <mergeCell ref="C12:E13"/>
    <mergeCell ref="C33:E34"/>
    <mergeCell ref="U27:V27"/>
    <mergeCell ref="U26:V26"/>
    <mergeCell ref="C30:E32"/>
    <mergeCell ref="C29:E29"/>
    <mergeCell ref="C26:E26"/>
    <mergeCell ref="C28:E28"/>
    <mergeCell ref="C27:E27"/>
    <mergeCell ref="F29:AI29"/>
  </mergeCells>
  <phoneticPr fontId="1"/>
  <pageMargins left="0.59055118110236227" right="0.59055118110236227" top="0.59055118110236227" bottom="0.59055118110236227" header="0.51181102362204722" footer="0.19685039370078741"/>
  <pageSetup paperSize="9" orientation="portrait" r:id="rId1"/>
  <headerFooter alignWithMargins="0">
    <oddFooter>&amp;L変更20101202&amp;C&amp;"ＭＳ 明朝,標準"-7-&amp;R&amp;"HGPｺﾞｼｯｸE,ｴｸｽﾄﾗﾎﾞｰﾙド"&amp;8株式会社 確認検査機構プラン21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等級設定</vt:lpstr>
      <vt:lpstr>表紙</vt:lpstr>
      <vt:lpstr>基準</vt:lpstr>
      <vt:lpstr>6-3</vt:lpstr>
      <vt:lpstr>'6-3'!Print_Area</vt:lpstr>
      <vt:lpstr>基準!Print_Area</vt:lpstr>
      <vt:lpstr>等級設定!Print_Area</vt:lpstr>
      <vt:lpstr>表紙!Print_Area</vt:lpstr>
    </vt:vector>
  </TitlesOfParts>
  <Company>日本イーアールアイ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熊谷信樹</cp:lastModifiedBy>
  <cp:lastPrinted>2022-09-06T09:01:20Z</cp:lastPrinted>
  <dcterms:created xsi:type="dcterms:W3CDTF">2000-10-10T09:21:36Z</dcterms:created>
  <dcterms:modified xsi:type="dcterms:W3CDTF">2022-09-06T09:01:32Z</dcterms:modified>
</cp:coreProperties>
</file>