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1.200\共有フォルダ\00（新）共有フォルダ\E社内関係\11個人フォルダ\熊谷\2026施工状況報告書の改定\"/>
    </mc:Choice>
  </mc:AlternateContent>
  <xr:revisionPtr revIDLastSave="0" documentId="13_ncr:1_{2E501E84-A3D7-44B7-9FF8-746E157265F0}" xr6:coauthVersionLast="47" xr6:coauthVersionMax="47" xr10:uidLastSave="{00000000-0000-0000-0000-000000000000}"/>
  <bookViews>
    <workbookView xWindow="225" yWindow="150" windowWidth="18795" windowHeight="15120" xr2:uid="{00000000-000D-0000-FFFF-FFFF00000000}"/>
  </bookViews>
  <sheets>
    <sheet name="等級設定" sheetId="28" r:id="rId1"/>
    <sheet name="表紙" sheetId="22" r:id="rId2"/>
    <sheet name="基準" sheetId="32" r:id="rId3"/>
    <sheet name="6-3" sheetId="26" r:id="rId4"/>
  </sheets>
  <definedNames>
    <definedName name="_xlnm.Print_Area" localSheetId="3">'6-3'!$A$1:$AI$50</definedName>
    <definedName name="_xlnm.Print_Area" localSheetId="2">基準!$D$1:$W$441</definedName>
    <definedName name="_xlnm.Print_Area" localSheetId="0">等級設定!$C$1:$F$44</definedName>
    <definedName name="_xlnm.Print_Area" localSheetId="1">表紙!$A$1:$I$35</definedName>
  </definedNames>
  <calcPr calcId="181029"/>
</workbook>
</file>

<file path=xl/calcChain.xml><?xml version="1.0" encoding="utf-8"?>
<calcChain xmlns="http://schemas.openxmlformats.org/spreadsheetml/2006/main">
  <c r="B184" i="32" l="1"/>
  <c r="B182" i="32"/>
  <c r="A165" i="32" l="1"/>
  <c r="A406" i="32" l="1"/>
  <c r="A363" i="32"/>
  <c r="A320" i="32"/>
  <c r="F282" i="32"/>
  <c r="A282" i="32" s="1"/>
  <c r="A280" i="32"/>
  <c r="A263" i="32"/>
  <c r="A255" i="32"/>
  <c r="A233" i="32"/>
  <c r="G231" i="32"/>
  <c r="G230" i="32"/>
  <c r="G227" i="32"/>
  <c r="G226" i="32"/>
  <c r="A222" i="32"/>
  <c r="F182" i="32"/>
  <c r="A180" i="32"/>
  <c r="F151" i="32"/>
  <c r="F150" i="32"/>
  <c r="A149" i="32"/>
  <c r="F124" i="32"/>
  <c r="A125" i="32" s="1"/>
  <c r="F97" i="32"/>
  <c r="A97" i="32" s="1"/>
  <c r="E96" i="32"/>
  <c r="F87" i="32"/>
  <c r="F86" i="32"/>
  <c r="A86" i="32" s="1"/>
  <c r="A84" i="32"/>
  <c r="F83" i="32"/>
  <c r="F82" i="32"/>
  <c r="A82" i="32" s="1"/>
  <c r="A80" i="32"/>
  <c r="F79" i="32"/>
  <c r="A79" i="32" s="1"/>
  <c r="F78" i="32"/>
  <c r="A78" i="32" s="1"/>
  <c r="F77" i="32"/>
  <c r="A77" i="32" s="1"/>
  <c r="A76" i="32"/>
  <c r="F73" i="32"/>
  <c r="A71" i="32"/>
  <c r="F15" i="32"/>
  <c r="F13" i="32"/>
  <c r="F11" i="32"/>
  <c r="A14" i="32"/>
  <c r="A18" i="32" s="1"/>
  <c r="F10" i="32"/>
  <c r="G19" i="32" s="1"/>
  <c r="F9" i="32"/>
  <c r="E149" i="32"/>
  <c r="C43" i="28"/>
  <c r="E406" i="32"/>
  <c r="C41" i="28"/>
  <c r="E280" i="32"/>
  <c r="C37" i="28"/>
  <c r="E263" i="32" s="1"/>
  <c r="C35" i="28"/>
  <c r="E255" i="32" s="1"/>
  <c r="C33" i="28"/>
  <c r="E233" i="32" s="1"/>
  <c r="C30" i="28"/>
  <c r="E222" i="32" s="1"/>
  <c r="E180" i="32"/>
  <c r="C15" i="28"/>
  <c r="E84" i="32" s="1"/>
  <c r="C14" i="28"/>
  <c r="E80" i="32" s="1"/>
  <c r="C13" i="28"/>
  <c r="E76" i="32" s="1"/>
  <c r="C12" i="28"/>
  <c r="E71" i="32" s="1"/>
  <c r="C9" i="28"/>
  <c r="E14" i="32"/>
  <c r="C8" i="28"/>
  <c r="E12" i="32"/>
  <c r="E363" i="32"/>
  <c r="E320" i="32"/>
  <c r="G18" i="32" l="1"/>
  <c r="A83" i="32"/>
  <c r="A8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F6" authorId="0" shapeId="0" xr:uid="{00000000-0006-0000-0000-000001000000}">
      <text>
        <r>
          <rPr>
            <b/>
            <sz val="9"/>
            <color indexed="81"/>
            <rFont val="ＭＳ Ｐゴシック"/>
            <family val="3"/>
            <charset val="128"/>
          </rPr>
          <t>等級を選択してください</t>
        </r>
      </text>
    </comment>
    <comment ref="F7" authorId="0" shapeId="0" xr:uid="{00000000-0006-0000-0000-000002000000}">
      <text>
        <r>
          <rPr>
            <b/>
            <sz val="9"/>
            <color indexed="81"/>
            <rFont val="ＭＳ Ｐゴシック"/>
            <family val="3"/>
            <charset val="128"/>
          </rPr>
          <t>免震建築物の有無を選択してください</t>
        </r>
      </text>
    </comment>
    <comment ref="F8" authorId="0" shapeId="0" xr:uid="{00000000-0006-0000-0000-000003000000}">
      <text>
        <r>
          <rPr>
            <b/>
            <sz val="9"/>
            <color indexed="81"/>
            <rFont val="ＭＳ Ｐゴシック"/>
            <family val="3"/>
            <charset val="128"/>
          </rPr>
          <t>「等級設定」シートで設定します</t>
        </r>
      </text>
    </comment>
    <comment ref="F9" authorId="0" shapeId="0" xr:uid="{00000000-0006-0000-0000-000004000000}">
      <text>
        <r>
          <rPr>
            <b/>
            <sz val="9"/>
            <color indexed="81"/>
            <rFont val="ＭＳ Ｐゴシック"/>
            <family val="3"/>
            <charset val="128"/>
          </rPr>
          <t>「等級設定」シートで設定します</t>
        </r>
      </text>
    </comment>
    <comment ref="F12" authorId="0" shapeId="0" xr:uid="{00000000-0006-0000-0000-000005000000}">
      <text>
        <r>
          <rPr>
            <b/>
            <sz val="9"/>
            <color indexed="81"/>
            <rFont val="ＭＳ Ｐゴシック"/>
            <family val="3"/>
            <charset val="128"/>
          </rPr>
          <t>等級を選択してください</t>
        </r>
      </text>
    </comment>
    <comment ref="F13" authorId="0" shapeId="0" xr:uid="{00000000-0006-0000-0000-000006000000}">
      <text>
        <r>
          <rPr>
            <b/>
            <sz val="9"/>
            <color indexed="81"/>
            <rFont val="ＭＳ Ｐゴシック"/>
            <family val="3"/>
            <charset val="128"/>
          </rPr>
          <t>該当の有無を選択してください</t>
        </r>
      </text>
    </comment>
    <comment ref="F14" authorId="0" shapeId="0" xr:uid="{00000000-0006-0000-0000-000007000000}">
      <text>
        <r>
          <rPr>
            <b/>
            <sz val="9"/>
            <color indexed="81"/>
            <rFont val="ＭＳ Ｐゴシック"/>
            <family val="3"/>
            <charset val="128"/>
          </rPr>
          <t>等級を選択してください</t>
        </r>
      </text>
    </comment>
    <comment ref="F15" authorId="0" shapeId="0" xr:uid="{00000000-0006-0000-0000-000008000000}">
      <text>
        <r>
          <rPr>
            <b/>
            <sz val="9"/>
            <color indexed="81"/>
            <rFont val="ＭＳ Ｐゴシック"/>
            <family val="3"/>
            <charset val="128"/>
          </rPr>
          <t>等級を選択してください</t>
        </r>
      </text>
    </comment>
    <comment ref="F18" authorId="0" shapeId="0" xr:uid="{00000000-0006-0000-0000-000009000000}">
      <text>
        <r>
          <rPr>
            <b/>
            <sz val="9"/>
            <color indexed="81"/>
            <rFont val="ＭＳ Ｐゴシック"/>
            <family val="3"/>
            <charset val="128"/>
          </rPr>
          <t>等級を選択してください</t>
        </r>
      </text>
    </comment>
    <comment ref="F21" authorId="0" shapeId="0" xr:uid="{00000000-0006-0000-0000-00000A000000}">
      <text>
        <r>
          <rPr>
            <b/>
            <sz val="9"/>
            <color indexed="81"/>
            <rFont val="ＭＳ Ｐゴシック"/>
            <family val="3"/>
            <charset val="128"/>
          </rPr>
          <t>等級を選択してください</t>
        </r>
      </text>
    </comment>
    <comment ref="F25" authorId="0" shapeId="0" xr:uid="{00000000-0006-0000-0000-00000B000000}">
      <text>
        <r>
          <rPr>
            <b/>
            <sz val="9"/>
            <color indexed="81"/>
            <rFont val="ＭＳ Ｐゴシック"/>
            <family val="3"/>
            <charset val="128"/>
          </rPr>
          <t>等級を選択してください</t>
        </r>
      </text>
    </comment>
    <comment ref="F31" authorId="0" shapeId="0" xr:uid="{00000000-0006-0000-0000-00000C000000}">
      <text>
        <r>
          <rPr>
            <b/>
            <sz val="9"/>
            <color indexed="81"/>
            <rFont val="ＭＳ Ｐゴシック"/>
            <family val="3"/>
            <charset val="128"/>
          </rPr>
          <t>等級を選択してください</t>
        </r>
      </text>
    </comment>
    <comment ref="F32" authorId="0" shapeId="0" xr:uid="{00000000-0006-0000-0000-00000D000000}">
      <text>
        <r>
          <rPr>
            <b/>
            <sz val="9"/>
            <color indexed="81"/>
            <rFont val="ＭＳ Ｐゴシック"/>
            <family val="3"/>
            <charset val="128"/>
          </rPr>
          <t>等級を選択してください</t>
        </r>
      </text>
    </comment>
    <comment ref="F42" authorId="0" shapeId="0" xr:uid="{00000000-0006-0000-0000-00000E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user7</author>
  </authors>
  <commentList>
    <comment ref="F9" authorId="0" shapeId="0" xr:uid="{00000000-0006-0000-0200-000001000000}">
      <text>
        <r>
          <rPr>
            <b/>
            <sz val="9"/>
            <color indexed="81"/>
            <rFont val="ＭＳ Ｐゴシック"/>
            <family val="3"/>
            <charset val="128"/>
          </rPr>
          <t>「等級設定」シートで設定します</t>
        </r>
      </text>
    </comment>
    <comment ref="F10" authorId="0" shapeId="0" xr:uid="{00000000-0006-0000-0200-000002000000}">
      <text>
        <r>
          <rPr>
            <b/>
            <sz val="9"/>
            <color indexed="81"/>
            <rFont val="ＭＳ Ｐゴシック"/>
            <family val="3"/>
            <charset val="128"/>
          </rPr>
          <t>「等級設定」シートで設定します</t>
        </r>
      </text>
    </comment>
    <comment ref="F11" authorId="0" shapeId="0" xr:uid="{00000000-0006-0000-0200-000003000000}">
      <text>
        <r>
          <rPr>
            <b/>
            <sz val="9"/>
            <color indexed="81"/>
            <rFont val="ＭＳ Ｐゴシック"/>
            <family val="3"/>
            <charset val="128"/>
          </rPr>
          <t>「等級設定」シートで設定します</t>
        </r>
      </text>
    </comment>
    <comment ref="F13" authorId="0" shapeId="0" xr:uid="{00000000-0006-0000-0200-000004000000}">
      <text>
        <r>
          <rPr>
            <b/>
            <sz val="9"/>
            <color indexed="81"/>
            <rFont val="ＭＳ Ｐゴシック"/>
            <family val="3"/>
            <charset val="128"/>
          </rPr>
          <t>「等級設定」シートで設定します</t>
        </r>
      </text>
    </comment>
    <comment ref="F15" authorId="0" shapeId="0" xr:uid="{00000000-0006-0000-0200-000005000000}">
      <text>
        <r>
          <rPr>
            <b/>
            <sz val="9"/>
            <color indexed="81"/>
            <rFont val="ＭＳ Ｐゴシック"/>
            <family val="3"/>
            <charset val="128"/>
          </rPr>
          <t>「等級設定」シートで設定します</t>
        </r>
      </text>
    </comment>
    <comment ref="G19" authorId="0" shapeId="0" xr:uid="{00000000-0006-0000-0200-000006000000}">
      <text>
        <r>
          <rPr>
            <b/>
            <sz val="9"/>
            <color indexed="81"/>
            <rFont val="ＭＳ Ｐゴシック"/>
            <family val="3"/>
            <charset val="128"/>
          </rPr>
          <t>「等級設定」シートで設定します</t>
        </r>
      </text>
    </comment>
    <comment ref="F48" authorId="0" shapeId="0" xr:uid="{00000000-0006-0000-0200-000007000000}">
      <text>
        <r>
          <rPr>
            <b/>
            <sz val="9"/>
            <color indexed="81"/>
            <rFont val="ＭＳ Ｐゴシック"/>
            <family val="3"/>
            <charset val="128"/>
          </rPr>
          <t>「等級設定」シートで設定します</t>
        </r>
      </text>
    </comment>
    <comment ref="F73" authorId="0" shapeId="0" xr:uid="{00000000-0006-0000-0200-000008000000}">
      <text>
        <r>
          <rPr>
            <b/>
            <sz val="9"/>
            <color indexed="81"/>
            <rFont val="ＭＳ Ｐゴシック"/>
            <family val="3"/>
            <charset val="128"/>
          </rPr>
          <t>「等級設定」シートで選択します。</t>
        </r>
      </text>
    </comment>
    <comment ref="F77" authorId="0" shapeId="0" xr:uid="{00000000-0006-0000-0200-000009000000}">
      <text>
        <r>
          <rPr>
            <b/>
            <sz val="9"/>
            <color indexed="81"/>
            <rFont val="ＭＳ Ｐゴシック"/>
            <family val="3"/>
            <charset val="128"/>
          </rPr>
          <t>「等級設定」シートで選択します。</t>
        </r>
      </text>
    </comment>
    <comment ref="F82" authorId="0" shapeId="0" xr:uid="{00000000-0006-0000-0200-00000A000000}">
      <text>
        <r>
          <rPr>
            <b/>
            <sz val="9"/>
            <color indexed="81"/>
            <rFont val="ＭＳ Ｐゴシック"/>
            <family val="3"/>
            <charset val="128"/>
          </rPr>
          <t>「等級設定」シートで選択します。</t>
        </r>
      </text>
    </comment>
    <comment ref="F83" authorId="0" shapeId="0" xr:uid="{00000000-0006-0000-0200-00000B000000}">
      <text>
        <r>
          <rPr>
            <b/>
            <sz val="9"/>
            <color indexed="81"/>
            <rFont val="ＭＳ Ｐゴシック"/>
            <family val="3"/>
            <charset val="128"/>
          </rPr>
          <t>「等級設定」シートで選択します。</t>
        </r>
      </text>
    </comment>
    <comment ref="F86" authorId="0" shapeId="0" xr:uid="{00000000-0006-0000-0200-00000C000000}">
      <text>
        <r>
          <rPr>
            <b/>
            <sz val="9"/>
            <color indexed="81"/>
            <rFont val="ＭＳ Ｐゴシック"/>
            <family val="3"/>
            <charset val="128"/>
          </rPr>
          <t>「等級設定」シートで選択します。</t>
        </r>
      </text>
    </comment>
    <comment ref="F87" authorId="0" shapeId="0" xr:uid="{00000000-0006-0000-0200-00000D000000}">
      <text>
        <r>
          <rPr>
            <b/>
            <sz val="9"/>
            <color indexed="81"/>
            <rFont val="ＭＳ Ｐゴシック"/>
            <family val="3"/>
            <charset val="128"/>
          </rPr>
          <t>「等級設定」シートで選択します。</t>
        </r>
      </text>
    </comment>
    <comment ref="F97" authorId="0" shapeId="0" xr:uid="{00000000-0006-0000-0200-00000E000000}">
      <text>
        <r>
          <rPr>
            <b/>
            <sz val="9"/>
            <color indexed="81"/>
            <rFont val="ＭＳ Ｐゴシック"/>
            <family val="3"/>
            <charset val="128"/>
          </rPr>
          <t>「等級設定」シートで選択します。</t>
        </r>
      </text>
    </comment>
    <comment ref="F124" authorId="0" shapeId="0" xr:uid="{00000000-0006-0000-0200-00000F000000}">
      <text>
        <r>
          <rPr>
            <b/>
            <sz val="9"/>
            <color indexed="81"/>
            <rFont val="ＭＳ Ｐゴシック"/>
            <family val="3"/>
            <charset val="128"/>
          </rPr>
          <t>「等級設定」シートで選択します。</t>
        </r>
      </text>
    </comment>
    <comment ref="F150" authorId="1" shapeId="0" xr:uid="{00000000-0006-0000-0200-000010000000}">
      <text>
        <r>
          <rPr>
            <b/>
            <sz val="9"/>
            <color indexed="81"/>
            <rFont val="ＭＳ Ｐゴシック"/>
            <family val="3"/>
            <charset val="128"/>
          </rPr>
          <t>「等級設定」シートで選択します。</t>
        </r>
      </text>
    </comment>
    <comment ref="F151" authorId="1" shapeId="0" xr:uid="{00000000-0006-0000-0200-000011000000}">
      <text>
        <r>
          <rPr>
            <b/>
            <sz val="9"/>
            <color indexed="81"/>
            <rFont val="ＭＳ Ｐゴシック"/>
            <family val="3"/>
            <charset val="128"/>
          </rPr>
          <t>「等級設定」シートで選択します。</t>
        </r>
      </text>
    </comment>
    <comment ref="G226" authorId="0" shapeId="0" xr:uid="{00000000-0006-0000-0200-000012000000}">
      <text>
        <r>
          <rPr>
            <b/>
            <sz val="9"/>
            <color indexed="81"/>
            <rFont val="ＭＳ Ｐゴシック"/>
            <family val="3"/>
            <charset val="128"/>
          </rPr>
          <t>「等級設定」シートで選択します。</t>
        </r>
      </text>
    </comment>
    <comment ref="G227" authorId="0" shapeId="0" xr:uid="{00000000-0006-0000-0200-000013000000}">
      <text>
        <r>
          <rPr>
            <b/>
            <sz val="9"/>
            <color indexed="81"/>
            <rFont val="ＭＳ Ｐゴシック"/>
            <family val="3"/>
            <charset val="128"/>
          </rPr>
          <t>「等級設定」シートで選択します。</t>
        </r>
      </text>
    </comment>
    <comment ref="G230" authorId="0" shapeId="0" xr:uid="{00000000-0006-0000-0200-000014000000}">
      <text>
        <r>
          <rPr>
            <b/>
            <sz val="9"/>
            <color indexed="81"/>
            <rFont val="ＭＳ Ｐゴシック"/>
            <family val="3"/>
            <charset val="128"/>
          </rPr>
          <t>「等級設定」シートで選択します。</t>
        </r>
      </text>
    </comment>
    <comment ref="G231" authorId="0" shapeId="0" xr:uid="{00000000-0006-0000-0200-000015000000}">
      <text>
        <r>
          <rPr>
            <b/>
            <sz val="9"/>
            <color indexed="81"/>
            <rFont val="ＭＳ Ｐゴシック"/>
            <family val="3"/>
            <charset val="128"/>
          </rPr>
          <t>「等級設定」シートで選択します。</t>
        </r>
      </text>
    </comment>
    <comment ref="F264" authorId="0" shapeId="0" xr:uid="{00000000-0006-0000-0200-000016000000}">
      <text>
        <r>
          <rPr>
            <b/>
            <sz val="9"/>
            <color indexed="81"/>
            <rFont val="ＭＳ Ｐゴシック"/>
            <family val="3"/>
            <charset val="128"/>
          </rPr>
          <t>「等級設定」シートで選択します。</t>
        </r>
      </text>
    </comment>
    <comment ref="F282" authorId="0" shapeId="0" xr:uid="{00000000-0006-0000-0200-000017000000}">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<sst xmlns="http://schemas.openxmlformats.org/spreadsheetml/2006/main" count="2437" uniqueCount="553">
  <si>
    <t>　 関連図書 　</t>
    <rPh sb="2" eb="3">
      <t>セキ</t>
    </rPh>
    <rPh sb="3" eb="4">
      <t>レン</t>
    </rPh>
    <rPh sb="4" eb="6">
      <t>トショ</t>
    </rPh>
    <phoneticPr fontId="1"/>
  </si>
  <si>
    <t>□</t>
    <phoneticPr fontId="1"/>
  </si>
  <si>
    <t>【開閉機構あり】</t>
    <rPh sb="1" eb="3">
      <t>カイヘイ</t>
    </rPh>
    <rPh sb="3" eb="5">
      <t>キコウ</t>
    </rPh>
    <phoneticPr fontId="1"/>
  </si>
  <si>
    <t>【開閉機構なし】</t>
    <rPh sb="1" eb="3">
      <t>カイヘイ</t>
    </rPh>
    <rPh sb="3" eb="5">
      <t>キコウ</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</si>
  <si>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</si>
  <si>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</si>
  <si>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</si>
  <si>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</si>
  <si>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</si>
  <si>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</si>
  <si>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</si>
  <si>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□基礎の構造方法</t>
    <rPh sb="1" eb="3">
      <t>キソ</t>
    </rPh>
    <rPh sb="4" eb="6">
      <t>コウゾウ</t>
    </rPh>
    <rPh sb="6" eb="8">
      <t>ホウホウ</t>
    </rPh>
    <phoneticPr fontId="1"/>
  </si>
  <si>
    <t>□基礎の形式</t>
    <rPh sb="1" eb="3">
      <t>キソ</t>
    </rPh>
    <rPh sb="4" eb="6">
      <t>ケイシキ</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</si>
  <si>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</si>
  <si>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</si>
  <si>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</si>
  <si>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</si>
  <si>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□対象となる範囲</t>
    <rPh sb="1" eb="3">
      <t>タイショウ</t>
    </rPh>
    <rPh sb="6" eb="8">
      <t>ハンイ</t>
    </rPh>
    <phoneticPr fontId="1"/>
  </si>
  <si>
    <t>□外壁の構造</t>
    <rPh sb="1" eb="3">
      <t>ガイヘキ</t>
    </rPh>
    <rPh sb="4" eb="6">
      <t>コウゾウ</t>
    </rPh>
    <phoneticPr fontId="1"/>
  </si>
  <si>
    <t>□軒裏の構造</t>
    <rPh sb="1" eb="2">
      <t>ノキ</t>
    </rPh>
    <rPh sb="2" eb="3">
      <t>ウラ</t>
    </rPh>
    <rPh sb="4" eb="6">
      <t>コウゾウ</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</si>
  <si>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</si>
  <si>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</si>
  <si>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</si>
  <si>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</si>
  <si>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</si>
  <si>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</si>
  <si>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□床の断熱構造</t>
    <rPh sb="1" eb="2">
      <t>ユカ</t>
    </rPh>
    <rPh sb="3" eb="5">
      <t>ダンネツ</t>
    </rPh>
    <rPh sb="5" eb="7">
      <t>コウゾウ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</si>
  <si>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</si>
  <si>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</si>
  <si>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</si>
  <si>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</si>
  <si>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</si>
  <si>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</si>
  <si>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</si>
  <si>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</si>
  <si>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</si>
  <si>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</si>
  <si>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</si>
  <si>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</si>
  <si>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</si>
  <si>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□通路の幅員</t>
    <rPh sb="1" eb="3">
      <t>ツウロ</t>
    </rPh>
    <rPh sb="4" eb="6">
      <t>フクイン</t>
    </rPh>
    <phoneticPr fontId="1"/>
  </si>
  <si>
    <t>□浴室の広さ</t>
    <rPh sb="1" eb="3">
      <t>ヨクシツ</t>
    </rPh>
    <rPh sb="4" eb="5">
      <t>ヒロ</t>
    </rPh>
    <phoneticPr fontId="1"/>
  </si>
  <si>
    <t>□便所の広さ</t>
    <rPh sb="1" eb="3">
      <t>ベンジョ</t>
    </rPh>
    <rPh sb="4" eb="5">
      <t>ヒロ</t>
    </rPh>
    <phoneticPr fontId="1"/>
  </si>
  <si>
    <t>□特定寝室の広さ</t>
    <rPh sb="1" eb="3">
      <t>トクテイ</t>
    </rPh>
    <rPh sb="3" eb="5">
      <t>シンシツ</t>
    </rPh>
    <rPh sb="6" eb="7">
      <t>ヒロ</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</si>
  <si>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</si>
  <si>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</si>
  <si>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t>
  </si>
  <si>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</si>
  <si>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</si>
  <si>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※の欄を施工管理者が記入のこと</t>
    <rPh sb="2" eb="3">
      <t>ラン</t>
    </rPh>
    <rPh sb="4" eb="6">
      <t>セコウ</t>
    </rPh>
    <rPh sb="6" eb="9">
      <t>カンリシャ</t>
    </rPh>
    <rPh sb="10" eb="12">
      <t>キニュウ</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</si>
  <si>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</si>
  <si>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</si>
  <si>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□蹴込み寸法</t>
    <rPh sb="1" eb="2">
      <t>スク</t>
    </rPh>
    <rPh sb="2" eb="3">
      <t>コ</t>
    </rPh>
    <rPh sb="4" eb="6">
      <t>スンポウ</t>
    </rPh>
    <phoneticPr fontId="1"/>
  </si>
  <si>
    <t>換気対策</t>
    <rPh sb="0" eb="2">
      <t>カンキ</t>
    </rPh>
    <rPh sb="2" eb="4">
      <t>タイサク</t>
    </rPh>
    <phoneticPr fontId="1"/>
  </si>
  <si>
    <t>□製材等の有無</t>
    <rPh sb="1" eb="3">
      <t>セイザイ</t>
    </rPh>
    <rPh sb="3" eb="4">
      <t>トウ</t>
    </rPh>
    <phoneticPr fontId="1"/>
  </si>
  <si>
    <t>□その他の建材の有無</t>
    <rPh sb="3" eb="4">
      <t>タ</t>
    </rPh>
    <rPh sb="5" eb="7">
      <t>ケンザイ</t>
    </rPh>
    <phoneticPr fontId="1"/>
  </si>
  <si>
    <t>□特定建材の有無</t>
    <rPh sb="1" eb="3">
      <t>トクテイ</t>
    </rPh>
    <rPh sb="3" eb="5">
      <t>ケンザイ</t>
    </rPh>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</si>
  <si>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</si>
  <si>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</si>
  <si>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</si>
  <si>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</si>
  <si>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</si>
  <si>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</si>
  <si>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</si>
  <si>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</si>
  <si>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Ａ</t>
    <phoneticPr fontId="1"/>
  </si>
  <si>
    <t>Ｂ</t>
    <phoneticPr fontId="1"/>
  </si>
  <si>
    <t>Ｃ</t>
    <phoneticPr fontId="1"/>
  </si>
  <si>
    <t>確認内容</t>
    <rPh sb="0" eb="2">
      <t>カクニン</t>
    </rPh>
    <rPh sb="2" eb="4">
      <t>ナイヨウ</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</si>
  <si>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</si>
  <si>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</si>
  <si>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</si>
  <si>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</si>
  <si>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</si>
  <si>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</si>
  <si>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</si>
  <si>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</si>
  <si>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</si>
  <si>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</si>
  <si>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</si>
  <si>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</si>
  <si>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</si>
  <si>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</si>
  <si>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</si>
  <si>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</si>
  <si>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</si>
  <si>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</si>
  <si>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</si>
  <si>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</si>
  <si>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</si>
  <si>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</si>
  <si>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</si>
  <si>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</si>
  <si>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</si>
  <si>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</si>
  <si>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</si>
  <si>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</si>
  <si>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</si>
  <si>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</si>
  <si>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</si>
  <si>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</si>
  <si>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</si>
  <si>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</si>
  <si>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</si>
  <si>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</si>
  <si>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</si>
  <si>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</si>
  <si>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</si>
  <si>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</si>
  <si>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</si>
  <si>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</si>
  <si>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</si>
  <si>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</si>
  <si>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</si>
  <si>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</si>
  <si>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</si>
  <si>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</si>
  <si>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</si>
  <si>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</si>
  <si>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</si>
  <si>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</si>
  <si>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</si>
  <si>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</si>
  <si>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</si>
  <si>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</si>
  <si>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</si>
  <si>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</si>
  <si>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</si>
  <si>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</si>
  <si>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</si>
  <si>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</si>
  <si>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</si>
  <si>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</si>
  <si>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</si>
  <si>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</si>
  <si>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</si>
  <si>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</si>
  <si>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</si>
  <si>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</si>
  <si>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</si>
  <si>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</si>
  <si>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</si>
  <si>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</si>
  <si>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</si>
  <si>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</si>
  <si>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</si>
  <si>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</si>
  <si>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</si>
  <si>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</si>
  <si>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</si>
  <si>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</si>
  <si>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</si>
  <si>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</si>
  <si>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</si>
  <si>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</si>
  <si>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</si>
  <si>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</si>
  <si>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</si>
  <si>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</si>
  <si>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</si>
  <si>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</si>
  <si>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</si>
  <si>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</si>
  <si>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</si>
  <si>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</si>
  <si>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</si>
  <si>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</si>
  <si>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</si>
  <si>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</si>
  <si>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</si>
  <si>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</si>
  <si>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</si>
  <si>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</si>
  <si>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</si>
  <si>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</si>
  <si>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</si>
  <si>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</si>
  <si>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</si>
  <si>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</si>
  <si>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</si>
  <si>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</si>
  <si>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</si>
  <si>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</si>
  <si>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</si>
  <si>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</si>
  <si>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</si>
  <si>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</si>
  <si>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</si>
  <si>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耐震等級</t>
    <rPh sb="0" eb="2">
      <t>タイシン</t>
    </rPh>
    <rPh sb="2" eb="4">
      <t>トウキュウ</t>
    </rPh>
    <phoneticPr fontId="1"/>
  </si>
  <si>
    <t>　　</t>
    <phoneticPr fontId="1"/>
  </si>
  <si>
    <t>耐積雪等級</t>
    <rPh sb="0" eb="1">
      <t>タイ</t>
    </rPh>
    <rPh sb="1" eb="3">
      <t>セキセツ</t>
    </rPh>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</si>
  <si>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</si>
  <si>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</si>
  <si>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</si>
  <si>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</si>
  <si>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□感知部分の取付け位置</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</si>
  <si>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</si>
  <si>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</si>
  <si>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</si>
  <si>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□開口部の 耐火性能</t>
    <rPh sb="1" eb="4">
      <t>カイコウブ</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</si>
  <si>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</si>
  <si>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</si>
  <si>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</si>
  <si>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</si>
  <si>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</si>
  <si>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</si>
  <si>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</si>
  <si>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</si>
  <si>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□ﾎｰﾑｴﾚﾍﾞｰﾀｰの設置</t>
    <phoneticPr fontId="1"/>
  </si>
  <si>
    <t>□玄関上りかまちの段差</t>
    <rPh sb="1" eb="3">
      <t>ゲンカン</t>
    </rPh>
    <rPh sb="3" eb="4">
      <t>アガ</t>
    </rPh>
    <phoneticPr fontId="1"/>
  </si>
  <si>
    <t>□バルコニー出入口 の段差</t>
    <rPh sb="6" eb="8">
      <t>デイリ</t>
    </rPh>
    <rPh sb="8" eb="9">
      <t>グチ</t>
    </rPh>
    <phoneticPr fontId="1"/>
  </si>
  <si>
    <t>□階段及びその踊場の幅員</t>
    <rPh sb="1" eb="3">
      <t>カイダン</t>
    </rPh>
    <rPh sb="3" eb="4">
      <t>オヨ</t>
    </rPh>
    <rPh sb="7" eb="9">
      <t>オドリバ</t>
    </rPh>
    <phoneticPr fontId="1"/>
  </si>
  <si>
    <t>□バルコニー の手すり</t>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</si>
  <si>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</si>
  <si>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</si>
  <si>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□玄関出入口 の幅員</t>
    <rPh sb="1" eb="3">
      <t>ゲンカン</t>
    </rPh>
    <rPh sb="3" eb="5">
      <t>デイリ</t>
    </rPh>
    <rPh sb="5" eb="6">
      <t>グチ</t>
    </rPh>
    <phoneticPr fontId="1"/>
  </si>
  <si>
    <t>□浴室出入口の幅員</t>
    <rPh sb="1" eb="3">
      <t>ヨクシツ</t>
    </rPh>
    <rPh sb="3" eb="5">
      <t>デイリ</t>
    </rPh>
    <rPh sb="5" eb="6">
      <t>グチ</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</si>
  <si>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</si>
  <si>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</si>
  <si>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</si>
  <si>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□ガラスの性能 ・施工状態</t>
    <phoneticPr fontId="1"/>
  </si>
  <si>
    <t>□戸・ガラスの性能 ・施工状態</t>
    <phoneticPr fontId="1"/>
  </si>
  <si>
    <t>□錠の数・性能・仕様・施工状態</t>
    <phoneticPr fontId="1"/>
  </si>
  <si>
    <t>□雨戸等の性能・施工状態</t>
    <phoneticPr fontId="1"/>
  </si>
  <si>
    <t>透過損失等級</t>
    <rPh sb="0" eb="2">
      <t>トウカ</t>
    </rPh>
    <rPh sb="2" eb="4">
      <t>ソンシツ</t>
    </rPh>
    <phoneticPr fontId="1"/>
  </si>
  <si>
    <t>局所換気対策</t>
    <rPh sb="0" eb="2">
      <t>キョクショ</t>
    </rPh>
    <rPh sb="2" eb="4">
      <t>カンキ</t>
    </rPh>
    <phoneticPr fontId="1"/>
  </si>
  <si>
    <t>居室の換気対策</t>
    <rPh sb="0" eb="2">
      <t>キョシツ</t>
    </rPh>
    <rPh sb="3" eb="5">
      <t>カンキ</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</si>
  <si>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</si>
  <si>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</si>
  <si>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</si>
  <si>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</si>
  <si>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外壁・軒裏の構造</t>
    <rPh sb="0" eb="2">
      <t>ガイヘキ</t>
    </rPh>
    <rPh sb="3" eb="4">
      <t>ノキ</t>
    </rPh>
    <rPh sb="4" eb="5">
      <t>ウラ</t>
    </rPh>
    <phoneticPr fontId="1"/>
  </si>
  <si>
    <t>□日常生活空間外の床の段差</t>
    <rPh sb="1" eb="3">
      <t>ニチジョウ</t>
    </rPh>
    <rPh sb="3" eb="5">
      <t>セイカツ</t>
    </rPh>
    <rPh sb="5" eb="7">
      <t>クウカン</t>
    </rPh>
    <rPh sb="7" eb="8">
      <t>ガイ</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</si>
  <si>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</si>
  <si>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</si>
  <si>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</si>
  <si>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</si>
  <si>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</si>
  <si>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　１　　階)</t>
    <rPh sb="5" eb="6">
      <t>カイ</t>
    </rPh>
    <phoneticPr fontId="1"/>
  </si>
  <si>
    <t>(　３　　階)</t>
    <rPh sb="5" eb="6">
      <t>カイ</t>
    </rPh>
    <phoneticPr fontId="1"/>
  </si>
  <si>
    <t>(　２　　階)</t>
    <rPh sb="5" eb="6">
      <t>カイ</t>
    </rPh>
    <phoneticPr fontId="1"/>
  </si>
  <si>
    <t>□断熱材の種類、厚さ</t>
    <rPh sb="1" eb="4">
      <t>ダンネツザイ</t>
    </rPh>
    <rPh sb="5" eb="7">
      <t>シュルイ</t>
    </rPh>
    <rPh sb="8" eb="9">
      <t>アツ</t>
    </rPh>
    <phoneticPr fontId="1"/>
  </si>
  <si>
    <t xml:space="preserve"> 現場代理人    </t>
    <rPh sb="1" eb="3">
      <t>ゲンバ</t>
    </rPh>
    <rPh sb="3" eb="5">
      <t>ダイリ</t>
    </rPh>
    <rPh sb="5" eb="6">
      <t>ニン</t>
    </rPh>
    <phoneticPr fontId="1"/>
  </si>
  <si>
    <t xml:space="preserve"> 電話　　　　　</t>
    <rPh sb="1" eb="3">
      <t>デンワ</t>
    </rPh>
    <phoneticPr fontId="1"/>
  </si>
  <si>
    <t xml:space="preserve"> 氏名又は名称　</t>
    <rPh sb="1" eb="3">
      <t>シメイ</t>
    </rPh>
    <rPh sb="3" eb="4">
      <t>マタ</t>
    </rPh>
    <rPh sb="5" eb="7">
      <t>メイショウ</t>
    </rPh>
    <phoneticPr fontId="1"/>
  </si>
  <si>
    <t xml:space="preserve"> 住所　</t>
    <rPh sb="1" eb="3">
      <t>ジュウショ</t>
    </rPh>
    <phoneticPr fontId="1"/>
  </si>
  <si>
    <t>(等級    )</t>
  </si>
  <si>
    <t>■その他</t>
  </si>
  <si>
    <t>等級表示</t>
    <rPh sb="0" eb="2">
      <t>トウキュウ</t>
    </rPh>
    <rPh sb="2" eb="4">
      <t>ヒョウジ</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</si>
  <si>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</si>
  <si>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耐風等級</t>
    <phoneticPr fontId="1"/>
  </si>
  <si>
    <t>耐積雪等級</t>
    <phoneticPr fontId="1"/>
  </si>
  <si>
    <t>( ■該当なし )</t>
  </si>
  <si>
    <t>感知警報装置設置等級</t>
    <phoneticPr fontId="1"/>
  </si>
  <si>
    <t>脱出対策</t>
    <phoneticPr fontId="1"/>
  </si>
  <si>
    <t>〔開口部〕</t>
    <phoneticPr fontId="1"/>
  </si>
  <si>
    <t>耐火等級〔開口部〕</t>
    <phoneticPr fontId="1"/>
  </si>
  <si>
    <t>〔開口部 以外〕</t>
    <phoneticPr fontId="1"/>
  </si>
  <si>
    <t>耐火等級〔開口部 以外〕</t>
    <phoneticPr fontId="1"/>
  </si>
  <si>
    <t>評価項目</t>
    <rPh sb="0" eb="2">
      <t>ヒョウカ</t>
    </rPh>
    <rPh sb="2" eb="4">
      <t>コウモク</t>
    </rPh>
    <phoneticPr fontId="1"/>
  </si>
  <si>
    <t>（　　）地域</t>
  </si>
  <si>
    <t>（内装及び天井裏等）</t>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</si>
  <si>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</si>
  <si>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下地張りの直前の工事の完了時</t>
    <phoneticPr fontId="1"/>
  </si>
  <si>
    <t>第１面</t>
    <rPh sb="0" eb="1">
      <t>ダイ</t>
    </rPh>
    <rPh sb="2" eb="3">
      <t>メン</t>
    </rPh>
    <phoneticPr fontId="1"/>
  </si>
  <si>
    <t>第２面</t>
    <rPh sb="0" eb="1">
      <t>ダイ</t>
    </rPh>
    <rPh sb="2" eb="3">
      <t>メン</t>
    </rPh>
    <phoneticPr fontId="1"/>
  </si>
  <si>
    <t>第３面</t>
    <rPh sb="0" eb="1">
      <t>ダイ</t>
    </rPh>
    <rPh sb="2" eb="3">
      <t>メン</t>
    </rPh>
    <phoneticPr fontId="1"/>
  </si>
  <si>
    <t>第４面</t>
    <rPh sb="0" eb="1">
      <t>ダイ</t>
    </rPh>
    <rPh sb="2" eb="3">
      <t>メン</t>
    </rPh>
    <phoneticPr fontId="1"/>
  </si>
  <si>
    <t>第６面</t>
    <rPh sb="0" eb="1">
      <t>ダイ</t>
    </rPh>
    <rPh sb="2" eb="3">
      <t>メン</t>
    </rPh>
    <phoneticPr fontId="1"/>
  </si>
  <si>
    <t>第７面</t>
    <rPh sb="0" eb="1">
      <t>ダイ</t>
    </rPh>
    <rPh sb="2" eb="3">
      <t>メン</t>
    </rPh>
    <phoneticPr fontId="1"/>
  </si>
  <si>
    <t>第９面</t>
    <rPh sb="0" eb="1">
      <t>ダイ</t>
    </rPh>
    <rPh sb="2" eb="3">
      <t>メン</t>
    </rPh>
    <phoneticPr fontId="1"/>
  </si>
  <si>
    <t>第１０面</t>
    <rPh sb="0" eb="1">
      <t>ダイ</t>
    </rPh>
    <rPh sb="3" eb="4">
      <t>メン</t>
    </rPh>
    <phoneticPr fontId="1"/>
  </si>
  <si>
    <t>第１１面</t>
    <rPh sb="0" eb="1">
      <t>ダイ</t>
    </rPh>
    <rPh sb="3" eb="4">
      <t>メン</t>
    </rPh>
    <phoneticPr fontId="1"/>
  </si>
  <si>
    <t>第１２面</t>
    <rPh sb="0" eb="1">
      <t>ダイ</t>
    </rPh>
    <rPh sb="3" eb="4">
      <t>メン</t>
    </rPh>
    <phoneticPr fontId="1"/>
  </si>
  <si>
    <t>第１３面</t>
    <rPh sb="0" eb="1">
      <t>ダイ</t>
    </rPh>
    <rPh sb="3" eb="4">
      <t>メン</t>
    </rPh>
    <phoneticPr fontId="1"/>
  </si>
  <si>
    <t>選択</t>
    <rPh sb="0" eb="2">
      <t>センタク</t>
    </rPh>
    <phoneticPr fontId="1"/>
  </si>
  <si>
    <t>1構造の安定に関すること</t>
    <rPh sb="1" eb="3">
      <t>コウゾウ</t>
    </rPh>
    <rPh sb="4" eb="6">
      <t>アンテイ</t>
    </rPh>
    <rPh sb="7" eb="8">
      <t>カン</t>
    </rPh>
    <phoneticPr fontId="1"/>
  </si>
  <si>
    <t>■</t>
    <phoneticPr fontId="1"/>
  </si>
  <si>
    <t>２火災時の安全に関すること</t>
    <rPh sb="1" eb="3">
      <t>カサイ</t>
    </rPh>
    <rPh sb="3" eb="4">
      <t>ジ</t>
    </rPh>
    <rPh sb="5" eb="7">
      <t>アンゼン</t>
    </rPh>
    <rPh sb="8" eb="9">
      <t>カン</t>
    </rPh>
    <phoneticPr fontId="1"/>
  </si>
  <si>
    <t>３劣化の軽減に関すること</t>
    <rPh sb="1" eb="3">
      <t>レッカ</t>
    </rPh>
    <rPh sb="4" eb="6">
      <t>ケイゲン</t>
    </rPh>
    <rPh sb="7" eb="8">
      <t>カン</t>
    </rPh>
    <phoneticPr fontId="1"/>
  </si>
  <si>
    <t>４維持管理・更新への配慮に関すること</t>
    <rPh sb="1" eb="3">
      <t>イジ</t>
    </rPh>
    <rPh sb="3" eb="5">
      <t>カンリ</t>
    </rPh>
    <rPh sb="6" eb="8">
      <t>コウシン</t>
    </rPh>
    <rPh sb="10" eb="12">
      <t>ハイリョ</t>
    </rPh>
    <rPh sb="13" eb="14">
      <t>カン</t>
    </rPh>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</si>
  <si>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</si>
  <si>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６空気環境に関すること</t>
    <rPh sb="1" eb="3">
      <t>クウキ</t>
    </rPh>
    <rPh sb="3" eb="5">
      <t>カンキョウ</t>
    </rPh>
    <rPh sb="6" eb="7">
      <t>カン</t>
    </rPh>
    <phoneticPr fontId="1"/>
  </si>
  <si>
    <t>８音環境に関すること</t>
    <rPh sb="1" eb="2">
      <t>オト</t>
    </rPh>
    <rPh sb="2" eb="4">
      <t>カンキョウ</t>
    </rPh>
    <rPh sb="5" eb="6">
      <t>カン</t>
    </rPh>
    <phoneticPr fontId="1"/>
  </si>
  <si>
    <t>７光・視環境に関すること</t>
    <rPh sb="1" eb="2">
      <t>ヒカリ</t>
    </rPh>
    <rPh sb="3" eb="4">
      <t>シ</t>
    </rPh>
    <rPh sb="4" eb="6">
      <t>カンキョウ</t>
    </rPh>
    <rPh sb="7" eb="8">
      <t>カン</t>
    </rPh>
    <phoneticPr fontId="1"/>
  </si>
  <si>
    <t>９高齢者等への配慮にかんすること</t>
    <rPh sb="7" eb="9">
      <t>ハイリョ</t>
    </rPh>
    <phoneticPr fontId="1"/>
  </si>
  <si>
    <t>１０防犯に関すること</t>
    <rPh sb="2" eb="4">
      <t>ボウハン</t>
    </rPh>
    <rPh sb="5" eb="6">
      <t>カン</t>
    </rPh>
    <phoneticPr fontId="1"/>
  </si>
  <si>
    <t>選択
事項</t>
    <rPh sb="0" eb="2">
      <t>センタク</t>
    </rPh>
    <rPh sb="3" eb="5">
      <t>ジコウ</t>
    </rPh>
    <phoneticPr fontId="1"/>
  </si>
  <si>
    <t>耐震等級（必須）</t>
    <rPh sb="0" eb="2">
      <t>タイシン</t>
    </rPh>
    <rPh sb="2" eb="4">
      <t>トウキュウ</t>
    </rPh>
    <phoneticPr fontId="1"/>
  </si>
  <si>
    <t>1-1</t>
    <phoneticPr fontId="1"/>
  </si>
  <si>
    <t>1-5</t>
    <phoneticPr fontId="1"/>
  </si>
  <si>
    <t>1-3</t>
    <phoneticPr fontId="1"/>
  </si>
  <si>
    <t>1-4</t>
    <phoneticPr fontId="1"/>
  </si>
  <si>
    <t>2-1</t>
    <phoneticPr fontId="1"/>
  </si>
  <si>
    <t>2-4</t>
    <phoneticPr fontId="1"/>
  </si>
  <si>
    <t>2-5</t>
    <phoneticPr fontId="1"/>
  </si>
  <si>
    <t>2-6</t>
    <phoneticPr fontId="1"/>
  </si>
  <si>
    <t>免震建築物の有無（必須）</t>
    <rPh sb="0" eb="1">
      <t>メン</t>
    </rPh>
    <rPh sb="1" eb="2">
      <t>シン</t>
    </rPh>
    <rPh sb="2" eb="5">
      <t>ケンチクブツ</t>
    </rPh>
    <rPh sb="6" eb="8">
      <t>ウム</t>
    </rPh>
    <phoneticPr fontId="1"/>
  </si>
  <si>
    <t>劣化対策等級（必須）</t>
    <phoneticPr fontId="1"/>
  </si>
  <si>
    <t>維持管理対策等級（必須）</t>
    <rPh sb="4" eb="6">
      <t>タイサク</t>
    </rPh>
    <rPh sb="6" eb="8">
      <t>トウキュウ</t>
    </rPh>
    <phoneticPr fontId="1"/>
  </si>
  <si>
    <t>3-1</t>
    <phoneticPr fontId="1"/>
  </si>
  <si>
    <t>4-1</t>
    <phoneticPr fontId="1"/>
  </si>
  <si>
    <t>5-1</t>
    <phoneticPr fontId="1"/>
  </si>
  <si>
    <t>必須（5-1か5-2のいずれか又は両方を選択）</t>
    <rPh sb="0" eb="2">
      <t>ヒッス</t>
    </rPh>
    <rPh sb="15" eb="16">
      <t>マタ</t>
    </rPh>
    <rPh sb="17" eb="19">
      <t>リョウホウ</t>
    </rPh>
    <rPh sb="20" eb="22">
      <t>センタク</t>
    </rPh>
    <phoneticPr fontId="1"/>
  </si>
  <si>
    <t>5-2</t>
    <phoneticPr fontId="1"/>
  </si>
  <si>
    <t>断熱等性能等級</t>
    <rPh sb="0" eb="2">
      <t>ダンネツ</t>
    </rPh>
    <rPh sb="2" eb="3">
      <t>トウ</t>
    </rPh>
    <rPh sb="3" eb="5">
      <t>セイノウ</t>
    </rPh>
    <rPh sb="5" eb="7">
      <t>トウキュウ</t>
    </rPh>
    <phoneticPr fontId="1"/>
  </si>
  <si>
    <t>一次エネルギー消費量等級</t>
    <rPh sb="0" eb="2">
      <t>イチジ</t>
    </rPh>
    <rPh sb="7" eb="10">
      <t>ショウヒリョウ</t>
    </rPh>
    <rPh sb="10" eb="12">
      <t>トウキュウ</t>
    </rPh>
    <phoneticPr fontId="1"/>
  </si>
  <si>
    <t>地域（必須）</t>
    <rPh sb="0" eb="2">
      <t>チイキ</t>
    </rPh>
    <rPh sb="3" eb="5">
      <t>ヒッス</t>
    </rPh>
    <phoneticPr fontId="1"/>
  </si>
  <si>
    <t>ホルムアルデヒド対策</t>
    <rPh sb="8" eb="10">
      <t>タイサク</t>
    </rPh>
    <phoneticPr fontId="1"/>
  </si>
  <si>
    <t>6-1</t>
    <phoneticPr fontId="1"/>
  </si>
  <si>
    <t>6-2</t>
    <phoneticPr fontId="1"/>
  </si>
  <si>
    <t>　　　　　　　天井裏等の下地材　(特定建材)</t>
    <phoneticPr fontId="1"/>
  </si>
  <si>
    <t>　　　　　　　居室の内装仕上げ　(特定建材)</t>
    <phoneticPr fontId="1"/>
  </si>
  <si>
    <t>■選択</t>
    <phoneticPr fontId="1"/>
  </si>
  <si>
    <t>選択しない</t>
    <phoneticPr fontId="1"/>
  </si>
  <si>
    <t>高齢者等配慮対策等級 専用部分</t>
    <rPh sb="11" eb="13">
      <t>センヨウ</t>
    </rPh>
    <rPh sb="13" eb="15">
      <t>ブブン</t>
    </rPh>
    <phoneticPr fontId="1"/>
  </si>
  <si>
    <t>検査記録・工事写真等</t>
    <phoneticPr fontId="1"/>
  </si>
  <si>
    <t>表示事項</t>
    <rPh sb="0" eb="2">
      <t>ヒョウジ</t>
    </rPh>
    <rPh sb="2" eb="4">
      <t>ジコウ</t>
    </rPh>
    <phoneticPr fontId="1"/>
  </si>
  <si>
    <t>一次エネルギー消費量等級</t>
    <phoneticPr fontId="1"/>
  </si>
  <si>
    <t>自然風の利用</t>
    <rPh sb="0" eb="2">
      <t>シゼン</t>
    </rPh>
    <rPh sb="2" eb="3">
      <t>フウ</t>
    </rPh>
    <rPh sb="4" eb="6">
      <t>リヨウ</t>
    </rPh>
    <phoneticPr fontId="1"/>
  </si>
  <si>
    <t>蓄熱の利用</t>
    <rPh sb="0" eb="2">
      <t>チクネツ</t>
    </rPh>
    <rPh sb="3" eb="5">
      <t>リヨウ</t>
    </rPh>
    <phoneticPr fontId="1"/>
  </si>
  <si>
    <t>躯体の結露
防止</t>
    <rPh sb="0" eb="2">
      <t>クタイ</t>
    </rPh>
    <phoneticPr fontId="1"/>
  </si>
  <si>
    <t>光・視環境</t>
    <rPh sb="0" eb="1">
      <t>ヒカリ</t>
    </rPh>
    <rPh sb="2" eb="3">
      <t>シ</t>
    </rPh>
    <rPh sb="3" eb="5">
      <t>カンキョウ</t>
    </rPh>
    <phoneticPr fontId="1"/>
  </si>
  <si>
    <t>■</t>
    <phoneticPr fontId="1"/>
  </si>
  <si>
    <t>建築基準法</t>
    <rPh sb="0" eb="2">
      <t>ケンチク</t>
    </rPh>
    <rPh sb="2" eb="5">
      <t>キジュンホウ</t>
    </rPh>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</si>
  <si>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</si>
  <si>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基礎　１
(寸法･配筋)</t>
    <phoneticPr fontId="1"/>
  </si>
  <si>
    <t>基礎２　(形式)</t>
    <rPh sb="0" eb="2">
      <t>キソ</t>
    </rPh>
    <phoneticPr fontId="1"/>
  </si>
  <si>
    <t>2火災時の安全に関すること</t>
    <rPh sb="5" eb="7">
      <t>アンゼン</t>
    </rPh>
    <rPh sb="8" eb="9">
      <t>カン</t>
    </rPh>
    <phoneticPr fontId="1"/>
  </si>
  <si>
    <t>□直通階段に直接通ず る
　　　　　バルコニーの有無</t>
    <rPh sb="1" eb="3">
      <t>チョクツウ</t>
    </rPh>
    <rPh sb="3" eb="5">
      <t>カイダン</t>
    </rPh>
    <rPh sb="6" eb="8">
      <t>チョクセツ</t>
    </rPh>
    <rPh sb="8" eb="9">
      <t>ツウ</t>
    </rPh>
    <phoneticPr fontId="1"/>
  </si>
  <si>
    <t>第5面</t>
    <rPh sb="0" eb="1">
      <t>ダイ</t>
    </rPh>
    <rPh sb="2" eb="3">
      <t>メン</t>
    </rPh>
    <phoneticPr fontId="1"/>
  </si>
  <si>
    <t>劣化の軽減に冠する事</t>
    <rPh sb="0" eb="2">
      <t>レッカ</t>
    </rPh>
    <rPh sb="3" eb="5">
      <t>ケイゲン</t>
    </rPh>
    <rPh sb="6" eb="7">
      <t>カン</t>
    </rPh>
    <rPh sb="9" eb="10">
      <t>コト</t>
    </rPh>
    <phoneticPr fontId="1"/>
  </si>
  <si>
    <t>維持管理・更新への配慮に冠する事</t>
    <rPh sb="0" eb="2">
      <t>イジ</t>
    </rPh>
    <rPh sb="2" eb="4">
      <t>カンリ</t>
    </rPh>
    <rPh sb="5" eb="7">
      <t>コウシン</t>
    </rPh>
    <rPh sb="9" eb="11">
      <t>ハイリョ</t>
    </rPh>
    <rPh sb="12" eb="13">
      <t>カン</t>
    </rPh>
    <rPh sb="15" eb="16">
      <t>コト</t>
    </rPh>
    <phoneticPr fontId="1"/>
  </si>
  <si>
    <t xml:space="preserve">専用排水管の性状等・　清掃措置　 </t>
    <rPh sb="0" eb="2">
      <t>センヨウ</t>
    </rPh>
    <rPh sb="2" eb="5">
      <t>ハイスイカン</t>
    </rPh>
    <phoneticPr fontId="1"/>
  </si>
  <si>
    <t>温熱環境に関すること</t>
    <rPh sb="0" eb="1">
      <t>オン</t>
    </rPh>
    <rPh sb="1" eb="2">
      <t>ネツ</t>
    </rPh>
    <rPh sb="2" eb="4">
      <t>カンキョウ</t>
    </rPh>
    <rPh sb="5" eb="6">
      <t>カン</t>
    </rPh>
    <phoneticPr fontId="1"/>
  </si>
  <si>
    <t>断熱等性能
等級</t>
    <rPh sb="0" eb="2">
      <t>ダンネツ</t>
    </rPh>
    <rPh sb="2" eb="3">
      <t>トウ</t>
    </rPh>
    <rPh sb="3" eb="5">
      <t>セイノウ</t>
    </rPh>
    <rPh sb="6" eb="8">
      <t>トウキュウ</t>
    </rPh>
    <phoneticPr fontId="1"/>
  </si>
  <si>
    <t>維持管理対策等級</t>
    <rPh sb="0" eb="2">
      <t>イジ</t>
    </rPh>
    <rPh sb="2" eb="4">
      <t>カンリ</t>
    </rPh>
    <phoneticPr fontId="1"/>
  </si>
  <si>
    <t>躯体の断熱性能等</t>
    <rPh sb="0" eb="1">
      <t>ク</t>
    </rPh>
    <rPh sb="1" eb="2">
      <t>タイ</t>
    </rPh>
    <rPh sb="3" eb="5">
      <t>ダンネツ</t>
    </rPh>
    <phoneticPr fontId="1"/>
  </si>
  <si>
    <t>開口部の断熱性能等</t>
    <rPh sb="0" eb="3">
      <t>カイコウブ</t>
    </rPh>
    <phoneticPr fontId="1"/>
  </si>
  <si>
    <t>開口部の日射遮蔽措置</t>
    <rPh sb="0" eb="3">
      <t>カイコウブ</t>
    </rPh>
    <rPh sb="4" eb="5">
      <t>ニチ</t>
    </rPh>
    <phoneticPr fontId="1"/>
  </si>
  <si>
    <t>居室の内装仕上げ及び天井裏等の下地材等(使用建材)</t>
    <rPh sb="0" eb="2">
      <t>キョシツ</t>
    </rPh>
    <rPh sb="3" eb="5">
      <t>ナイソウ</t>
    </rPh>
    <phoneticPr fontId="1"/>
  </si>
  <si>
    <t>ホルムアルデヒド対策</t>
    <phoneticPr fontId="1"/>
  </si>
  <si>
    <t>□付属部材の設置状態</t>
    <phoneticPr fontId="1"/>
  </si>
  <si>
    <t>出荷証明・納品書、認定シール等</t>
    <phoneticPr fontId="1"/>
  </si>
  <si>
    <t>認定シール・納品書等</t>
    <phoneticPr fontId="1"/>
  </si>
  <si>
    <t>　　　　　　　　　　　</t>
    <phoneticPr fontId="1"/>
  </si>
  <si>
    <t>構造熱橋部対策</t>
    <rPh sb="0" eb="2">
      <t>コウゾウ</t>
    </rPh>
    <rPh sb="2" eb="3">
      <t>ネツ</t>
    </rPh>
    <rPh sb="3" eb="4">
      <t>ハシ</t>
    </rPh>
    <rPh sb="4" eb="5">
      <t>ブ</t>
    </rPh>
    <rPh sb="5" eb="7">
      <t>タイサク</t>
    </rPh>
    <phoneticPr fontId="1"/>
  </si>
  <si>
    <t>□断熱材の種類、厚さ、幅</t>
    <rPh sb="1" eb="4">
      <t>ダンネツザイ</t>
    </rPh>
    <rPh sb="5" eb="7">
      <t>シュルイ</t>
    </rPh>
    <rPh sb="8" eb="9">
      <t>アツ</t>
    </rPh>
    <rPh sb="11" eb="12">
      <t>ハバ</t>
    </rPh>
    <phoneticPr fontId="1"/>
  </si>
  <si>
    <t>□居室及び非居室の面積</t>
    <rPh sb="3" eb="4">
      <t>オヨ</t>
    </rPh>
    <rPh sb="5" eb="6">
      <t>ヒ</t>
    </rPh>
    <rPh sb="6" eb="8">
      <t>キョシツ</t>
    </rPh>
    <phoneticPr fontId="1"/>
  </si>
  <si>
    <t>居室面積等</t>
    <rPh sb="0" eb="2">
      <t>キョシツ</t>
    </rPh>
    <phoneticPr fontId="1"/>
  </si>
  <si>
    <t>□蓄熱部位の範囲</t>
    <rPh sb="1" eb="3">
      <t>チクネツ</t>
    </rPh>
    <rPh sb="3" eb="5">
      <t>ブイ</t>
    </rPh>
    <rPh sb="6" eb="8">
      <t>ハンイ</t>
    </rPh>
    <phoneticPr fontId="1"/>
  </si>
  <si>
    <t>□材料の種類</t>
    <rPh sb="1" eb="3">
      <t>ザイリョウ</t>
    </rPh>
    <rPh sb="4" eb="6">
      <t>シュルイ</t>
    </rPh>
    <phoneticPr fontId="1"/>
  </si>
  <si>
    <t>□暖房設備の仕様・性能</t>
    <rPh sb="1" eb="3">
      <t>ダンボウ</t>
    </rPh>
    <rPh sb="3" eb="5">
      <t>セツビ</t>
    </rPh>
    <rPh sb="6" eb="8">
      <t>シヨウ</t>
    </rPh>
    <rPh sb="9" eb="11">
      <t>セイノウ</t>
    </rPh>
    <phoneticPr fontId="1"/>
  </si>
  <si>
    <t>□温水配管の断熱措置
　（温水暖房の場合）</t>
    <rPh sb="1" eb="3">
      <t>オンスイ</t>
    </rPh>
    <rPh sb="3" eb="5">
      <t>ハイカン</t>
    </rPh>
    <rPh sb="6" eb="8">
      <t>ダンネツ</t>
    </rPh>
    <rPh sb="8" eb="10">
      <t>ソチ</t>
    </rPh>
    <rPh sb="13" eb="15">
      <t>オンスイ</t>
    </rPh>
    <rPh sb="15" eb="17">
      <t>ダンボウ</t>
    </rPh>
    <rPh sb="18" eb="20">
      <t>バアイ</t>
    </rPh>
    <phoneticPr fontId="1"/>
  </si>
  <si>
    <t>□床暖房の敷設範囲
　　　　　　　　　及び仕様性能等</t>
    <rPh sb="1" eb="2">
      <t>ユカ</t>
    </rPh>
    <rPh sb="2" eb="4">
      <t>ダンボウ</t>
    </rPh>
    <rPh sb="5" eb="7">
      <t>フセツ</t>
    </rPh>
    <rPh sb="7" eb="9">
      <t>ハンイ</t>
    </rPh>
    <rPh sb="19" eb="20">
      <t>オヨ</t>
    </rPh>
    <rPh sb="21" eb="23">
      <t>シヨウ</t>
    </rPh>
    <rPh sb="23" eb="25">
      <t>セイノウ</t>
    </rPh>
    <rPh sb="25" eb="26">
      <t>トウ</t>
    </rPh>
    <phoneticPr fontId="1"/>
  </si>
  <si>
    <t>□暖房設備の設置位置</t>
    <rPh sb="1" eb="3">
      <t>ダンボウ</t>
    </rPh>
    <rPh sb="3" eb="5">
      <t>セツビ</t>
    </rPh>
    <rPh sb="6" eb="8">
      <t>セッチ</t>
    </rPh>
    <rPh sb="8" eb="10">
      <t>イチ</t>
    </rPh>
    <phoneticPr fontId="1"/>
  </si>
  <si>
    <t>暖房設備</t>
    <rPh sb="0" eb="2">
      <t>ダンボウ</t>
    </rPh>
    <rPh sb="2" eb="4">
      <t>セツビ</t>
    </rPh>
    <phoneticPr fontId="1"/>
  </si>
  <si>
    <t>冷房設備</t>
    <rPh sb="0" eb="2">
      <t>レイボウ</t>
    </rPh>
    <rPh sb="2" eb="4">
      <t>セツビ</t>
    </rPh>
    <phoneticPr fontId="1"/>
  </si>
  <si>
    <t>工事写真・納品書等</t>
    <rPh sb="0" eb="2">
      <t>コウジ</t>
    </rPh>
    <rPh sb="2" eb="4">
      <t>シャシン</t>
    </rPh>
    <rPh sb="5" eb="8">
      <t>ノウヒンショ</t>
    </rPh>
    <rPh sb="8" eb="9">
      <t>トウ</t>
    </rPh>
    <phoneticPr fontId="1"/>
  </si>
  <si>
    <t>□冷房設備の仕様・性能</t>
    <rPh sb="1" eb="3">
      <t>レイボウ</t>
    </rPh>
    <rPh sb="3" eb="5">
      <t>セツビ</t>
    </rPh>
    <rPh sb="6" eb="8">
      <t>シヨウ</t>
    </rPh>
    <rPh sb="9" eb="11">
      <t>セイノウ</t>
    </rPh>
    <phoneticPr fontId="1"/>
  </si>
  <si>
    <t>□冷房設備の設置位置</t>
    <rPh sb="1" eb="3">
      <t>レイボウ</t>
    </rPh>
    <rPh sb="3" eb="5">
      <t>セツビ</t>
    </rPh>
    <rPh sb="6" eb="8">
      <t>セッチ</t>
    </rPh>
    <rPh sb="8" eb="10">
      <t>イチ</t>
    </rPh>
    <phoneticPr fontId="1"/>
  </si>
  <si>
    <t>換気設備</t>
    <rPh sb="0" eb="2">
      <t>カンキ</t>
    </rPh>
    <rPh sb="2" eb="4">
      <t>セツビ</t>
    </rPh>
    <phoneticPr fontId="1"/>
  </si>
  <si>
    <t>□換気設備の仕様・性能</t>
    <rPh sb="1" eb="3">
      <t>カンキ</t>
    </rPh>
    <rPh sb="9" eb="11">
      <t>セイノウ</t>
    </rPh>
    <phoneticPr fontId="1"/>
  </si>
  <si>
    <t>給湯設備</t>
    <rPh sb="0" eb="4">
      <t>キュウトウセツビ</t>
    </rPh>
    <phoneticPr fontId="1"/>
  </si>
  <si>
    <t>□熱源機の仕様・性能</t>
    <rPh sb="1" eb="3">
      <t>ネツゲン</t>
    </rPh>
    <rPh sb="3" eb="4">
      <t>キ</t>
    </rPh>
    <rPh sb="5" eb="7">
      <t>シヨウ</t>
    </rPh>
    <rPh sb="8" eb="10">
      <t>セイノウ</t>
    </rPh>
    <phoneticPr fontId="1"/>
  </si>
  <si>
    <t>□換気範囲（容積）</t>
    <rPh sb="3" eb="5">
      <t>ハンイ</t>
    </rPh>
    <rPh sb="6" eb="8">
      <t>ヨウセキ</t>
    </rPh>
    <phoneticPr fontId="1"/>
  </si>
  <si>
    <t>□材料の性能区分</t>
    <phoneticPr fontId="1"/>
  </si>
  <si>
    <t>□材料の使用範囲</t>
    <phoneticPr fontId="1"/>
  </si>
  <si>
    <t>居室の内装仕上(特定建材)</t>
    <phoneticPr fontId="1"/>
  </si>
  <si>
    <t>天井裏等の下地材(特定建材)</t>
    <phoneticPr fontId="1"/>
  </si>
  <si>
    <t>工事写真
納品書・出荷証明書等</t>
    <rPh sb="11" eb="13">
      <t>ショウメイ</t>
    </rPh>
    <phoneticPr fontId="1"/>
  </si>
  <si>
    <t>工事写真
納品書・出荷証明書等</t>
    <phoneticPr fontId="1"/>
  </si>
  <si>
    <t>納品書・出荷証明書等</t>
    <phoneticPr fontId="1"/>
  </si>
  <si>
    <t>□気密層又は通気止めによる　
　措置</t>
    <phoneticPr fontId="1"/>
  </si>
  <si>
    <t>□換気設備による措置</t>
    <phoneticPr fontId="1"/>
  </si>
  <si>
    <t>□便所の換気措置　（設備・窓）</t>
    <rPh sb="4" eb="6">
      <t>カンキ</t>
    </rPh>
    <rPh sb="6" eb="8">
      <t>ソチ</t>
    </rPh>
    <phoneticPr fontId="1"/>
  </si>
  <si>
    <t>□浴室の換気措置　（設備・窓）</t>
    <rPh sb="1" eb="3">
      <t>ヨクシツ</t>
    </rPh>
    <rPh sb="4" eb="6">
      <t>カンキ</t>
    </rPh>
    <rPh sb="6" eb="8">
      <t>ソチ</t>
    </rPh>
    <phoneticPr fontId="1"/>
  </si>
  <si>
    <t>□台所の換気措置　（設備・窓）</t>
    <phoneticPr fontId="1"/>
  </si>
  <si>
    <t>光視環境に関すること</t>
    <rPh sb="0" eb="1">
      <t>ヒカリ</t>
    </rPh>
    <rPh sb="2" eb="4">
      <t>カンキョウ</t>
    </rPh>
    <rPh sb="5" eb="6">
      <t>カン</t>
    </rPh>
    <phoneticPr fontId="1"/>
  </si>
  <si>
    <t>音環境に関すること</t>
    <rPh sb="0" eb="1">
      <t>オト</t>
    </rPh>
    <rPh sb="1" eb="3">
      <t>カンキョウ</t>
    </rPh>
    <rPh sb="4" eb="5">
      <t>カン</t>
    </rPh>
    <phoneticPr fontId="1"/>
  </si>
  <si>
    <t>空気環境に関すること</t>
    <rPh sb="0" eb="2">
      <t>クウキ</t>
    </rPh>
    <rPh sb="2" eb="4">
      <t>カンキョウ</t>
    </rPh>
    <rPh sb="5" eb="6">
      <t>カン</t>
    </rPh>
    <phoneticPr fontId="1"/>
  </si>
  <si>
    <t>温熱環境に関すること</t>
    <phoneticPr fontId="1"/>
  </si>
  <si>
    <t>高齢者等への配慮に関すること</t>
    <rPh sb="0" eb="3">
      <t>コウレイシャ</t>
    </rPh>
    <rPh sb="3" eb="4">
      <t>トウ</t>
    </rPh>
    <rPh sb="6" eb="8">
      <t>ハイリョ</t>
    </rPh>
    <rPh sb="9" eb="10">
      <t>カン</t>
    </rPh>
    <phoneticPr fontId="1"/>
  </si>
  <si>
    <t>□居室の部分の床とその他の
　床の段差</t>
    <rPh sb="1" eb="3">
      <t>キョシツ</t>
    </rPh>
    <rPh sb="4" eb="6">
      <t>ブブン</t>
    </rPh>
    <rPh sb="7" eb="8">
      <t>ユカ</t>
    </rPh>
    <phoneticPr fontId="1"/>
  </si>
  <si>
    <t>階段</t>
    <phoneticPr fontId="1"/>
  </si>
  <si>
    <t>手すり
(転落防止のための 手すり)</t>
    <phoneticPr fontId="1"/>
  </si>
  <si>
    <t>通路・出入口の幅員</t>
    <rPh sb="0" eb="2">
      <t>ツウロ</t>
    </rPh>
    <phoneticPr fontId="1"/>
  </si>
  <si>
    <t>□他の出入口の幅員</t>
    <rPh sb="1" eb="2">
      <t>タ</t>
    </rPh>
    <rPh sb="3" eb="6">
      <t>デイリグチ</t>
    </rPh>
    <rPh sb="7" eb="9">
      <t>フクイン</t>
    </rPh>
    <phoneticPr fontId="1"/>
  </si>
  <si>
    <t>寝室･便所･浴室の広さ</t>
    <rPh sb="0" eb="2">
      <t>シンシツ</t>
    </rPh>
    <rPh sb="3" eb="5">
      <t>ベンジョ</t>
    </rPh>
    <phoneticPr fontId="1"/>
  </si>
  <si>
    <t>防犯に関すること</t>
    <rPh sb="0" eb="2">
      <t>ボウハン</t>
    </rPh>
    <rPh sb="3" eb="4">
      <t>カン</t>
    </rPh>
    <phoneticPr fontId="1"/>
  </si>
  <si>
    <t>開口部の侵入防止対策</t>
    <rPh sb="0" eb="3">
      <t>カイコウブ</t>
    </rPh>
    <phoneticPr fontId="1"/>
  </si>
  <si>
    <t xml:space="preserve">評価対象外の開口部 </t>
    <rPh sb="0" eb="2">
      <t>ヒョウカ</t>
    </rPh>
    <rPh sb="2" eb="5">
      <t>タイショウガイ</t>
    </rPh>
    <phoneticPr fontId="1"/>
  </si>
  <si>
    <t>□開口部の区分　（ａ、ｂ、ｃ）</t>
    <rPh sb="1" eb="4">
      <t>カイコウブ</t>
    </rPh>
    <rPh sb="5" eb="7">
      <t>クブン</t>
    </rPh>
    <phoneticPr fontId="1"/>
  </si>
  <si>
    <t>開口部の区分
（ａ、ｂ、ｃ）</t>
    <rPh sb="0" eb="3">
      <t>カイコウブ</t>
    </rPh>
    <phoneticPr fontId="1"/>
  </si>
  <si>
    <t>□[雨戸等]</t>
  </si>
  <si>
    <t>□そ の 他</t>
  </si>
  <si>
    <t>外部からの接近が比較的容易な開口部</t>
    <phoneticPr fontId="1"/>
  </si>
  <si>
    <t>□サッシの性能 ・施工状態
　　（ｸﾚｾﾝﾄ含む）</t>
    <rPh sb="22" eb="23">
      <t>フク</t>
    </rPh>
    <phoneticPr fontId="1"/>
  </si>
  <si>
    <t>（区分ｂ）</t>
    <phoneticPr fontId="1"/>
  </si>
  <si>
    <t>□面格子の性能 ・施工状態</t>
    <rPh sb="1" eb="2">
      <t>メン</t>
    </rPh>
    <rPh sb="2" eb="4">
      <t>コウシ</t>
    </rPh>
    <phoneticPr fontId="1"/>
  </si>
  <si>
    <t>□面格子の性能 ・施工状態</t>
    <phoneticPr fontId="1"/>
  </si>
  <si>
    <t>（区分ｃ）</t>
    <phoneticPr fontId="1"/>
  </si>
  <si>
    <t>※対策あり…すべての開口部が侵入防止対策上有効な措置の講じられた開口部である
　 雨戸等…雨戸又はシャッターによってのみ対策が講じられている開口部が含まれる
   その他…対策が講じられていない開口部が1箇所以上ある
　 該当なし…該当する開口部なし</t>
    <phoneticPr fontId="1"/>
  </si>
  <si>
    <t>高齢者等配慮対策等級</t>
    <rPh sb="0" eb="3">
      <t>コウレイシャ</t>
    </rPh>
    <rPh sb="3" eb="4">
      <t>トウ</t>
    </rPh>
    <phoneticPr fontId="1"/>
  </si>
  <si>
    <t>防犯性能</t>
    <rPh sb="0" eb="2">
      <t>ボウハン</t>
    </rPh>
    <rPh sb="2" eb="4">
      <t>セイノウ</t>
    </rPh>
    <phoneticPr fontId="1"/>
  </si>
  <si>
    <t>開口部の単純開口率、方位別開口比</t>
    <rPh sb="0" eb="3">
      <t>カイコウブ</t>
    </rPh>
    <rPh sb="4" eb="6">
      <t>タンジュン</t>
    </rPh>
    <rPh sb="6" eb="9">
      <t>カイコウリツ</t>
    </rPh>
    <phoneticPr fontId="1"/>
  </si>
  <si>
    <t>「基準1」ｼｰﾄで設定</t>
    <phoneticPr fontId="1"/>
  </si>
  <si>
    <t>開口部の透過損失等級</t>
    <rPh sb="0" eb="3">
      <t>カイコウブ</t>
    </rPh>
    <rPh sb="4" eb="8">
      <t>トウカソンシツ</t>
    </rPh>
    <rPh sb="8" eb="10">
      <t>トウキュウ</t>
    </rPh>
    <phoneticPr fontId="1"/>
  </si>
  <si>
    <t>【北　　　　　】</t>
  </si>
  <si>
    <t>【東　　　　　】</t>
  </si>
  <si>
    <t>【南　　　　　】</t>
  </si>
  <si>
    <t>【西　　　　　】</t>
  </si>
  <si>
    <t>施工計画書</t>
    <rPh sb="0" eb="2">
      <t>セコウ</t>
    </rPh>
    <rPh sb="2" eb="4">
      <t>ケイカク</t>
    </rPh>
    <rPh sb="4" eb="5">
      <t>ショ</t>
    </rPh>
    <phoneticPr fontId="1"/>
  </si>
  <si>
    <t>施工報告書・管理計画書</t>
    <rPh sb="0" eb="2">
      <t>セコウ</t>
    </rPh>
    <rPh sb="2" eb="4">
      <t>ホウコク</t>
    </rPh>
    <rPh sb="4" eb="5">
      <t>ショ</t>
    </rPh>
    <rPh sb="6" eb="8">
      <t>カンリ</t>
    </rPh>
    <rPh sb="8" eb="11">
      <t>ケイカクショ</t>
    </rPh>
    <phoneticPr fontId="1"/>
  </si>
  <si>
    <t>工事写真等</t>
    <phoneticPr fontId="1"/>
  </si>
  <si>
    <t>□</t>
    <phoneticPr fontId="1"/>
  </si>
  <si>
    <t>□外壁等の断熱構造</t>
    <rPh sb="1" eb="2">
      <t>ガイ</t>
    </rPh>
    <rPh sb="3" eb="4">
      <t>トウ</t>
    </rPh>
    <phoneticPr fontId="1"/>
  </si>
  <si>
    <t>□熱橋断熱材の施工範囲</t>
    <rPh sb="1" eb="2">
      <t>ネッ</t>
    </rPh>
    <rPh sb="2" eb="3">
      <t>ハシ</t>
    </rPh>
    <rPh sb="3" eb="5">
      <t>ダンネツ</t>
    </rPh>
    <rPh sb="5" eb="6">
      <t>ザイ</t>
    </rPh>
    <rPh sb="7" eb="9">
      <t>セコウ</t>
    </rPh>
    <rPh sb="9" eb="11">
      <t>ハンイ</t>
    </rPh>
    <phoneticPr fontId="1"/>
  </si>
  <si>
    <t>□窓開口の面積及び位置
　　　　　　　・種類・通風経路等</t>
    <rPh sb="1" eb="2">
      <t>マド</t>
    </rPh>
    <rPh sb="2" eb="4">
      <t>カイコウ</t>
    </rPh>
    <rPh sb="5" eb="7">
      <t>メンセキ</t>
    </rPh>
    <rPh sb="7" eb="8">
      <t>オヨ</t>
    </rPh>
    <rPh sb="9" eb="11">
      <t>イチ</t>
    </rPh>
    <rPh sb="20" eb="22">
      <t>シュルイ</t>
    </rPh>
    <rPh sb="23" eb="25">
      <t>ツウフウ</t>
    </rPh>
    <rPh sb="25" eb="27">
      <t>ケイロ</t>
    </rPh>
    <rPh sb="27" eb="28">
      <t>トウ</t>
    </rPh>
    <phoneticPr fontId="1"/>
  </si>
  <si>
    <t>床下換気システムの採用</t>
    <rPh sb="0" eb="2">
      <t>ユカシタ</t>
    </rPh>
    <rPh sb="2" eb="4">
      <t>カンキ</t>
    </rPh>
    <rPh sb="9" eb="11">
      <t>サイヨウ</t>
    </rPh>
    <phoneticPr fontId="1"/>
  </si>
  <si>
    <t>□システム性能・面積・経路等</t>
    <rPh sb="5" eb="7">
      <t>セイノウ</t>
    </rPh>
    <rPh sb="8" eb="10">
      <t>メンセキ</t>
    </rPh>
    <rPh sb="11" eb="14">
      <t>ケイロトウ</t>
    </rPh>
    <phoneticPr fontId="1"/>
  </si>
  <si>
    <t>□太陽熱給湯設備の仕様・性能
　　設置方位角・傾斜角</t>
    <rPh sb="1" eb="3">
      <t>タイヨウ</t>
    </rPh>
    <rPh sb="3" eb="4">
      <t>ネツ</t>
    </rPh>
    <rPh sb="4" eb="6">
      <t>キュウトウ</t>
    </rPh>
    <rPh sb="6" eb="8">
      <t>セツビ</t>
    </rPh>
    <rPh sb="9" eb="11">
      <t>シヨウ</t>
    </rPh>
    <rPh sb="12" eb="14">
      <t>セイノウ</t>
    </rPh>
    <rPh sb="17" eb="19">
      <t>セッチ</t>
    </rPh>
    <rPh sb="19" eb="21">
      <t>ホウイ</t>
    </rPh>
    <rPh sb="21" eb="22">
      <t>カク</t>
    </rPh>
    <rPh sb="23" eb="25">
      <t>ケイシャ</t>
    </rPh>
    <rPh sb="25" eb="26">
      <t>カク</t>
    </rPh>
    <phoneticPr fontId="1"/>
  </si>
  <si>
    <t>□太陽熱給湯設備
　　の集熱部の仕様（面積等）</t>
    <rPh sb="12" eb="14">
      <t>シュウネツ</t>
    </rPh>
    <rPh sb="14" eb="15">
      <t>ブ</t>
    </rPh>
    <rPh sb="16" eb="18">
      <t>シヨウ</t>
    </rPh>
    <rPh sb="19" eb="22">
      <t>メンセキトウ</t>
    </rPh>
    <phoneticPr fontId="1"/>
  </si>
  <si>
    <t>□太陽熱給湯設備のタンク容量
　　（ソーラーシステムの場合）</t>
    <rPh sb="12" eb="14">
      <t>ヨウリョウ</t>
    </rPh>
    <rPh sb="27" eb="29">
      <t>バアイ</t>
    </rPh>
    <phoneticPr fontId="1"/>
  </si>
  <si>
    <t>納品書・出荷証明書・試験報告書等</t>
    <rPh sb="0" eb="3">
      <t>ノウヒンショ</t>
    </rPh>
    <rPh sb="4" eb="6">
      <t>シュッカ</t>
    </rPh>
    <rPh sb="6" eb="9">
      <t>ショウメイショ</t>
    </rPh>
    <rPh sb="10" eb="12">
      <t>シケン</t>
    </rPh>
    <rPh sb="12" eb="14">
      <t>ホウコク</t>
    </rPh>
    <rPh sb="14" eb="15">
      <t>ショ</t>
    </rPh>
    <rPh sb="15" eb="16">
      <t>トウ</t>
    </rPh>
    <phoneticPr fontId="1"/>
  </si>
  <si>
    <t>開口部の
    耐火性能</t>
    <rPh sb="0" eb="3">
      <t>カイコウブ</t>
    </rPh>
    <phoneticPr fontId="1"/>
  </si>
  <si>
    <t>□対策あり</t>
  </si>
  <si>
    <t>□該当なし</t>
  </si>
  <si>
    <t>開口部の
   遮音性能</t>
    <rPh sb="0" eb="3">
      <t>カイコウブ</t>
    </rPh>
    <phoneticPr fontId="1"/>
  </si>
  <si>
    <t>開口部
（単純開口率）</t>
    <rPh sb="0" eb="3">
      <t>カイコウブ</t>
    </rPh>
    <phoneticPr fontId="1"/>
  </si>
  <si>
    <t>開口部
（方位別開口比）</t>
    <rPh sb="0" eb="3">
      <t>カイコウブ</t>
    </rPh>
    <phoneticPr fontId="1"/>
  </si>
  <si>
    <t>住戸の出入口</t>
    <phoneticPr fontId="1"/>
  </si>
  <si>
    <t>（区分ａ）</t>
    <phoneticPr fontId="1"/>
  </si>
  <si>
    <t>（区分ａ）</t>
    <phoneticPr fontId="1"/>
  </si>
  <si>
    <t>地盤調査報告書、地盤改良報告書、杭施工報告書等</t>
    <rPh sb="4" eb="7">
      <t>ホウコクショ</t>
    </rPh>
    <rPh sb="16" eb="17">
      <t>クイ</t>
    </rPh>
    <rPh sb="17" eb="19">
      <t>セコウ</t>
    </rPh>
    <rPh sb="19" eb="21">
      <t>ホウコク</t>
    </rPh>
    <rPh sb="21" eb="22">
      <t>ショ</t>
    </rPh>
    <rPh sb="22" eb="23">
      <t>トウ</t>
    </rPh>
    <phoneticPr fontId="1"/>
  </si>
  <si>
    <t>杭基礎
　　□該当無し</t>
    <rPh sb="0" eb="1">
      <t>クイ</t>
    </rPh>
    <rPh sb="1" eb="3">
      <t>キソ</t>
    </rPh>
    <phoneticPr fontId="1"/>
  </si>
  <si>
    <t>□</t>
    <phoneticPr fontId="1"/>
  </si>
  <si>
    <t>□工法</t>
    <rPh sb="1" eb="3">
      <t>コウホウ</t>
    </rPh>
    <phoneticPr fontId="1"/>
  </si>
  <si>
    <t>□杭の種別・規格</t>
    <rPh sb="1" eb="2">
      <t>クイ</t>
    </rPh>
    <rPh sb="3" eb="5">
      <t>シュベツ</t>
    </rPh>
    <rPh sb="6" eb="8">
      <t>キカク</t>
    </rPh>
    <phoneticPr fontId="1"/>
  </si>
  <si>
    <t>□杭径・杭長・継杭構成</t>
    <rPh sb="1" eb="2">
      <t>クイ</t>
    </rPh>
    <rPh sb="2" eb="3">
      <t>ケイ</t>
    </rPh>
    <rPh sb="4" eb="5">
      <t>クイ</t>
    </rPh>
    <rPh sb="5" eb="6">
      <t>ナガ</t>
    </rPh>
    <rPh sb="7" eb="8">
      <t>ツ</t>
    </rPh>
    <rPh sb="8" eb="9">
      <t>クイ</t>
    </rPh>
    <rPh sb="9" eb="11">
      <t>コウセイ</t>
    </rPh>
    <phoneticPr fontId="1"/>
  </si>
  <si>
    <t>□継ぎ手の施工状況</t>
    <rPh sb="1" eb="2">
      <t>ツ</t>
    </rPh>
    <rPh sb="3" eb="4">
      <t>テ</t>
    </rPh>
    <rPh sb="5" eb="7">
      <t>セコウ</t>
    </rPh>
    <rPh sb="7" eb="9">
      <t>ジョウキョウ</t>
    </rPh>
    <phoneticPr fontId="1"/>
  </si>
  <si>
    <t>□配置・芯ずれ</t>
    <rPh sb="1" eb="3">
      <t>ハイチ</t>
    </rPh>
    <rPh sb="4" eb="5">
      <t>シン</t>
    </rPh>
    <phoneticPr fontId="1"/>
  </si>
  <si>
    <t>□杭頭レベル</t>
    <rPh sb="1" eb="2">
      <t>クイ</t>
    </rPh>
    <rPh sb="2" eb="3">
      <t>アタマ</t>
    </rPh>
    <phoneticPr fontId="1"/>
  </si>
  <si>
    <t>□杭頭補強の設置状況</t>
    <rPh sb="1" eb="2">
      <t>クイ</t>
    </rPh>
    <rPh sb="2" eb="3">
      <t>アタマ</t>
    </rPh>
    <rPh sb="3" eb="5">
      <t>ホキョウ</t>
    </rPh>
    <rPh sb="6" eb="8">
      <t>セッチ</t>
    </rPh>
    <rPh sb="8" eb="10">
      <t>ジョウキョウ</t>
    </rPh>
    <phoneticPr fontId="1"/>
  </si>
  <si>
    <t>□溶接方法・管理法</t>
    <rPh sb="1" eb="3">
      <t>ヨウセツ</t>
    </rPh>
    <rPh sb="3" eb="5">
      <t>ホウホウ</t>
    </rPh>
    <rPh sb="6" eb="9">
      <t>カンリホウ</t>
    </rPh>
    <phoneticPr fontId="1"/>
  </si>
  <si>
    <t>□溶接接合部の品質</t>
    <rPh sb="1" eb="3">
      <t>ヨウセツ</t>
    </rPh>
    <rPh sb="3" eb="6">
      <t>セツゴウブ</t>
    </rPh>
    <rPh sb="7" eb="9">
      <t>ヒンシツ</t>
    </rPh>
    <phoneticPr fontId="1"/>
  </si>
  <si>
    <t>□断熱材の保管・養生</t>
    <phoneticPr fontId="1"/>
  </si>
  <si>
    <t>a及びbに掲げる開口部以外のもの</t>
    <phoneticPr fontId="1"/>
  </si>
  <si>
    <t>□窓の仕様</t>
    <rPh sb="1" eb="2">
      <t>マド</t>
    </rPh>
    <rPh sb="3" eb="5">
      <t>シヨウ</t>
    </rPh>
    <phoneticPr fontId="1"/>
  </si>
  <si>
    <t>□ドアの仕様</t>
    <rPh sb="4" eb="6">
      <t>シヨウ</t>
    </rPh>
    <phoneticPr fontId="1"/>
  </si>
  <si>
    <t>□</t>
    <phoneticPr fontId="1"/>
  </si>
  <si>
    <t>1構造の安定に関すること</t>
    <phoneticPr fontId="1"/>
  </si>
  <si>
    <t>□感知部分の性能</t>
    <rPh sb="1" eb="3">
      <t>カンチ</t>
    </rPh>
    <rPh sb="3" eb="5">
      <t>ブブン</t>
    </rPh>
    <rPh sb="6" eb="8">
      <t>セイノウ</t>
    </rPh>
    <phoneticPr fontId="1"/>
  </si>
  <si>
    <t>出荷証明・納品書、認定シール等</t>
    <phoneticPr fontId="1"/>
  </si>
  <si>
    <t>出荷証明・納品書等</t>
    <phoneticPr fontId="1"/>
  </si>
  <si>
    <t>工事写真・検査報告書等</t>
    <phoneticPr fontId="1"/>
  </si>
  <si>
    <t>専用排水管の清掃措置　</t>
    <phoneticPr fontId="1"/>
  </si>
  <si>
    <t>屋外配管</t>
    <phoneticPr fontId="1"/>
  </si>
  <si>
    <t>□外周部の地中埋設管上の
　　ｺﾝｸﾘｰﾄ</t>
    <phoneticPr fontId="1"/>
  </si>
  <si>
    <t>□排水管の仕様等、設置状態</t>
    <phoneticPr fontId="1"/>
  </si>
  <si>
    <t>工事写真・検査報告書・納品書・梱包材・カタログ等</t>
    <phoneticPr fontId="1"/>
  </si>
  <si>
    <t>■該当なし</t>
    <phoneticPr fontId="1"/>
  </si>
  <si>
    <t>工事写真・検査報告書・窓ラベル・納品書・梱包材・カタログ等</t>
    <phoneticPr fontId="1"/>
  </si>
  <si>
    <t>□窓等の熱貫流率・仕様等
（付属部材含む）</t>
    <rPh sb="1" eb="2">
      <t>マド</t>
    </rPh>
    <rPh sb="2" eb="3">
      <t>トウ</t>
    </rPh>
    <rPh sb="4" eb="5">
      <t>ネツ</t>
    </rPh>
    <rPh sb="5" eb="7">
      <t>カンリュウ</t>
    </rPh>
    <rPh sb="7" eb="8">
      <t>リツ</t>
    </rPh>
    <rPh sb="14" eb="18">
      <t>フゾクブザイ</t>
    </rPh>
    <rPh sb="18" eb="19">
      <t>フク</t>
    </rPh>
    <phoneticPr fontId="1"/>
  </si>
  <si>
    <t>□ドアの熱貫流率・仕様等</t>
    <rPh sb="4" eb="5">
      <t>ネツ</t>
    </rPh>
    <rPh sb="5" eb="7">
      <t>カンリュウ</t>
    </rPh>
    <rPh sb="7" eb="8">
      <t>リツ</t>
    </rPh>
    <phoneticPr fontId="1"/>
  </si>
  <si>
    <t>□ひさし・軒等の状態</t>
    <phoneticPr fontId="1"/>
  </si>
  <si>
    <t>□屋根・天井
　　防湿層等の設置状況</t>
    <rPh sb="1" eb="3">
      <t>ヤネ</t>
    </rPh>
    <rPh sb="4" eb="6">
      <t>テンジョウ</t>
    </rPh>
    <rPh sb="9" eb="11">
      <t>ボウシツ</t>
    </rPh>
    <rPh sb="11" eb="12">
      <t>ソウ</t>
    </rPh>
    <rPh sb="12" eb="13">
      <t>トウ</t>
    </rPh>
    <rPh sb="14" eb="16">
      <t>セッチ</t>
    </rPh>
    <rPh sb="16" eb="18">
      <t>ジョウキョウ</t>
    </rPh>
    <phoneticPr fontId="1"/>
  </si>
  <si>
    <t>□壁
　　防湿層等の設置状況</t>
    <phoneticPr fontId="1"/>
  </si>
  <si>
    <t>□</t>
    <phoneticPr fontId="1"/>
  </si>
  <si>
    <t>省ｴﾈ設備品質管理記録・工事写真・施工報告書等</t>
    <phoneticPr fontId="1"/>
  </si>
  <si>
    <t>□換気設備の設置位置</t>
    <phoneticPr fontId="1"/>
  </si>
  <si>
    <t>□熱交換型換気設備の性能等</t>
    <rPh sb="1" eb="4">
      <t>ネツコウカン</t>
    </rPh>
    <rPh sb="4" eb="5">
      <t>ガタ</t>
    </rPh>
    <rPh sb="5" eb="7">
      <t>カンキ</t>
    </rPh>
    <rPh sb="7" eb="9">
      <t>セツビ</t>
    </rPh>
    <rPh sb="10" eb="12">
      <t>セイノウ</t>
    </rPh>
    <rPh sb="12" eb="13">
      <t>トウ</t>
    </rPh>
    <phoneticPr fontId="1"/>
  </si>
  <si>
    <t>□台所水栓の仕様</t>
    <rPh sb="1" eb="3">
      <t>ダイドコロ</t>
    </rPh>
    <rPh sb="3" eb="4">
      <t>スイ</t>
    </rPh>
    <rPh sb="4" eb="5">
      <t>セン</t>
    </rPh>
    <rPh sb="6" eb="8">
      <t>シヨウ</t>
    </rPh>
    <phoneticPr fontId="1"/>
  </si>
  <si>
    <t>□浴室シャワー水栓の仕様</t>
    <rPh sb="1" eb="3">
      <t>ヨクシツ</t>
    </rPh>
    <phoneticPr fontId="1"/>
  </si>
  <si>
    <t>□洗面水栓の仕様</t>
    <rPh sb="1" eb="3">
      <t>センメン</t>
    </rPh>
    <phoneticPr fontId="1"/>
  </si>
  <si>
    <t>□浴室の仕様</t>
    <rPh sb="1" eb="3">
      <t>ヨクシツ</t>
    </rPh>
    <rPh sb="4" eb="6">
      <t>シヨウ</t>
    </rPh>
    <phoneticPr fontId="1"/>
  </si>
  <si>
    <t>□照明設備の設置位置</t>
    <phoneticPr fontId="1"/>
  </si>
  <si>
    <t>□照明器具の種類</t>
    <phoneticPr fontId="1"/>
  </si>
  <si>
    <t>□：調光が可能な制御機器
　　多灯分散証明方式
　　人感センサー</t>
    <phoneticPr fontId="1"/>
  </si>
  <si>
    <t>□太陽光電池の種類・仕様・性能</t>
    <phoneticPr fontId="1"/>
  </si>
  <si>
    <t>□アレイ設置方式・位置・方位
　角・傾斜角</t>
    <phoneticPr fontId="1"/>
  </si>
  <si>
    <t>□パワコンディショナー
　　　　定格負荷効率性能</t>
    <phoneticPr fontId="1"/>
  </si>
  <si>
    <t>□種類・仕様・性能・機器品番
　（ＰＥＦＣ，ＳＯＦＣ、ＧＥＣ）</t>
    <phoneticPr fontId="1"/>
  </si>
  <si>
    <t>コージェネ設備</t>
    <phoneticPr fontId="1"/>
  </si>
  <si>
    <t>太陽光電発電設備</t>
    <phoneticPr fontId="1"/>
  </si>
  <si>
    <t>照明設備</t>
    <phoneticPr fontId="1"/>
  </si>
  <si>
    <t>□配管方式・仕様</t>
    <rPh sb="1" eb="3">
      <t>ハイカン</t>
    </rPh>
    <rPh sb="3" eb="5">
      <t>ホウシキ</t>
    </rPh>
    <rPh sb="6" eb="8">
      <t>シヨウ</t>
    </rPh>
    <phoneticPr fontId="1"/>
  </si>
  <si>
    <t>第8面</t>
    <rPh sb="0" eb="1">
      <t>ダイ</t>
    </rPh>
    <rPh sb="2" eb="3">
      <t>メン</t>
    </rPh>
    <phoneticPr fontId="1"/>
  </si>
  <si>
    <t>□令第２３条～令第27条
 　令第126条の1項の基準</t>
    <rPh sb="1" eb="2">
      <t>レイ</t>
    </rPh>
    <rPh sb="2" eb="3">
      <t>ダイ</t>
    </rPh>
    <rPh sb="5" eb="6">
      <t>ジョウ</t>
    </rPh>
    <rPh sb="7" eb="8">
      <t>レイ</t>
    </rPh>
    <rPh sb="8" eb="9">
      <t>ダイ</t>
    </rPh>
    <rPh sb="11" eb="12">
      <t>ジョウ</t>
    </rPh>
    <phoneticPr fontId="1"/>
  </si>
  <si>
    <t>RC造　１戸建て住宅用　施工状況報告書</t>
    <rPh sb="5" eb="6">
      <t>コ</t>
    </rPh>
    <rPh sb="6" eb="7">
      <t>ダ</t>
    </rPh>
    <rPh sb="8" eb="10">
      <t>ジュウタク</t>
    </rPh>
    <rPh sb="10" eb="11">
      <t>ヨウ</t>
    </rPh>
    <rPh sb="12" eb="14">
      <t>セコウ</t>
    </rPh>
    <rPh sb="14" eb="16">
      <t>ジョウキョウ</t>
    </rPh>
    <rPh sb="16" eb="19">
      <t>ホウコクショ</t>
    </rPh>
    <phoneticPr fontId="1"/>
  </si>
  <si>
    <t>【RC造 戸建住宅用】</t>
    <rPh sb="3" eb="4">
      <t>ゾウ</t>
    </rPh>
    <rPh sb="5" eb="7">
      <t>コダテ</t>
    </rPh>
    <rPh sb="7" eb="10">
      <t>ジュウタクヨウ</t>
    </rPh>
    <phoneticPr fontId="1"/>
  </si>
  <si>
    <t>検査記録
工事写真
ミルシート等
引張強度成績書
圧接継手強度成績書等
コンクリート強度成績表等
コンクリート配合報告書</t>
  </si>
  <si>
    <t>検査記録
工事写真
ミルシート等
引張強度成績書
圧接継手強度成績書等
コンクリート強度成績表等
コンクリート配合報告書</t>
    <phoneticPr fontId="1"/>
  </si>
  <si>
    <t>□基礎の配列、壁・柱・地中梁
　の位置</t>
    <rPh sb="1" eb="3">
      <t>キソ</t>
    </rPh>
    <rPh sb="4" eb="6">
      <t>ハイレツ</t>
    </rPh>
    <rPh sb="7" eb="8">
      <t>カベ</t>
    </rPh>
    <rPh sb="9" eb="10">
      <t>ハシラ</t>
    </rPh>
    <rPh sb="11" eb="13">
      <t>チチュウ</t>
    </rPh>
    <rPh sb="13" eb="14">
      <t>ハリ</t>
    </rPh>
    <rPh sb="17" eb="19">
      <t>イチ</t>
    </rPh>
    <phoneticPr fontId="1"/>
  </si>
  <si>
    <t>□柱・壁・地中梁の形状</t>
    <phoneticPr fontId="1"/>
  </si>
  <si>
    <t>□底盤の寸法</t>
    <phoneticPr fontId="1"/>
  </si>
  <si>
    <t>□鉄筋の径・本数・間隔
           ・かぶり厚さ等</t>
    <phoneticPr fontId="1"/>
  </si>
  <si>
    <t>□開口周辺等の補強・貫通孔補強</t>
    <phoneticPr fontId="1"/>
  </si>
  <si>
    <t>□鉄筋の定着・継手・端部処理</t>
    <rPh sb="1" eb="3">
      <t>テッキン</t>
    </rPh>
    <rPh sb="4" eb="6">
      <t>テイチャク</t>
    </rPh>
    <rPh sb="7" eb="9">
      <t>ツギテ</t>
    </rPh>
    <rPh sb="10" eb="12">
      <t>タンブ</t>
    </rPh>
    <rPh sb="12" eb="14">
      <t>ショリ</t>
    </rPh>
    <phoneticPr fontId="1"/>
  </si>
  <si>
    <t>□圧接継手・機械式継手、
   定着金物、溶接継手</t>
    <rPh sb="1" eb="3">
      <t>アッセツ</t>
    </rPh>
    <rPh sb="3" eb="5">
      <t>ツギテ</t>
    </rPh>
    <rPh sb="6" eb="9">
      <t>キカイシキ</t>
    </rPh>
    <rPh sb="9" eb="11">
      <t>ツギテ</t>
    </rPh>
    <rPh sb="16" eb="18">
      <t>テイチャク</t>
    </rPh>
    <rPh sb="18" eb="20">
      <t>カナモノ</t>
    </rPh>
    <rPh sb="21" eb="23">
      <t>ヨウセツ</t>
    </rPh>
    <rPh sb="23" eb="25">
      <t>ツギテ</t>
    </rPh>
    <phoneticPr fontId="1"/>
  </si>
  <si>
    <t>□鉄筋の種類・品質(刻印)</t>
    <phoneticPr fontId="1"/>
  </si>
  <si>
    <t>□コンクリートの種類・強度</t>
    <phoneticPr fontId="1"/>
  </si>
  <si>
    <t>□水セメント比・単位水量
　・スランプ・空気量・塩分量等</t>
    <phoneticPr fontId="1"/>
  </si>
  <si>
    <t>□</t>
    <phoneticPr fontId="1"/>
  </si>
  <si>
    <t>耐震構造
上部構造躯体</t>
    <phoneticPr fontId="1"/>
  </si>
  <si>
    <t>■</t>
    <phoneticPr fontId="1"/>
  </si>
  <si>
    <t>□柱・壁・梁・スラブの位置・形状</t>
    <rPh sb="1" eb="2">
      <t>ハシラ</t>
    </rPh>
    <rPh sb="3" eb="4">
      <t>カベ</t>
    </rPh>
    <rPh sb="5" eb="6">
      <t>ハリ</t>
    </rPh>
    <rPh sb="11" eb="13">
      <t>イチ</t>
    </rPh>
    <rPh sb="14" eb="16">
      <t>ケイジョウ</t>
    </rPh>
    <phoneticPr fontId="1"/>
  </si>
  <si>
    <t>□鉄筋の種類・径・本数
　　　　　　　　　　　　・ピッチ等</t>
    <rPh sb="1" eb="3">
      <t>テッキン</t>
    </rPh>
    <rPh sb="4" eb="6">
      <t>シュルイ</t>
    </rPh>
    <rPh sb="7" eb="8">
      <t>ケイ</t>
    </rPh>
    <rPh sb="9" eb="11">
      <t>ホンスウ</t>
    </rPh>
    <rPh sb="28" eb="29">
      <t>トウ</t>
    </rPh>
    <phoneticPr fontId="1"/>
  </si>
  <si>
    <t>□定着・継手位置・端部処理</t>
    <rPh sb="1" eb="3">
      <t>テイチャク</t>
    </rPh>
    <rPh sb="9" eb="11">
      <t>タンブ</t>
    </rPh>
    <rPh sb="11" eb="13">
      <t>ショリ</t>
    </rPh>
    <phoneticPr fontId="1"/>
  </si>
  <si>
    <t>□圧接継手の状態・強度</t>
    <rPh sb="1" eb="2">
      <t>アツ</t>
    </rPh>
    <rPh sb="2" eb="5">
      <t>セツツギテ</t>
    </rPh>
    <rPh sb="6" eb="8">
      <t>ジョウタイ</t>
    </rPh>
    <rPh sb="9" eb="11">
      <t>キョウド</t>
    </rPh>
    <phoneticPr fontId="1"/>
  </si>
  <si>
    <t>□機械式継手、定着金物</t>
    <phoneticPr fontId="1"/>
  </si>
  <si>
    <t>□溶接継手</t>
    <phoneticPr fontId="1"/>
  </si>
  <si>
    <t>□かぶり厚さ</t>
    <rPh sb="4" eb="5">
      <t>アツ</t>
    </rPh>
    <phoneticPr fontId="1"/>
  </si>
  <si>
    <t>□貫通口補強</t>
    <rPh sb="1" eb="3">
      <t>カンツウ</t>
    </rPh>
    <rPh sb="3" eb="4">
      <t>グチ</t>
    </rPh>
    <rPh sb="4" eb="6">
      <t>ホキョウ</t>
    </rPh>
    <phoneticPr fontId="1"/>
  </si>
  <si>
    <t>□セメントの種類</t>
    <rPh sb="6" eb="8">
      <t>シュルイ</t>
    </rPh>
    <phoneticPr fontId="1"/>
  </si>
  <si>
    <t>□コンクリートの種類・強度</t>
    <rPh sb="8" eb="10">
      <t>シュルイ</t>
    </rPh>
    <rPh sb="11" eb="13">
      <t>キョウド</t>
    </rPh>
    <phoneticPr fontId="1"/>
  </si>
  <si>
    <t>□水セメント比・単位水量
　・スランプ・空気量・塩分量等</t>
    <rPh sb="1" eb="2">
      <t>ミズ</t>
    </rPh>
    <rPh sb="6" eb="7">
      <t>ヒ</t>
    </rPh>
    <rPh sb="27" eb="28">
      <t>トウ</t>
    </rPh>
    <phoneticPr fontId="1"/>
  </si>
  <si>
    <t>□コンクリート打設状況
　　　　　　　　・締め固め方法</t>
    <rPh sb="7" eb="8">
      <t>ダ</t>
    </rPh>
    <rPh sb="8" eb="9">
      <t>セツ</t>
    </rPh>
    <rPh sb="9" eb="11">
      <t>ジョウキョウ</t>
    </rPh>
    <rPh sb="21" eb="22">
      <t>シ</t>
    </rPh>
    <rPh sb="23" eb="24">
      <t>カタ</t>
    </rPh>
    <rPh sb="25" eb="27">
      <t>ホウホウ</t>
    </rPh>
    <phoneticPr fontId="1"/>
  </si>
  <si>
    <t>□コンクリート養生方法</t>
    <rPh sb="7" eb="9">
      <t>ヨウジョウ</t>
    </rPh>
    <rPh sb="9" eb="11">
      <t>ホウホウ</t>
    </rPh>
    <phoneticPr fontId="1"/>
  </si>
  <si>
    <t>□外壁の仕上材</t>
    <rPh sb="1" eb="3">
      <t>ガイヘキ</t>
    </rPh>
    <rPh sb="4" eb="6">
      <t>シアゲ</t>
    </rPh>
    <rPh sb="6" eb="7">
      <t>ザイ</t>
    </rPh>
    <phoneticPr fontId="1"/>
  </si>
  <si>
    <t>RC躯体</t>
    <rPh sb="2" eb="4">
      <t>クタイ</t>
    </rPh>
    <phoneticPr fontId="1"/>
  </si>
  <si>
    <t>コンクリート配合報告書</t>
    <rPh sb="6" eb="8">
      <t>ハイゴウ</t>
    </rPh>
    <rPh sb="8" eb="11">
      <t>ホウコクショ</t>
    </rPh>
    <phoneticPr fontId="1"/>
  </si>
  <si>
    <t>納品書</t>
    <rPh sb="0" eb="3">
      <t>ノウヒンショ</t>
    </rPh>
    <phoneticPr fontId="1"/>
  </si>
  <si>
    <t>セメントの種類</t>
    <phoneticPr fontId="1"/>
  </si>
  <si>
    <t>外壁の仕上材</t>
    <phoneticPr fontId="1"/>
  </si>
  <si>
    <t>コンクリートの水セメント比等</t>
    <rPh sb="7" eb="8">
      <t>ミズ</t>
    </rPh>
    <rPh sb="12" eb="13">
      <t>ヒ</t>
    </rPh>
    <rPh sb="13" eb="14">
      <t>トウ</t>
    </rPh>
    <phoneticPr fontId="1"/>
  </si>
  <si>
    <t>□柱・梁・床・スラブ及び耐力壁</t>
    <rPh sb="1" eb="2">
      <t>ハシラ</t>
    </rPh>
    <rPh sb="3" eb="4">
      <t>ハリ</t>
    </rPh>
    <rPh sb="5" eb="6">
      <t>ユカ</t>
    </rPh>
    <rPh sb="10" eb="11">
      <t>オヨ</t>
    </rPh>
    <rPh sb="12" eb="14">
      <t>タイリョク</t>
    </rPh>
    <rPh sb="14" eb="15">
      <t>カベ</t>
    </rPh>
    <phoneticPr fontId="1"/>
  </si>
  <si>
    <t>□基礎</t>
    <rPh sb="1" eb="3">
      <t>キソ</t>
    </rPh>
    <phoneticPr fontId="1"/>
  </si>
  <si>
    <t>□コンクリートの種類
　　　　　　　　（普通・軽量）</t>
    <rPh sb="8" eb="10">
      <t>シュルイ</t>
    </rPh>
    <rPh sb="20" eb="22">
      <t>フツウ</t>
    </rPh>
    <rPh sb="23" eb="25">
      <t>ケイリョウ</t>
    </rPh>
    <phoneticPr fontId="1"/>
  </si>
  <si>
    <t>□水セメント比</t>
    <rPh sb="1" eb="2">
      <t>ミズ</t>
    </rPh>
    <rPh sb="6" eb="7">
      <t>ヒ</t>
    </rPh>
    <phoneticPr fontId="1"/>
  </si>
  <si>
    <t>コンクリートの品質等</t>
    <rPh sb="7" eb="9">
      <t>ヒンシツ</t>
    </rPh>
    <rPh sb="9" eb="10">
      <t>トウ</t>
    </rPh>
    <phoneticPr fontId="1"/>
  </si>
  <si>
    <t>試験結果報告書</t>
    <rPh sb="0" eb="2">
      <t>シケン</t>
    </rPh>
    <rPh sb="2" eb="4">
      <t>ケッカ</t>
    </rPh>
    <rPh sb="4" eb="6">
      <t>ホウコク</t>
    </rPh>
    <rPh sb="6" eb="7">
      <t>ショ</t>
    </rPh>
    <phoneticPr fontId="1"/>
  </si>
  <si>
    <t>□コンクリート強度</t>
    <rPh sb="7" eb="9">
      <t>キョウド</t>
    </rPh>
    <phoneticPr fontId="1"/>
  </si>
  <si>
    <t>受入検査報告書</t>
    <rPh sb="0" eb="1">
      <t>ウ</t>
    </rPh>
    <rPh sb="1" eb="2">
      <t>イ</t>
    </rPh>
    <rPh sb="2" eb="4">
      <t>ケンサ</t>
    </rPh>
    <rPh sb="4" eb="6">
      <t>ホウコク</t>
    </rPh>
    <rPh sb="6" eb="7">
      <t>ショ</t>
    </rPh>
    <phoneticPr fontId="1"/>
  </si>
  <si>
    <t>□スランプ値</t>
    <rPh sb="5" eb="6">
      <t>アタイ</t>
    </rPh>
    <phoneticPr fontId="1"/>
  </si>
  <si>
    <t>□単位水量</t>
    <rPh sb="1" eb="3">
      <t>タンイ</t>
    </rPh>
    <rPh sb="3" eb="5">
      <t>スイリョウ</t>
    </rPh>
    <phoneticPr fontId="1"/>
  </si>
  <si>
    <t>□空気量</t>
    <rPh sb="1" eb="3">
      <t>クウキ</t>
    </rPh>
    <rPh sb="3" eb="4">
      <t>リョウ</t>
    </rPh>
    <phoneticPr fontId="1"/>
  </si>
  <si>
    <t>施工計画</t>
    <rPh sb="0" eb="2">
      <t>セコウ</t>
    </rPh>
    <rPh sb="2" eb="4">
      <t>ケイカク</t>
    </rPh>
    <phoneticPr fontId="1"/>
  </si>
  <si>
    <t>□打込み方法</t>
    <rPh sb="1" eb="3">
      <t>ウチコ</t>
    </rPh>
    <rPh sb="4" eb="6">
      <t>ホウホウ</t>
    </rPh>
    <phoneticPr fontId="1"/>
  </si>
  <si>
    <t>□締め固め方法</t>
    <rPh sb="1" eb="2">
      <t>シ</t>
    </rPh>
    <rPh sb="3" eb="4">
      <t>カタ</t>
    </rPh>
    <rPh sb="5" eb="7">
      <t>ホウホウ</t>
    </rPh>
    <phoneticPr fontId="1"/>
  </si>
  <si>
    <t>□打ち継ぎ部の処理方法</t>
    <rPh sb="1" eb="2">
      <t>ウ</t>
    </rPh>
    <rPh sb="3" eb="4">
      <t>ツ</t>
    </rPh>
    <rPh sb="5" eb="6">
      <t>ブ</t>
    </rPh>
    <rPh sb="7" eb="9">
      <t>ショリ</t>
    </rPh>
    <rPh sb="9" eb="11">
      <t>ホウホウ</t>
    </rPh>
    <phoneticPr fontId="1"/>
  </si>
  <si>
    <t>□養生方法</t>
    <rPh sb="1" eb="3">
      <t>ヨウジョウ</t>
    </rPh>
    <rPh sb="3" eb="5">
      <t>ホウホウ</t>
    </rPh>
    <phoneticPr fontId="1"/>
  </si>
  <si>
    <t>【最小かぶり厚さ】</t>
    <phoneticPr fontId="1"/>
  </si>
  <si>
    <t>工事写真等
納品書等</t>
    <rPh sb="0" eb="2">
      <t>コウジ</t>
    </rPh>
    <rPh sb="2" eb="5">
      <t>シャシントウ</t>
    </rPh>
    <phoneticPr fontId="1"/>
  </si>
  <si>
    <t>コンクリート配合報告書</t>
    <phoneticPr fontId="1"/>
  </si>
  <si>
    <t>施工計画書</t>
    <rPh sb="0" eb="5">
      <t>セコウケイカクショ</t>
    </rPh>
    <phoneticPr fontId="1"/>
  </si>
  <si>
    <t>□かぶり厚さ</t>
    <rPh sb="4" eb="5">
      <t>アツ</t>
    </rPh>
    <phoneticPr fontId="1"/>
  </si>
  <si>
    <t>□断熱材の全面密着状況</t>
    <phoneticPr fontId="1"/>
  </si>
  <si>
    <t>杭施工報告書
工事写真</t>
    <rPh sb="0" eb="1">
      <t>クイ</t>
    </rPh>
    <rPh sb="1" eb="3">
      <t>セコウ</t>
    </rPh>
    <rPh sb="3" eb="5">
      <t>ホウコク</t>
    </rPh>
    <rPh sb="5" eb="6">
      <t>ショ</t>
    </rPh>
    <phoneticPr fontId="1"/>
  </si>
  <si>
    <t>□セメントの種類
　　　ポルトランドセメント
　　　中庸熱ポルトランドセメント
　　　低熱ポルトランドセメント
　　　フライアッシュセメント
　　　高炉セメント</t>
    <rPh sb="6" eb="8">
      <t>シュルイ</t>
    </rPh>
    <phoneticPr fontId="1"/>
  </si>
  <si>
    <t>□断熱材の全面密着</t>
    <rPh sb="1" eb="4">
      <t>ダンネツザイ</t>
    </rPh>
    <rPh sb="5" eb="7">
      <t>ゼンメン</t>
    </rPh>
    <rPh sb="7" eb="9">
      <t>ミッチャク</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</si>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</sst>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CDFFFF"/>
        <bgColor indexed="64"/>
      </patternFill>
    </fill>
    <fill>
      <patternFill patternType="solid">
        <fgColor theme="6" tint="0.79998168889431442"/>
        <bgColor indexed="64"/>
      </patternFill>
    </fill>
    <fill>
      <patternFill patternType="solid">
        <fgColor rgb="FFFFFF00"/>
        <bgColor indexed="64"/>
      </patternFill>
    </fill>
  </fills>
  <borders count="200">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medium">
        <color indexed="64"/>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style="hair">
        <color indexed="64"/>
      </top>
      <bottom/>
      <diagonal/>
    </border>
    <border>
      <left style="thin">
        <color indexed="64"/>
      </left>
      <right style="dotted">
        <color indexed="64"/>
      </right>
      <top style="hair">
        <color indexed="64"/>
      </top>
      <bottom/>
      <diagonal/>
    </border>
    <border>
      <left/>
      <right style="dotted">
        <color indexed="64"/>
      </right>
      <top style="hair">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medium">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thin">
        <color indexed="64"/>
      </right>
      <top style="medium">
        <color indexed="64"/>
      </top>
      <bottom style="hair">
        <color indexed="64"/>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hair">
        <color indexed="64"/>
      </left>
      <right style="thin">
        <color indexed="64"/>
      </right>
      <top/>
      <bottom/>
      <diagonal/>
    </border>
    <border>
      <left style="medium">
        <color indexed="64"/>
      </left>
      <right/>
      <top style="dotted">
        <color indexed="64"/>
      </top>
      <bottom/>
      <diagonal/>
    </border>
    <border>
      <left style="thin">
        <color indexed="64"/>
      </left>
      <right style="hair">
        <color indexed="64"/>
      </right>
      <top style="medium">
        <color indexed="64"/>
      </top>
      <bottom/>
      <diagonal/>
    </border>
    <border>
      <left style="thin">
        <color indexed="64"/>
      </left>
      <right style="medium">
        <color indexed="64"/>
      </right>
      <top/>
      <bottom style="hair">
        <color indexed="64"/>
      </bottom>
      <diagonal/>
    </border>
    <border>
      <left/>
      <right style="dotted">
        <color indexed="64"/>
      </right>
      <top style="hair">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hair">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style="hair">
        <color indexed="64"/>
      </bottom>
      <diagonal/>
    </border>
    <border>
      <left style="thin">
        <color indexed="64"/>
      </left>
      <right style="medium">
        <color indexed="64"/>
      </right>
      <top style="medium">
        <color indexed="64"/>
      </top>
      <bottom/>
      <diagonal/>
    </border>
  </borders>
  <cellStyleXfs count="2">
    <xf numFmtId="0" fontId="0" fillId="0" borderId="0"/>
    <xf numFmtId="0" fontId="14" fillId="0" borderId="0"/>
  </cellStyleXfs>
  <cellXfs count="83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vertical="center"/>
    </xf>
    <xf numFmtId="0" fontId="6" fillId="0" borderId="0" xfId="0" applyFo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6" xfId="0" applyFont="1" applyBorder="1" applyAlignment="1">
      <alignment horizontal="center" vertical="center" wrapText="1"/>
    </xf>
    <xf numFmtId="0" fontId="13"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3" fillId="0" borderId="3"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center" vertical="top" wrapText="1"/>
    </xf>
    <xf numFmtId="0" fontId="3" fillId="0" borderId="5" xfId="0" applyFont="1" applyBorder="1" applyAlignment="1">
      <alignment horizontal="left"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0" borderId="3" xfId="0" applyFont="1" applyBorder="1" applyAlignment="1">
      <alignment horizontal="left" vertical="top" wrapText="1"/>
    </xf>
    <xf numFmtId="0" fontId="2" fillId="0" borderId="9" xfId="0" applyFont="1" applyBorder="1" applyAlignment="1">
      <alignment vertical="center"/>
    </xf>
    <xf numFmtId="0" fontId="2" fillId="0" borderId="1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xf>
    <xf numFmtId="0" fontId="2" fillId="0" borderId="1" xfId="0" applyFont="1" applyBorder="1"/>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 xfId="0" applyFont="1" applyBorder="1" applyAlignment="1">
      <alignment horizontal="left" vertical="center"/>
    </xf>
    <xf numFmtId="0" fontId="2" fillId="0" borderId="3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vertical="center"/>
      <protection locked="0"/>
    </xf>
    <xf numFmtId="0" fontId="2" fillId="0" borderId="45" xfId="0" applyFont="1" applyBorder="1" applyAlignment="1" applyProtection="1">
      <alignment horizontal="right"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4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lignment vertical="center"/>
    </xf>
    <xf numFmtId="0" fontId="18" fillId="0" borderId="0" xfId="0" applyFont="1" applyAlignment="1">
      <alignment vertical="center"/>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0" fontId="2" fillId="0" borderId="71"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72"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78"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79" xfId="0" applyFont="1" applyBorder="1" applyAlignment="1" applyProtection="1">
      <alignment horizontal="center" vertical="center"/>
      <protection locked="0"/>
    </xf>
    <xf numFmtId="0" fontId="2" fillId="0" borderId="66"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80" xfId="0" applyFont="1" applyBorder="1" applyAlignment="1" applyProtection="1">
      <alignment vertical="center"/>
      <protection locked="0"/>
    </xf>
    <xf numFmtId="0" fontId="2" fillId="0" borderId="69" xfId="0" applyFont="1" applyBorder="1" applyAlignment="1" applyProtection="1">
      <alignment horizontal="right" vertical="center"/>
      <protection locked="0"/>
    </xf>
    <xf numFmtId="0" fontId="2" fillId="0" borderId="67" xfId="0" applyFont="1" applyBorder="1" applyAlignment="1" applyProtection="1">
      <alignment horizontal="right" vertical="center"/>
      <protection locked="0"/>
    </xf>
    <xf numFmtId="0" fontId="2" fillId="0" borderId="68" xfId="0" applyFont="1" applyBorder="1" applyAlignment="1" applyProtection="1">
      <alignment horizontal="right" vertical="center"/>
      <protection locked="0"/>
    </xf>
    <xf numFmtId="0" fontId="2" fillId="0" borderId="70" xfId="0" applyFont="1" applyBorder="1" applyAlignment="1" applyProtection="1">
      <alignment horizontal="right" vertical="center"/>
      <protection locked="0"/>
    </xf>
    <xf numFmtId="0" fontId="2" fillId="0" borderId="43" xfId="0" applyFont="1" applyBorder="1" applyAlignment="1" applyProtection="1">
      <alignment vertical="center"/>
      <protection locked="0"/>
    </xf>
    <xf numFmtId="0" fontId="2" fillId="0" borderId="81"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0" fillId="0" borderId="83" xfId="0" applyBorder="1" applyAlignment="1">
      <alignment vertical="center"/>
    </xf>
    <xf numFmtId="0" fontId="0" fillId="0" borderId="83" xfId="0"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6" fillId="2" borderId="11" xfId="0" applyFon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10" fillId="3" borderId="83" xfId="0" applyFont="1" applyFill="1" applyBorder="1" applyAlignment="1">
      <alignment vertical="center"/>
    </xf>
    <xf numFmtId="0" fontId="10" fillId="3" borderId="0" xfId="0" applyFont="1" applyFill="1" applyAlignment="1">
      <alignment vertical="center"/>
    </xf>
    <xf numFmtId="0" fontId="0" fillId="3" borderId="0" xfId="0" applyFill="1"/>
    <xf numFmtId="0" fontId="10" fillId="3" borderId="16" xfId="0" applyFont="1" applyFill="1" applyBorder="1" applyAlignment="1">
      <alignment horizontal="left" vertical="center"/>
    </xf>
    <xf numFmtId="0" fontId="10" fillId="3" borderId="84"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85"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15" xfId="0" applyFont="1" applyFill="1" applyBorder="1" applyAlignment="1">
      <alignment horizontal="left" vertical="center"/>
    </xf>
    <xf numFmtId="0" fontId="5" fillId="3" borderId="0" xfId="0" applyFont="1" applyFill="1" applyAlignment="1">
      <alignment horizontal="left"/>
    </xf>
    <xf numFmtId="0" fontId="11" fillId="3" borderId="14" xfId="0" applyFont="1" applyFill="1" applyBorder="1" applyAlignment="1">
      <alignment horizontal="left" vertical="center"/>
    </xf>
    <xf numFmtId="0" fontId="2" fillId="0" borderId="0" xfId="0" applyFont="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19" fillId="0" borderId="3" xfId="0" applyFont="1" applyBorder="1" applyAlignment="1">
      <alignment horizontal="center" vertical="center"/>
    </xf>
    <xf numFmtId="0" fontId="6" fillId="2" borderId="83" xfId="0" applyFont="1" applyFill="1" applyBorder="1" applyAlignment="1" applyProtection="1">
      <alignment horizontal="center" vertical="center"/>
      <protection locked="0"/>
    </xf>
    <xf numFmtId="0" fontId="0" fillId="0" borderId="85" xfId="0" applyBorder="1" applyAlignment="1">
      <alignment horizontal="center" vertical="center"/>
    </xf>
    <xf numFmtId="0" fontId="0" fillId="0" borderId="85" xfId="0" applyBorder="1" applyAlignment="1" applyProtection="1">
      <alignment vertical="center"/>
      <protection locked="0"/>
    </xf>
    <xf numFmtId="0" fontId="0" fillId="0" borderId="85" xfId="0" applyBorder="1"/>
    <xf numFmtId="0" fontId="0" fillId="0" borderId="83" xfId="0" applyBorder="1" applyAlignment="1">
      <alignment horizontal="center" vertical="center" wrapText="1"/>
    </xf>
    <xf numFmtId="49" fontId="0" fillId="0" borderId="43" xfId="0" applyNumberFormat="1" applyBorder="1" applyAlignment="1">
      <alignment vertical="center"/>
    </xf>
    <xf numFmtId="49" fontId="0" fillId="0" borderId="43" xfId="0" applyNumberFormat="1" applyBorder="1" applyAlignment="1">
      <alignment horizontal="right" vertical="center"/>
    </xf>
    <xf numFmtId="49" fontId="0" fillId="0" borderId="28" xfId="0" applyNumberFormat="1" applyBorder="1" applyAlignment="1">
      <alignment horizontal="right"/>
    </xf>
    <xf numFmtId="49" fontId="0" fillId="0" borderId="0" xfId="0" applyNumberFormat="1" applyAlignment="1">
      <alignment horizontal="right"/>
    </xf>
    <xf numFmtId="0" fontId="0" fillId="0" borderId="40" xfId="0" applyBorder="1" applyAlignment="1">
      <alignment vertical="center"/>
    </xf>
    <xf numFmtId="0" fontId="0" fillId="0" borderId="34" xfId="0" applyBorder="1" applyAlignment="1">
      <alignment vertical="center"/>
    </xf>
    <xf numFmtId="0" fontId="0" fillId="0" borderId="37" xfId="0" applyBorder="1" applyAlignment="1">
      <alignment vertical="center"/>
    </xf>
    <xf numFmtId="49" fontId="11" fillId="0" borderId="43" xfId="0" applyNumberFormat="1" applyFont="1" applyBorder="1"/>
    <xf numFmtId="49" fontId="11" fillId="0" borderId="43" xfId="0" applyNumberFormat="1" applyFont="1" applyBorder="1" applyAlignment="1">
      <alignment vertical="center"/>
    </xf>
    <xf numFmtId="49" fontId="11" fillId="0" borderId="16" xfId="0" applyNumberFormat="1" applyFont="1" applyBorder="1" applyAlignment="1">
      <alignment vertical="center"/>
    </xf>
    <xf numFmtId="0" fontId="2" fillId="0" borderId="43"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43" xfId="0" applyFont="1" applyBorder="1" applyAlignment="1" applyProtection="1">
      <alignment vertical="top"/>
      <protection locked="0"/>
    </xf>
    <xf numFmtId="0" fontId="2" fillId="0" borderId="85" xfId="0" applyFont="1" applyBorder="1" applyAlignment="1" applyProtection="1">
      <alignment vertical="top"/>
      <protection locked="0"/>
    </xf>
    <xf numFmtId="0" fontId="2" fillId="0" borderId="28" xfId="0" applyFont="1" applyBorder="1" applyAlignment="1" applyProtection="1">
      <alignment vertical="top"/>
      <protection locked="0"/>
    </xf>
    <xf numFmtId="0" fontId="2" fillId="0" borderId="15" xfId="0" applyFont="1" applyBorder="1" applyAlignment="1" applyProtection="1">
      <alignment vertical="top"/>
      <protection locked="0"/>
    </xf>
    <xf numFmtId="0" fontId="2" fillId="0" borderId="85"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86" xfId="0" applyFont="1" applyBorder="1" applyAlignment="1" applyProtection="1">
      <alignment vertical="top" wrapText="1"/>
      <protection locked="0"/>
    </xf>
    <xf numFmtId="0" fontId="2" fillId="0" borderId="87"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2" fillId="0" borderId="16" xfId="0" applyFont="1" applyBorder="1" applyAlignment="1" applyProtection="1">
      <alignment vertical="top"/>
      <protection locked="0"/>
    </xf>
    <xf numFmtId="0" fontId="2" fillId="0" borderId="84" xfId="0" applyFont="1" applyBorder="1" applyAlignment="1" applyProtection="1">
      <alignment vertical="top"/>
      <protection locked="0"/>
    </xf>
    <xf numFmtId="0" fontId="2" fillId="0" borderId="16" xfId="0" applyFont="1" applyBorder="1" applyAlignment="1" applyProtection="1">
      <alignment vertical="center"/>
      <protection locked="0"/>
    </xf>
    <xf numFmtId="0" fontId="2" fillId="0" borderId="85" xfId="0" applyFont="1" applyBorder="1" applyAlignment="1" applyProtection="1">
      <alignment vertical="top" shrinkToFit="1"/>
      <protection locked="0"/>
    </xf>
    <xf numFmtId="0" fontId="2" fillId="0" borderId="88" xfId="0" applyFont="1" applyBorder="1" applyAlignment="1" applyProtection="1">
      <alignment vertical="top" wrapText="1"/>
      <protection locked="0"/>
    </xf>
    <xf numFmtId="0" fontId="2" fillId="0" borderId="89" xfId="0" applyFont="1" applyBorder="1" applyAlignment="1" applyProtection="1">
      <alignment vertical="top"/>
      <protection locked="0"/>
    </xf>
    <xf numFmtId="0" fontId="16" fillId="0" borderId="43" xfId="0" applyFont="1" applyBorder="1" applyAlignment="1" applyProtection="1">
      <alignment vertical="top" wrapText="1"/>
      <protection locked="0"/>
    </xf>
    <xf numFmtId="0" fontId="2" fillId="0" borderId="86" xfId="0" applyFont="1" applyBorder="1" applyAlignment="1" applyProtection="1">
      <alignment vertical="top"/>
      <protection locked="0"/>
    </xf>
    <xf numFmtId="0" fontId="16" fillId="0" borderId="85" xfId="0" applyFont="1" applyBorder="1" applyAlignment="1" applyProtection="1">
      <alignment vertical="top" wrapText="1"/>
      <protection locked="0"/>
    </xf>
    <xf numFmtId="0" fontId="2" fillId="0" borderId="89" xfId="0" applyFont="1" applyBorder="1" applyAlignment="1" applyProtection="1">
      <alignment vertical="top" wrapText="1"/>
      <protection locked="0"/>
    </xf>
    <xf numFmtId="0" fontId="16" fillId="0" borderId="43" xfId="0" applyFont="1" applyBorder="1" applyAlignment="1" applyProtection="1">
      <alignment vertical="top"/>
      <protection locked="0"/>
    </xf>
    <xf numFmtId="0" fontId="16" fillId="0" borderId="89" xfId="0" applyFont="1" applyBorder="1" applyAlignment="1" applyProtection="1">
      <alignment vertical="top"/>
      <protection locked="0"/>
    </xf>
    <xf numFmtId="0" fontId="2" fillId="0" borderId="85" xfId="0" applyFont="1" applyBorder="1" applyAlignment="1" applyProtection="1">
      <alignment vertical="center"/>
      <protection locked="0"/>
    </xf>
    <xf numFmtId="0" fontId="2" fillId="0" borderId="89" xfId="0" applyFont="1" applyBorder="1" applyAlignment="1" applyProtection="1">
      <alignment vertical="center"/>
      <protection locked="0"/>
    </xf>
    <xf numFmtId="0" fontId="2" fillId="0" borderId="88" xfId="0" applyFont="1" applyBorder="1" applyAlignment="1" applyProtection="1">
      <alignment vertical="center"/>
      <protection locked="0"/>
    </xf>
    <xf numFmtId="0" fontId="2" fillId="0" borderId="86"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84" xfId="0" applyFont="1" applyBorder="1" applyAlignment="1" applyProtection="1">
      <alignment vertical="center"/>
      <protection locked="0"/>
    </xf>
    <xf numFmtId="0" fontId="2" fillId="0" borderId="90"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1" xfId="0" applyFont="1" applyBorder="1" applyAlignment="1" applyProtection="1">
      <alignment vertical="center" wrapText="1"/>
      <protection locked="0"/>
    </xf>
    <xf numFmtId="0" fontId="2" fillId="0" borderId="92" xfId="0" applyFont="1" applyBorder="1" applyAlignment="1" applyProtection="1">
      <alignment vertical="center" wrapText="1"/>
      <protection locked="0"/>
    </xf>
    <xf numFmtId="0" fontId="2" fillId="0" borderId="93" xfId="0" applyFont="1" applyBorder="1" applyAlignment="1" applyProtection="1">
      <alignment vertical="center" wrapText="1"/>
      <protection locked="0"/>
    </xf>
    <xf numFmtId="0" fontId="2" fillId="0" borderId="94" xfId="0" applyFont="1" applyBorder="1" applyAlignment="1" applyProtection="1">
      <alignment vertical="center" wrapText="1"/>
      <protection locked="0"/>
    </xf>
    <xf numFmtId="0" fontId="2" fillId="0" borderId="95" xfId="0" applyFont="1" applyBorder="1" applyAlignment="1" applyProtection="1">
      <alignment horizontal="center" vertical="center"/>
      <protection locked="0"/>
    </xf>
    <xf numFmtId="0" fontId="2" fillId="0" borderId="95" xfId="0" applyFont="1" applyBorder="1" applyAlignment="1" applyProtection="1">
      <alignment vertical="center"/>
      <protection locked="0"/>
    </xf>
    <xf numFmtId="0" fontId="2" fillId="0" borderId="96" xfId="0" applyFont="1" applyBorder="1" applyAlignment="1" applyProtection="1">
      <alignment horizontal="center" vertical="center"/>
      <protection locked="0"/>
    </xf>
    <xf numFmtId="0" fontId="2" fillId="0" borderId="97"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85" xfId="0" applyFont="1" applyBorder="1" applyAlignment="1" applyProtection="1">
      <alignment vertical="center" shrinkToFit="1"/>
      <protection locked="0"/>
    </xf>
    <xf numFmtId="0" fontId="2" fillId="0" borderId="85" xfId="0" applyFont="1" applyBorder="1" applyAlignment="1" applyProtection="1">
      <alignment horizontal="right" vertical="center" shrinkToFit="1"/>
      <protection locked="0"/>
    </xf>
    <xf numFmtId="0" fontId="2" fillId="0" borderId="88"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85" xfId="0" applyFont="1" applyBorder="1" applyAlignment="1" applyProtection="1">
      <alignment horizontal="left" vertical="center" shrinkToFit="1"/>
      <protection locked="0"/>
    </xf>
    <xf numFmtId="0" fontId="2" fillId="0" borderId="71" xfId="0" applyFont="1" applyBorder="1" applyAlignment="1" applyProtection="1">
      <alignment vertical="center"/>
      <protection locked="0"/>
    </xf>
    <xf numFmtId="0" fontId="2" fillId="0" borderId="96" xfId="0" applyFont="1" applyBorder="1" applyAlignment="1" applyProtection="1">
      <alignment vertical="center"/>
      <protection locked="0"/>
    </xf>
    <xf numFmtId="0" fontId="2" fillId="0" borderId="88" xfId="0" applyFont="1" applyBorder="1" applyAlignment="1" applyProtection="1">
      <alignment vertical="top"/>
      <protection locked="0"/>
    </xf>
    <xf numFmtId="0" fontId="0" fillId="0" borderId="9" xfId="0" applyBorder="1" applyAlignment="1">
      <alignment vertical="center"/>
    </xf>
    <xf numFmtId="0" fontId="0" fillId="0" borderId="3" xfId="0" applyBorder="1"/>
    <xf numFmtId="0" fontId="0" fillId="0" borderId="3" xfId="0" applyBorder="1" applyAlignment="1" applyProtection="1">
      <alignment vertical="center"/>
      <protection locked="0"/>
    </xf>
    <xf numFmtId="0" fontId="0" fillId="0" borderId="98" xfId="0" applyBorder="1" applyAlignment="1" applyProtection="1">
      <alignment vertical="center"/>
      <protection locked="0"/>
    </xf>
    <xf numFmtId="0" fontId="2" fillId="0" borderId="99"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2" fillId="0" borderId="84" xfId="0" applyFont="1" applyBorder="1" applyAlignment="1" applyProtection="1">
      <alignment vertical="top" wrapText="1"/>
      <protection locked="0"/>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98" xfId="0" applyFont="1" applyBorder="1"/>
    <xf numFmtId="0" fontId="20" fillId="0" borderId="43" xfId="0" applyFont="1" applyBorder="1"/>
    <xf numFmtId="0" fontId="0" fillId="4" borderId="83" xfId="0" applyFill="1" applyBorder="1" applyAlignment="1">
      <alignment vertical="center"/>
    </xf>
    <xf numFmtId="0" fontId="0" fillId="4" borderId="83" xfId="0" applyFill="1" applyBorder="1" applyAlignment="1">
      <alignment horizontal="center" vertical="center"/>
    </xf>
    <xf numFmtId="0" fontId="0" fillId="0" borderId="3" xfId="0" applyBorder="1" applyAlignment="1">
      <alignment horizontal="center" vertical="top"/>
    </xf>
    <xf numFmtId="0" fontId="2" fillId="0" borderId="1" xfId="0" applyFont="1" applyBorder="1" applyAlignment="1" applyProtection="1">
      <alignment vertical="top" wrapText="1"/>
      <protection locked="0"/>
    </xf>
    <xf numFmtId="0" fontId="2" fillId="0" borderId="39"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45" xfId="0" applyFont="1" applyBorder="1" applyAlignment="1" applyProtection="1">
      <alignment vertical="center" shrinkToFit="1"/>
      <protection locked="0"/>
    </xf>
    <xf numFmtId="0" fontId="2" fillId="0" borderId="10" xfId="0" applyFont="1" applyBorder="1" applyAlignment="1" applyProtection="1">
      <alignment horizontal="center" vertical="center"/>
      <protection locked="0"/>
    </xf>
    <xf numFmtId="0" fontId="2" fillId="0" borderId="28" xfId="0" applyFont="1" applyBorder="1" applyAlignment="1" applyProtection="1">
      <alignment vertical="top" wrapText="1" shrinkToFit="1"/>
      <protection locked="0"/>
    </xf>
    <xf numFmtId="0" fontId="2" fillId="0" borderId="7" xfId="0" applyFont="1" applyBorder="1" applyAlignment="1" applyProtection="1">
      <alignment vertical="top" wrapText="1"/>
      <protection locked="0"/>
    </xf>
    <xf numFmtId="0" fontId="2" fillId="0" borderId="99" xfId="0" applyFont="1" applyBorder="1" applyAlignment="1" applyProtection="1">
      <alignment vertical="top" wrapText="1"/>
      <protection locked="0"/>
    </xf>
    <xf numFmtId="0" fontId="16" fillId="0" borderId="15" xfId="0" applyFont="1" applyBorder="1" applyAlignment="1" applyProtection="1">
      <alignment vertical="top" wrapText="1"/>
      <protection locked="0"/>
    </xf>
    <xf numFmtId="0" fontId="16" fillId="0" borderId="88" xfId="0" applyFont="1" applyBorder="1" applyAlignment="1" applyProtection="1">
      <alignment vertical="top" wrapText="1"/>
      <protection locked="0"/>
    </xf>
    <xf numFmtId="0" fontId="2" fillId="0" borderId="1" xfId="0" applyFont="1" applyBorder="1" applyAlignment="1" applyProtection="1">
      <alignment vertical="top" textRotation="255"/>
      <protection locked="0"/>
    </xf>
    <xf numFmtId="0" fontId="2" fillId="0" borderId="9"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16" fillId="0" borderId="0" xfId="0" applyFont="1" applyAlignment="1" applyProtection="1">
      <alignment vertical="top"/>
      <protection locked="0"/>
    </xf>
    <xf numFmtId="0" fontId="16" fillId="0" borderId="0" xfId="0" applyFont="1" applyAlignment="1" applyProtection="1">
      <alignment vertical="top" wrapText="1"/>
      <protection locked="0"/>
    </xf>
    <xf numFmtId="0" fontId="2" fillId="0" borderId="91" xfId="0" applyFont="1" applyBorder="1" applyAlignment="1" applyProtection="1">
      <alignment vertical="top" wrapText="1"/>
      <protection locked="0"/>
    </xf>
    <xf numFmtId="0" fontId="2" fillId="0" borderId="78" xfId="0" applyFont="1" applyBorder="1" applyAlignment="1" applyProtection="1">
      <alignment vertical="top" wrapText="1"/>
      <protection locked="0"/>
    </xf>
    <xf numFmtId="0" fontId="2" fillId="0" borderId="92" xfId="0" applyFont="1" applyBorder="1" applyAlignment="1" applyProtection="1">
      <alignment vertical="top" wrapText="1"/>
      <protection locked="0"/>
    </xf>
    <xf numFmtId="0" fontId="2" fillId="0" borderId="93" xfId="0" applyFont="1" applyBorder="1" applyAlignment="1" applyProtection="1">
      <alignment vertical="top" wrapText="1"/>
      <protection locked="0"/>
    </xf>
    <xf numFmtId="0" fontId="2" fillId="0" borderId="39" xfId="0" applyFont="1" applyBorder="1" applyAlignment="1" applyProtection="1">
      <alignment horizontal="center" vertical="top"/>
      <protection locked="0"/>
    </xf>
    <xf numFmtId="0" fontId="2" fillId="0" borderId="41" xfId="0" applyFont="1" applyBorder="1" applyAlignment="1" applyProtection="1">
      <alignment horizontal="center" vertical="top"/>
      <protection locked="0"/>
    </xf>
    <xf numFmtId="0" fontId="2" fillId="0" borderId="40"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35"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37" xfId="0" applyFont="1" applyBorder="1" applyAlignment="1" applyProtection="1">
      <alignment horizontal="center" vertical="top"/>
      <protection locked="0"/>
    </xf>
    <xf numFmtId="0" fontId="2" fillId="0" borderId="38" xfId="0" applyFont="1" applyBorder="1" applyAlignment="1" applyProtection="1">
      <alignment horizontal="center" vertical="top"/>
      <protection locked="0"/>
    </xf>
    <xf numFmtId="0" fontId="2" fillId="0" borderId="101" xfId="0" applyFont="1" applyBorder="1" applyAlignment="1" applyProtection="1">
      <alignment horizontal="center" vertical="top"/>
      <protection locked="0"/>
    </xf>
    <xf numFmtId="0" fontId="2" fillId="0" borderId="102" xfId="0" applyFont="1" applyBorder="1" applyAlignment="1" applyProtection="1">
      <alignment horizontal="center" vertical="top"/>
      <protection locked="0"/>
    </xf>
    <xf numFmtId="0" fontId="2" fillId="0" borderId="32" xfId="0" applyFont="1" applyBorder="1" applyAlignment="1" applyProtection="1">
      <alignment horizontal="center" vertical="top"/>
      <protection locked="0"/>
    </xf>
    <xf numFmtId="0" fontId="2" fillId="0" borderId="33" xfId="0" applyFont="1" applyBorder="1" applyAlignment="1" applyProtection="1">
      <alignment horizontal="center" vertical="top"/>
      <protection locked="0"/>
    </xf>
    <xf numFmtId="0" fontId="2" fillId="0" borderId="95" xfId="0" applyFont="1" applyBorder="1" applyAlignment="1" applyProtection="1">
      <alignment horizontal="center" vertical="top"/>
      <protection locked="0"/>
    </xf>
    <xf numFmtId="0" fontId="2" fillId="0" borderId="0" xfId="0" applyFont="1" applyAlignment="1" applyProtection="1">
      <alignment vertical="top" shrinkToFit="1"/>
      <protection locked="0"/>
    </xf>
    <xf numFmtId="0" fontId="2" fillId="0" borderId="15" xfId="0" applyFont="1" applyBorder="1" applyAlignment="1" applyProtection="1">
      <alignment vertical="top" shrinkToFit="1"/>
      <protection locked="0"/>
    </xf>
    <xf numFmtId="0" fontId="2" fillId="0" borderId="103"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52"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104"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105"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59"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43"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106" xfId="0" applyFont="1" applyBorder="1" applyAlignment="1" applyProtection="1">
      <alignment horizontal="center" vertical="top"/>
      <protection locked="0"/>
    </xf>
    <xf numFmtId="0" fontId="2" fillId="0" borderId="107" xfId="0" applyFont="1" applyBorder="1" applyAlignment="1" applyProtection="1">
      <alignment horizontal="center" vertical="top"/>
      <protection locked="0"/>
    </xf>
    <xf numFmtId="0" fontId="2" fillId="0" borderId="72"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98" xfId="0" applyFont="1" applyBorder="1" applyAlignment="1" applyProtection="1">
      <alignment horizontal="center" vertical="top"/>
      <protection locked="0"/>
    </xf>
    <xf numFmtId="0" fontId="2" fillId="0" borderId="28"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43" xfId="0" applyFont="1" applyBorder="1" applyAlignment="1" applyProtection="1">
      <alignment horizontal="center" vertical="top"/>
      <protection locked="0"/>
    </xf>
    <xf numFmtId="0" fontId="2" fillId="0" borderId="112"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113" xfId="0"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94" xfId="0" applyFont="1" applyBorder="1" applyAlignment="1" applyProtection="1">
      <alignment vertical="top" wrapText="1"/>
      <protection locked="0"/>
    </xf>
    <xf numFmtId="0" fontId="2" fillId="0" borderId="114" xfId="0" applyFont="1" applyBorder="1" applyAlignment="1" applyProtection="1">
      <alignment horizontal="center" vertical="top"/>
      <protection locked="0"/>
    </xf>
    <xf numFmtId="0" fontId="2" fillId="0" borderId="67" xfId="0" applyFont="1" applyBorder="1" applyAlignment="1" applyProtection="1">
      <alignment horizontal="center" vertical="top"/>
      <protection locked="0"/>
    </xf>
    <xf numFmtId="0" fontId="2" fillId="0" borderId="68" xfId="0" applyFont="1" applyBorder="1" applyAlignment="1" applyProtection="1">
      <alignment horizontal="center" vertical="top"/>
      <protection locked="0"/>
    </xf>
    <xf numFmtId="0" fontId="2" fillId="0" borderId="69" xfId="0" applyFont="1" applyBorder="1" applyAlignment="1" applyProtection="1">
      <alignment horizontal="center" vertical="top"/>
      <protection locked="0"/>
    </xf>
    <xf numFmtId="0" fontId="2" fillId="0" borderId="86"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115" xfId="0" applyFont="1" applyBorder="1" applyAlignment="1" applyProtection="1">
      <alignment horizontal="center" vertical="top"/>
      <protection locked="0"/>
    </xf>
    <xf numFmtId="0" fontId="2" fillId="0" borderId="116" xfId="0" applyFont="1" applyBorder="1" applyAlignment="1" applyProtection="1">
      <alignment horizontal="center" vertical="top"/>
      <protection locked="0"/>
    </xf>
    <xf numFmtId="0" fontId="2" fillId="0" borderId="117" xfId="0" applyFont="1" applyBorder="1" applyAlignment="1" applyProtection="1">
      <alignment horizontal="center" vertical="top"/>
      <protection locked="0"/>
    </xf>
    <xf numFmtId="0" fontId="2" fillId="0" borderId="118"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119"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0" xfId="0" applyFont="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45" xfId="0" applyFont="1" applyBorder="1" applyAlignment="1" applyProtection="1">
      <alignment vertical="top" shrinkToFit="1"/>
      <protection locked="0"/>
    </xf>
    <xf numFmtId="0" fontId="2" fillId="0" borderId="31" xfId="0" applyFont="1" applyBorder="1" applyAlignment="1" applyProtection="1">
      <alignment horizontal="center" vertical="top"/>
      <protection locked="0"/>
    </xf>
    <xf numFmtId="0" fontId="2" fillId="0" borderId="120" xfId="0" applyFont="1" applyBorder="1" applyAlignment="1" applyProtection="1">
      <alignment horizontal="center" vertical="top"/>
      <protection locked="0"/>
    </xf>
    <xf numFmtId="0" fontId="2" fillId="0" borderId="47" xfId="0" applyFont="1" applyBorder="1" applyAlignment="1" applyProtection="1">
      <alignment horizontal="center" vertical="top"/>
      <protection locked="0"/>
    </xf>
    <xf numFmtId="0" fontId="2" fillId="0" borderId="121" xfId="0" applyFont="1" applyBorder="1" applyAlignment="1" applyProtection="1">
      <alignment horizontal="center" vertical="top"/>
      <protection locked="0"/>
    </xf>
    <xf numFmtId="0" fontId="2" fillId="0" borderId="122" xfId="0" applyFont="1" applyBorder="1" applyAlignment="1" applyProtection="1">
      <alignment horizontal="center" vertical="top"/>
      <protection locked="0"/>
    </xf>
    <xf numFmtId="0" fontId="2" fillId="0" borderId="123" xfId="0" applyFont="1" applyBorder="1" applyAlignment="1" applyProtection="1">
      <alignment horizontal="center" vertical="top"/>
      <protection locked="0"/>
    </xf>
    <xf numFmtId="0" fontId="2" fillId="0" borderId="124" xfId="0" applyFont="1" applyBorder="1" applyAlignment="1" applyProtection="1">
      <alignment horizontal="center" vertical="top"/>
      <protection locked="0"/>
    </xf>
    <xf numFmtId="0" fontId="2" fillId="0" borderId="85" xfId="0" applyFont="1" applyBorder="1" applyAlignment="1" applyProtection="1">
      <alignment horizontal="left" vertical="top" shrinkToFit="1"/>
      <protection locked="0"/>
    </xf>
    <xf numFmtId="0" fontId="6" fillId="0" borderId="125"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126" xfId="0" applyFont="1" applyBorder="1" applyAlignment="1" applyProtection="1">
      <alignment horizontal="center" vertical="top"/>
      <protection locked="0"/>
    </xf>
    <xf numFmtId="0" fontId="2" fillId="0" borderId="127" xfId="0" applyFont="1" applyBorder="1" applyAlignment="1" applyProtection="1">
      <alignment horizontal="center" vertical="top"/>
      <protection locked="0"/>
    </xf>
    <xf numFmtId="0" fontId="2" fillId="0" borderId="128" xfId="0" applyFont="1" applyBorder="1" applyAlignment="1" applyProtection="1">
      <alignment horizontal="center" vertical="top"/>
      <protection locked="0"/>
    </xf>
    <xf numFmtId="0" fontId="2" fillId="0" borderId="129" xfId="0" applyFont="1" applyBorder="1" applyAlignment="1" applyProtection="1">
      <alignment horizontal="center" vertical="top"/>
      <protection locked="0"/>
    </xf>
    <xf numFmtId="0" fontId="2" fillId="0" borderId="83" xfId="0" applyFont="1" applyBorder="1" applyAlignment="1" applyProtection="1">
      <alignment horizontal="center" vertical="top"/>
      <protection locked="0"/>
    </xf>
    <xf numFmtId="0" fontId="2" fillId="0" borderId="129" xfId="0" applyFont="1" applyBorder="1" applyAlignment="1" applyProtection="1">
      <alignment vertical="top" wrapText="1"/>
      <protection locked="0"/>
    </xf>
    <xf numFmtId="0" fontId="2" fillId="0" borderId="130" xfId="0" applyFont="1" applyBorder="1" applyAlignment="1" applyProtection="1">
      <alignment horizontal="center" vertical="top"/>
      <protection locked="0"/>
    </xf>
    <xf numFmtId="0" fontId="6" fillId="0" borderId="43" xfId="0" applyFont="1" applyBorder="1" applyAlignment="1" applyProtection="1">
      <alignment horizontal="center" vertical="top"/>
      <protection locked="0"/>
    </xf>
    <xf numFmtId="0" fontId="16" fillId="0" borderId="84" xfId="0" applyFont="1" applyBorder="1" applyAlignment="1" applyProtection="1">
      <alignment vertical="top" wrapText="1"/>
      <protection locked="0"/>
    </xf>
    <xf numFmtId="0" fontId="2" fillId="0" borderId="89" xfId="0" applyFont="1" applyBorder="1" applyAlignment="1" applyProtection="1">
      <alignment horizontal="center" vertical="center"/>
      <protection locked="0"/>
    </xf>
    <xf numFmtId="0" fontId="2" fillId="0" borderId="131" xfId="0" applyFont="1" applyBorder="1" applyAlignment="1" applyProtection="1">
      <alignment vertical="top" wrapText="1" shrinkToFit="1"/>
      <protection locked="0"/>
    </xf>
    <xf numFmtId="0" fontId="2" fillId="0" borderId="27" xfId="0" applyFont="1" applyBorder="1" applyAlignment="1" applyProtection="1">
      <alignment horizontal="center" vertical="center"/>
      <protection locked="0"/>
    </xf>
    <xf numFmtId="0" fontId="2" fillId="0" borderId="89" xfId="0" applyFont="1" applyBorder="1" applyAlignment="1" applyProtection="1">
      <alignment horizontal="center" vertical="top"/>
      <protection locked="0"/>
    </xf>
    <xf numFmtId="0" fontId="2" fillId="0" borderId="12" xfId="0" applyFont="1" applyBorder="1" applyAlignment="1" applyProtection="1">
      <alignment horizontal="center" vertical="top"/>
      <protection locked="0"/>
    </xf>
    <xf numFmtId="0" fontId="2" fillId="0" borderId="49" xfId="0" applyFont="1" applyBorder="1" applyAlignment="1" applyProtection="1">
      <alignment horizontal="center" vertical="top"/>
      <protection locked="0"/>
    </xf>
    <xf numFmtId="0" fontId="2" fillId="0" borderId="132"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134" xfId="0" applyFont="1" applyBorder="1" applyAlignment="1" applyProtection="1">
      <alignment vertical="top" wrapText="1"/>
      <protection locked="0"/>
    </xf>
    <xf numFmtId="0" fontId="2" fillId="0" borderId="135" xfId="0" applyFont="1" applyBorder="1" applyAlignment="1" applyProtection="1">
      <alignment vertical="top" wrapText="1"/>
      <protection locked="0"/>
    </xf>
    <xf numFmtId="0" fontId="2" fillId="0" borderId="136" xfId="0" applyFont="1" applyBorder="1" applyAlignment="1" applyProtection="1">
      <alignment horizontal="center" vertical="top" textRotation="255"/>
      <protection locked="0"/>
    </xf>
    <xf numFmtId="0" fontId="2" fillId="0" borderId="4"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37" xfId="0" applyFont="1" applyBorder="1" applyAlignment="1" applyProtection="1">
      <alignment horizontal="center" vertical="top"/>
      <protection locked="0"/>
    </xf>
    <xf numFmtId="0" fontId="2" fillId="0" borderId="138"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140" xfId="0" applyFont="1" applyBorder="1" applyAlignment="1" applyProtection="1">
      <alignment horizontal="center" vertical="top"/>
      <protection locked="0"/>
    </xf>
    <xf numFmtId="0" fontId="2" fillId="0" borderId="10" xfId="0" applyFont="1" applyBorder="1" applyAlignment="1" applyProtection="1">
      <alignment horizontal="left" vertical="center" shrinkToFit="1"/>
      <protection locked="0"/>
    </xf>
    <xf numFmtId="0" fontId="2" fillId="0" borderId="0" xfId="0" applyFont="1" applyAlignment="1" applyProtection="1">
      <alignment vertical="top" wrapText="1"/>
      <protection locked="0"/>
    </xf>
    <xf numFmtId="0" fontId="2" fillId="0" borderId="7" xfId="0" applyFont="1" applyBorder="1" applyAlignment="1" applyProtection="1">
      <alignment horizontal="left" vertical="center" shrinkToFit="1"/>
      <protection locked="0"/>
    </xf>
    <xf numFmtId="0" fontId="6" fillId="0" borderId="86" xfId="0" applyFont="1" applyBorder="1" applyAlignment="1" applyProtection="1">
      <alignment horizontal="center" vertical="top"/>
      <protection locked="0"/>
    </xf>
    <xf numFmtId="0" fontId="6" fillId="0" borderId="16" xfId="0" applyFont="1" applyBorder="1" applyAlignment="1" applyProtection="1">
      <alignment horizontal="center" vertical="top"/>
      <protection locked="0"/>
    </xf>
    <xf numFmtId="0" fontId="2" fillId="0" borderId="0" xfId="0" applyFont="1" applyAlignment="1" applyProtection="1">
      <alignment horizontal="left" vertical="top" shrinkToFit="1"/>
      <protection locked="0"/>
    </xf>
    <xf numFmtId="0" fontId="2" fillId="0" borderId="141" xfId="0" applyFont="1" applyBorder="1" applyAlignment="1" applyProtection="1">
      <alignment horizontal="center" vertical="top"/>
      <protection locked="0"/>
    </xf>
    <xf numFmtId="0" fontId="2" fillId="0" borderId="142" xfId="0" applyFont="1" applyBorder="1" applyAlignment="1" applyProtection="1">
      <alignment horizontal="center" vertical="top"/>
      <protection locked="0"/>
    </xf>
    <xf numFmtId="0" fontId="2" fillId="0" borderId="84" xfId="0" applyFont="1" applyBorder="1" applyAlignment="1" applyProtection="1">
      <alignment vertical="top" shrinkToFit="1"/>
      <protection locked="0"/>
    </xf>
    <xf numFmtId="0" fontId="2" fillId="0" borderId="32" xfId="0" applyFont="1" applyBorder="1" applyAlignment="1" applyProtection="1">
      <alignment vertical="top"/>
      <protection locked="0"/>
    </xf>
    <xf numFmtId="0" fontId="2" fillId="0" borderId="16" xfId="0" applyFont="1" applyBorder="1" applyAlignment="1" applyProtection="1">
      <alignment horizontal="left" vertical="top" shrinkToFit="1"/>
      <protection locked="0"/>
    </xf>
    <xf numFmtId="0" fontId="2" fillId="0" borderId="43" xfId="0" applyFont="1" applyBorder="1" applyAlignment="1" applyProtection="1">
      <alignment horizontal="left" vertical="top" shrinkToFit="1"/>
      <protection locked="0"/>
    </xf>
    <xf numFmtId="0" fontId="2" fillId="0" borderId="87" xfId="0" applyFont="1" applyBorder="1" applyAlignment="1" applyProtection="1">
      <alignment vertical="center"/>
      <protection locked="0"/>
    </xf>
    <xf numFmtId="0" fontId="2" fillId="0" borderId="15" xfId="0" applyFont="1" applyBorder="1" applyAlignment="1" applyProtection="1">
      <alignment horizontal="left" vertical="center" shrinkToFit="1"/>
      <protection locked="0"/>
    </xf>
    <xf numFmtId="0" fontId="2" fillId="0" borderId="10" xfId="0" applyFont="1" applyBorder="1" applyAlignment="1" applyProtection="1">
      <alignment vertical="center"/>
      <protection locked="0"/>
    </xf>
    <xf numFmtId="0" fontId="2" fillId="0" borderId="10" xfId="0" applyFont="1" applyBorder="1" applyAlignment="1" applyProtection="1">
      <alignment vertical="center" wrapText="1"/>
      <protection locked="0"/>
    </xf>
    <xf numFmtId="0" fontId="2" fillId="0" borderId="0" xfId="0" applyFont="1" applyAlignment="1" applyProtection="1">
      <alignment vertical="top"/>
      <protection locked="0"/>
    </xf>
    <xf numFmtId="0" fontId="2" fillId="0" borderId="89"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16" fillId="0" borderId="85" xfId="0" applyFont="1" applyBorder="1" applyAlignment="1" applyProtection="1">
      <alignment vertical="top"/>
      <protection locked="0"/>
    </xf>
    <xf numFmtId="0" fontId="2" fillId="0" borderId="48" xfId="0" applyFont="1" applyBorder="1" applyAlignment="1" applyProtection="1">
      <alignment horizontal="center" vertical="top"/>
      <protection locked="0"/>
    </xf>
    <xf numFmtId="0" fontId="2" fillId="0" borderId="82" xfId="0" applyFont="1" applyBorder="1" applyAlignment="1" applyProtection="1">
      <alignment horizontal="center" vertical="top"/>
      <protection locked="0"/>
    </xf>
    <xf numFmtId="0" fontId="2" fillId="0" borderId="49" xfId="0" applyFont="1" applyBorder="1" applyAlignment="1" applyProtection="1">
      <alignment vertical="top"/>
      <protection locked="0"/>
    </xf>
    <xf numFmtId="0" fontId="2" fillId="0" borderId="39" xfId="0" applyFont="1" applyBorder="1" applyAlignment="1" applyProtection="1">
      <alignment vertical="top" shrinkToFit="1"/>
      <protection locked="0"/>
    </xf>
    <xf numFmtId="0" fontId="2" fillId="0" borderId="91" xfId="0" applyFont="1" applyBorder="1" applyAlignment="1" applyProtection="1">
      <alignment vertical="top" shrinkToFit="1"/>
      <protection locked="0"/>
    </xf>
    <xf numFmtId="0" fontId="2" fillId="0" borderId="78" xfId="0" applyFont="1" applyBorder="1" applyAlignment="1" applyProtection="1">
      <alignment vertical="top" shrinkToFit="1"/>
      <protection locked="0"/>
    </xf>
    <xf numFmtId="0" fontId="2" fillId="0" borderId="91" xfId="0" applyFont="1" applyBorder="1" applyAlignment="1" applyProtection="1">
      <alignment vertical="center" shrinkToFit="1"/>
      <protection locked="0"/>
    </xf>
    <xf numFmtId="0" fontId="2" fillId="0" borderId="0" xfId="0" applyFont="1" applyAlignment="1" applyProtection="1">
      <alignment horizontal="right" vertical="center" shrinkToFit="1"/>
      <protection locked="0"/>
    </xf>
    <xf numFmtId="0" fontId="2" fillId="0" borderId="143" xfId="0" applyFont="1" applyBorder="1" applyAlignment="1" applyProtection="1">
      <alignment vertical="center" shrinkToFit="1"/>
      <protection locked="0"/>
    </xf>
    <xf numFmtId="0" fontId="2" fillId="0" borderId="78" xfId="0" applyFont="1" applyBorder="1" applyAlignment="1" applyProtection="1">
      <alignment vertical="top" wrapText="1" shrinkToFit="1"/>
      <protection locked="0"/>
    </xf>
    <xf numFmtId="0" fontId="2" fillId="0" borderId="144"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94" xfId="0" applyFont="1" applyBorder="1" applyAlignment="1" applyProtection="1">
      <alignment vertical="top" shrinkToFit="1"/>
      <protection locked="0"/>
    </xf>
    <xf numFmtId="0" fontId="2" fillId="0" borderId="81" xfId="0" applyFont="1" applyBorder="1" applyAlignment="1" applyProtection="1">
      <alignment horizontal="center" vertical="top"/>
      <protection locked="0"/>
    </xf>
    <xf numFmtId="0" fontId="2" fillId="0" borderId="5" xfId="0" applyFont="1" applyBorder="1" applyAlignment="1" applyProtection="1">
      <alignment vertical="top"/>
      <protection locked="0"/>
    </xf>
    <xf numFmtId="0" fontId="2" fillId="0" borderId="31" xfId="0" applyFont="1" applyBorder="1" applyAlignment="1" applyProtection="1">
      <alignment vertical="top" shrinkToFit="1"/>
      <protection locked="0"/>
    </xf>
    <xf numFmtId="0" fontId="0" fillId="0" borderId="0" xfId="0" applyProtection="1">
      <protection locked="0"/>
    </xf>
    <xf numFmtId="0" fontId="6" fillId="0" borderId="145" xfId="0" applyFont="1" applyBorder="1" applyAlignment="1" applyProtection="1">
      <alignment horizontal="center" vertical="top"/>
      <protection locked="0"/>
    </xf>
    <xf numFmtId="0" fontId="6" fillId="0" borderId="95" xfId="0" applyFont="1" applyBorder="1" applyAlignment="1" applyProtection="1">
      <alignment horizontal="center" vertical="top"/>
      <protection locked="0"/>
    </xf>
    <xf numFmtId="0" fontId="2" fillId="0" borderId="87" xfId="0" applyFont="1" applyBorder="1" applyAlignment="1" applyProtection="1">
      <alignment vertical="top" shrinkToFit="1"/>
      <protection locked="0"/>
    </xf>
    <xf numFmtId="0" fontId="0" fillId="2" borderId="83" xfId="0" applyFill="1" applyBorder="1" applyAlignment="1">
      <alignment horizontal="center" vertical="center"/>
    </xf>
    <xf numFmtId="0" fontId="0" fillId="2" borderId="83" xfId="0" applyFill="1" applyBorder="1"/>
    <xf numFmtId="0" fontId="0" fillId="0" borderId="84" xfId="0" applyBorder="1" applyAlignment="1" applyProtection="1">
      <alignment vertical="center"/>
      <protection locked="0"/>
    </xf>
    <xf numFmtId="0" fontId="2" fillId="0" borderId="43" xfId="0" applyFont="1" applyBorder="1" applyAlignment="1" applyProtection="1">
      <alignment vertical="center" shrinkToFit="1"/>
      <protection locked="0"/>
    </xf>
    <xf numFmtId="0" fontId="2" fillId="0" borderId="146" xfId="0" applyFont="1" applyBorder="1" applyAlignment="1" applyProtection="1">
      <alignment horizontal="center" vertical="top"/>
      <protection locked="0"/>
    </xf>
    <xf numFmtId="0" fontId="2" fillId="0" borderId="147"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88" xfId="0" applyFont="1" applyBorder="1" applyAlignment="1" applyProtection="1">
      <alignment vertical="top" shrinkToFit="1"/>
      <protection locked="0"/>
    </xf>
    <xf numFmtId="0" fontId="2" fillId="0" borderId="43" xfId="0" applyFont="1" applyBorder="1" applyAlignment="1" applyProtection="1">
      <alignment vertical="top" shrinkToFit="1"/>
      <protection locked="0"/>
    </xf>
    <xf numFmtId="0" fontId="2" fillId="0" borderId="149" xfId="0" applyFont="1" applyBorder="1" applyAlignment="1" applyProtection="1">
      <alignment vertical="top" shrinkToFit="1"/>
      <protection locked="0"/>
    </xf>
    <xf numFmtId="0" fontId="2" fillId="0" borderId="149" xfId="0" applyFont="1" applyBorder="1" applyAlignment="1" applyProtection="1">
      <alignment vertical="top" wrapText="1" shrinkToFit="1"/>
      <protection locked="0"/>
    </xf>
    <xf numFmtId="0" fontId="2" fillId="0" borderId="12" xfId="0" applyFont="1" applyBorder="1" applyAlignment="1" applyProtection="1">
      <alignment horizontal="left" vertical="top" shrinkToFit="1"/>
      <protection locked="0"/>
    </xf>
    <xf numFmtId="0" fontId="2" fillId="0" borderId="0" xfId="0" applyFont="1" applyAlignment="1" applyProtection="1">
      <alignment vertical="top" wrapText="1" shrinkToFit="1"/>
      <protection locked="0"/>
    </xf>
    <xf numFmtId="0" fontId="2" fillId="0" borderId="0" xfId="0" applyFont="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0" borderId="89" xfId="0" applyFont="1" applyBorder="1" applyAlignment="1" applyProtection="1">
      <alignment horizontal="left" vertical="center" shrinkToFit="1"/>
      <protection locked="0"/>
    </xf>
    <xf numFmtId="0" fontId="2" fillId="0" borderId="150" xfId="0" applyFont="1" applyBorder="1" applyAlignment="1" applyProtection="1">
      <alignment horizontal="left" vertical="center" shrinkToFit="1"/>
      <protection locked="0"/>
    </xf>
    <xf numFmtId="0" fontId="3" fillId="0" borderId="0" xfId="0" applyFont="1" applyAlignment="1" applyProtection="1">
      <alignment horizontal="left" vertical="top" shrinkToFit="1"/>
      <protection locked="0"/>
    </xf>
    <xf numFmtId="0" fontId="3" fillId="0" borderId="0" xfId="0" applyFont="1" applyAlignment="1" applyProtection="1">
      <alignment vertical="top" shrinkToFit="1"/>
      <protection locked="0"/>
    </xf>
    <xf numFmtId="0" fontId="3" fillId="0" borderId="85" xfId="0" applyFont="1" applyBorder="1" applyAlignment="1" applyProtection="1">
      <alignment vertical="top" shrinkToFit="1"/>
      <protection locked="0"/>
    </xf>
    <xf numFmtId="0" fontId="2" fillId="0" borderId="151" xfId="0" applyFont="1" applyBorder="1" applyAlignment="1" applyProtection="1">
      <alignment horizontal="center" vertical="top"/>
      <protection locked="0"/>
    </xf>
    <xf numFmtId="0" fontId="2" fillId="0" borderId="152" xfId="0" applyFont="1" applyBorder="1" applyAlignment="1" applyProtection="1">
      <alignment horizontal="center" vertical="top"/>
      <protection locked="0"/>
    </xf>
    <xf numFmtId="0" fontId="2" fillId="0" borderId="100" xfId="0" applyFont="1" applyBorder="1" applyAlignment="1" applyProtection="1">
      <alignment horizontal="center" vertical="top"/>
      <protection locked="0"/>
    </xf>
    <xf numFmtId="0" fontId="2" fillId="0" borderId="153"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16" xfId="0" applyFont="1" applyBorder="1" applyAlignment="1" applyProtection="1">
      <alignment vertical="top" shrinkToFit="1"/>
      <protection locked="0"/>
    </xf>
    <xf numFmtId="0" fontId="2" fillId="0" borderId="43" xfId="0" applyFont="1" applyBorder="1" applyAlignment="1" applyProtection="1">
      <alignment horizontal="center" vertical="top" shrinkToFit="1"/>
      <protection locked="0"/>
    </xf>
    <xf numFmtId="0" fontId="2" fillId="0" borderId="87" xfId="0" applyFont="1" applyBorder="1" applyAlignment="1" applyProtection="1">
      <alignment vertical="top" wrapText="1" shrinkToFit="1"/>
      <protection locked="0"/>
    </xf>
    <xf numFmtId="0" fontId="2" fillId="0" borderId="85" xfId="0" applyFont="1" applyBorder="1" applyAlignment="1" applyProtection="1">
      <alignment vertical="center" wrapText="1" shrinkToFit="1"/>
      <protection locked="0"/>
    </xf>
    <xf numFmtId="0" fontId="2" fillId="0" borderId="154" xfId="0" applyFont="1" applyBorder="1" applyAlignment="1" applyProtection="1">
      <alignment horizontal="center" vertical="top"/>
      <protection locked="0"/>
    </xf>
    <xf numFmtId="0" fontId="0" fillId="0" borderId="86" xfId="0" applyBorder="1" applyAlignment="1" applyProtection="1">
      <alignment vertical="top"/>
      <protection locked="0"/>
    </xf>
    <xf numFmtId="0" fontId="3" fillId="0" borderId="0" xfId="0" applyFont="1" applyAlignment="1" applyProtection="1">
      <alignment vertical="center"/>
      <protection locked="0"/>
    </xf>
    <xf numFmtId="0" fontId="3" fillId="0" borderId="85" xfId="0" applyFont="1" applyBorder="1" applyAlignment="1" applyProtection="1">
      <alignment vertical="top" wrapText="1"/>
      <protection locked="0"/>
    </xf>
    <xf numFmtId="0" fontId="6" fillId="0" borderId="43" xfId="0" applyFont="1" applyBorder="1" applyAlignment="1" applyProtection="1">
      <alignment vertical="top"/>
      <protection locked="0"/>
    </xf>
    <xf numFmtId="0" fontId="2" fillId="0" borderId="155" xfId="0" applyFont="1" applyBorder="1" applyAlignment="1" applyProtection="1">
      <alignment vertical="top" wrapText="1"/>
      <protection locked="0"/>
    </xf>
    <xf numFmtId="0" fontId="2" fillId="0" borderId="156" xfId="0" applyFont="1" applyBorder="1" applyAlignment="1" applyProtection="1">
      <alignment horizontal="center" vertical="top"/>
      <protection locked="0"/>
    </xf>
    <xf numFmtId="0" fontId="2" fillId="0" borderId="157" xfId="0" applyFont="1" applyBorder="1" applyAlignment="1" applyProtection="1">
      <alignment horizontal="center" vertical="top"/>
      <protection locked="0"/>
    </xf>
    <xf numFmtId="0" fontId="2" fillId="0" borderId="9" xfId="0" applyFont="1" applyBorder="1" applyAlignment="1" applyProtection="1">
      <alignment horizontal="center" vertical="top"/>
      <protection locked="0"/>
    </xf>
    <xf numFmtId="0" fontId="2" fillId="0" borderId="158" xfId="0" applyFont="1" applyBorder="1" applyAlignment="1" applyProtection="1">
      <alignment horizontal="center" vertical="top"/>
      <protection locked="0"/>
    </xf>
    <xf numFmtId="0" fontId="2" fillId="0" borderId="159" xfId="0" applyFont="1" applyBorder="1" applyAlignment="1" applyProtection="1">
      <alignment horizontal="center" vertical="top"/>
      <protection locked="0"/>
    </xf>
    <xf numFmtId="0" fontId="2" fillId="0" borderId="160" xfId="0" applyFont="1" applyBorder="1" applyAlignment="1" applyProtection="1">
      <alignment horizontal="center" vertical="top"/>
      <protection locked="0"/>
    </xf>
    <xf numFmtId="0" fontId="2" fillId="0" borderId="161" xfId="0" applyFont="1" applyBorder="1" applyAlignment="1" applyProtection="1">
      <alignment horizontal="center" vertical="top"/>
      <protection locked="0"/>
    </xf>
    <xf numFmtId="0" fontId="2" fillId="0" borderId="28" xfId="0" applyFont="1" applyBorder="1" applyAlignment="1" applyProtection="1">
      <alignment vertical="top" shrinkToFit="1"/>
      <protection locked="0"/>
    </xf>
    <xf numFmtId="0" fontId="2" fillId="0" borderId="30" xfId="0" applyFont="1" applyBorder="1" applyAlignment="1" applyProtection="1">
      <alignment vertical="top" shrinkToFit="1"/>
      <protection locked="0"/>
    </xf>
    <xf numFmtId="0" fontId="2" fillId="0" borderId="188" xfId="0" applyFont="1" applyBorder="1" applyAlignment="1" applyProtection="1">
      <alignment horizontal="center" vertical="top"/>
      <protection locked="0"/>
    </xf>
    <xf numFmtId="0" fontId="2" fillId="0" borderId="189" xfId="0" applyFont="1" applyBorder="1" applyAlignment="1" applyProtection="1">
      <alignment horizontal="center" vertical="top"/>
      <protection locked="0"/>
    </xf>
    <xf numFmtId="0" fontId="2" fillId="0" borderId="23"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190" xfId="0" applyFont="1" applyBorder="1" applyAlignment="1" applyProtection="1">
      <alignment horizontal="center" vertical="top"/>
      <protection locked="0"/>
    </xf>
    <xf numFmtId="0" fontId="2" fillId="0" borderId="189" xfId="0" applyFont="1" applyBorder="1" applyAlignment="1" applyProtection="1">
      <alignment vertical="top" wrapText="1"/>
      <protection locked="0"/>
    </xf>
    <xf numFmtId="0" fontId="2" fillId="0" borderId="1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2" fillId="0" borderId="139" xfId="0" applyFont="1" applyBorder="1" applyAlignment="1" applyProtection="1">
      <alignment horizontal="center" vertical="center"/>
      <protection locked="0"/>
    </xf>
    <xf numFmtId="0" fontId="2" fillId="0" borderId="43" xfId="0" applyFont="1" applyBorder="1" applyAlignment="1" applyProtection="1">
      <alignment vertical="top" wrapText="1" shrinkToFit="1"/>
      <protection locked="0"/>
    </xf>
    <xf numFmtId="0" fontId="2" fillId="0" borderId="28"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78" xfId="0" applyFont="1" applyBorder="1" applyAlignment="1" applyProtection="1">
      <alignment vertical="center"/>
      <protection locked="0"/>
    </xf>
    <xf numFmtId="0" fontId="12" fillId="0" borderId="1" xfId="0" applyFont="1" applyBorder="1" applyAlignment="1" applyProtection="1">
      <alignment vertical="top" wrapText="1"/>
      <protection locked="0"/>
    </xf>
    <xf numFmtId="0" fontId="2" fillId="0" borderId="98"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2" fillId="0" borderId="109" xfId="0" applyFont="1" applyBorder="1" applyAlignment="1" applyProtection="1">
      <alignment horizontal="center" vertical="center"/>
      <protection locked="0"/>
    </xf>
    <xf numFmtId="0" fontId="2" fillId="0" borderId="111" xfId="0" applyFont="1" applyBorder="1" applyAlignment="1" applyProtection="1">
      <alignment horizontal="center" vertical="center"/>
      <protection locked="0"/>
    </xf>
    <xf numFmtId="0" fontId="2" fillId="0" borderId="39" xfId="0" applyFont="1" applyBorder="1" applyAlignment="1" applyProtection="1">
      <alignment vertical="center" wrapText="1"/>
      <protection locked="0"/>
    </xf>
    <xf numFmtId="0" fontId="2" fillId="0" borderId="128"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140" xfId="0" applyFont="1" applyBorder="1" applyAlignment="1" applyProtection="1">
      <alignment horizontal="center" vertical="center"/>
      <protection locked="0"/>
    </xf>
    <xf numFmtId="0" fontId="2" fillId="0" borderId="30" xfId="0" applyFont="1" applyBorder="1" applyAlignment="1" applyProtection="1">
      <alignment vertical="center"/>
      <protection locked="0"/>
    </xf>
    <xf numFmtId="0" fontId="2" fillId="0" borderId="191" xfId="0" applyFont="1" applyBorder="1" applyAlignment="1" applyProtection="1">
      <alignment horizontal="center" vertical="top"/>
      <protection locked="0"/>
    </xf>
    <xf numFmtId="0" fontId="2" fillId="0" borderId="174" xfId="0" applyFont="1" applyBorder="1" applyAlignment="1" applyProtection="1">
      <alignment vertical="top" wrapText="1"/>
      <protection locked="0"/>
    </xf>
    <xf numFmtId="0" fontId="16" fillId="0" borderId="192" xfId="0" applyFont="1" applyBorder="1" applyAlignment="1" applyProtection="1">
      <alignment vertical="top" wrapText="1"/>
      <protection locked="0"/>
    </xf>
    <xf numFmtId="0" fontId="2" fillId="0" borderId="193" xfId="0" applyFont="1" applyBorder="1" applyAlignment="1" applyProtection="1">
      <alignment horizontal="center" vertical="top"/>
      <protection locked="0"/>
    </xf>
    <xf numFmtId="0" fontId="2" fillId="0" borderId="174" xfId="0" applyFont="1" applyBorder="1" applyAlignment="1" applyProtection="1">
      <alignment horizontal="center" vertical="top"/>
      <protection locked="0"/>
    </xf>
    <xf numFmtId="0" fontId="2" fillId="0" borderId="191" xfId="0" applyFont="1" applyBorder="1" applyAlignment="1" applyProtection="1">
      <alignment vertical="top" wrapText="1"/>
      <protection locked="0"/>
    </xf>
    <xf numFmtId="0" fontId="2" fillId="0" borderId="194" xfId="0" applyFont="1" applyBorder="1" applyAlignment="1" applyProtection="1">
      <alignment horizontal="center" vertical="top"/>
      <protection locked="0"/>
    </xf>
    <xf numFmtId="0" fontId="2" fillId="0" borderId="195" xfId="0" applyFont="1" applyBorder="1" applyAlignment="1" applyProtection="1">
      <alignment horizontal="center" vertical="top"/>
      <protection locked="0"/>
    </xf>
    <xf numFmtId="0" fontId="2" fillId="0" borderId="196" xfId="0" applyFont="1" applyBorder="1" applyAlignment="1" applyProtection="1">
      <alignment horizontal="center" vertical="top"/>
      <protection locked="0"/>
    </xf>
    <xf numFmtId="0" fontId="2" fillId="0" borderId="197" xfId="0" applyFont="1" applyBorder="1" applyAlignment="1" applyProtection="1">
      <alignment horizontal="center" vertical="top"/>
      <protection locked="0"/>
    </xf>
    <xf numFmtId="0" fontId="2" fillId="0" borderId="42" xfId="0" applyFont="1" applyBorder="1" applyAlignment="1" applyProtection="1">
      <alignment vertical="center" wrapText="1"/>
      <protection locked="0"/>
    </xf>
    <xf numFmtId="0" fontId="2" fillId="0" borderId="108" xfId="0" applyFont="1" applyBorder="1" applyAlignment="1" applyProtection="1">
      <alignment horizontal="center" vertical="center"/>
      <protection locked="0"/>
    </xf>
    <xf numFmtId="0" fontId="2" fillId="0" borderId="48" xfId="0" applyFont="1" applyBorder="1" applyAlignment="1" applyProtection="1">
      <alignment vertical="center" wrapText="1"/>
      <protection locked="0"/>
    </xf>
    <xf numFmtId="0" fontId="2" fillId="0" borderId="74" xfId="0" applyFont="1" applyBorder="1" applyAlignment="1" applyProtection="1">
      <alignment vertical="center"/>
      <protection locked="0"/>
    </xf>
    <xf numFmtId="0" fontId="2" fillId="0" borderId="72" xfId="0" applyFont="1" applyBorder="1" applyAlignment="1" applyProtection="1">
      <alignment vertical="center"/>
      <protection locked="0"/>
    </xf>
    <xf numFmtId="0" fontId="2" fillId="0" borderId="73" xfId="0" applyFont="1" applyBorder="1" applyAlignment="1" applyProtection="1">
      <alignment vertical="center"/>
      <protection locked="0"/>
    </xf>
    <xf numFmtId="0" fontId="2" fillId="0" borderId="75"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71" xfId="0" applyFont="1" applyBorder="1" applyAlignment="1" applyProtection="1">
      <alignment vertical="center" wrapText="1"/>
      <protection locked="0"/>
    </xf>
    <xf numFmtId="0" fontId="2" fillId="0" borderId="137" xfId="0" applyFont="1" applyBorder="1" applyAlignment="1" applyProtection="1">
      <alignment vertical="center"/>
      <protection locked="0"/>
    </xf>
    <xf numFmtId="0" fontId="2" fillId="0" borderId="138" xfId="0" applyFont="1" applyBorder="1" applyAlignment="1" applyProtection="1">
      <alignment vertical="center"/>
      <protection locked="0"/>
    </xf>
    <xf numFmtId="0" fontId="2" fillId="0" borderId="139" xfId="0" applyFont="1" applyBorder="1" applyAlignment="1" applyProtection="1">
      <alignment vertical="center"/>
      <protection locked="0"/>
    </xf>
    <xf numFmtId="0" fontId="2" fillId="0" borderId="140" xfId="0" applyFont="1" applyBorder="1" applyAlignment="1" applyProtection="1">
      <alignment vertical="center"/>
      <protection locked="0"/>
    </xf>
    <xf numFmtId="0" fontId="2" fillId="0" borderId="119" xfId="0" applyFont="1" applyBorder="1" applyAlignment="1" applyProtection="1">
      <alignment horizontal="center" vertical="center"/>
      <protection locked="0"/>
    </xf>
    <xf numFmtId="0" fontId="2" fillId="0" borderId="99" xfId="0" applyFont="1" applyBorder="1" applyAlignment="1" applyProtection="1">
      <alignment vertical="center" wrapText="1"/>
      <protection locked="0"/>
    </xf>
    <xf numFmtId="0" fontId="2" fillId="0" borderId="99" xfId="0" applyFont="1" applyBorder="1" applyAlignment="1" applyProtection="1">
      <alignment vertical="center"/>
      <protection locked="0"/>
    </xf>
    <xf numFmtId="0" fontId="2" fillId="0" borderId="198" xfId="0" applyFont="1" applyBorder="1" applyAlignment="1" applyProtection="1">
      <alignment horizontal="center" vertical="top"/>
      <protection locked="0"/>
    </xf>
    <xf numFmtId="0" fontId="2" fillId="0" borderId="199" xfId="0" applyFont="1" applyBorder="1" applyAlignment="1" applyProtection="1">
      <alignment horizontal="center" vertical="top"/>
      <protection locked="0"/>
    </xf>
    <xf numFmtId="0" fontId="2" fillId="0" borderId="9" xfId="0" applyFont="1" applyBorder="1" applyAlignment="1" applyProtection="1">
      <alignment vertical="top"/>
      <protection locked="0"/>
    </xf>
    <xf numFmtId="0" fontId="2" fillId="0" borderId="177" xfId="0" applyFont="1" applyBorder="1" applyAlignment="1" applyProtection="1">
      <alignment horizontal="center" vertical="top"/>
      <protection locked="0"/>
    </xf>
    <xf numFmtId="0" fontId="2" fillId="0" borderId="48" xfId="0" applyFont="1" applyBorder="1" applyAlignment="1" applyProtection="1">
      <alignment horizontal="center" vertical="top" textRotation="255"/>
      <protection locked="0"/>
    </xf>
    <xf numFmtId="0" fontId="2" fillId="0" borderId="11" xfId="0" applyFont="1" applyBorder="1" applyAlignment="1" applyProtection="1">
      <alignment horizontal="center" vertical="top"/>
      <protection locked="0"/>
    </xf>
    <xf numFmtId="0" fontId="2" fillId="0" borderId="10" xfId="0" applyFont="1" applyBorder="1" applyAlignment="1" applyProtection="1">
      <alignment horizontal="center" vertical="top"/>
      <protection locked="0"/>
    </xf>
    <xf numFmtId="0" fontId="2" fillId="0" borderId="28" xfId="0" applyFont="1" applyBorder="1" applyAlignment="1" applyProtection="1">
      <alignment horizontal="left" vertical="top" shrinkToFit="1"/>
      <protection locked="0"/>
    </xf>
    <xf numFmtId="0" fontId="0" fillId="0" borderId="83"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0" fillId="0" borderId="0" xfId="0" applyAlignment="1">
      <alignment horizontal="center"/>
    </xf>
    <xf numFmtId="0" fontId="10" fillId="0" borderId="83" xfId="0" applyFont="1" applyBorder="1" applyAlignment="1" applyProtection="1">
      <alignment vertical="center"/>
      <protection locked="0"/>
    </xf>
    <xf numFmtId="0" fontId="9" fillId="3" borderId="0" xfId="0" applyFont="1" applyFill="1" applyAlignment="1">
      <alignment horizontal="center"/>
    </xf>
    <xf numFmtId="0" fontId="0" fillId="3" borderId="0" xfId="0" applyFill="1" applyAlignment="1">
      <alignment horizontal="center"/>
    </xf>
    <xf numFmtId="0" fontId="0" fillId="3" borderId="0" xfId="0" applyFill="1"/>
    <xf numFmtId="0" fontId="10" fillId="0" borderId="16"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84" xfId="0" applyFont="1" applyBorder="1" applyAlignment="1" applyProtection="1">
      <alignment horizontal="left" vertical="center"/>
      <protection locked="0"/>
    </xf>
    <xf numFmtId="0" fontId="10" fillId="3" borderId="0" xfId="0" applyFont="1" applyFill="1" applyAlignment="1">
      <alignment horizontal="left"/>
    </xf>
    <xf numFmtId="0" fontId="10" fillId="3" borderId="0" xfId="0" applyFont="1" applyFill="1" applyAlignment="1">
      <alignment horizontal="center"/>
    </xf>
    <xf numFmtId="0" fontId="10" fillId="3" borderId="9" xfId="0" applyFont="1" applyFill="1" applyBorder="1" applyAlignment="1">
      <alignment horizontal="left" vertical="center"/>
    </xf>
    <xf numFmtId="0" fontId="10" fillId="3" borderId="11" xfId="0" applyFont="1" applyFill="1" applyBorder="1" applyAlignment="1">
      <alignment horizontal="left" vertical="center"/>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5"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4" fillId="0" borderId="9" xfId="1" applyBorder="1" applyAlignment="1" applyProtection="1">
      <alignment horizontal="center" vertical="center" wrapText="1"/>
      <protection locked="0"/>
    </xf>
    <xf numFmtId="0" fontId="14" fillId="0" borderId="11" xfId="1" applyBorder="1" applyAlignment="1" applyProtection="1">
      <alignment horizontal="center" vertical="center" wrapText="1"/>
      <protection locked="0"/>
    </xf>
    <xf numFmtId="0" fontId="14" fillId="0" borderId="9" xfId="1" applyBorder="1" applyAlignment="1" applyProtection="1">
      <alignment horizontal="center" vertical="center" shrinkToFit="1"/>
      <protection locked="0"/>
    </xf>
    <xf numFmtId="0" fontId="14" fillId="0" borderId="11" xfId="1" applyBorder="1" applyAlignment="1" applyProtection="1">
      <alignment horizontal="center" vertical="center" shrinkToFit="1"/>
      <protection locked="0"/>
    </xf>
    <xf numFmtId="0" fontId="10" fillId="3" borderId="83" xfId="0" applyFont="1" applyFill="1" applyBorder="1" applyAlignment="1">
      <alignment horizontal="center" vertical="center"/>
    </xf>
    <xf numFmtId="0" fontId="8" fillId="3" borderId="0" xfId="0" applyFont="1" applyFill="1"/>
    <xf numFmtId="0" fontId="14" fillId="0" borderId="83" xfId="1" applyBorder="1" applyAlignment="1" applyProtection="1">
      <alignment horizontal="center" vertical="center" wrapText="1"/>
      <protection locked="0"/>
    </xf>
    <xf numFmtId="0" fontId="2" fillId="0" borderId="31"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16" xfId="0" applyFont="1" applyBorder="1" applyAlignment="1" applyProtection="1">
      <alignment vertical="top" wrapText="1" shrinkToFit="1"/>
      <protection locked="0"/>
    </xf>
    <xf numFmtId="0" fontId="2" fillId="0" borderId="29" xfId="0" applyFont="1" applyBorder="1" applyAlignment="1" applyProtection="1">
      <alignment vertical="top" wrapText="1" shrinkToFit="1"/>
      <protection locked="0"/>
    </xf>
    <xf numFmtId="0" fontId="2" fillId="0" borderId="43" xfId="0" applyFont="1" applyBorder="1" applyAlignment="1" applyProtection="1">
      <alignment vertical="top" wrapText="1" shrinkToFit="1"/>
      <protection locked="0"/>
    </xf>
    <xf numFmtId="0" fontId="2" fillId="0" borderId="149" xfId="0" applyFont="1" applyBorder="1" applyAlignment="1" applyProtection="1">
      <alignment vertical="top" wrapText="1" shrinkToFit="1"/>
      <protection locked="0"/>
    </xf>
    <xf numFmtId="0" fontId="2" fillId="0" borderId="28" xfId="0" applyFont="1" applyBorder="1" applyAlignment="1" applyProtection="1">
      <alignment vertical="top" shrinkToFit="1"/>
      <protection locked="0"/>
    </xf>
    <xf numFmtId="0" fontId="2" fillId="0" borderId="30" xfId="0" applyFont="1" applyBorder="1" applyAlignment="1" applyProtection="1">
      <alignment vertical="top" shrinkToFit="1"/>
      <protection locked="0"/>
    </xf>
    <xf numFmtId="0" fontId="2" fillId="0" borderId="43" xfId="0" applyFont="1" applyBorder="1" applyAlignment="1" applyProtection="1">
      <alignment horizontal="center" vertical="center"/>
      <protection locked="0"/>
    </xf>
    <xf numFmtId="0" fontId="2" fillId="0" borderId="149" xfId="0" applyFont="1" applyBorder="1" applyAlignment="1" applyProtection="1">
      <alignment horizontal="center" vertical="center"/>
      <protection locked="0"/>
    </xf>
    <xf numFmtId="0" fontId="2" fillId="0" borderId="89" xfId="0" applyFont="1" applyBorder="1" applyAlignment="1" applyProtection="1">
      <alignment vertical="center" shrinkToFit="1"/>
      <protection locked="0"/>
    </xf>
    <xf numFmtId="0" fontId="2" fillId="0" borderId="150" xfId="0" applyFont="1" applyBorder="1" applyAlignment="1" applyProtection="1">
      <alignment vertical="center" shrinkToFit="1"/>
      <protection locked="0"/>
    </xf>
    <xf numFmtId="0" fontId="2" fillId="0" borderId="86" xfId="0" applyFont="1" applyBorder="1" applyAlignment="1" applyProtection="1">
      <alignment horizontal="center" vertical="center" shrinkToFit="1"/>
      <protection locked="0"/>
    </xf>
    <xf numFmtId="0" fontId="2" fillId="0" borderId="16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149" xfId="0" applyFont="1" applyBorder="1" applyAlignment="1" applyProtection="1">
      <alignment horizontal="center" vertical="center" shrinkToFit="1"/>
      <protection locked="0"/>
    </xf>
    <xf numFmtId="0" fontId="2" fillId="0" borderId="89" xfId="0" applyFont="1" applyBorder="1" applyAlignment="1" applyProtection="1">
      <alignment horizontal="center" vertical="center" shrinkToFit="1"/>
      <protection locked="0"/>
    </xf>
    <xf numFmtId="0" fontId="2" fillId="0" borderId="150" xfId="0" applyFont="1" applyBorder="1" applyAlignment="1" applyProtection="1">
      <alignment horizontal="center" vertical="center" shrinkToFit="1"/>
      <protection locked="0"/>
    </xf>
    <xf numFmtId="0" fontId="2" fillId="0" borderId="43" xfId="0" applyFont="1" applyBorder="1" applyAlignment="1" applyProtection="1">
      <alignment vertical="top" shrinkToFit="1"/>
      <protection locked="0"/>
    </xf>
    <xf numFmtId="0" fontId="2" fillId="0" borderId="149" xfId="0" applyFont="1" applyBorder="1" applyAlignment="1" applyProtection="1">
      <alignment vertical="top" shrinkToFi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06" xfId="0" applyFont="1" applyBorder="1" applyAlignment="1" applyProtection="1">
      <alignment horizontal="center" vertical="center"/>
      <protection locked="0"/>
    </xf>
    <xf numFmtId="0" fontId="2" fillId="0" borderId="84" xfId="0" applyFont="1" applyBorder="1" applyAlignment="1" applyProtection="1">
      <alignment vertical="top" wrapText="1"/>
      <protection locked="0"/>
    </xf>
    <xf numFmtId="0" fontId="2" fillId="0" borderId="85" xfId="0" applyFont="1" applyBorder="1" applyAlignment="1" applyProtection="1">
      <alignment vertical="top" wrapText="1"/>
      <protection locked="0"/>
    </xf>
    <xf numFmtId="0" fontId="2" fillId="0" borderId="43" xfId="0" applyFont="1" applyBorder="1" applyAlignment="1" applyProtection="1">
      <alignment vertical="center" shrinkToFit="1"/>
      <protection locked="0"/>
    </xf>
    <xf numFmtId="0" fontId="2" fillId="0" borderId="149" xfId="0" applyFont="1" applyBorder="1" applyAlignment="1" applyProtection="1">
      <alignment vertical="center" shrinkToFit="1"/>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39" xfId="0" applyFont="1" applyBorder="1" applyAlignment="1" applyProtection="1">
      <alignment horizontal="center" vertical="center" wrapText="1"/>
      <protection locked="0"/>
    </xf>
    <xf numFmtId="0" fontId="2" fillId="0" borderId="64" xfId="0" applyFont="1" applyBorder="1" applyAlignment="1" applyProtection="1">
      <alignment horizontal="center" vertical="top"/>
      <protection locked="0"/>
    </xf>
    <xf numFmtId="0" fontId="2" fillId="0" borderId="139" xfId="0" applyFont="1" applyBorder="1" applyAlignment="1" applyProtection="1">
      <alignment horizontal="center" vertical="top"/>
      <protection locked="0"/>
    </xf>
    <xf numFmtId="0" fontId="2" fillId="0" borderId="29" xfId="0" applyFont="1" applyBorder="1" applyAlignment="1" applyProtection="1">
      <alignment vertical="top" shrinkToFi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2" fillId="0" borderId="127" xfId="0" applyFont="1" applyBorder="1" applyAlignment="1" applyProtection="1">
      <alignment horizontal="center" vertical="center"/>
      <protection locked="0"/>
    </xf>
    <xf numFmtId="0" fontId="2" fillId="0" borderId="139" xfId="0" applyFont="1" applyBorder="1" applyAlignment="1" applyProtection="1">
      <alignment horizontal="center" vertical="center"/>
      <protection locked="0"/>
    </xf>
    <xf numFmtId="0" fontId="3" fillId="0" borderId="126" xfId="0" applyFont="1" applyBorder="1" applyAlignment="1" applyProtection="1">
      <alignment horizontal="center" vertical="center" wrapText="1"/>
      <protection locked="0"/>
    </xf>
    <xf numFmtId="0" fontId="3" fillId="0" borderId="137" xfId="0" applyFont="1" applyBorder="1" applyAlignment="1" applyProtection="1">
      <alignment horizontal="center" vertical="center" wrapText="1"/>
      <protection locked="0"/>
    </xf>
    <xf numFmtId="0" fontId="3" fillId="0" borderId="127" xfId="0" applyFont="1" applyBorder="1" applyAlignment="1" applyProtection="1">
      <alignment horizontal="center" vertical="center" textRotation="255"/>
      <protection locked="0"/>
    </xf>
    <xf numFmtId="0" fontId="3" fillId="0" borderId="139" xfId="0" applyFont="1" applyBorder="1" applyAlignment="1" applyProtection="1">
      <alignment horizontal="center" vertical="center" textRotation="255"/>
      <protection locked="0"/>
    </xf>
    <xf numFmtId="0" fontId="3" fillId="0" borderId="128" xfId="0" applyFont="1" applyBorder="1" applyAlignment="1" applyProtection="1">
      <alignment horizontal="center" vertical="center" textRotation="255"/>
      <protection locked="0"/>
    </xf>
    <xf numFmtId="0" fontId="3" fillId="0" borderId="140" xfId="0" applyFont="1" applyBorder="1" applyAlignment="1" applyProtection="1">
      <alignment horizontal="center" vertical="center" textRotation="255"/>
      <protection locked="0"/>
    </xf>
    <xf numFmtId="0" fontId="2" fillId="0" borderId="16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75" xfId="0" applyFont="1" applyBorder="1" applyAlignment="1" applyProtection="1">
      <alignment horizontal="center" vertical="top"/>
      <protection locked="0"/>
    </xf>
    <xf numFmtId="0" fontId="2" fillId="0" borderId="111" xfId="0" applyFont="1" applyBorder="1" applyAlignment="1" applyProtection="1">
      <alignment horizontal="center" vertical="top"/>
      <protection locked="0"/>
    </xf>
    <xf numFmtId="0" fontId="2" fillId="0" borderId="84" xfId="0" applyFont="1" applyBorder="1" applyAlignment="1" applyProtection="1">
      <alignment vertical="top" wrapText="1" shrinkToFit="1"/>
      <protection locked="0"/>
    </xf>
    <xf numFmtId="0" fontId="2" fillId="0" borderId="85" xfId="0" applyFont="1" applyBorder="1" applyAlignment="1" applyProtection="1">
      <alignment vertical="top" wrapText="1" shrinkToFit="1"/>
      <protection locked="0"/>
    </xf>
    <xf numFmtId="0" fontId="2" fillId="0" borderId="31"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145" xfId="0" applyFont="1" applyBorder="1" applyAlignment="1" applyProtection="1">
      <alignment horizontal="center" vertical="center" textRotation="255"/>
      <protection locked="0"/>
    </xf>
    <xf numFmtId="0" fontId="0" fillId="0" borderId="95" xfId="0" applyBorder="1" applyProtection="1">
      <protection locked="0"/>
    </xf>
    <xf numFmtId="0" fontId="0" fillId="0" borderId="96" xfId="0" applyBorder="1" applyProtection="1">
      <protection locked="0"/>
    </xf>
    <xf numFmtId="0" fontId="2" fillId="0" borderId="87" xfId="0" applyFont="1" applyBorder="1" applyAlignment="1" applyProtection="1">
      <alignment horizontal="center" vertical="center" wrapText="1" shrinkToFit="1"/>
      <protection locked="0"/>
    </xf>
    <xf numFmtId="0" fontId="0" fillId="0" borderId="85" xfId="0" applyBorder="1" applyAlignment="1" applyProtection="1">
      <alignment wrapText="1" shrinkToFit="1"/>
      <protection locked="0"/>
    </xf>
    <xf numFmtId="0" fontId="0" fillId="0" borderId="88" xfId="0" applyBorder="1" applyAlignment="1" applyProtection="1">
      <alignment wrapText="1" shrinkToFit="1"/>
      <protection locked="0"/>
    </xf>
    <xf numFmtId="0" fontId="16" fillId="0" borderId="84" xfId="0" applyFont="1" applyBorder="1" applyAlignment="1" applyProtection="1">
      <alignment vertical="top" wrapText="1" shrinkToFit="1"/>
      <protection locked="0"/>
    </xf>
    <xf numFmtId="0" fontId="16" fillId="0" borderId="85" xfId="0" applyFont="1" applyBorder="1" applyAlignment="1" applyProtection="1">
      <alignment vertical="top" wrapText="1" shrinkToFit="1"/>
      <protection locked="0"/>
    </xf>
    <xf numFmtId="0" fontId="2" fillId="0" borderId="86" xfId="0" applyFont="1" applyBorder="1" applyAlignment="1" applyProtection="1">
      <alignment vertical="top" wrapText="1" shrinkToFit="1"/>
      <protection locked="0"/>
    </xf>
    <xf numFmtId="0" fontId="2" fillId="0" borderId="162" xfId="0" applyFont="1" applyBorder="1" applyAlignment="1" applyProtection="1">
      <alignment vertical="top" wrapText="1" shrinkToFit="1"/>
      <protection locked="0"/>
    </xf>
    <xf numFmtId="0" fontId="2" fillId="0" borderId="16" xfId="0" applyFont="1" applyBorder="1" applyAlignment="1" applyProtection="1">
      <alignment vertical="top" shrinkToFit="1"/>
      <protection locked="0"/>
    </xf>
    <xf numFmtId="0" fontId="2" fillId="0" borderId="9" xfId="0" applyFont="1" applyBorder="1" applyAlignment="1" applyProtection="1">
      <alignment vertical="top" shrinkToFit="1"/>
      <protection locked="0"/>
    </xf>
    <xf numFmtId="0" fontId="2" fillId="0" borderId="27" xfId="0" applyFont="1" applyBorder="1" applyAlignment="1" applyProtection="1">
      <alignment vertical="top" shrinkToFit="1"/>
      <protection locked="0"/>
    </xf>
    <xf numFmtId="0" fontId="2" fillId="0" borderId="31" xfId="0" applyFont="1" applyBorder="1" applyAlignment="1" applyProtection="1">
      <alignment horizontal="center" vertical="top" textRotation="255"/>
      <protection locked="0"/>
    </xf>
    <xf numFmtId="0" fontId="2" fillId="0" borderId="1" xfId="0" applyFont="1" applyBorder="1" applyAlignment="1" applyProtection="1">
      <alignment horizontal="center" vertical="top" textRotation="255"/>
      <protection locked="0"/>
    </xf>
    <xf numFmtId="0" fontId="16" fillId="0" borderId="3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137"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5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8"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43" xfId="0" applyFont="1" applyBorder="1" applyAlignment="1" applyProtection="1">
      <alignment horizontal="center" vertical="top" shrinkToFit="1"/>
      <protection locked="0"/>
    </xf>
    <xf numFmtId="0" fontId="2" fillId="0" borderId="149" xfId="0" applyFont="1" applyBorder="1" applyAlignment="1" applyProtection="1">
      <alignment horizontal="center" vertical="top" shrinkToFit="1"/>
      <protection locked="0"/>
    </xf>
    <xf numFmtId="0" fontId="2" fillId="0" borderId="99"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43"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2" fillId="0" borderId="36"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113" xfId="0" applyFont="1" applyBorder="1" applyAlignment="1" applyProtection="1">
      <alignment horizontal="center" vertical="top"/>
      <protection locked="0"/>
    </xf>
    <xf numFmtId="0" fontId="2" fillId="0" borderId="110"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85"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98" xfId="0" applyFont="1" applyBorder="1" applyAlignment="1" applyProtection="1">
      <alignment horizontal="center" vertical="top"/>
      <protection locked="0"/>
    </xf>
    <xf numFmtId="0" fontId="2" fillId="0" borderId="142" xfId="0" applyFont="1" applyBorder="1" applyAlignment="1" applyProtection="1">
      <alignment horizontal="center" vertical="top"/>
      <protection locked="0"/>
    </xf>
    <xf numFmtId="0" fontId="2" fillId="0" borderId="148" xfId="0" applyFont="1" applyBorder="1" applyAlignment="1" applyProtection="1">
      <alignment horizontal="center" vertical="top"/>
      <protection locked="0"/>
    </xf>
    <xf numFmtId="0" fontId="2" fillId="0" borderId="28" xfId="0" applyFont="1" applyBorder="1" applyAlignment="1" applyProtection="1">
      <alignment horizontal="center" vertical="top"/>
      <protection locked="0"/>
    </xf>
    <xf numFmtId="0" fontId="2" fillId="0" borderId="42" xfId="0" applyFont="1" applyBorder="1" applyAlignment="1" applyProtection="1">
      <alignment horizontal="center" vertical="top"/>
      <protection locked="0"/>
    </xf>
    <xf numFmtId="0" fontId="2" fillId="0" borderId="109" xfId="0" applyFont="1" applyBorder="1" applyAlignment="1" applyProtection="1">
      <alignment horizontal="center" vertical="top"/>
      <protection locked="0"/>
    </xf>
    <xf numFmtId="0" fontId="2" fillId="0" borderId="73" xfId="0" applyFont="1" applyBorder="1" applyAlignment="1" applyProtection="1">
      <alignment horizontal="center" vertical="top"/>
      <protection locked="0"/>
    </xf>
    <xf numFmtId="0" fontId="2" fillId="0" borderId="112"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28" xfId="0" applyFont="1" applyBorder="1" applyAlignment="1" applyProtection="1">
      <alignment horizontal="center" vertical="top" shrinkToFit="1"/>
      <protection locked="0"/>
    </xf>
    <xf numFmtId="0" fontId="2" fillId="0" borderId="30" xfId="0" applyFont="1" applyBorder="1" applyAlignment="1" applyProtection="1">
      <alignment horizontal="center" vertical="top" shrinkToFit="1"/>
      <protection locked="0"/>
    </xf>
    <xf numFmtId="0" fontId="2" fillId="0" borderId="137" xfId="0" applyFont="1" applyBorder="1" applyAlignment="1" applyProtection="1">
      <alignment horizontal="center" vertical="top"/>
      <protection locked="0"/>
    </xf>
    <xf numFmtId="0" fontId="2" fillId="0" borderId="140" xfId="0" applyFont="1" applyBorder="1" applyAlignment="1" applyProtection="1">
      <alignment horizontal="center" vertical="top"/>
      <protection locked="0"/>
    </xf>
    <xf numFmtId="0" fontId="2" fillId="0" borderId="2" xfId="0" applyFont="1" applyBorder="1" applyAlignment="1" applyProtection="1">
      <alignment vertical="top" wrapText="1"/>
      <protection locked="0"/>
    </xf>
    <xf numFmtId="0" fontId="2" fillId="0" borderId="138" xfId="0" applyFont="1" applyBorder="1" applyAlignment="1" applyProtection="1">
      <alignment horizontal="center" vertical="top"/>
      <protection locked="0"/>
    </xf>
    <xf numFmtId="0" fontId="2" fillId="0" borderId="168" xfId="0" applyFont="1" applyBorder="1" applyAlignment="1" applyProtection="1">
      <alignment horizontal="center" vertical="top"/>
      <protection locked="0"/>
    </xf>
    <xf numFmtId="0" fontId="2" fillId="0" borderId="81"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16" fillId="0" borderId="42" xfId="0" applyFont="1" applyBorder="1" applyAlignment="1" applyProtection="1">
      <alignment horizontal="center" vertical="center" wrapText="1"/>
      <protection locked="0"/>
    </xf>
    <xf numFmtId="0" fontId="2" fillId="0" borderId="89" xfId="0" applyFont="1" applyBorder="1" applyAlignment="1" applyProtection="1">
      <alignment vertical="top" shrinkToFit="1"/>
      <protection locked="0"/>
    </xf>
    <xf numFmtId="0" fontId="2" fillId="0" borderId="150" xfId="0" applyFont="1" applyBorder="1" applyAlignment="1" applyProtection="1">
      <alignment vertical="top" shrinkToFit="1"/>
      <protection locked="0"/>
    </xf>
    <xf numFmtId="0" fontId="2" fillId="0" borderId="86" xfId="0" applyFont="1" applyBorder="1" applyAlignment="1" applyProtection="1">
      <alignment horizontal="center" vertical="center" textRotation="255"/>
      <protection locked="0"/>
    </xf>
    <xf numFmtId="0" fontId="0" fillId="0" borderId="43" xfId="0" applyBorder="1" applyProtection="1">
      <protection locked="0"/>
    </xf>
    <xf numFmtId="0" fontId="0" fillId="0" borderId="89" xfId="0" applyBorder="1" applyProtection="1">
      <protection locked="0"/>
    </xf>
    <xf numFmtId="0" fontId="2" fillId="0" borderId="73" xfId="0" applyFont="1" applyBorder="1" applyAlignment="1" applyProtection="1">
      <alignment horizontal="center" vertical="center"/>
      <protection locked="0"/>
    </xf>
    <xf numFmtId="0" fontId="3" fillId="0" borderId="74"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textRotation="255"/>
      <protection locked="0"/>
    </xf>
    <xf numFmtId="0" fontId="3" fillId="0" borderId="75" xfId="0" applyFont="1" applyBorder="1" applyAlignment="1" applyProtection="1">
      <alignment horizontal="center" vertical="center" textRotation="255"/>
      <protection locked="0"/>
    </xf>
    <xf numFmtId="0" fontId="2" fillId="0" borderId="74"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28"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28" xfId="0" applyFont="1" applyBorder="1" applyAlignment="1" applyProtection="1">
      <alignment vertical="top" wrapText="1" shrinkToFit="1"/>
      <protection locked="0"/>
    </xf>
    <xf numFmtId="0" fontId="2" fillId="0" borderId="30" xfId="0" applyFont="1" applyBorder="1" applyAlignment="1" applyProtection="1">
      <alignment vertical="top" wrapText="1" shrinkToFit="1"/>
      <protection locked="0"/>
    </xf>
    <xf numFmtId="0" fontId="3" fillId="0" borderId="87" xfId="0" applyFont="1" applyBorder="1" applyAlignment="1" applyProtection="1">
      <alignment vertical="top" wrapText="1"/>
      <protection locked="0"/>
    </xf>
    <xf numFmtId="0" fontId="3" fillId="0" borderId="85" xfId="0" applyFont="1" applyBorder="1" applyAlignment="1" applyProtection="1">
      <alignment vertical="top" wrapText="1"/>
      <protection locked="0"/>
    </xf>
    <xf numFmtId="0" fontId="2" fillId="0" borderId="23" xfId="0" applyFont="1" applyBorder="1" applyAlignment="1" applyProtection="1">
      <alignment vertical="top" shrinkToFit="1"/>
      <protection locked="0"/>
    </xf>
    <xf numFmtId="0" fontId="2" fillId="0" borderId="26" xfId="0" applyFont="1" applyBorder="1" applyAlignment="1" applyProtection="1">
      <alignment vertical="top" shrinkToFit="1"/>
      <protection locked="0"/>
    </xf>
    <xf numFmtId="0" fontId="2" fillId="0" borderId="43" xfId="0" applyFont="1" applyBorder="1" applyAlignment="1" applyProtection="1">
      <alignment vertical="center"/>
      <protection locked="0"/>
    </xf>
    <xf numFmtId="0" fontId="2" fillId="0" borderId="149" xfId="0" applyFont="1" applyBorder="1" applyAlignment="1" applyProtection="1">
      <alignment vertical="center"/>
      <protection locked="0"/>
    </xf>
    <xf numFmtId="0" fontId="2" fillId="0" borderId="16" xfId="0" applyFont="1" applyBorder="1" applyAlignment="1" applyProtection="1">
      <alignment vertical="center" wrapText="1" shrinkToFit="1"/>
      <protection locked="0"/>
    </xf>
    <xf numFmtId="0" fontId="2" fillId="0" borderId="29" xfId="0" applyFont="1" applyBorder="1" applyAlignment="1" applyProtection="1">
      <alignment vertical="center" wrapText="1" shrinkToFit="1"/>
      <protection locked="0"/>
    </xf>
    <xf numFmtId="0" fontId="2" fillId="0" borderId="15" xfId="0" applyFont="1" applyBorder="1" applyAlignment="1" applyProtection="1">
      <alignment vertical="top" wrapText="1"/>
      <protection locked="0"/>
    </xf>
    <xf numFmtId="0" fontId="2" fillId="0" borderId="174" xfId="0" applyFont="1" applyBorder="1" applyAlignment="1" applyProtection="1">
      <alignment vertical="top" shrinkToFit="1"/>
      <protection locked="0"/>
    </xf>
    <xf numFmtId="0" fontId="2" fillId="0" borderId="176" xfId="0" applyFont="1" applyBorder="1" applyAlignment="1" applyProtection="1">
      <alignment vertical="top" shrinkToFit="1"/>
      <protection locked="0"/>
    </xf>
    <xf numFmtId="0" fontId="16" fillId="0" borderId="85" xfId="0" applyFont="1" applyBorder="1" applyAlignment="1" applyProtection="1">
      <alignment vertical="top" wrapText="1"/>
      <protection locked="0"/>
    </xf>
    <xf numFmtId="0" fontId="16" fillId="0" borderId="88" xfId="0" applyFont="1" applyBorder="1" applyAlignment="1" applyProtection="1">
      <alignment vertical="top" wrapText="1"/>
      <protection locked="0"/>
    </xf>
    <xf numFmtId="0" fontId="2" fillId="0" borderId="131" xfId="0" applyFont="1" applyBorder="1" applyAlignment="1" applyProtection="1">
      <alignment vertical="top" wrapText="1" shrinkToFit="1"/>
      <protection locked="0"/>
    </xf>
    <xf numFmtId="0" fontId="2" fillId="0" borderId="143" xfId="0" applyFont="1" applyBorder="1" applyAlignment="1" applyProtection="1">
      <alignment vertical="top" wrapText="1" shrinkToFit="1"/>
      <protection locked="0"/>
    </xf>
    <xf numFmtId="0" fontId="2" fillId="0" borderId="87" xfId="0" applyFont="1" applyBorder="1" applyAlignment="1" applyProtection="1">
      <alignment vertical="top" wrapText="1"/>
      <protection locked="0"/>
    </xf>
    <xf numFmtId="0" fontId="2" fillId="0" borderId="28"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42" xfId="0" applyFont="1" applyBorder="1" applyAlignment="1" applyProtection="1">
      <alignment horizontal="center" vertical="top" textRotation="255"/>
      <protection locked="0"/>
    </xf>
    <xf numFmtId="0" fontId="2" fillId="0" borderId="2" xfId="0" applyFont="1" applyBorder="1" applyAlignment="1" applyProtection="1">
      <alignment horizontal="center" vertical="top" textRotation="255"/>
      <protection locked="0"/>
    </xf>
    <xf numFmtId="0" fontId="2" fillId="0" borderId="95"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86" xfId="0" applyFont="1" applyBorder="1" applyAlignment="1" applyProtection="1">
      <alignment vertical="top" shrinkToFit="1"/>
      <protection locked="0"/>
    </xf>
    <xf numFmtId="0" fontId="2" fillId="0" borderId="162" xfId="0" applyFont="1" applyBorder="1" applyAlignment="1" applyProtection="1">
      <alignment vertical="top" shrinkToFit="1"/>
      <protection locked="0"/>
    </xf>
    <xf numFmtId="0" fontId="2" fillId="0" borderId="143" xfId="0" applyFont="1" applyBorder="1" applyAlignment="1" applyProtection="1">
      <alignment horizontal="center" vertical="center" shrinkToFit="1"/>
      <protection locked="0"/>
    </xf>
    <xf numFmtId="0" fontId="2" fillId="0" borderId="43" xfId="0" applyFont="1" applyBorder="1" applyAlignment="1" applyProtection="1">
      <alignment horizontal="center" vertical="top" wrapText="1"/>
      <protection locked="0"/>
    </xf>
    <xf numFmtId="0" fontId="2" fillId="0" borderId="32" xfId="0" applyFont="1" applyBorder="1" applyAlignment="1" applyProtection="1">
      <alignment horizontal="center" vertical="top"/>
      <protection locked="0"/>
    </xf>
    <xf numFmtId="0" fontId="2" fillId="0" borderId="23" xfId="0" applyFont="1" applyBorder="1" applyAlignment="1" applyProtection="1">
      <alignment vertical="top" wrapText="1" shrinkToFit="1"/>
      <protection locked="0"/>
    </xf>
    <xf numFmtId="0" fontId="2" fillId="0" borderId="26" xfId="0" applyFont="1" applyBorder="1" applyAlignment="1" applyProtection="1">
      <alignment vertical="top" wrapText="1" shrinkToFit="1"/>
      <protection locked="0"/>
    </xf>
    <xf numFmtId="0" fontId="2" fillId="0" borderId="63"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163" xfId="0" applyFont="1" applyBorder="1" applyAlignment="1" applyProtection="1">
      <alignment vertical="top"/>
      <protection locked="0"/>
    </xf>
    <xf numFmtId="0" fontId="2" fillId="0" borderId="164" xfId="0" applyFont="1" applyBorder="1" applyAlignment="1" applyProtection="1">
      <alignment vertical="top"/>
      <protection locked="0"/>
    </xf>
    <xf numFmtId="0" fontId="2" fillId="0" borderId="165" xfId="0" applyFont="1" applyBorder="1" applyAlignment="1" applyProtection="1">
      <alignment vertical="top"/>
      <protection locked="0"/>
    </xf>
    <xf numFmtId="0" fontId="2" fillId="0" borderId="146" xfId="0" applyFont="1" applyBorder="1" applyAlignment="1" applyProtection="1">
      <alignment horizontal="center" vertical="top"/>
      <protection locked="0"/>
    </xf>
    <xf numFmtId="0" fontId="2" fillId="0" borderId="99" xfId="0" applyFont="1" applyBorder="1" applyAlignment="1" applyProtection="1">
      <alignment vertical="top" shrinkToFit="1"/>
      <protection locked="0"/>
    </xf>
    <xf numFmtId="0" fontId="2" fillId="0" borderId="93" xfId="0" applyFont="1" applyBorder="1" applyAlignment="1" applyProtection="1">
      <alignment vertical="top" shrinkToFit="1"/>
      <protection locked="0"/>
    </xf>
    <xf numFmtId="0" fontId="2" fillId="0" borderId="62"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34" xfId="0" applyFont="1" applyBorder="1" applyAlignment="1" applyProtection="1">
      <alignment horizontal="center" vertical="top"/>
      <protection locked="0"/>
    </xf>
    <xf numFmtId="0" fontId="2" fillId="0" borderId="44" xfId="0" applyFont="1" applyBorder="1" applyAlignment="1" applyProtection="1">
      <alignment horizontal="center" vertical="top"/>
      <protection locked="0"/>
    </xf>
    <xf numFmtId="0" fontId="2" fillId="0" borderId="78" xfId="0" applyFont="1" applyBorder="1" applyAlignment="1" applyProtection="1">
      <alignment vertical="top" shrinkToFit="1"/>
      <protection locked="0"/>
    </xf>
    <xf numFmtId="0" fontId="2" fillId="0" borderId="56" xfId="0" applyFont="1" applyBorder="1" applyAlignment="1" applyProtection="1">
      <alignment horizontal="center" vertical="top"/>
      <protection locked="0"/>
    </xf>
    <xf numFmtId="0" fontId="2" fillId="0" borderId="54" xfId="0" applyFont="1" applyBorder="1" applyAlignment="1" applyProtection="1">
      <alignment horizontal="center" vertical="top"/>
      <protection locked="0"/>
    </xf>
    <xf numFmtId="0" fontId="2" fillId="0" borderId="166" xfId="0" applyFont="1" applyBorder="1" applyAlignment="1" applyProtection="1">
      <alignment horizontal="center" vertical="center"/>
      <protection locked="0"/>
    </xf>
    <xf numFmtId="0" fontId="21" fillId="0" borderId="7" xfId="0" applyFont="1" applyBorder="1" applyAlignment="1" applyProtection="1">
      <alignment vertical="top" wrapText="1"/>
      <protection locked="0"/>
    </xf>
    <xf numFmtId="0" fontId="2" fillId="0" borderId="89" xfId="0" applyFont="1" applyBorder="1" applyAlignment="1" applyProtection="1">
      <alignment horizontal="center" vertical="top" shrinkToFit="1"/>
      <protection locked="0"/>
    </xf>
    <xf numFmtId="0" fontId="2" fillId="0" borderId="150" xfId="0" applyFont="1" applyBorder="1" applyAlignment="1" applyProtection="1">
      <alignment horizontal="center" vertical="top" shrinkToFit="1"/>
      <protection locked="0"/>
    </xf>
    <xf numFmtId="0" fontId="2" fillId="0" borderId="28"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9" xfId="0" applyFont="1" applyBorder="1" applyAlignment="1" applyProtection="1">
      <alignment vertical="top" wrapText="1" shrinkToFit="1"/>
      <protection locked="0"/>
    </xf>
    <xf numFmtId="0" fontId="2" fillId="0" borderId="27" xfId="0" applyFont="1" applyBorder="1" applyAlignment="1" applyProtection="1">
      <alignment vertical="top" wrapText="1" shrinkToFit="1"/>
      <protection locked="0"/>
    </xf>
    <xf numFmtId="0" fontId="2" fillId="0" borderId="86" xfId="0" applyFont="1" applyBorder="1" applyAlignment="1" applyProtection="1">
      <alignment vertical="center" wrapText="1" shrinkToFit="1"/>
      <protection locked="0"/>
    </xf>
    <xf numFmtId="0" fontId="2" fillId="0" borderId="162" xfId="0" applyFont="1" applyBorder="1" applyAlignment="1" applyProtection="1">
      <alignment vertical="center" wrapText="1" shrinkToFit="1"/>
      <protection locked="0"/>
    </xf>
    <xf numFmtId="0" fontId="16" fillId="0" borderId="43" xfId="0" applyFont="1" applyBorder="1" applyAlignment="1" applyProtection="1">
      <alignment horizontal="right" vertical="top" shrinkToFit="1"/>
      <protection locked="0"/>
    </xf>
    <xf numFmtId="0" fontId="16" fillId="0" borderId="149" xfId="0" applyFont="1" applyBorder="1" applyAlignment="1" applyProtection="1">
      <alignment horizontal="right" vertical="top" shrinkToFit="1"/>
      <protection locked="0"/>
    </xf>
    <xf numFmtId="0" fontId="16" fillId="0" borderId="87" xfId="0" applyFont="1" applyBorder="1" applyAlignment="1" applyProtection="1">
      <alignment vertical="top" wrapText="1"/>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84" xfId="0" applyFont="1" applyBorder="1" applyAlignment="1">
      <alignment horizontal="center" vertical="center"/>
    </xf>
    <xf numFmtId="0" fontId="2"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0" xfId="0" applyFont="1" applyAlignment="1">
      <alignment horizontal="center" vertical="center" wrapText="1"/>
    </xf>
    <xf numFmtId="0" fontId="2" fillId="0" borderId="85" xfId="0" applyFont="1" applyBorder="1" applyAlignment="1">
      <alignment horizontal="center" vertical="center" wrapText="1"/>
    </xf>
    <xf numFmtId="0" fontId="2" fillId="0" borderId="177" xfId="0" applyFont="1" applyBorder="1" applyAlignment="1">
      <alignment horizontal="center" vertical="center"/>
    </xf>
    <xf numFmtId="0" fontId="2" fillId="0" borderId="41" xfId="0" applyFont="1" applyBorder="1" applyAlignment="1">
      <alignment horizontal="left" vertical="center"/>
    </xf>
    <xf numFmtId="0" fontId="2" fillId="0" borderId="102" xfId="0" applyFont="1" applyBorder="1" applyAlignment="1">
      <alignment horizontal="left" vertical="center"/>
    </xf>
    <xf numFmtId="0" fontId="2" fillId="0" borderId="187" xfId="0" applyFont="1" applyBorder="1" applyAlignment="1">
      <alignment horizontal="left" vertical="center"/>
    </xf>
    <xf numFmtId="0" fontId="2" fillId="0" borderId="28" xfId="0" applyFont="1" applyBorder="1" applyAlignment="1">
      <alignment horizontal="left" vertical="center"/>
    </xf>
    <xf numFmtId="0" fontId="2" fillId="0" borderId="14"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top" wrapText="1"/>
    </xf>
    <xf numFmtId="0" fontId="2" fillId="0" borderId="12" xfId="0" applyFont="1" applyBorder="1" applyAlignment="1">
      <alignment horizontal="left" vertical="top" wrapText="1"/>
    </xf>
    <xf numFmtId="0" fontId="2" fillId="0" borderId="84" xfId="0" applyFont="1" applyBorder="1" applyAlignment="1">
      <alignment horizontal="left" vertical="top" wrapText="1"/>
    </xf>
    <xf numFmtId="0" fontId="2" fillId="0" borderId="43" xfId="0" applyFont="1" applyBorder="1" applyAlignment="1">
      <alignment horizontal="left" vertical="top" wrapText="1"/>
    </xf>
    <xf numFmtId="0" fontId="2" fillId="0" borderId="0" xfId="0" applyFont="1" applyAlignment="1">
      <alignment horizontal="left" vertical="top" wrapText="1"/>
    </xf>
    <xf numFmtId="0" fontId="2" fillId="0" borderId="85" xfId="0" applyFont="1" applyBorder="1" applyAlignment="1">
      <alignment horizontal="left" vertical="top" wrapText="1"/>
    </xf>
    <xf numFmtId="0" fontId="2" fillId="0" borderId="89" xfId="0" applyFont="1" applyBorder="1" applyAlignment="1">
      <alignment horizontal="left" vertical="top" wrapText="1"/>
    </xf>
    <xf numFmtId="0" fontId="2" fillId="0" borderId="45" xfId="0" applyFont="1" applyBorder="1" applyAlignment="1">
      <alignment horizontal="left" vertical="top" wrapText="1"/>
    </xf>
    <xf numFmtId="0" fontId="2" fillId="0" borderId="88" xfId="0" applyFont="1" applyBorder="1" applyAlignment="1">
      <alignment horizontal="left" vertical="top" wrapText="1"/>
    </xf>
    <xf numFmtId="0" fontId="2" fillId="0" borderId="46" xfId="0" applyFont="1" applyBorder="1" applyAlignment="1">
      <alignment horizontal="left" vertical="center"/>
    </xf>
    <xf numFmtId="0" fontId="2" fillId="0" borderId="184" xfId="0" applyFont="1" applyBorder="1" applyAlignment="1">
      <alignment horizontal="left" vertical="center"/>
    </xf>
    <xf numFmtId="0" fontId="2" fillId="0" borderId="185" xfId="0" applyFont="1" applyBorder="1" applyAlignment="1">
      <alignment horizontal="left" vertical="center"/>
    </xf>
    <xf numFmtId="0" fontId="2" fillId="0" borderId="35" xfId="0" applyFont="1" applyBorder="1" applyAlignment="1">
      <alignment horizontal="left" vertical="center"/>
    </xf>
    <xf numFmtId="0" fontId="2" fillId="0" borderId="152" xfId="0" applyFont="1" applyBorder="1" applyAlignment="1">
      <alignment horizontal="left" vertical="center"/>
    </xf>
    <xf numFmtId="0" fontId="2" fillId="0" borderId="186"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29" xfId="0" applyFont="1" applyBorder="1" applyAlignment="1">
      <alignment horizontal="left" vertical="center"/>
    </xf>
    <xf numFmtId="0" fontId="2" fillId="0" borderId="86"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83" xfId="0" applyFont="1" applyBorder="1" applyAlignment="1">
      <alignment horizontal="left" vertical="center" wrapText="1"/>
    </xf>
    <xf numFmtId="0" fontId="2" fillId="0" borderId="24" xfId="0" applyFont="1" applyBorder="1" applyAlignment="1">
      <alignment horizontal="center" vertical="center"/>
    </xf>
    <xf numFmtId="0" fontId="5" fillId="0" borderId="0" xfId="0" applyFont="1" applyAlignment="1">
      <alignment horizontal="center"/>
    </xf>
    <xf numFmtId="0" fontId="2" fillId="0" borderId="178" xfId="0" applyFont="1" applyBorder="1"/>
    <xf numFmtId="0" fontId="2" fillId="0" borderId="170" xfId="0" applyFont="1" applyBorder="1"/>
    <xf numFmtId="0" fontId="2" fillId="0" borderId="174" xfId="0" applyFont="1" applyBorder="1" applyAlignment="1">
      <alignment horizontal="center" vertical="center"/>
    </xf>
    <xf numFmtId="0" fontId="2" fillId="0" borderId="175" xfId="0" applyFont="1" applyBorder="1" applyAlignment="1">
      <alignment horizontal="center" vertical="center"/>
    </xf>
    <xf numFmtId="0" fontId="2" fillId="0" borderId="179" xfId="0" applyFont="1" applyBorder="1" applyAlignment="1">
      <alignment horizontal="center" vertical="center"/>
    </xf>
    <xf numFmtId="0" fontId="2" fillId="0" borderId="180" xfId="0" applyFont="1" applyBorder="1" applyAlignment="1">
      <alignment horizontal="center" vertical="center"/>
    </xf>
    <xf numFmtId="0" fontId="2" fillId="0" borderId="181" xfId="0" applyFont="1" applyBorder="1" applyAlignment="1">
      <alignment horizontal="center" vertical="center"/>
    </xf>
    <xf numFmtId="0" fontId="2" fillId="0" borderId="182" xfId="0" applyFont="1" applyBorder="1" applyAlignment="1">
      <alignment horizontal="center" vertical="center"/>
    </xf>
    <xf numFmtId="0" fontId="6" fillId="0" borderId="83" xfId="0" applyFont="1" applyBorder="1" applyAlignment="1">
      <alignment horizontal="center"/>
    </xf>
    <xf numFmtId="0" fontId="6" fillId="0" borderId="83" xfId="0" applyFont="1" applyBorder="1" applyAlignment="1">
      <alignment horizontal="left"/>
    </xf>
    <xf numFmtId="0" fontId="12" fillId="0" borderId="0" xfId="0" applyFont="1" applyAlignment="1">
      <alignment horizontal="right"/>
    </xf>
    <xf numFmtId="0" fontId="2" fillId="0" borderId="0" xfId="0" applyFont="1" applyAlignment="1">
      <alignment horizontal="right"/>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9" xfId="0" applyFont="1" applyBorder="1" applyAlignment="1">
      <alignment horizontal="left" vertical="center"/>
    </xf>
    <xf numFmtId="0" fontId="2" fillId="0" borderId="16" xfId="0" applyFont="1" applyBorder="1" applyAlignment="1">
      <alignment horizontal="left" vertical="center" wrapText="1"/>
    </xf>
    <xf numFmtId="0" fontId="2" fillId="0" borderId="29" xfId="0" applyFont="1" applyBorder="1" applyAlignment="1">
      <alignment horizontal="left" vertical="center" wrapText="1"/>
    </xf>
    <xf numFmtId="0" fontId="2" fillId="0" borderId="1" xfId="0" applyFont="1" applyBorder="1" applyAlignment="1">
      <alignment horizontal="center" vertical="top" wrapText="1"/>
    </xf>
    <xf numFmtId="0" fontId="2" fillId="0" borderId="31" xfId="0" applyFont="1" applyBorder="1"/>
    <xf numFmtId="0" fontId="2" fillId="0" borderId="2" xfId="0" applyFont="1" applyBorder="1"/>
    <xf numFmtId="0" fontId="2" fillId="0" borderId="26" xfId="0" applyFont="1" applyBorder="1" applyAlignment="1">
      <alignment horizontal="center" vertical="center"/>
    </xf>
    <xf numFmtId="0" fontId="2" fillId="0" borderId="176" xfId="0" applyFont="1" applyBorder="1" applyAlignment="1">
      <alignment horizontal="center" vertical="center"/>
    </xf>
    <xf numFmtId="0" fontId="2" fillId="0" borderId="27" xfId="0" applyFont="1" applyBorder="1" applyAlignment="1">
      <alignment horizontal="left" vertical="center"/>
    </xf>
    <xf numFmtId="0" fontId="2" fillId="0" borderId="43" xfId="0" applyFont="1" applyBorder="1" applyAlignment="1">
      <alignment horizontal="center" vertical="center"/>
    </xf>
    <xf numFmtId="0" fontId="2" fillId="0" borderId="0" xfId="0" applyFont="1" applyAlignment="1">
      <alignment horizontal="center" vertical="center"/>
    </xf>
    <xf numFmtId="0" fontId="2" fillId="0" borderId="85" xfId="0" applyFont="1" applyBorder="1" applyAlignment="1">
      <alignment horizontal="center" vertical="center"/>
    </xf>
    <xf numFmtId="0" fontId="2" fillId="0" borderId="169" xfId="0" applyFont="1" applyBorder="1" applyAlignment="1">
      <alignment horizontal="center" vertical="top" wrapText="1"/>
    </xf>
    <xf numFmtId="0" fontId="2" fillId="0" borderId="170" xfId="0" applyFont="1" applyBorder="1" applyAlignment="1">
      <alignment horizontal="center" vertical="top" wrapText="1"/>
    </xf>
    <xf numFmtId="0" fontId="2" fillId="0" borderId="171" xfId="0" applyFont="1" applyBorder="1" applyAlignment="1">
      <alignment horizontal="center" vertical="top" wrapText="1"/>
    </xf>
    <xf numFmtId="0" fontId="2" fillId="0" borderId="84" xfId="0" applyFont="1" applyBorder="1" applyAlignment="1">
      <alignment horizontal="left" vertical="center"/>
    </xf>
    <xf numFmtId="0" fontId="2" fillId="0" borderId="87" xfId="0" applyFont="1" applyBorder="1" applyAlignment="1">
      <alignment horizontal="left" vertical="center"/>
    </xf>
    <xf numFmtId="0" fontId="2" fillId="0" borderId="43" xfId="0" applyFont="1" applyBorder="1" applyAlignment="1">
      <alignment horizontal="left" vertical="center"/>
    </xf>
    <xf numFmtId="0" fontId="2" fillId="0" borderId="0" xfId="0" applyFont="1" applyAlignment="1">
      <alignment horizontal="left" vertical="center"/>
    </xf>
    <xf numFmtId="0" fontId="2" fillId="0" borderId="85" xfId="0" applyFont="1" applyBorder="1" applyAlignment="1">
      <alignment horizontal="left" vertical="center"/>
    </xf>
    <xf numFmtId="0" fontId="2" fillId="0" borderId="172" xfId="0" applyFont="1" applyBorder="1" applyAlignment="1">
      <alignment horizontal="left" vertical="center"/>
    </xf>
    <xf numFmtId="0" fontId="2" fillId="0" borderId="19" xfId="0" applyFont="1" applyBorder="1" applyAlignment="1">
      <alignment horizontal="left" vertical="center"/>
    </xf>
    <xf numFmtId="0" fontId="2" fillId="0" borderId="173" xfId="0" applyFont="1" applyBorder="1" applyAlignment="1">
      <alignment horizontal="left" vertical="center"/>
    </xf>
    <xf numFmtId="0" fontId="2" fillId="0" borderId="84" xfId="0" applyFont="1" applyBorder="1" applyAlignment="1">
      <alignment horizontal="left" vertical="center"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標準" xfId="0" builtinId="0"/>
    <cellStyle name="標準_4-41施工状況報告書" xfId="1" xr:uid="{00000000-0005-0000-0000-000001000000}"/>
  </cellStyles>
  <dxfs count="31">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8" lockText="1"/>
</file>

<file path=xl/ctrlProps/ctrlProp10.xml><?xml version="1.0" encoding="utf-8"?>
<formControlPr xmlns="http://schemas.microsoft.com/office/spreadsheetml/2009/9/main" objectType="CheckBox" checked="Checked" fmlaLink="$A$37" lockText="1"/>
</file>

<file path=xl/ctrlProps/ctrlProp11.xml><?xml version="1.0" encoding="utf-8"?>
<formControlPr xmlns="http://schemas.microsoft.com/office/spreadsheetml/2009/9/main" objectType="CheckBox" checked="Checked" fmlaLink="$A$41" lockText="1"/>
</file>

<file path=xl/ctrlProps/ctrlProp12.xml><?xml version="1.0" encoding="utf-8"?>
<formControlPr xmlns="http://schemas.microsoft.com/office/spreadsheetml/2009/9/main" objectType="CheckBox" checked="Checked" fmlaLink="$A$43" lockText="1"/>
</file>

<file path=xl/ctrlProps/ctrlProp2.xml><?xml version="1.0" encoding="utf-8"?>
<formControlPr xmlns="http://schemas.microsoft.com/office/spreadsheetml/2009/9/main" objectType="CheckBox" checked="Checked" fmlaLink="$A$9" lockText="1"/>
</file>

<file path=xl/ctrlProps/ctrlProp3.xml><?xml version="1.0" encoding="utf-8"?>
<formControlPr xmlns="http://schemas.microsoft.com/office/spreadsheetml/2009/9/main" objectType="CheckBox" checked="Checked" fmlaLink="$A$12" lockText="1"/>
</file>

<file path=xl/ctrlProps/ctrlProp4.xml><?xml version="1.0" encoding="utf-8"?>
<formControlPr xmlns="http://schemas.microsoft.com/office/spreadsheetml/2009/9/main" objectType="CheckBox" checked="Checked" fmlaLink="$A$13" lockText="1"/>
</file>

<file path=xl/ctrlProps/ctrlProp5.xml><?xml version="1.0" encoding="utf-8"?>
<formControlPr xmlns="http://schemas.microsoft.com/office/spreadsheetml/2009/9/main" objectType="CheckBox" checked="Checked" fmlaLink="$A$14" lockText="1"/>
</file>

<file path=xl/ctrlProps/ctrlProp6.xml><?xml version="1.0" encoding="utf-8"?>
<formControlPr xmlns="http://schemas.microsoft.com/office/spreadsheetml/2009/9/main" objectType="CheckBox" checked="Checked" fmlaLink="$A$15" lockText="1"/>
</file>

<file path=xl/ctrlProps/ctrlProp7.xml><?xml version="1.0" encoding="utf-8"?>
<formControlPr xmlns="http://schemas.microsoft.com/office/spreadsheetml/2009/9/main" objectType="CheckBox" checked="Checked" fmlaLink="$A$30" lockText="1"/>
</file>

<file path=xl/ctrlProps/ctrlProp8.xml><?xml version="1.0" encoding="utf-8"?>
<formControlPr xmlns="http://schemas.microsoft.com/office/spreadsheetml/2009/9/main" objectType="CheckBox" checked="Checked" fmlaLink="$A$33" lockText="1"/>
</file>

<file path=xl/ctrlProps/ctrlProp9.xml><?xml version="1.0" encoding="utf-8"?>
<formControlPr xmlns="http://schemas.microsoft.com/office/spreadsheetml/2009/9/main" objectType="CheckBox" checked="Checked" fmlaLink="$A$35" lockText="1"/>
</file>

<file path=xl/drawings/drawing1.xml><?xml version="1.0" encoding="utf-8"?>
<xdr:wsDr xmlns:xdr="http://schemas.openxmlformats.org/drawingml/2006/spreadsheetDrawing" xmlns:a="http://schemas.openxmlformats.org/drawingml/2006/main">
  <xdr:twoCellAnchor>
    <xdr:from>
      <xdr:col>6</xdr:col>
      <xdr:colOff>171450</xdr:colOff>
      <xdr:row>5</xdr:row>
      <xdr:rowOff>104775</xdr:rowOff>
    </xdr:from>
    <xdr:to>
      <xdr:col>11</xdr:col>
      <xdr:colOff>247650</xdr:colOff>
      <xdr:row>8</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5" y="1638300"/>
          <a:ext cx="35052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19050</xdr:rowOff>
        </xdr:from>
        <xdr:to>
          <xdr:col>2</xdr:col>
          <xdr:colOff>438150</xdr:colOff>
          <xdr:row>8</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19050</xdr:rowOff>
        </xdr:from>
        <xdr:to>
          <xdr:col>2</xdr:col>
          <xdr:colOff>438150</xdr:colOff>
          <xdr:row>9</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2</xdr:col>
          <xdr:colOff>438150</xdr:colOff>
          <xdr:row>12</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438150</xdr:colOff>
          <xdr:row>13</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2</xdr:col>
          <xdr:colOff>438150</xdr:colOff>
          <xdr:row>14</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2</xdr:col>
          <xdr:colOff>438150</xdr:colOff>
          <xdr:row>15</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2</xdr:col>
          <xdr:colOff>438150</xdr:colOff>
          <xdr:row>30</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33</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2</xdr:col>
          <xdr:colOff>438150</xdr:colOff>
          <xdr:row>37</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438150</xdr:colOff>
          <xdr:row>41</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2</xdr:col>
          <xdr:colOff>438150</xdr:colOff>
          <xdr:row>43</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N51"/>
  <sheetViews>
    <sheetView tabSelected="1" view="pageBreakPreview" topLeftCell="B1" zoomScaleNormal="100" zoomScaleSheetLayoutView="100" workbookViewId="0">
      <selection activeCell="F5" sqref="F5"/>
    </sheetView>
  </sheetViews>
  <sheetFormatPr defaultRowHeight="13.5" x14ac:dyDescent="0.15"/>
  <cols>
    <col min="1" max="1" width="7.75" style="386" hidden="1" customWidth="1"/>
    <col min="2" max="2" width="7.75" customWidth="1"/>
    <col min="3" max="3" width="6.375" customWidth="1"/>
    <col min="4" max="4" width="6.5" style="148" customWidth="1"/>
    <col min="5" max="5" width="50.125" customWidth="1"/>
    <col min="6" max="6" width="21.625" customWidth="1"/>
  </cols>
  <sheetData>
    <row r="1" spans="1:11" ht="15.75" customHeight="1" x14ac:dyDescent="0.15">
      <c r="C1" s="503" t="s">
        <v>489</v>
      </c>
      <c r="D1" s="504"/>
      <c r="E1" s="504"/>
      <c r="F1" s="504"/>
    </row>
    <row r="2" spans="1:11" ht="16.5" customHeight="1" x14ac:dyDescent="0.15">
      <c r="C2" s="502" t="s">
        <v>249</v>
      </c>
      <c r="D2" s="502"/>
      <c r="E2" s="502"/>
      <c r="F2" s="502"/>
      <c r="G2" s="79"/>
      <c r="H2" s="79"/>
      <c r="I2" s="79"/>
      <c r="J2" s="79"/>
      <c r="K2" s="79"/>
    </row>
    <row r="3" spans="1:11" ht="37.5" customHeight="1" x14ac:dyDescent="0.15">
      <c r="C3" s="500" t="s">
        <v>262</v>
      </c>
      <c r="D3" s="501"/>
      <c r="E3" s="501"/>
      <c r="F3" s="501"/>
      <c r="G3" s="78"/>
      <c r="H3" s="78"/>
      <c r="I3" s="78"/>
      <c r="J3" s="78"/>
      <c r="K3" s="78"/>
    </row>
    <row r="4" spans="1:11" ht="33" customHeight="1" x14ac:dyDescent="0.15">
      <c r="C4" s="144" t="s">
        <v>287</v>
      </c>
      <c r="D4" s="499" t="s">
        <v>259</v>
      </c>
      <c r="E4" s="499"/>
      <c r="F4" s="120" t="s">
        <v>248</v>
      </c>
      <c r="G4" s="78"/>
      <c r="H4" s="78"/>
      <c r="I4" s="78"/>
      <c r="J4" s="78"/>
      <c r="K4" s="78"/>
    </row>
    <row r="5" spans="1:11" ht="18" customHeight="1" x14ac:dyDescent="0.15">
      <c r="C5" s="139"/>
      <c r="D5" s="154" t="s">
        <v>276</v>
      </c>
      <c r="E5" s="121"/>
      <c r="F5" s="392"/>
      <c r="G5" s="78"/>
    </row>
    <row r="6" spans="1:11" ht="18" customHeight="1" x14ac:dyDescent="0.15">
      <c r="C6" s="218" t="s">
        <v>323</v>
      </c>
      <c r="D6" s="146" t="s">
        <v>289</v>
      </c>
      <c r="E6" s="216" t="s">
        <v>288</v>
      </c>
      <c r="F6" s="123" t="s">
        <v>246</v>
      </c>
      <c r="G6" s="78"/>
    </row>
    <row r="7" spans="1:11" ht="18" customHeight="1" x14ac:dyDescent="0.15">
      <c r="C7" s="218" t="s">
        <v>323</v>
      </c>
      <c r="D7" s="146" t="s">
        <v>291</v>
      </c>
      <c r="E7" s="217" t="s">
        <v>297</v>
      </c>
      <c r="F7" s="124" t="s">
        <v>247</v>
      </c>
      <c r="G7" s="78"/>
    </row>
    <row r="8" spans="1:11" ht="18" customHeight="1" x14ac:dyDescent="0.15">
      <c r="A8" s="386" t="b">
        <v>1</v>
      </c>
      <c r="C8" s="212" t="str">
        <f>IF(A8=TRUE,"■","□")</f>
        <v>■</v>
      </c>
      <c r="D8" s="146" t="s">
        <v>292</v>
      </c>
      <c r="E8" s="119" t="s">
        <v>250</v>
      </c>
      <c r="F8" s="123" t="s">
        <v>246</v>
      </c>
      <c r="G8" s="78"/>
    </row>
    <row r="9" spans="1:11" ht="18" customHeight="1" x14ac:dyDescent="0.15">
      <c r="A9" s="386" t="b">
        <v>1</v>
      </c>
      <c r="C9" s="212" t="str">
        <f>IF(A9=TRUE,"■","□")</f>
        <v>■</v>
      </c>
      <c r="D9" s="146" t="s">
        <v>290</v>
      </c>
      <c r="E9" s="119" t="s">
        <v>251</v>
      </c>
      <c r="F9" s="123" t="s">
        <v>252</v>
      </c>
      <c r="G9" s="78"/>
    </row>
    <row r="10" spans="1:11" ht="15" customHeight="1" x14ac:dyDescent="0.15">
      <c r="C10" s="213"/>
      <c r="D10" s="146"/>
      <c r="E10" s="122"/>
      <c r="F10" s="141"/>
      <c r="G10" s="78"/>
    </row>
    <row r="11" spans="1:11" ht="18" customHeight="1" x14ac:dyDescent="0.15">
      <c r="C11" s="215"/>
      <c r="D11" s="153" t="s">
        <v>278</v>
      </c>
      <c r="E11" s="122"/>
      <c r="F11" s="141"/>
      <c r="G11" s="78"/>
    </row>
    <row r="12" spans="1:11" ht="18" customHeight="1" x14ac:dyDescent="0.15">
      <c r="A12" s="386" t="b">
        <v>1</v>
      </c>
      <c r="C12" s="212" t="str">
        <f>IF(A12=TRUE,"■","□")</f>
        <v>■</v>
      </c>
      <c r="D12" s="146" t="s">
        <v>293</v>
      </c>
      <c r="E12" s="119" t="s">
        <v>253</v>
      </c>
      <c r="F12" s="123" t="s">
        <v>246</v>
      </c>
      <c r="G12" s="78"/>
    </row>
    <row r="13" spans="1:11" ht="18" customHeight="1" x14ac:dyDescent="0.15">
      <c r="A13" s="386" t="b">
        <v>1</v>
      </c>
      <c r="C13" s="212" t="str">
        <f>IF(A13=TRUE,"■","□")</f>
        <v>■</v>
      </c>
      <c r="D13" s="146" t="s">
        <v>294</v>
      </c>
      <c r="E13" s="119" t="s">
        <v>254</v>
      </c>
      <c r="F13" s="123" t="s">
        <v>247</v>
      </c>
      <c r="G13" s="78"/>
    </row>
    <row r="14" spans="1:11" ht="18" customHeight="1" x14ac:dyDescent="0.15">
      <c r="A14" s="386" t="b">
        <v>1</v>
      </c>
      <c r="C14" s="212" t="str">
        <f>IF(A14=TRUE,"■","□")</f>
        <v>■</v>
      </c>
      <c r="D14" s="146" t="s">
        <v>295</v>
      </c>
      <c r="E14" s="119" t="s">
        <v>256</v>
      </c>
      <c r="F14" s="123" t="s">
        <v>246</v>
      </c>
      <c r="G14" s="78"/>
    </row>
    <row r="15" spans="1:11" ht="18" customHeight="1" x14ac:dyDescent="0.15">
      <c r="A15" s="386" t="b">
        <v>1</v>
      </c>
      <c r="C15" s="212" t="str">
        <f>IF(A15=TRUE,"■","□")</f>
        <v>■</v>
      </c>
      <c r="D15" s="146" t="s">
        <v>296</v>
      </c>
      <c r="E15" s="119" t="s">
        <v>258</v>
      </c>
      <c r="F15" s="123" t="s">
        <v>246</v>
      </c>
      <c r="G15" s="78"/>
    </row>
    <row r="16" spans="1:11" ht="14.25" customHeight="1" x14ac:dyDescent="0.15">
      <c r="C16" s="213"/>
      <c r="D16" s="146"/>
      <c r="E16" s="122"/>
      <c r="F16" s="122"/>
      <c r="G16" s="78"/>
    </row>
    <row r="17" spans="1:7" ht="18" customHeight="1" x14ac:dyDescent="0.15">
      <c r="C17" s="213"/>
      <c r="D17" s="153" t="s">
        <v>279</v>
      </c>
      <c r="E17" s="122"/>
      <c r="F17" s="122"/>
      <c r="G17" s="78"/>
    </row>
    <row r="18" spans="1:7" ht="18" customHeight="1" x14ac:dyDescent="0.15">
      <c r="C18" s="218" t="s">
        <v>323</v>
      </c>
      <c r="D18" s="146" t="s">
        <v>300</v>
      </c>
      <c r="E18" s="216" t="s">
        <v>298</v>
      </c>
      <c r="F18" s="123" t="s">
        <v>246</v>
      </c>
      <c r="G18" s="78"/>
    </row>
    <row r="19" spans="1:7" ht="18" customHeight="1" x14ac:dyDescent="0.15">
      <c r="C19" s="212"/>
      <c r="D19" s="146"/>
      <c r="E19" s="122"/>
      <c r="F19" s="142"/>
      <c r="G19" s="78"/>
    </row>
    <row r="20" spans="1:7" ht="18" customHeight="1" x14ac:dyDescent="0.15">
      <c r="C20" s="212"/>
      <c r="D20" s="153" t="s">
        <v>280</v>
      </c>
      <c r="E20" s="122"/>
      <c r="F20" s="142"/>
      <c r="G20" s="78"/>
    </row>
    <row r="21" spans="1:7" ht="18" customHeight="1" x14ac:dyDescent="0.15">
      <c r="C21" s="218" t="s">
        <v>323</v>
      </c>
      <c r="D21" s="146" t="s">
        <v>301</v>
      </c>
      <c r="E21" s="216" t="s">
        <v>299</v>
      </c>
      <c r="F21" s="123" t="s">
        <v>246</v>
      </c>
      <c r="G21" s="78"/>
    </row>
    <row r="22" spans="1:7" ht="14.25" customHeight="1" x14ac:dyDescent="0.15">
      <c r="C22" s="213"/>
      <c r="D22" s="146"/>
      <c r="E22" s="122"/>
      <c r="F22" s="142"/>
      <c r="G22" s="78"/>
    </row>
    <row r="23" spans="1:7" ht="18" customHeight="1" x14ac:dyDescent="0.15">
      <c r="C23" s="213"/>
      <c r="D23" s="153" t="s">
        <v>281</v>
      </c>
      <c r="E23" s="122"/>
      <c r="F23" s="142"/>
      <c r="G23" s="78"/>
    </row>
    <row r="24" spans="1:7" ht="18" customHeight="1" x14ac:dyDescent="0.15">
      <c r="C24" s="213"/>
      <c r="D24" s="145"/>
      <c r="E24" s="122" t="s">
        <v>303</v>
      </c>
      <c r="F24" s="142"/>
      <c r="G24" s="78"/>
    </row>
    <row r="25" spans="1:7" ht="18" customHeight="1" x14ac:dyDescent="0.15">
      <c r="A25" s="386" t="b">
        <v>1</v>
      </c>
      <c r="C25" s="218" t="s">
        <v>277</v>
      </c>
      <c r="D25" s="146" t="s">
        <v>302</v>
      </c>
      <c r="E25" s="119" t="s">
        <v>305</v>
      </c>
      <c r="F25" s="123" t="s">
        <v>246</v>
      </c>
      <c r="G25" s="78"/>
    </row>
    <row r="26" spans="1:7" ht="18" customHeight="1" x14ac:dyDescent="0.15">
      <c r="A26" s="386" t="b">
        <v>1</v>
      </c>
      <c r="C26" s="218" t="s">
        <v>277</v>
      </c>
      <c r="D26" s="146" t="s">
        <v>304</v>
      </c>
      <c r="E26" s="119" t="s">
        <v>306</v>
      </c>
      <c r="F26" s="123" t="s">
        <v>246</v>
      </c>
      <c r="G26" s="78"/>
    </row>
    <row r="27" spans="1:7" ht="18" customHeight="1" x14ac:dyDescent="0.15">
      <c r="C27" s="213"/>
      <c r="D27" s="146"/>
      <c r="E27" s="119" t="s">
        <v>307</v>
      </c>
      <c r="F27" s="124" t="s">
        <v>260</v>
      </c>
      <c r="G27" s="78"/>
    </row>
    <row r="28" spans="1:7" ht="13.5" customHeight="1" x14ac:dyDescent="0.15">
      <c r="C28" s="213"/>
      <c r="D28" s="146"/>
      <c r="E28" s="122"/>
      <c r="F28" s="142"/>
      <c r="G28" s="78"/>
    </row>
    <row r="29" spans="1:7" ht="18" customHeight="1" x14ac:dyDescent="0.15">
      <c r="C29" s="213"/>
      <c r="D29" s="153" t="s">
        <v>282</v>
      </c>
      <c r="E29" s="122"/>
      <c r="F29" s="142"/>
      <c r="G29" s="78"/>
    </row>
    <row r="30" spans="1:7" ht="18" customHeight="1" x14ac:dyDescent="0.15">
      <c r="A30" s="386" t="b">
        <v>1</v>
      </c>
      <c r="C30" s="212" t="str">
        <f>IF(A30=TRUE,"■","□")</f>
        <v>■</v>
      </c>
      <c r="D30" s="146" t="s">
        <v>309</v>
      </c>
      <c r="E30" s="149" t="s">
        <v>308</v>
      </c>
      <c r="F30" s="142"/>
      <c r="G30" s="78"/>
    </row>
    <row r="31" spans="1:7" ht="18" customHeight="1" x14ac:dyDescent="0.15">
      <c r="C31" s="213"/>
      <c r="D31" s="146"/>
      <c r="E31" s="150" t="s">
        <v>312</v>
      </c>
      <c r="F31" s="123" t="s">
        <v>246</v>
      </c>
      <c r="G31" s="78"/>
    </row>
    <row r="32" spans="1:7" ht="18" customHeight="1" x14ac:dyDescent="0.15">
      <c r="C32" s="213"/>
      <c r="D32" s="146"/>
      <c r="E32" s="151" t="s">
        <v>311</v>
      </c>
      <c r="F32" s="123" t="s">
        <v>246</v>
      </c>
      <c r="G32" s="78"/>
    </row>
    <row r="33" spans="1:14" ht="18" customHeight="1" x14ac:dyDescent="0.15">
      <c r="A33" s="386" t="b">
        <v>1</v>
      </c>
      <c r="C33" s="212" t="str">
        <f>IF(A33=TRUE,"■","□")</f>
        <v>■</v>
      </c>
      <c r="D33" s="146" t="s">
        <v>310</v>
      </c>
      <c r="E33" s="119" t="s">
        <v>53</v>
      </c>
      <c r="F33" s="143"/>
      <c r="G33" s="78"/>
    </row>
    <row r="34" spans="1:14" ht="13.5" customHeight="1" x14ac:dyDescent="0.15">
      <c r="C34" s="213"/>
      <c r="D34" s="146"/>
      <c r="E34" s="122"/>
      <c r="F34" s="143"/>
      <c r="G34" s="78"/>
    </row>
    <row r="35" spans="1:14" ht="18" customHeight="1" x14ac:dyDescent="0.15">
      <c r="A35" s="386" t="b">
        <v>1</v>
      </c>
      <c r="C35" s="212" t="str">
        <f>IF(A35=TRUE,"■","□")</f>
        <v>■</v>
      </c>
      <c r="D35" s="153" t="s">
        <v>284</v>
      </c>
      <c r="E35" s="122"/>
      <c r="F35" s="143"/>
      <c r="G35" s="78"/>
    </row>
    <row r="36" spans="1:14" ht="18" customHeight="1" x14ac:dyDescent="0.15">
      <c r="C36" s="213"/>
      <c r="D36" s="146"/>
      <c r="E36" s="119" t="s">
        <v>405</v>
      </c>
      <c r="F36" s="142"/>
      <c r="G36" s="78"/>
    </row>
    <row r="37" spans="1:14" ht="18" customHeight="1" x14ac:dyDescent="0.15">
      <c r="A37" s="386" t="b">
        <v>1</v>
      </c>
      <c r="C37" s="212" t="str">
        <f>IF(A37=TRUE,"■","□")</f>
        <v>■</v>
      </c>
      <c r="D37" s="153" t="s">
        <v>283</v>
      </c>
      <c r="E37" s="122"/>
      <c r="F37" s="142"/>
      <c r="G37" s="78"/>
      <c r="M37" t="s">
        <v>313</v>
      </c>
      <c r="N37" t="s">
        <v>314</v>
      </c>
    </row>
    <row r="38" spans="1:14" ht="18" customHeight="1" x14ac:dyDescent="0.15">
      <c r="C38" s="213"/>
      <c r="D38" s="146"/>
      <c r="E38" s="205" t="s">
        <v>407</v>
      </c>
      <c r="F38" s="390" t="s">
        <v>406</v>
      </c>
      <c r="G38" s="78"/>
    </row>
    <row r="39" spans="1:14" ht="18" customHeight="1" x14ac:dyDescent="0.15">
      <c r="C39" s="213"/>
      <c r="D39" s="146"/>
      <c r="F39" s="206"/>
      <c r="G39" s="78"/>
    </row>
    <row r="40" spans="1:14" ht="18" customHeight="1" x14ac:dyDescent="0.15">
      <c r="C40" s="213"/>
      <c r="D40" s="146"/>
      <c r="E40" s="78"/>
      <c r="F40" s="207"/>
      <c r="G40" s="78"/>
    </row>
    <row r="41" spans="1:14" ht="18" customHeight="1" x14ac:dyDescent="0.15">
      <c r="A41" s="386" t="b">
        <v>1</v>
      </c>
      <c r="C41" s="212" t="str">
        <f>IF(A41=TRUE,"■","□")</f>
        <v>■</v>
      </c>
      <c r="D41" s="153" t="s">
        <v>285</v>
      </c>
      <c r="E41" s="78"/>
      <c r="F41" s="208"/>
      <c r="G41" s="78"/>
    </row>
    <row r="42" spans="1:14" ht="18" customHeight="1" x14ac:dyDescent="0.15">
      <c r="C42" s="213"/>
      <c r="D42" s="146"/>
      <c r="E42" s="119" t="s">
        <v>315</v>
      </c>
      <c r="F42" s="140" t="s">
        <v>246</v>
      </c>
      <c r="G42" s="78"/>
    </row>
    <row r="43" spans="1:14" ht="18" customHeight="1" x14ac:dyDescent="0.15">
      <c r="A43" s="386" t="b">
        <v>1</v>
      </c>
      <c r="C43" s="212" t="str">
        <f>IF(A43=TRUE,"■","□")</f>
        <v>■</v>
      </c>
      <c r="D43" s="152" t="s">
        <v>286</v>
      </c>
      <c r="F43" s="143"/>
    </row>
    <row r="44" spans="1:14" ht="18" customHeight="1" x14ac:dyDescent="0.15">
      <c r="C44" s="214"/>
      <c r="D44" s="147"/>
      <c r="E44" s="119" t="s">
        <v>404</v>
      </c>
      <c r="F44" s="391"/>
    </row>
    <row r="45" spans="1:14" ht="18" customHeight="1" x14ac:dyDescent="0.15"/>
    <row r="46" spans="1:14" ht="18" customHeight="1" x14ac:dyDescent="0.15"/>
    <row r="47" spans="1:14" ht="18" customHeight="1" x14ac:dyDescent="0.15"/>
    <row r="48" spans="1:14" ht="18" customHeight="1" x14ac:dyDescent="0.15"/>
    <row r="49" ht="18" customHeight="1" x14ac:dyDescent="0.15"/>
    <row r="50" ht="18" customHeight="1" x14ac:dyDescent="0.15"/>
    <row r="51" ht="18" customHeight="1" x14ac:dyDescent="0.15"/>
  </sheetData>
  <sheetProtection sheet="1" objects="1" scenarios="1" selectLockedCells="1"/>
  <mergeCells count="4">
    <mergeCell ref="D4:E4"/>
    <mergeCell ref="C3:F3"/>
    <mergeCell ref="C2:F2"/>
    <mergeCell ref="C1:F1"/>
  </mergeCells>
  <phoneticPr fontId="1"/>
  <conditionalFormatting sqref="E8">
    <cfRule type="expression" dxfId="30" priority="14" stopIfTrue="1">
      <formula>$A$8=TRUE</formula>
    </cfRule>
  </conditionalFormatting>
  <conditionalFormatting sqref="E9">
    <cfRule type="expression" dxfId="29" priority="13" stopIfTrue="1">
      <formula>$A$9=TRUE</formula>
    </cfRule>
  </conditionalFormatting>
  <conditionalFormatting sqref="E12">
    <cfRule type="expression" dxfId="28" priority="12" stopIfTrue="1">
      <formula>$A$12=TRUE</formula>
    </cfRule>
  </conditionalFormatting>
  <conditionalFormatting sqref="E13">
    <cfRule type="expression" dxfId="27" priority="11" stopIfTrue="1">
      <formula>$A$13=TRUE</formula>
    </cfRule>
  </conditionalFormatting>
  <conditionalFormatting sqref="E14">
    <cfRule type="expression" dxfId="26" priority="10" stopIfTrue="1">
      <formula>$A$14=TRUE</formula>
    </cfRule>
  </conditionalFormatting>
  <conditionalFormatting sqref="E15">
    <cfRule type="expression" dxfId="25" priority="9" stopIfTrue="1">
      <formula>$A$15=TRUE</formula>
    </cfRule>
  </conditionalFormatting>
  <conditionalFormatting sqref="E25">
    <cfRule type="expression" dxfId="24" priority="8" stopIfTrue="1">
      <formula>$A$25=TRUE</formula>
    </cfRule>
  </conditionalFormatting>
  <conditionalFormatting sqref="E26">
    <cfRule type="expression" dxfId="23" priority="7" stopIfTrue="1">
      <formula>$A$26=TRUE</formula>
    </cfRule>
  </conditionalFormatting>
  <conditionalFormatting sqref="E30:E32">
    <cfRule type="expression" dxfId="22" priority="6" stopIfTrue="1">
      <formula>$A$30=TRUE</formula>
    </cfRule>
  </conditionalFormatting>
  <conditionalFormatting sqref="E33">
    <cfRule type="expression" dxfId="21" priority="5" stopIfTrue="1">
      <formula>$A$33=TRUE</formula>
    </cfRule>
  </conditionalFormatting>
  <conditionalFormatting sqref="E36">
    <cfRule type="expression" dxfId="20" priority="1" stopIfTrue="1">
      <formula>$A$35=TRUE</formula>
    </cfRule>
  </conditionalFormatting>
  <conditionalFormatting sqref="E38">
    <cfRule type="expression" dxfId="19" priority="4" stopIfTrue="1">
      <formula>$A$37=TRUE</formula>
    </cfRule>
  </conditionalFormatting>
  <conditionalFormatting sqref="E42">
    <cfRule type="expression" dxfId="18" priority="3" stopIfTrue="1">
      <formula>$A$41</formula>
    </cfRule>
  </conditionalFormatting>
  <conditionalFormatting sqref="E44">
    <cfRule type="expression" dxfId="17" priority="2" stopIfTrue="1">
      <formula>$A$43=TRUE</formula>
    </cfRule>
  </conditionalFormatting>
  <dataValidations count="12">
    <dataValidation type="list" allowBlank="1" showInputMessage="1" showErrorMessage="1" sqref="F6 F21 F18" xr:uid="{00000000-0002-0000-0000-000000000000}">
      <formula1>"(等級  1  ),(等級  2  ),(等級  3  ),(等級    )"</formula1>
    </dataValidation>
    <dataValidation type="list" allowBlank="1" showInputMessage="1" showErrorMessage="1" sqref="F7" xr:uid="{00000000-0002-0000-0000-000001000000}">
      <formula1>"■その他,■免震建築物"</formula1>
    </dataValidation>
    <dataValidation type="list" allowBlank="1" showInputMessage="1" showErrorMessage="1" sqref="F8" xr:uid="{00000000-0002-0000-0000-000002000000}">
      <formula1>"(等級  1  ),(等級  2  ),(等級    )"</formula1>
    </dataValidation>
    <dataValidation type="list" allowBlank="1" showInputMessage="1" showErrorMessage="1" sqref="F9" xr:uid="{00000000-0002-0000-0000-000003000000}">
      <formula1>"(等級  1  ),(等級  2  ),( ■該当なし ),(■該当区域外）"</formula1>
    </dataValidation>
    <dataValidation type="list" allowBlank="1" showInputMessage="1" showErrorMessage="1" sqref="F12" xr:uid="{00000000-0002-0000-0000-000004000000}">
      <formula1>"(等級  1  ),(等級  2  ),(等級  3  ),(等級  4  ),(等級    )"</formula1>
    </dataValidation>
    <dataValidation type="list" allowBlank="1" showInputMessage="1" showErrorMessage="1" sqref="F13" xr:uid="{00000000-0002-0000-0000-000005000000}">
      <formula1>"■脱出対策あり,■その他,■該当なし"</formula1>
    </dataValidation>
    <dataValidation type="list" allowBlank="1" showInputMessage="1" showErrorMessage="1" sqref="F15" xr:uid="{00000000-0002-0000-0000-000006000000}">
      <formula1>"(等級  1  ),(等級  2  ),(等級  3  ),(等級  4  ),（■該当なし）,(等級    )"</formula1>
    </dataValidation>
    <dataValidation type="list" allowBlank="1" showInputMessage="1" showErrorMessage="1" sqref="F14 F31:F32" xr:uid="{00000000-0002-0000-0000-000007000000}">
      <formula1>"(等級  1  ),(等級  2  ),(等級  3  ),（■該当なし）,(等級    )"</formula1>
    </dataValidation>
    <dataValidation type="list" allowBlank="1" showInputMessage="1" showErrorMessage="1" sqref="F27" xr:uid="{00000000-0002-0000-0000-000008000000}">
      <formula1>"４地域,５地域,６地域,１地域,２地域,３地域,８地域,（　　）地域"</formula1>
    </dataValidation>
    <dataValidation type="list" allowBlank="1" showInputMessage="1" showErrorMessage="1" sqref="F42" xr:uid="{00000000-0002-0000-0000-000009000000}">
      <formula1>"(等級  1  ),(等級  2  ),(等級  3  ),(等級  4  ),(等級  5  ）,(等級    )"</formula1>
    </dataValidation>
    <dataValidation type="list" allowBlank="1" showInputMessage="1" showErrorMessage="1" sqref="F26" xr:uid="{00000000-0002-0000-0000-00000A000000}">
      <formula1>"(等級  1  ),(等級  ４  ),(等級  ５  ),(等級  6  ),(等級  7  ),(等級  8  ),(等級    )"</formula1>
    </dataValidation>
    <dataValidation type="list" allowBlank="1" showInputMessage="1" showErrorMessage="1" sqref="F25" xr:uid="{781B698A-414F-4362-92B6-0F5200B93292}">
      <formula1>"(等級  1  ),(等級  2  ),(等級  3  ),(等級  4  ),(等級  5  ),(等級  6  ),(等級  7  ),(等級    )"</formula1>
    </dataValidation>
  </dataValidations>
  <pageMargins left="0.70866141732283472" right="0.70866141732283472" top="0.74803149606299213" bottom="0.74803149606299213" header="0.31496062992125984" footer="0.31496062992125984"/>
  <pageSetup paperSize="9" orientation="portrait" r:id="rId1"/>
  <headerFooter>
    <oddFooter>&amp;R&amp;8 2017.05.25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2" r:id="rId4" name="Check Box 100">
              <controlPr defaultSize="0" print="0" autoFill="0" autoLine="0" autoPict="0">
                <anchor moveWithCells="1">
                  <from>
                    <xdr:col>2</xdr:col>
                    <xdr:colOff>133350</xdr:colOff>
                    <xdr:row>7</xdr:row>
                    <xdr:rowOff>19050</xdr:rowOff>
                  </from>
                  <to>
                    <xdr:col>2</xdr:col>
                    <xdr:colOff>438150</xdr:colOff>
                    <xdr:row>8</xdr:row>
                    <xdr:rowOff>0</xdr:rowOff>
                  </to>
                </anchor>
              </controlPr>
            </control>
          </mc:Choice>
        </mc:AlternateContent>
        <mc:AlternateContent xmlns:mc="http://schemas.openxmlformats.org/markup-compatibility/2006">
          <mc:Choice Requires="x14">
            <control shapeId="3173" r:id="rId5" name="Check Box 101">
              <controlPr defaultSize="0" print="0" autoFill="0" autoLine="0" autoPict="0">
                <anchor moveWithCells="1">
                  <from>
                    <xdr:col>2</xdr:col>
                    <xdr:colOff>133350</xdr:colOff>
                    <xdr:row>8</xdr:row>
                    <xdr:rowOff>19050</xdr:rowOff>
                  </from>
                  <to>
                    <xdr:col>2</xdr:col>
                    <xdr:colOff>438150</xdr:colOff>
                    <xdr:row>9</xdr:row>
                    <xdr:rowOff>0</xdr:rowOff>
                  </to>
                </anchor>
              </controlPr>
            </control>
          </mc:Choice>
        </mc:AlternateContent>
        <mc:AlternateContent xmlns:mc="http://schemas.openxmlformats.org/markup-compatibility/2006">
          <mc:Choice Requires="x14">
            <control shapeId="3174" r:id="rId6" name="Check Box 102">
              <controlPr defaultSize="0" print="0" autoFill="0" autoLine="0" autoPict="0">
                <anchor moveWithCells="1">
                  <from>
                    <xdr:col>2</xdr:col>
                    <xdr:colOff>133350</xdr:colOff>
                    <xdr:row>11</xdr:row>
                    <xdr:rowOff>19050</xdr:rowOff>
                  </from>
                  <to>
                    <xdr:col>2</xdr:col>
                    <xdr:colOff>438150</xdr:colOff>
                    <xdr:row>12</xdr:row>
                    <xdr:rowOff>0</xdr:rowOff>
                  </to>
                </anchor>
              </controlPr>
            </control>
          </mc:Choice>
        </mc:AlternateContent>
        <mc:AlternateContent xmlns:mc="http://schemas.openxmlformats.org/markup-compatibility/2006">
          <mc:Choice Requires="x14">
            <control shapeId="3175" r:id="rId7" name="Check Box 103">
              <controlPr defaultSize="0" print="0" autoFill="0" autoLine="0" autoPict="0">
                <anchor moveWithCells="1">
                  <from>
                    <xdr:col>2</xdr:col>
                    <xdr:colOff>133350</xdr:colOff>
                    <xdr:row>12</xdr:row>
                    <xdr:rowOff>19050</xdr:rowOff>
                  </from>
                  <to>
                    <xdr:col>2</xdr:col>
                    <xdr:colOff>438150</xdr:colOff>
                    <xdr:row>13</xdr:row>
                    <xdr:rowOff>0</xdr:rowOff>
                  </to>
                </anchor>
              </controlPr>
            </control>
          </mc:Choice>
        </mc:AlternateContent>
        <mc:AlternateContent xmlns:mc="http://schemas.openxmlformats.org/markup-compatibility/2006">
          <mc:Choice Requires="x14">
            <control shapeId="3176" r:id="rId8" name="Check Box 104">
              <controlPr defaultSize="0" print="0" autoFill="0" autoLine="0" autoPict="0">
                <anchor moveWithCells="1">
                  <from>
                    <xdr:col>2</xdr:col>
                    <xdr:colOff>133350</xdr:colOff>
                    <xdr:row>13</xdr:row>
                    <xdr:rowOff>19050</xdr:rowOff>
                  </from>
                  <to>
                    <xdr:col>2</xdr:col>
                    <xdr:colOff>438150</xdr:colOff>
                    <xdr:row>14</xdr:row>
                    <xdr:rowOff>0</xdr:rowOff>
                  </to>
                </anchor>
              </controlPr>
            </control>
          </mc:Choice>
        </mc:AlternateContent>
        <mc:AlternateContent xmlns:mc="http://schemas.openxmlformats.org/markup-compatibility/2006">
          <mc:Choice Requires="x14">
            <control shapeId="3177" r:id="rId9" name="Check Box 105">
              <controlPr defaultSize="0" print="0" autoFill="0" autoLine="0" autoPict="0">
                <anchor moveWithCells="1">
                  <from>
                    <xdr:col>2</xdr:col>
                    <xdr:colOff>133350</xdr:colOff>
                    <xdr:row>14</xdr:row>
                    <xdr:rowOff>19050</xdr:rowOff>
                  </from>
                  <to>
                    <xdr:col>2</xdr:col>
                    <xdr:colOff>438150</xdr:colOff>
                    <xdr:row>15</xdr:row>
                    <xdr:rowOff>0</xdr:rowOff>
                  </to>
                </anchor>
              </controlPr>
            </control>
          </mc:Choice>
        </mc:AlternateContent>
        <mc:AlternateContent xmlns:mc="http://schemas.openxmlformats.org/markup-compatibility/2006">
          <mc:Choice Requires="x14">
            <control shapeId="3179" r:id="rId10" name="Check Box 107">
              <controlPr defaultSize="0" print="0" autoFill="0" autoLine="0" autoPict="0">
                <anchor moveWithCells="1">
                  <from>
                    <xdr:col>2</xdr:col>
                    <xdr:colOff>133350</xdr:colOff>
                    <xdr:row>29</xdr:row>
                    <xdr:rowOff>19050</xdr:rowOff>
                  </from>
                  <to>
                    <xdr:col>2</xdr:col>
                    <xdr:colOff>438150</xdr:colOff>
                    <xdr:row>30</xdr:row>
                    <xdr:rowOff>0</xdr:rowOff>
                  </to>
                </anchor>
              </controlPr>
            </control>
          </mc:Choice>
        </mc:AlternateContent>
        <mc:AlternateContent xmlns:mc="http://schemas.openxmlformats.org/markup-compatibility/2006">
          <mc:Choice Requires="x14">
            <control shapeId="3180" r:id="rId11" name="Check Box 108">
              <controlPr defaultSize="0" print="0" autoFill="0" autoLine="0" autoPict="0">
                <anchor moveWithCells="1">
                  <from>
                    <xdr:col>2</xdr:col>
                    <xdr:colOff>133350</xdr:colOff>
                    <xdr:row>32</xdr:row>
                    <xdr:rowOff>19050</xdr:rowOff>
                  </from>
                  <to>
                    <xdr:col>2</xdr:col>
                    <xdr:colOff>438150</xdr:colOff>
                    <xdr:row>33</xdr:row>
                    <xdr:rowOff>0</xdr:rowOff>
                  </to>
                </anchor>
              </controlPr>
            </control>
          </mc:Choice>
        </mc:AlternateContent>
        <mc:AlternateContent xmlns:mc="http://schemas.openxmlformats.org/markup-compatibility/2006">
          <mc:Choice Requires="x14">
            <control shapeId="3181" r:id="rId12" name="Check Box 109">
              <controlPr defaultSize="0" print="0" autoFill="0" autoLine="0" autoPict="0">
                <anchor moveWithCells="1">
                  <from>
                    <xdr:col>2</xdr:col>
                    <xdr:colOff>133350</xdr:colOff>
                    <xdr:row>34</xdr:row>
                    <xdr:rowOff>19050</xdr:rowOff>
                  </from>
                  <to>
                    <xdr:col>2</xdr:col>
                    <xdr:colOff>438150</xdr:colOff>
                    <xdr:row>35</xdr:row>
                    <xdr:rowOff>0</xdr:rowOff>
                  </to>
                </anchor>
              </controlPr>
            </control>
          </mc:Choice>
        </mc:AlternateContent>
        <mc:AlternateContent xmlns:mc="http://schemas.openxmlformats.org/markup-compatibility/2006">
          <mc:Choice Requires="x14">
            <control shapeId="3182" r:id="rId13" name="Check Box 110">
              <controlPr defaultSize="0" print="0" autoFill="0" autoLine="0" autoPict="0">
                <anchor moveWithCells="1">
                  <from>
                    <xdr:col>2</xdr:col>
                    <xdr:colOff>133350</xdr:colOff>
                    <xdr:row>36</xdr:row>
                    <xdr:rowOff>19050</xdr:rowOff>
                  </from>
                  <to>
                    <xdr:col>2</xdr:col>
                    <xdr:colOff>438150</xdr:colOff>
                    <xdr:row>37</xdr:row>
                    <xdr:rowOff>0</xdr:rowOff>
                  </to>
                </anchor>
              </controlPr>
            </control>
          </mc:Choice>
        </mc:AlternateContent>
        <mc:AlternateContent xmlns:mc="http://schemas.openxmlformats.org/markup-compatibility/2006">
          <mc:Choice Requires="x14">
            <control shapeId="3183" r:id="rId14" name="Check Box 111">
              <controlPr defaultSize="0" print="0" autoFill="0" autoLine="0" autoPict="0">
                <anchor moveWithCells="1">
                  <from>
                    <xdr:col>2</xdr:col>
                    <xdr:colOff>133350</xdr:colOff>
                    <xdr:row>40</xdr:row>
                    <xdr:rowOff>19050</xdr:rowOff>
                  </from>
                  <to>
                    <xdr:col>2</xdr:col>
                    <xdr:colOff>438150</xdr:colOff>
                    <xdr:row>41</xdr:row>
                    <xdr:rowOff>0</xdr:rowOff>
                  </to>
                </anchor>
              </controlPr>
            </control>
          </mc:Choice>
        </mc:AlternateContent>
        <mc:AlternateContent xmlns:mc="http://schemas.openxmlformats.org/markup-compatibility/2006">
          <mc:Choice Requires="x14">
            <control shapeId="3184" r:id="rId15" name="Check Box 112">
              <controlPr defaultSize="0" print="0" autoFill="0" autoLine="0" autoPict="0">
                <anchor moveWithCells="1">
                  <from>
                    <xdr:col>2</xdr:col>
                    <xdr:colOff>133350</xdr:colOff>
                    <xdr:row>42</xdr:row>
                    <xdr:rowOff>19050</xdr:rowOff>
                  </from>
                  <to>
                    <xdr:col>2</xdr:col>
                    <xdr:colOff>438150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I35"/>
  <sheetViews>
    <sheetView view="pageBreakPreview" zoomScaleNormal="100" workbookViewId="0">
      <selection activeCell="C15" sqref="C15:I15"/>
    </sheetView>
  </sheetViews>
  <sheetFormatPr defaultRowHeight="13.5" x14ac:dyDescent="0.15"/>
  <cols>
    <col min="3" max="3" width="14.625" customWidth="1"/>
    <col min="4" max="4" width="5.75" customWidth="1"/>
    <col min="5" max="5" width="10.75" customWidth="1"/>
    <col min="9" max="9" width="10.375" customWidth="1"/>
  </cols>
  <sheetData>
    <row r="1" spans="1:9" x14ac:dyDescent="0.15">
      <c r="A1" s="128"/>
      <c r="B1" s="128"/>
      <c r="C1" s="128"/>
      <c r="D1" s="128"/>
      <c r="E1" s="128"/>
      <c r="F1" s="128"/>
      <c r="G1" s="128"/>
      <c r="H1" s="128"/>
      <c r="I1" s="128"/>
    </row>
    <row r="2" spans="1:9" ht="21" x14ac:dyDescent="0.2">
      <c r="A2" s="506" t="s">
        <v>80</v>
      </c>
      <c r="B2" s="507"/>
      <c r="C2" s="507"/>
      <c r="D2" s="507"/>
      <c r="E2" s="507"/>
      <c r="F2" s="507"/>
      <c r="G2" s="507"/>
      <c r="H2" s="507"/>
      <c r="I2" s="507"/>
    </row>
    <row r="3" spans="1:9" ht="31.5" customHeight="1" x14ac:dyDescent="0.2">
      <c r="A3" s="506" t="s">
        <v>490</v>
      </c>
      <c r="B3" s="508"/>
      <c r="C3" s="508"/>
      <c r="D3" s="508"/>
      <c r="E3" s="508"/>
      <c r="F3" s="508"/>
      <c r="G3" s="508"/>
      <c r="H3" s="508"/>
      <c r="I3" s="508"/>
    </row>
    <row r="4" spans="1:9" ht="17.25" x14ac:dyDescent="0.2">
      <c r="A4" s="128"/>
      <c r="B4" s="128"/>
      <c r="C4" s="135"/>
      <c r="D4" s="135"/>
      <c r="E4" s="135"/>
      <c r="F4" s="135"/>
      <c r="G4" s="128"/>
      <c r="H4" s="128"/>
      <c r="I4" s="128"/>
    </row>
    <row r="5" spans="1:9" x14ac:dyDescent="0.15">
      <c r="A5" s="128"/>
      <c r="B5" s="128"/>
      <c r="C5" s="128"/>
      <c r="D5" s="128"/>
      <c r="E5" s="128"/>
      <c r="F5" s="128"/>
      <c r="G5" s="128"/>
      <c r="H5" s="128"/>
      <c r="I5" s="128"/>
    </row>
    <row r="6" spans="1:9" ht="13.5" customHeight="1" x14ac:dyDescent="0.15">
      <c r="A6" s="512" t="s">
        <v>233</v>
      </c>
      <c r="B6" s="512"/>
      <c r="C6" s="512"/>
      <c r="D6" s="512"/>
      <c r="E6" s="128"/>
      <c r="F6" s="128"/>
      <c r="G6" s="128"/>
      <c r="H6" s="128"/>
      <c r="I6" s="128"/>
    </row>
    <row r="7" spans="1:9" x14ac:dyDescent="0.15">
      <c r="A7" s="128"/>
      <c r="B7" s="128"/>
      <c r="C7" s="128"/>
      <c r="D7" s="128"/>
      <c r="E7" s="128"/>
      <c r="F7" s="128"/>
      <c r="G7" s="128"/>
      <c r="H7" s="128"/>
      <c r="I7" s="128"/>
    </row>
    <row r="8" spans="1:9" x14ac:dyDescent="0.15">
      <c r="A8" s="128"/>
      <c r="B8" s="128"/>
      <c r="C8" s="128"/>
      <c r="D8" s="128"/>
      <c r="E8" s="128"/>
      <c r="F8" s="128"/>
      <c r="G8" s="128"/>
      <c r="H8" s="128"/>
      <c r="I8" s="128"/>
    </row>
    <row r="9" spans="1:9" x14ac:dyDescent="0.15">
      <c r="A9" s="128"/>
      <c r="B9" s="128"/>
      <c r="C9" s="128"/>
      <c r="D9" s="128"/>
      <c r="E9" s="128"/>
      <c r="F9" s="128"/>
      <c r="G9" s="128"/>
      <c r="H9" s="128"/>
      <c r="I9" s="128"/>
    </row>
    <row r="10" spans="1:9" ht="18" customHeight="1" x14ac:dyDescent="0.15">
      <c r="A10" s="513" t="s">
        <v>81</v>
      </c>
      <c r="B10" s="513"/>
      <c r="C10" s="513"/>
      <c r="D10" s="513"/>
      <c r="E10" s="513"/>
      <c r="F10" s="513"/>
      <c r="G10" s="513"/>
      <c r="H10" s="513"/>
      <c r="I10" s="513"/>
    </row>
    <row r="11" spans="1:9" ht="18" customHeight="1" x14ac:dyDescent="0.15">
      <c r="A11" s="512" t="s">
        <v>82</v>
      </c>
      <c r="B11" s="512"/>
      <c r="C11" s="512"/>
      <c r="D11" s="512"/>
      <c r="E11" s="512"/>
      <c r="F11" s="512"/>
      <c r="G11" s="512"/>
      <c r="H11" s="512"/>
      <c r="I11" s="512"/>
    </row>
    <row r="12" spans="1:9" x14ac:dyDescent="0.15">
      <c r="A12" s="128"/>
      <c r="B12" s="128"/>
      <c r="C12" s="128"/>
      <c r="D12" s="128"/>
      <c r="E12" s="128"/>
      <c r="F12" s="128"/>
      <c r="G12" s="128"/>
      <c r="H12" s="128"/>
      <c r="I12" s="128"/>
    </row>
    <row r="13" spans="1:9" x14ac:dyDescent="0.15">
      <c r="A13" s="128"/>
      <c r="B13" s="128"/>
      <c r="C13" s="128"/>
      <c r="D13" s="128"/>
      <c r="E13" s="128"/>
      <c r="F13" s="128"/>
      <c r="G13" s="128"/>
      <c r="H13" s="128"/>
      <c r="I13" s="128"/>
    </row>
    <row r="14" spans="1:9" ht="18" customHeight="1" x14ac:dyDescent="0.15">
      <c r="A14" s="136"/>
      <c r="B14" s="136"/>
      <c r="C14" s="136"/>
      <c r="D14" s="136"/>
      <c r="E14" s="128"/>
      <c r="F14" s="128"/>
      <c r="G14" s="128"/>
      <c r="H14" s="128"/>
      <c r="I14" s="128"/>
    </row>
    <row r="15" spans="1:9" ht="30" customHeight="1" x14ac:dyDescent="0.15">
      <c r="A15" s="514" t="s">
        <v>83</v>
      </c>
      <c r="B15" s="515"/>
      <c r="C15" s="516"/>
      <c r="D15" s="517"/>
      <c r="E15" s="517"/>
      <c r="F15" s="517"/>
      <c r="G15" s="517"/>
      <c r="H15" s="517"/>
      <c r="I15" s="518"/>
    </row>
    <row r="16" spans="1:9" ht="30" customHeight="1" x14ac:dyDescent="0.15">
      <c r="A16" s="514" t="s">
        <v>84</v>
      </c>
      <c r="B16" s="515"/>
      <c r="C16" s="516"/>
      <c r="D16" s="517"/>
      <c r="E16" s="517"/>
      <c r="F16" s="517"/>
      <c r="G16" s="517"/>
      <c r="H16" s="517"/>
      <c r="I16" s="518"/>
    </row>
    <row r="17" spans="1:9" ht="30" customHeight="1" x14ac:dyDescent="0.15">
      <c r="A17" s="129" t="s">
        <v>85</v>
      </c>
      <c r="B17" s="130"/>
      <c r="C17" s="509" t="s">
        <v>245</v>
      </c>
      <c r="D17" s="510"/>
      <c r="E17" s="510"/>
      <c r="F17" s="510"/>
      <c r="G17" s="510"/>
      <c r="H17" s="510"/>
      <c r="I17" s="511"/>
    </row>
    <row r="18" spans="1:9" ht="30" customHeight="1" x14ac:dyDescent="0.15">
      <c r="A18" s="131"/>
      <c r="B18" s="132"/>
      <c r="C18" s="519" t="s">
        <v>244</v>
      </c>
      <c r="D18" s="520"/>
      <c r="E18" s="520"/>
      <c r="F18" s="520"/>
      <c r="G18" s="520"/>
      <c r="H18" s="520"/>
      <c r="I18" s="521"/>
    </row>
    <row r="19" spans="1:9" ht="30" customHeight="1" x14ac:dyDescent="0.15">
      <c r="A19" s="131"/>
      <c r="B19" s="132"/>
      <c r="C19" s="519" t="s">
        <v>243</v>
      </c>
      <c r="D19" s="520"/>
      <c r="E19" s="520"/>
      <c r="F19" s="520"/>
      <c r="G19" s="520"/>
      <c r="H19" s="520"/>
      <c r="I19" s="521"/>
    </row>
    <row r="20" spans="1:9" ht="30" customHeight="1" x14ac:dyDescent="0.15">
      <c r="A20" s="133"/>
      <c r="B20" s="134"/>
      <c r="C20" s="522" t="s">
        <v>242</v>
      </c>
      <c r="D20" s="523"/>
      <c r="E20" s="523"/>
      <c r="F20" s="523"/>
      <c r="G20" s="523"/>
      <c r="H20" s="523"/>
      <c r="I20" s="524"/>
    </row>
    <row r="21" spans="1:9" x14ac:dyDescent="0.15">
      <c r="A21" s="128"/>
      <c r="B21" s="128"/>
      <c r="C21" s="128"/>
      <c r="D21" s="128"/>
      <c r="E21" s="128"/>
      <c r="F21" s="128"/>
      <c r="G21" s="128"/>
      <c r="H21" s="128"/>
      <c r="I21" s="128"/>
    </row>
    <row r="22" spans="1:9" x14ac:dyDescent="0.15">
      <c r="A22" s="128"/>
      <c r="B22" s="128"/>
      <c r="C22" s="128"/>
      <c r="D22" s="128"/>
      <c r="E22" s="128"/>
      <c r="F22" s="128"/>
      <c r="G22" s="128"/>
      <c r="H22" s="128"/>
      <c r="I22" s="128"/>
    </row>
    <row r="23" spans="1:9" x14ac:dyDescent="0.15">
      <c r="A23" s="128"/>
      <c r="B23" s="128"/>
      <c r="C23" s="128"/>
      <c r="D23" s="128"/>
      <c r="E23" s="128"/>
      <c r="F23" s="128"/>
      <c r="G23" s="128"/>
      <c r="H23" s="128"/>
      <c r="I23" s="128"/>
    </row>
    <row r="24" spans="1:9" ht="39.950000000000003" customHeight="1" x14ac:dyDescent="0.15">
      <c r="A24" s="126"/>
      <c r="B24" s="529" t="s">
        <v>86</v>
      </c>
      <c r="C24" s="529"/>
      <c r="D24" s="529" t="s">
        <v>87</v>
      </c>
      <c r="E24" s="529"/>
      <c r="F24" s="529" t="s">
        <v>88</v>
      </c>
      <c r="G24" s="529"/>
      <c r="H24" s="529" t="s">
        <v>89</v>
      </c>
      <c r="I24" s="529"/>
    </row>
    <row r="25" spans="1:9" ht="39.950000000000003" customHeight="1" x14ac:dyDescent="0.15">
      <c r="A25" s="126" t="s">
        <v>90</v>
      </c>
      <c r="B25" s="527" t="s">
        <v>235</v>
      </c>
      <c r="C25" s="528"/>
      <c r="D25" s="505"/>
      <c r="E25" s="505"/>
      <c r="F25" s="505"/>
      <c r="G25" s="505"/>
      <c r="H25" s="505"/>
      <c r="I25" s="505"/>
    </row>
    <row r="26" spans="1:9" ht="39.950000000000003" customHeight="1" x14ac:dyDescent="0.15">
      <c r="A26" s="126" t="s">
        <v>91</v>
      </c>
      <c r="B26" s="525" t="s">
        <v>236</v>
      </c>
      <c r="C26" s="526"/>
      <c r="D26" s="505"/>
      <c r="E26" s="505"/>
      <c r="F26" s="505"/>
      <c r="G26" s="505"/>
      <c r="H26" s="505"/>
      <c r="I26" s="505"/>
    </row>
    <row r="27" spans="1:9" ht="39.950000000000003" customHeight="1" x14ac:dyDescent="0.15">
      <c r="A27" s="126" t="s">
        <v>92</v>
      </c>
      <c r="B27" s="527" t="s">
        <v>263</v>
      </c>
      <c r="C27" s="528"/>
      <c r="D27" s="505"/>
      <c r="E27" s="505"/>
      <c r="F27" s="505"/>
      <c r="G27" s="505"/>
      <c r="H27" s="505"/>
      <c r="I27" s="505"/>
    </row>
    <row r="28" spans="1:9" ht="39.950000000000003" customHeight="1" x14ac:dyDescent="0.15">
      <c r="A28" s="126" t="s">
        <v>93</v>
      </c>
      <c r="B28" s="531" t="s">
        <v>237</v>
      </c>
      <c r="C28" s="531"/>
      <c r="D28" s="505"/>
      <c r="E28" s="505"/>
      <c r="F28" s="505"/>
      <c r="G28" s="505"/>
      <c r="H28" s="505"/>
      <c r="I28" s="505"/>
    </row>
    <row r="29" spans="1:9" ht="16.5" customHeight="1" x14ac:dyDescent="0.15">
      <c r="A29" s="127"/>
      <c r="B29" s="127"/>
      <c r="C29" s="127"/>
      <c r="D29" s="127"/>
      <c r="E29" s="127"/>
      <c r="F29" s="127"/>
      <c r="G29" s="127"/>
      <c r="H29" s="127"/>
      <c r="I29" s="127"/>
    </row>
    <row r="30" spans="1:9" x14ac:dyDescent="0.15">
      <c r="A30" s="530" t="s">
        <v>94</v>
      </c>
      <c r="B30" s="530"/>
      <c r="C30" s="530"/>
      <c r="D30" s="530"/>
      <c r="E30" s="530"/>
      <c r="F30" s="530"/>
      <c r="G30" s="530"/>
      <c r="H30" s="530"/>
      <c r="I30" s="530"/>
    </row>
    <row r="31" spans="1:9" ht="16.5" customHeight="1" x14ac:dyDescent="0.15">
      <c r="A31" s="530" t="s">
        <v>95</v>
      </c>
      <c r="B31" s="530"/>
      <c r="C31" s="530"/>
      <c r="D31" s="530"/>
      <c r="E31" s="530"/>
      <c r="F31" s="530"/>
      <c r="G31" s="530"/>
      <c r="H31" s="530"/>
      <c r="I31" s="530"/>
    </row>
    <row r="32" spans="1:9" ht="16.5" customHeight="1" x14ac:dyDescent="0.15">
      <c r="A32" s="530" t="s">
        <v>96</v>
      </c>
      <c r="B32" s="530"/>
      <c r="C32" s="530"/>
      <c r="D32" s="530"/>
      <c r="E32" s="530"/>
      <c r="F32" s="530"/>
      <c r="G32" s="530"/>
      <c r="H32" s="530"/>
      <c r="I32" s="530"/>
    </row>
    <row r="33" spans="1:9" ht="16.5" customHeight="1" x14ac:dyDescent="0.15">
      <c r="A33" s="530" t="s">
        <v>97</v>
      </c>
      <c r="B33" s="530"/>
      <c r="C33" s="530"/>
      <c r="D33" s="530"/>
      <c r="E33" s="530"/>
      <c r="F33" s="530"/>
      <c r="G33" s="530"/>
      <c r="H33" s="530"/>
      <c r="I33" s="530"/>
    </row>
    <row r="34" spans="1:9" ht="15.75" customHeight="1" x14ac:dyDescent="0.15">
      <c r="A34" s="530" t="s">
        <v>98</v>
      </c>
      <c r="B34" s="530"/>
      <c r="C34" s="530"/>
      <c r="D34" s="530"/>
      <c r="E34" s="530"/>
      <c r="F34" s="530"/>
      <c r="G34" s="530"/>
      <c r="H34" s="530"/>
      <c r="I34" s="530"/>
    </row>
    <row r="35" spans="1:9" ht="16.5" customHeight="1" x14ac:dyDescent="0.15">
      <c r="A35" s="530" t="s">
        <v>99</v>
      </c>
      <c r="B35" s="530"/>
      <c r="C35" s="530"/>
      <c r="D35" s="530"/>
      <c r="E35" s="530"/>
      <c r="F35" s="530"/>
      <c r="G35" s="530"/>
      <c r="H35" s="530"/>
      <c r="I35" s="530"/>
    </row>
  </sheetData>
  <sheetProtection sheet="1" objects="1" scenarios="1" selectLockedCells="1"/>
  <mergeCells count="39">
    <mergeCell ref="A35:I35"/>
    <mergeCell ref="D26:E26"/>
    <mergeCell ref="F26:G26"/>
    <mergeCell ref="H26:I26"/>
    <mergeCell ref="B27:C27"/>
    <mergeCell ref="D27:E27"/>
    <mergeCell ref="F27:G27"/>
    <mergeCell ref="A30:I30"/>
    <mergeCell ref="H27:I27"/>
    <mergeCell ref="A31:I31"/>
    <mergeCell ref="F28:G28"/>
    <mergeCell ref="H28:I28"/>
    <mergeCell ref="A34:I34"/>
    <mergeCell ref="A32:I32"/>
    <mergeCell ref="A33:I33"/>
    <mergeCell ref="B28:C28"/>
    <mergeCell ref="D25:E25"/>
    <mergeCell ref="F25:G25"/>
    <mergeCell ref="H25:I25"/>
    <mergeCell ref="B24:C24"/>
    <mergeCell ref="D24:E24"/>
    <mergeCell ref="F24:G24"/>
    <mergeCell ref="H24:I24"/>
    <mergeCell ref="D28:E28"/>
    <mergeCell ref="A2:I2"/>
    <mergeCell ref="A3:I3"/>
    <mergeCell ref="C17:I17"/>
    <mergeCell ref="A6:D6"/>
    <mergeCell ref="A10:I10"/>
    <mergeCell ref="A11:I11"/>
    <mergeCell ref="A15:B15"/>
    <mergeCell ref="A16:B16"/>
    <mergeCell ref="C15:I15"/>
    <mergeCell ref="C16:I16"/>
    <mergeCell ref="C18:I18"/>
    <mergeCell ref="C20:I20"/>
    <mergeCell ref="C19:I19"/>
    <mergeCell ref="B26:C26"/>
    <mergeCell ref="B25:C25"/>
  </mergeCells>
  <phoneticPr fontId="1"/>
  <pageMargins left="1.0236220472440944" right="0" top="0.98425196850393704"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W485"/>
  <sheetViews>
    <sheetView view="pageBreakPreview" topLeftCell="C1" zoomScaleNormal="100" zoomScaleSheetLayoutView="100" workbookViewId="0">
      <selection activeCell="Y8" sqref="Y8"/>
    </sheetView>
  </sheetViews>
  <sheetFormatPr defaultRowHeight="11.25" x14ac:dyDescent="0.15"/>
  <cols>
    <col min="1" max="2" width="6.625" style="74" hidden="1" customWidth="1"/>
    <col min="3" max="3" width="6.625" style="4" customWidth="1"/>
    <col min="4" max="4" width="3" style="74" bestFit="1" customWidth="1"/>
    <col min="5" max="5" width="2.5" style="74" customWidth="1"/>
    <col min="6" max="6" width="9.625" style="196" customWidth="1"/>
    <col min="7" max="7" width="1.375" style="137" customWidth="1"/>
    <col min="8" max="8" width="9.125" style="137" customWidth="1"/>
    <col min="9" max="9" width="3.625" style="77" customWidth="1"/>
    <col min="10" max="10" width="2.25" style="74" customWidth="1"/>
    <col min="11" max="11" width="11" style="74" customWidth="1"/>
    <col min="12" max="15" width="2.5" style="74" customWidth="1"/>
    <col min="16" max="16" width="22.75" style="186" customWidth="1"/>
    <col min="17" max="19" width="3" style="74" bestFit="1" customWidth="1"/>
    <col min="20" max="23" width="3" style="74" customWidth="1"/>
    <col min="24" max="16384" width="9" style="74"/>
  </cols>
  <sheetData>
    <row r="1" spans="1:23" x14ac:dyDescent="0.15">
      <c r="I1" s="74"/>
      <c r="J1" s="75"/>
      <c r="K1" s="75"/>
      <c r="L1" s="75"/>
      <c r="M1" s="75"/>
      <c r="N1" s="75"/>
      <c r="O1" s="75"/>
      <c r="Q1" s="75"/>
      <c r="R1" s="75"/>
      <c r="S1" s="75"/>
      <c r="T1" s="75"/>
      <c r="U1" s="75"/>
      <c r="V1" s="75"/>
      <c r="W1" s="75" t="s">
        <v>50</v>
      </c>
    </row>
    <row r="2" spans="1:23" ht="12" thickBot="1" x14ac:dyDescent="0.2">
      <c r="D2" s="70" t="s">
        <v>264</v>
      </c>
      <c r="R2" s="71"/>
      <c r="S2" s="71"/>
      <c r="U2" s="71"/>
      <c r="V2" s="71"/>
      <c r="W2" s="71" t="s">
        <v>49</v>
      </c>
    </row>
    <row r="3" spans="1:23" ht="12" customHeight="1" x14ac:dyDescent="0.15">
      <c r="D3" s="587" t="s">
        <v>317</v>
      </c>
      <c r="E3" s="590" t="s">
        <v>275</v>
      </c>
      <c r="F3" s="593" t="s">
        <v>51</v>
      </c>
      <c r="G3" s="544" t="s">
        <v>5</v>
      </c>
      <c r="H3" s="545"/>
      <c r="I3" s="580" t="s">
        <v>47</v>
      </c>
      <c r="J3" s="581"/>
      <c r="K3" s="581"/>
      <c r="L3" s="581"/>
      <c r="M3" s="581"/>
      <c r="N3" s="581"/>
      <c r="O3" s="581"/>
      <c r="P3" s="580" t="s">
        <v>48</v>
      </c>
      <c r="Q3" s="581"/>
      <c r="R3" s="581"/>
      <c r="S3" s="581"/>
      <c r="T3" s="581"/>
      <c r="U3" s="581"/>
      <c r="V3" s="581"/>
      <c r="W3" s="582"/>
    </row>
    <row r="4" spans="1:23" ht="13.5" customHeight="1" x14ac:dyDescent="0.15">
      <c r="D4" s="588"/>
      <c r="E4" s="591"/>
      <c r="F4" s="594"/>
      <c r="G4" s="546"/>
      <c r="H4" s="547"/>
      <c r="I4" s="605" t="s">
        <v>192</v>
      </c>
      <c r="J4" s="568" t="s">
        <v>0</v>
      </c>
      <c r="K4" s="607"/>
      <c r="L4" s="568" t="s">
        <v>6</v>
      </c>
      <c r="M4" s="611"/>
      <c r="N4" s="611"/>
      <c r="O4" s="569"/>
      <c r="P4" s="562" t="s">
        <v>68</v>
      </c>
      <c r="Q4" s="612" t="s">
        <v>7</v>
      </c>
      <c r="R4" s="612"/>
      <c r="S4" s="608"/>
      <c r="T4" s="613" t="s">
        <v>187</v>
      </c>
      <c r="U4" s="613"/>
      <c r="V4" s="613"/>
      <c r="W4" s="615"/>
    </row>
    <row r="5" spans="1:23" ht="14.25" customHeight="1" x14ac:dyDescent="0.15">
      <c r="D5" s="588"/>
      <c r="E5" s="591"/>
      <c r="F5" s="594"/>
      <c r="G5" s="546"/>
      <c r="H5" s="547"/>
      <c r="I5" s="606"/>
      <c r="J5" s="540"/>
      <c r="K5" s="608"/>
      <c r="L5" s="540"/>
      <c r="M5" s="612"/>
      <c r="N5" s="612"/>
      <c r="O5" s="541"/>
      <c r="P5" s="552"/>
      <c r="Q5" s="613"/>
      <c r="R5" s="613"/>
      <c r="S5" s="614"/>
      <c r="T5" s="611" t="s">
        <v>78</v>
      </c>
      <c r="U5" s="607"/>
      <c r="V5" s="568" t="s">
        <v>79</v>
      </c>
      <c r="W5" s="569"/>
    </row>
    <row r="6" spans="1:23" ht="11.25" customHeight="1" x14ac:dyDescent="0.15">
      <c r="D6" s="588"/>
      <c r="E6" s="591"/>
      <c r="F6" s="594"/>
      <c r="G6" s="546"/>
      <c r="H6" s="547"/>
      <c r="I6" s="562" t="s">
        <v>191</v>
      </c>
      <c r="J6" s="540"/>
      <c r="K6" s="608"/>
      <c r="L6" s="568">
        <v>1</v>
      </c>
      <c r="M6" s="619">
        <v>2</v>
      </c>
      <c r="N6" s="619">
        <v>3</v>
      </c>
      <c r="O6" s="569">
        <v>4</v>
      </c>
      <c r="P6" s="552"/>
      <c r="Q6" s="616" t="s">
        <v>65</v>
      </c>
      <c r="R6" s="570" t="s">
        <v>66</v>
      </c>
      <c r="S6" s="572" t="s">
        <v>67</v>
      </c>
      <c r="T6" s="574" t="s">
        <v>185</v>
      </c>
      <c r="U6" s="576" t="s">
        <v>186</v>
      </c>
      <c r="V6" s="574" t="s">
        <v>185</v>
      </c>
      <c r="W6" s="578" t="s">
        <v>186</v>
      </c>
    </row>
    <row r="7" spans="1:23" ht="14.25" customHeight="1" thickBot="1" x14ac:dyDescent="0.2">
      <c r="D7" s="589"/>
      <c r="E7" s="592"/>
      <c r="F7" s="595"/>
      <c r="G7" s="548"/>
      <c r="H7" s="549"/>
      <c r="I7" s="618"/>
      <c r="J7" s="609"/>
      <c r="K7" s="610"/>
      <c r="L7" s="609"/>
      <c r="M7" s="620"/>
      <c r="N7" s="620"/>
      <c r="O7" s="621"/>
      <c r="P7" s="618"/>
      <c r="Q7" s="617"/>
      <c r="R7" s="571"/>
      <c r="S7" s="573"/>
      <c r="T7" s="575"/>
      <c r="U7" s="577"/>
      <c r="V7" s="575"/>
      <c r="W7" s="579"/>
    </row>
    <row r="8" spans="1:23" ht="24.95" customHeight="1" x14ac:dyDescent="0.15">
      <c r="D8" s="603" t="s">
        <v>276</v>
      </c>
      <c r="E8" s="353" t="s">
        <v>277</v>
      </c>
      <c r="F8" s="389" t="s">
        <v>188</v>
      </c>
      <c r="G8" s="598" t="s">
        <v>326</v>
      </c>
      <c r="H8" s="599"/>
      <c r="I8" s="239" t="s">
        <v>1</v>
      </c>
      <c r="J8" s="312" t="s">
        <v>234</v>
      </c>
      <c r="K8" s="738" t="s">
        <v>492</v>
      </c>
      <c r="L8" s="241" t="s">
        <v>1</v>
      </c>
      <c r="M8" s="241" t="s">
        <v>450</v>
      </c>
      <c r="N8" s="241"/>
      <c r="O8" s="242"/>
      <c r="P8" s="235" t="s">
        <v>493</v>
      </c>
      <c r="Q8" s="256" t="s">
        <v>234</v>
      </c>
      <c r="R8" s="257" t="s">
        <v>234</v>
      </c>
      <c r="S8" s="258"/>
      <c r="T8" s="324" t="s">
        <v>234</v>
      </c>
      <c r="U8" s="325" t="s">
        <v>234</v>
      </c>
      <c r="V8" s="324" t="s">
        <v>234</v>
      </c>
      <c r="W8" s="326" t="s">
        <v>234</v>
      </c>
    </row>
    <row r="9" spans="1:23" ht="24.95" customHeight="1" x14ac:dyDescent="0.15">
      <c r="D9" s="604"/>
      <c r="E9" s="331"/>
      <c r="F9" s="409" t="str">
        <f>等級設定!F6</f>
        <v>(等級    )</v>
      </c>
      <c r="G9" s="536"/>
      <c r="H9" s="537"/>
      <c r="I9" s="243"/>
      <c r="J9" s="157"/>
      <c r="K9" s="692"/>
      <c r="L9" s="244" t="s">
        <v>1</v>
      </c>
      <c r="M9" s="244" t="s">
        <v>450</v>
      </c>
      <c r="N9" s="244" t="s">
        <v>450</v>
      </c>
      <c r="O9" s="245" t="s">
        <v>450</v>
      </c>
      <c r="P9" s="236" t="s">
        <v>494</v>
      </c>
      <c r="Q9" s="261" t="s">
        <v>234</v>
      </c>
      <c r="R9" s="262" t="s">
        <v>234</v>
      </c>
      <c r="S9" s="263"/>
      <c r="T9" s="281"/>
      <c r="U9" s="280"/>
      <c r="V9" s="281"/>
      <c r="W9" s="282"/>
    </row>
    <row r="10" spans="1:23" ht="24.95" customHeight="1" x14ac:dyDescent="0.15">
      <c r="D10" s="604"/>
      <c r="E10" s="331"/>
      <c r="F10" s="410" t="str">
        <f>IF(等級設定!F7="■その他","■その他","□その他")</f>
        <v>■その他</v>
      </c>
      <c r="G10" s="627"/>
      <c r="H10" s="628"/>
      <c r="I10" s="243"/>
      <c r="J10" s="157"/>
      <c r="K10" s="692"/>
      <c r="L10" s="244" t="s">
        <v>1</v>
      </c>
      <c r="M10" s="244" t="s">
        <v>1</v>
      </c>
      <c r="N10" s="244" t="s">
        <v>1</v>
      </c>
      <c r="O10" s="245" t="s">
        <v>1</v>
      </c>
      <c r="P10" s="236" t="s">
        <v>495</v>
      </c>
      <c r="Q10" s="261" t="s">
        <v>234</v>
      </c>
      <c r="R10" s="262" t="s">
        <v>234</v>
      </c>
      <c r="S10" s="263"/>
      <c r="T10" s="281"/>
      <c r="U10" s="280"/>
      <c r="V10" s="281"/>
      <c r="W10" s="282"/>
    </row>
    <row r="11" spans="1:23" ht="24.95" customHeight="1" x14ac:dyDescent="0.15">
      <c r="D11" s="604"/>
      <c r="E11" s="331"/>
      <c r="F11" s="402" t="str">
        <f>IF(等級設定!F7="■その他","□免震建築物","■免震建築物")</f>
        <v>□免震建築物</v>
      </c>
      <c r="G11" s="627"/>
      <c r="H11" s="628"/>
      <c r="I11" s="243"/>
      <c r="J11" s="157"/>
      <c r="K11" s="692"/>
      <c r="L11" s="244" t="s">
        <v>1</v>
      </c>
      <c r="M11" s="244" t="s">
        <v>1</v>
      </c>
      <c r="N11" s="244"/>
      <c r="O11" s="245"/>
      <c r="P11" s="236" t="s">
        <v>496</v>
      </c>
      <c r="Q11" s="261" t="s">
        <v>234</v>
      </c>
      <c r="R11" s="262" t="s">
        <v>234</v>
      </c>
      <c r="S11" s="263"/>
      <c r="T11" s="281"/>
      <c r="U11" s="280"/>
      <c r="V11" s="281"/>
      <c r="W11" s="282"/>
    </row>
    <row r="12" spans="1:23" ht="24.95" customHeight="1" x14ac:dyDescent="0.15">
      <c r="D12" s="604"/>
      <c r="E12" s="331" t="str">
        <f>等級設定!C8</f>
        <v>■</v>
      </c>
      <c r="F12" s="169" t="s">
        <v>8</v>
      </c>
      <c r="G12" s="74"/>
      <c r="H12" s="74"/>
      <c r="I12" s="243"/>
      <c r="J12" s="157"/>
      <c r="K12" s="692"/>
      <c r="L12" s="244" t="s">
        <v>1</v>
      </c>
      <c r="M12" s="244" t="s">
        <v>1</v>
      </c>
      <c r="N12" s="244"/>
      <c r="O12" s="245"/>
      <c r="P12" s="236" t="s">
        <v>497</v>
      </c>
      <c r="Q12" s="261" t="s">
        <v>234</v>
      </c>
      <c r="R12" s="262" t="s">
        <v>234</v>
      </c>
      <c r="S12" s="263"/>
      <c r="T12" s="281"/>
      <c r="U12" s="280"/>
      <c r="V12" s="281"/>
      <c r="W12" s="282"/>
    </row>
    <row r="13" spans="1:23" ht="24.95" customHeight="1" x14ac:dyDescent="0.15">
      <c r="D13" s="604"/>
      <c r="F13" s="411" t="str">
        <f>等級設定!F8</f>
        <v>(等級    )</v>
      </c>
      <c r="G13" s="74"/>
      <c r="H13" s="74"/>
      <c r="I13" s="243"/>
      <c r="J13" s="157"/>
      <c r="K13" s="692"/>
      <c r="L13" s="244" t="s">
        <v>1</v>
      </c>
      <c r="M13" s="244" t="s">
        <v>450</v>
      </c>
      <c r="N13" s="244"/>
      <c r="O13" s="245"/>
      <c r="P13" s="236" t="s">
        <v>498</v>
      </c>
      <c r="Q13" s="261" t="s">
        <v>234</v>
      </c>
      <c r="R13" s="262" t="s">
        <v>234</v>
      </c>
      <c r="S13" s="263"/>
      <c r="T13" s="281"/>
      <c r="U13" s="280"/>
      <c r="V13" s="281"/>
      <c r="W13" s="282"/>
    </row>
    <row r="14" spans="1:23" ht="24.95" customHeight="1" x14ac:dyDescent="0.15">
      <c r="A14" s="74" t="b">
        <f>IF(等級設定!F7="■その他",FALSE,TRUE)</f>
        <v>0</v>
      </c>
      <c r="D14" s="604"/>
      <c r="E14" s="331" t="str">
        <f>等級設定!C9</f>
        <v>■</v>
      </c>
      <c r="F14" s="169" t="s">
        <v>190</v>
      </c>
      <c r="G14" s="74"/>
      <c r="H14" s="74"/>
      <c r="I14" s="243"/>
      <c r="J14" s="157"/>
      <c r="K14" s="174"/>
      <c r="L14" s="308" t="s">
        <v>1</v>
      </c>
      <c r="M14" s="308" t="s">
        <v>450</v>
      </c>
      <c r="N14" s="308" t="s">
        <v>450</v>
      </c>
      <c r="O14" s="309"/>
      <c r="P14" s="227" t="s">
        <v>499</v>
      </c>
      <c r="Q14" s="395" t="s">
        <v>234</v>
      </c>
      <c r="R14" s="290" t="s">
        <v>234</v>
      </c>
      <c r="S14" s="291"/>
      <c r="T14" s="281"/>
      <c r="U14" s="280"/>
      <c r="V14" s="281"/>
      <c r="W14" s="282"/>
    </row>
    <row r="15" spans="1:23" ht="24.95" customHeight="1" x14ac:dyDescent="0.15">
      <c r="D15" s="604"/>
      <c r="F15" s="411" t="str">
        <f>等級設定!F9</f>
        <v>( ■該当なし )</v>
      </c>
      <c r="G15" s="74"/>
      <c r="H15" s="74"/>
      <c r="I15" s="243"/>
      <c r="J15" s="157"/>
      <c r="K15" s="174"/>
      <c r="L15" s="244" t="s">
        <v>1</v>
      </c>
      <c r="M15" s="244" t="s">
        <v>450</v>
      </c>
      <c r="N15" s="244"/>
      <c r="O15" s="323"/>
      <c r="P15" s="454" t="s">
        <v>500</v>
      </c>
      <c r="Q15" s="261" t="s">
        <v>1</v>
      </c>
      <c r="R15" s="262" t="s">
        <v>1</v>
      </c>
      <c r="S15" s="263"/>
      <c r="T15" s="281"/>
      <c r="U15" s="280"/>
      <c r="V15" s="281"/>
      <c r="W15" s="282"/>
    </row>
    <row r="16" spans="1:23" ht="24.95" customHeight="1" x14ac:dyDescent="0.15">
      <c r="D16" s="604"/>
      <c r="F16" s="411"/>
      <c r="G16" s="74"/>
      <c r="H16" s="74"/>
      <c r="I16" s="243"/>
      <c r="J16" s="157"/>
      <c r="K16" s="174"/>
      <c r="L16" s="308" t="s">
        <v>1</v>
      </c>
      <c r="M16" s="427" t="s">
        <v>450</v>
      </c>
      <c r="N16" s="427" t="s">
        <v>503</v>
      </c>
      <c r="O16" s="357"/>
      <c r="P16" s="490" t="s">
        <v>501</v>
      </c>
      <c r="Q16" s="395" t="s">
        <v>1</v>
      </c>
      <c r="R16" s="290" t="s">
        <v>1</v>
      </c>
      <c r="S16" s="291" t="s">
        <v>1</v>
      </c>
      <c r="T16" s="281"/>
      <c r="U16" s="280"/>
      <c r="V16" s="281"/>
      <c r="W16" s="282"/>
    </row>
    <row r="17" spans="1:23" ht="24.95" customHeight="1" x14ac:dyDescent="0.15">
      <c r="D17" s="604"/>
      <c r="F17" s="410"/>
      <c r="G17" s="182"/>
      <c r="H17" s="74"/>
      <c r="I17" s="246"/>
      <c r="J17" s="159"/>
      <c r="K17" s="228"/>
      <c r="L17" s="247" t="s">
        <v>503</v>
      </c>
      <c r="M17" s="414" t="s">
        <v>503</v>
      </c>
      <c r="N17" s="414"/>
      <c r="O17" s="415"/>
      <c r="P17" s="189" t="s">
        <v>502</v>
      </c>
      <c r="Q17" s="266" t="s">
        <v>503</v>
      </c>
      <c r="R17" s="267" t="s">
        <v>503</v>
      </c>
      <c r="S17" s="268" t="s">
        <v>503</v>
      </c>
      <c r="T17" s="287"/>
      <c r="U17" s="286"/>
      <c r="V17" s="287"/>
      <c r="W17" s="288"/>
    </row>
    <row r="18" spans="1:23" ht="24.95" customHeight="1" x14ac:dyDescent="0.15">
      <c r="A18" s="74" t="b">
        <f>IF(A14=FALSE,TRUE,FALSE)</f>
        <v>1</v>
      </c>
      <c r="D18" s="604"/>
      <c r="E18" s="331"/>
      <c r="F18" s="254"/>
      <c r="G18" s="600" t="str">
        <f>IF(A14=TRUE,"■免震建築物","□免震建築物")</f>
        <v>□免震建築物</v>
      </c>
      <c r="H18" s="565"/>
      <c r="I18" s="239" t="s">
        <v>1</v>
      </c>
      <c r="J18" s="166" t="s">
        <v>1</v>
      </c>
      <c r="K18" s="332" t="s">
        <v>412</v>
      </c>
      <c r="L18" s="241" t="s">
        <v>46</v>
      </c>
      <c r="M18" s="249" t="s">
        <v>1</v>
      </c>
      <c r="N18" s="249" t="s">
        <v>1</v>
      </c>
      <c r="O18" s="250" t="s">
        <v>46</v>
      </c>
      <c r="P18" s="235" t="s">
        <v>57</v>
      </c>
      <c r="Q18" s="256" t="s">
        <v>46</v>
      </c>
      <c r="R18" s="257" t="s">
        <v>46</v>
      </c>
      <c r="S18" s="258" t="s">
        <v>46</v>
      </c>
      <c r="T18" s="259" t="s">
        <v>1</v>
      </c>
      <c r="U18" s="258" t="s">
        <v>1</v>
      </c>
      <c r="V18" s="259" t="s">
        <v>1</v>
      </c>
      <c r="W18" s="260" t="s">
        <v>1</v>
      </c>
    </row>
    <row r="19" spans="1:23" ht="24.95" customHeight="1" x14ac:dyDescent="0.15">
      <c r="D19" s="73"/>
      <c r="E19" s="331"/>
      <c r="F19" s="254"/>
      <c r="G19" s="550" t="str">
        <f>IF(F10="■その他","■その他","□その他")</f>
        <v>■その他</v>
      </c>
      <c r="H19" s="551"/>
      <c r="I19" s="243"/>
      <c r="J19" s="157" t="s">
        <v>1</v>
      </c>
      <c r="K19" s="174" t="s">
        <v>413</v>
      </c>
      <c r="L19" s="244" t="s">
        <v>46</v>
      </c>
      <c r="M19" s="412" t="s">
        <v>46</v>
      </c>
      <c r="N19" s="412" t="s">
        <v>1</v>
      </c>
      <c r="O19" s="413" t="s">
        <v>46</v>
      </c>
      <c r="P19" s="236" t="s">
        <v>58</v>
      </c>
      <c r="Q19" s="261" t="s">
        <v>46</v>
      </c>
      <c r="R19" s="262" t="s">
        <v>46</v>
      </c>
      <c r="S19" s="263" t="s">
        <v>46</v>
      </c>
      <c r="T19" s="264" t="s">
        <v>1</v>
      </c>
      <c r="U19" s="263" t="s">
        <v>1</v>
      </c>
      <c r="V19" s="264" t="s">
        <v>1</v>
      </c>
      <c r="W19" s="265" t="s">
        <v>1</v>
      </c>
    </row>
    <row r="20" spans="1:23" ht="24.95" customHeight="1" x14ac:dyDescent="0.15">
      <c r="D20" s="73"/>
      <c r="E20" s="289"/>
      <c r="F20" s="254"/>
      <c r="G20" s="550"/>
      <c r="H20" s="551"/>
      <c r="I20" s="243"/>
      <c r="J20" s="157" t="s">
        <v>1</v>
      </c>
      <c r="K20" s="174" t="s">
        <v>316</v>
      </c>
      <c r="L20" s="244"/>
      <c r="M20" s="412" t="s">
        <v>46</v>
      </c>
      <c r="N20" s="412" t="s">
        <v>1</v>
      </c>
      <c r="O20" s="413" t="s">
        <v>46</v>
      </c>
      <c r="P20" s="236" t="s">
        <v>59</v>
      </c>
      <c r="Q20" s="261" t="s">
        <v>46</v>
      </c>
      <c r="R20" s="262" t="s">
        <v>46</v>
      </c>
      <c r="S20" s="263" t="s">
        <v>46</v>
      </c>
      <c r="T20" s="264" t="s">
        <v>1</v>
      </c>
      <c r="U20" s="263" t="s">
        <v>1</v>
      </c>
      <c r="V20" s="264" t="s">
        <v>1</v>
      </c>
      <c r="W20" s="265" t="s">
        <v>1</v>
      </c>
    </row>
    <row r="21" spans="1:23" ht="24.95" customHeight="1" x14ac:dyDescent="0.15">
      <c r="D21" s="73"/>
      <c r="E21" s="289"/>
      <c r="F21" s="254"/>
      <c r="G21" s="550"/>
      <c r="H21" s="551"/>
      <c r="I21" s="243"/>
      <c r="J21" s="157"/>
      <c r="K21" s="174"/>
      <c r="L21" s="244" t="s">
        <v>46</v>
      </c>
      <c r="M21" s="412" t="s">
        <v>46</v>
      </c>
      <c r="N21" s="412" t="s">
        <v>1</v>
      </c>
      <c r="O21" s="413" t="s">
        <v>46</v>
      </c>
      <c r="P21" s="236" t="s">
        <v>60</v>
      </c>
      <c r="Q21" s="261" t="s">
        <v>46</v>
      </c>
      <c r="R21" s="262" t="s">
        <v>46</v>
      </c>
      <c r="S21" s="263" t="s">
        <v>46</v>
      </c>
      <c r="T21" s="264" t="s">
        <v>1</v>
      </c>
      <c r="U21" s="263" t="s">
        <v>1</v>
      </c>
      <c r="V21" s="264" t="s">
        <v>1</v>
      </c>
      <c r="W21" s="265" t="s">
        <v>1</v>
      </c>
    </row>
    <row r="22" spans="1:23" ht="24.95" customHeight="1" x14ac:dyDescent="0.15">
      <c r="D22" s="73"/>
      <c r="E22" s="289"/>
      <c r="F22" s="254"/>
      <c r="G22" s="550"/>
      <c r="H22" s="551"/>
      <c r="I22" s="243"/>
      <c r="J22" s="157"/>
      <c r="K22" s="174"/>
      <c r="L22" s="244"/>
      <c r="M22" s="412" t="s">
        <v>46</v>
      </c>
      <c r="N22" s="412" t="s">
        <v>1</v>
      </c>
      <c r="O22" s="413" t="s">
        <v>46</v>
      </c>
      <c r="P22" s="236" t="s">
        <v>61</v>
      </c>
      <c r="Q22" s="261" t="s">
        <v>46</v>
      </c>
      <c r="R22" s="262" t="s">
        <v>46</v>
      </c>
      <c r="S22" s="263" t="s">
        <v>46</v>
      </c>
      <c r="T22" s="264" t="s">
        <v>1</v>
      </c>
      <c r="U22" s="263" t="s">
        <v>1</v>
      </c>
      <c r="V22" s="264" t="s">
        <v>1</v>
      </c>
      <c r="W22" s="265" t="s">
        <v>1</v>
      </c>
    </row>
    <row r="23" spans="1:23" ht="24.95" customHeight="1" x14ac:dyDescent="0.15">
      <c r="D23" s="73"/>
      <c r="E23" s="157"/>
      <c r="F23" s="254"/>
      <c r="G23" s="550"/>
      <c r="H23" s="551"/>
      <c r="I23" s="243"/>
      <c r="J23" s="157"/>
      <c r="K23" s="174"/>
      <c r="L23" s="244"/>
      <c r="M23" s="412"/>
      <c r="N23" s="412"/>
      <c r="O23" s="413" t="s">
        <v>46</v>
      </c>
      <c r="P23" s="236" t="s">
        <v>62</v>
      </c>
      <c r="Q23" s="261" t="s">
        <v>46</v>
      </c>
      <c r="R23" s="262"/>
      <c r="S23" s="263"/>
      <c r="T23" s="264" t="s">
        <v>1</v>
      </c>
      <c r="U23" s="263" t="s">
        <v>1</v>
      </c>
      <c r="V23" s="264" t="s">
        <v>1</v>
      </c>
      <c r="W23" s="265" t="s">
        <v>1</v>
      </c>
    </row>
    <row r="24" spans="1:23" ht="24.95" customHeight="1" x14ac:dyDescent="0.15">
      <c r="D24" s="73"/>
      <c r="E24" s="289"/>
      <c r="F24" s="254"/>
      <c r="G24" s="538"/>
      <c r="H24" s="539"/>
      <c r="I24" s="246"/>
      <c r="J24" s="159"/>
      <c r="K24" s="228"/>
      <c r="L24" s="247"/>
      <c r="M24" s="414"/>
      <c r="N24" s="414"/>
      <c r="O24" s="415" t="s">
        <v>46</v>
      </c>
      <c r="P24" s="237" t="s">
        <v>63</v>
      </c>
      <c r="Q24" s="266"/>
      <c r="R24" s="267"/>
      <c r="S24" s="268" t="s">
        <v>46</v>
      </c>
      <c r="T24" s="269" t="s">
        <v>1</v>
      </c>
      <c r="U24" s="268" t="s">
        <v>1</v>
      </c>
      <c r="V24" s="269" t="s">
        <v>1</v>
      </c>
      <c r="W24" s="270" t="s">
        <v>1</v>
      </c>
    </row>
    <row r="25" spans="1:23" ht="24.95" customHeight="1" x14ac:dyDescent="0.15">
      <c r="D25" s="73"/>
      <c r="E25" s="354" t="s">
        <v>277</v>
      </c>
      <c r="F25" s="585" t="s">
        <v>76</v>
      </c>
      <c r="G25" s="600" t="s">
        <v>9</v>
      </c>
      <c r="H25" s="565"/>
      <c r="I25" s="416" t="s">
        <v>1</v>
      </c>
      <c r="J25" s="417" t="s">
        <v>1</v>
      </c>
      <c r="K25" s="596" t="s">
        <v>434</v>
      </c>
      <c r="L25" s="338" t="s">
        <v>234</v>
      </c>
      <c r="M25" s="167"/>
      <c r="N25" s="416"/>
      <c r="O25" s="337"/>
      <c r="P25" s="220" t="s">
        <v>193</v>
      </c>
      <c r="Q25" s="339" t="s">
        <v>46</v>
      </c>
      <c r="R25" s="340"/>
      <c r="S25" s="325" t="s">
        <v>46</v>
      </c>
      <c r="T25" s="324" t="s">
        <v>1</v>
      </c>
      <c r="U25" s="325" t="s">
        <v>1</v>
      </c>
      <c r="V25" s="324" t="s">
        <v>1</v>
      </c>
      <c r="W25" s="326" t="s">
        <v>1</v>
      </c>
    </row>
    <row r="26" spans="1:23" ht="24.95" customHeight="1" x14ac:dyDescent="0.15">
      <c r="D26" s="73"/>
      <c r="E26" s="289"/>
      <c r="F26" s="586"/>
      <c r="G26" s="550"/>
      <c r="H26" s="551"/>
      <c r="I26" s="396"/>
      <c r="J26" s="418"/>
      <c r="K26" s="597"/>
      <c r="L26" s="276"/>
      <c r="M26" s="276"/>
      <c r="N26" s="276"/>
      <c r="O26" s="289"/>
      <c r="P26" s="219"/>
      <c r="Q26" s="278"/>
      <c r="R26" s="279"/>
      <c r="S26" s="280"/>
      <c r="T26" s="281"/>
      <c r="U26" s="280"/>
      <c r="V26" s="281"/>
      <c r="W26" s="282"/>
    </row>
    <row r="27" spans="1:23" ht="24.95" customHeight="1" x14ac:dyDescent="0.15">
      <c r="D27" s="73"/>
      <c r="E27" s="289"/>
      <c r="F27" s="169"/>
      <c r="G27" s="601" t="s">
        <v>10</v>
      </c>
      <c r="H27" s="602"/>
      <c r="I27" s="496" t="s">
        <v>1</v>
      </c>
      <c r="J27" s="498"/>
      <c r="K27" s="228"/>
      <c r="L27" s="328" t="s">
        <v>234</v>
      </c>
      <c r="M27" s="496"/>
      <c r="N27" s="496"/>
      <c r="O27" s="497"/>
      <c r="P27" s="329" t="s">
        <v>44</v>
      </c>
      <c r="Q27" s="494" t="s">
        <v>1</v>
      </c>
      <c r="R27" s="431"/>
      <c r="S27" s="432" t="s">
        <v>46</v>
      </c>
      <c r="T27" s="287"/>
      <c r="U27" s="286"/>
      <c r="V27" s="287"/>
      <c r="W27" s="288"/>
    </row>
    <row r="28" spans="1:23" ht="24.95" customHeight="1" x14ac:dyDescent="0.15">
      <c r="D28" s="73"/>
      <c r="E28" s="289"/>
      <c r="F28" s="169"/>
      <c r="G28" s="534" t="s">
        <v>435</v>
      </c>
      <c r="H28" s="565"/>
      <c r="I28" s="416" t="s">
        <v>1</v>
      </c>
      <c r="J28" s="361" t="s">
        <v>1</v>
      </c>
      <c r="K28" s="174" t="s">
        <v>548</v>
      </c>
      <c r="L28" s="241" t="s">
        <v>436</v>
      </c>
      <c r="M28" s="249"/>
      <c r="N28" s="249"/>
      <c r="O28" s="250"/>
      <c r="P28" s="235" t="s">
        <v>437</v>
      </c>
      <c r="Q28" s="256" t="s">
        <v>551</v>
      </c>
      <c r="R28" s="257"/>
      <c r="S28" s="258" t="s">
        <v>1</v>
      </c>
      <c r="T28" s="324" t="s">
        <v>436</v>
      </c>
      <c r="U28" s="325" t="s">
        <v>1</v>
      </c>
      <c r="V28" s="324" t="s">
        <v>1</v>
      </c>
      <c r="W28" s="326" t="s">
        <v>1</v>
      </c>
    </row>
    <row r="29" spans="1:23" ht="24.95" customHeight="1" x14ac:dyDescent="0.15">
      <c r="D29" s="73"/>
      <c r="E29" s="289"/>
      <c r="F29" s="169"/>
      <c r="G29" s="550"/>
      <c r="H29" s="551"/>
      <c r="I29" s="396"/>
      <c r="J29" s="361"/>
      <c r="K29" s="174"/>
      <c r="L29" s="244" t="s">
        <v>436</v>
      </c>
      <c r="M29" s="412"/>
      <c r="N29" s="412"/>
      <c r="O29" s="413"/>
      <c r="P29" s="236" t="s">
        <v>438</v>
      </c>
      <c r="Q29" s="261" t="s">
        <v>551</v>
      </c>
      <c r="R29" s="262"/>
      <c r="S29" s="263" t="s">
        <v>436</v>
      </c>
      <c r="T29" s="281"/>
      <c r="U29" s="280"/>
      <c r="V29" s="281"/>
      <c r="W29" s="282"/>
    </row>
    <row r="30" spans="1:23" ht="24.95" customHeight="1" x14ac:dyDescent="0.15">
      <c r="D30" s="73"/>
      <c r="E30" s="289"/>
      <c r="F30" s="169"/>
      <c r="G30" s="550"/>
      <c r="H30" s="551"/>
      <c r="I30" s="396"/>
      <c r="J30" s="361"/>
      <c r="K30" s="174"/>
      <c r="L30" s="244" t="s">
        <v>436</v>
      </c>
      <c r="M30" s="412"/>
      <c r="N30" s="412"/>
      <c r="O30" s="413"/>
      <c r="P30" s="236" t="s">
        <v>439</v>
      </c>
      <c r="Q30" s="261" t="s">
        <v>551</v>
      </c>
      <c r="R30" s="262"/>
      <c r="S30" s="263" t="s">
        <v>436</v>
      </c>
      <c r="T30" s="281"/>
      <c r="U30" s="280"/>
      <c r="V30" s="281"/>
      <c r="W30" s="282"/>
    </row>
    <row r="31" spans="1:23" ht="24.95" customHeight="1" x14ac:dyDescent="0.15">
      <c r="D31" s="73"/>
      <c r="E31" s="289"/>
      <c r="F31" s="169"/>
      <c r="G31" s="550"/>
      <c r="H31" s="551"/>
      <c r="I31" s="396"/>
      <c r="J31" s="361"/>
      <c r="K31" s="174"/>
      <c r="L31" s="244" t="s">
        <v>436</v>
      </c>
      <c r="M31" s="412"/>
      <c r="N31" s="412"/>
      <c r="O31" s="413"/>
      <c r="P31" s="236" t="s">
        <v>440</v>
      </c>
      <c r="Q31" s="261"/>
      <c r="R31" s="262"/>
      <c r="S31" s="263" t="s">
        <v>436</v>
      </c>
      <c r="T31" s="281"/>
      <c r="U31" s="280"/>
      <c r="V31" s="281"/>
      <c r="W31" s="282"/>
    </row>
    <row r="32" spans="1:23" ht="24.95" customHeight="1" x14ac:dyDescent="0.15">
      <c r="D32" s="73"/>
      <c r="E32" s="289"/>
      <c r="F32" s="169"/>
      <c r="G32" s="550"/>
      <c r="H32" s="551"/>
      <c r="I32" s="396"/>
      <c r="J32" s="361"/>
      <c r="K32" s="174"/>
      <c r="L32" s="244" t="s">
        <v>436</v>
      </c>
      <c r="M32" s="412"/>
      <c r="N32" s="412"/>
      <c r="O32" s="413"/>
      <c r="P32" s="236" t="s">
        <v>441</v>
      </c>
      <c r="Q32" s="261" t="s">
        <v>551</v>
      </c>
      <c r="R32" s="262"/>
      <c r="S32" s="263" t="s">
        <v>1</v>
      </c>
      <c r="T32" s="281"/>
      <c r="U32" s="280"/>
      <c r="V32" s="281"/>
      <c r="W32" s="282"/>
    </row>
    <row r="33" spans="1:23" ht="24.95" customHeight="1" x14ac:dyDescent="0.15">
      <c r="D33" s="73"/>
      <c r="E33" s="289"/>
      <c r="F33" s="169"/>
      <c r="G33" s="550"/>
      <c r="H33" s="551"/>
      <c r="I33" s="396"/>
      <c r="J33" s="361"/>
      <c r="K33" s="174"/>
      <c r="L33" s="244" t="s">
        <v>436</v>
      </c>
      <c r="M33" s="412"/>
      <c r="N33" s="412"/>
      <c r="O33" s="413"/>
      <c r="P33" s="236" t="s">
        <v>442</v>
      </c>
      <c r="Q33" s="261" t="s">
        <v>551</v>
      </c>
      <c r="R33" s="262"/>
      <c r="S33" s="263" t="s">
        <v>436</v>
      </c>
      <c r="T33" s="281"/>
      <c r="U33" s="280"/>
      <c r="V33" s="281"/>
      <c r="W33" s="282"/>
    </row>
    <row r="34" spans="1:23" ht="24.95" customHeight="1" x14ac:dyDescent="0.15">
      <c r="D34" s="73"/>
      <c r="E34" s="289"/>
      <c r="F34" s="169"/>
      <c r="G34" s="550"/>
      <c r="H34" s="551"/>
      <c r="I34" s="396"/>
      <c r="J34" s="361"/>
      <c r="K34" s="174"/>
      <c r="L34" s="247" t="s">
        <v>436</v>
      </c>
      <c r="M34" s="414"/>
      <c r="N34" s="414"/>
      <c r="O34" s="415"/>
      <c r="P34" s="237" t="s">
        <v>443</v>
      </c>
      <c r="Q34" s="266" t="s">
        <v>1</v>
      </c>
      <c r="R34" s="267"/>
      <c r="S34" s="268" t="s">
        <v>436</v>
      </c>
      <c r="T34" s="287"/>
      <c r="U34" s="286"/>
      <c r="V34" s="287"/>
      <c r="W34" s="288"/>
    </row>
    <row r="35" spans="1:23" ht="24.95" customHeight="1" x14ac:dyDescent="0.15">
      <c r="D35" s="73"/>
      <c r="E35" s="354" t="s">
        <v>277</v>
      </c>
      <c r="F35" s="585" t="s">
        <v>77</v>
      </c>
      <c r="G35" s="600" t="s">
        <v>327</v>
      </c>
      <c r="H35" s="565"/>
      <c r="I35" s="239" t="s">
        <v>1</v>
      </c>
      <c r="J35" s="166" t="s">
        <v>234</v>
      </c>
      <c r="K35" s="167"/>
      <c r="L35" s="249" t="s">
        <v>234</v>
      </c>
      <c r="M35" s="249"/>
      <c r="N35" s="249"/>
      <c r="O35" s="250"/>
      <c r="P35" s="235" t="s">
        <v>11</v>
      </c>
      <c r="Q35" s="256" t="s">
        <v>46</v>
      </c>
      <c r="R35" s="257"/>
      <c r="S35" s="258" t="s">
        <v>234</v>
      </c>
      <c r="T35" s="324" t="s">
        <v>1</v>
      </c>
      <c r="U35" s="325" t="s">
        <v>1</v>
      </c>
      <c r="V35" s="324" t="s">
        <v>1</v>
      </c>
      <c r="W35" s="326" t="s">
        <v>1</v>
      </c>
    </row>
    <row r="36" spans="1:23" ht="24.95" customHeight="1" x14ac:dyDescent="0.15">
      <c r="D36" s="73"/>
      <c r="E36" s="289"/>
      <c r="F36" s="586"/>
      <c r="G36" s="550"/>
      <c r="H36" s="551"/>
      <c r="I36" s="243"/>
      <c r="J36" s="157" t="s">
        <v>46</v>
      </c>
      <c r="K36" s="158"/>
      <c r="L36" s="427" t="s">
        <v>234</v>
      </c>
      <c r="M36" s="427"/>
      <c r="N36" s="427"/>
      <c r="O36" s="428"/>
      <c r="P36" s="227" t="s">
        <v>12</v>
      </c>
      <c r="Q36" s="395" t="s">
        <v>46</v>
      </c>
      <c r="R36" s="290"/>
      <c r="S36" s="291" t="s">
        <v>234</v>
      </c>
      <c r="T36" s="281"/>
      <c r="U36" s="280"/>
      <c r="V36" s="281"/>
      <c r="W36" s="282"/>
    </row>
    <row r="37" spans="1:23" ht="24.95" customHeight="1" thickBot="1" x14ac:dyDescent="0.2">
      <c r="D37" s="202"/>
      <c r="E37" s="171"/>
      <c r="F37" s="397"/>
      <c r="G37" s="728"/>
      <c r="H37" s="729"/>
      <c r="I37" s="293"/>
      <c r="J37" s="336"/>
      <c r="K37" s="170"/>
      <c r="L37" s="295"/>
      <c r="M37" s="295"/>
      <c r="N37" s="295"/>
      <c r="O37" s="294"/>
      <c r="P37" s="296"/>
      <c r="Q37" s="297"/>
      <c r="R37" s="298"/>
      <c r="S37" s="299"/>
      <c r="T37" s="346"/>
      <c r="U37" s="348"/>
      <c r="V37" s="346"/>
      <c r="W37" s="349"/>
    </row>
    <row r="38" spans="1:23" ht="24.95" customHeight="1" x14ac:dyDescent="0.15">
      <c r="D38" s="95"/>
      <c r="E38" s="95"/>
      <c r="F38" s="200"/>
      <c r="G38" s="138"/>
      <c r="H38" s="138"/>
      <c r="I38" s="96"/>
      <c r="J38" s="96"/>
      <c r="K38" s="226"/>
      <c r="L38" s="96"/>
      <c r="M38" s="96"/>
      <c r="N38" s="96"/>
      <c r="O38" s="96"/>
      <c r="P38" s="187"/>
      <c r="Q38" s="96"/>
      <c r="R38" s="96"/>
      <c r="S38" s="96"/>
      <c r="T38" s="96"/>
      <c r="U38" s="96"/>
      <c r="V38" s="96"/>
      <c r="W38" s="96"/>
    </row>
    <row r="39" spans="1:23" x14ac:dyDescent="0.15">
      <c r="I39" s="74"/>
      <c r="J39" s="75"/>
      <c r="K39" s="75"/>
      <c r="L39" s="75"/>
      <c r="M39" s="75"/>
      <c r="N39" s="75"/>
      <c r="O39" s="75"/>
      <c r="Q39" s="75"/>
      <c r="R39" s="75"/>
      <c r="S39" s="75"/>
      <c r="T39" s="75"/>
      <c r="U39" s="75"/>
      <c r="V39" s="75"/>
      <c r="W39" s="75" t="s">
        <v>50</v>
      </c>
    </row>
    <row r="40" spans="1:23" ht="12" thickBot="1" x14ac:dyDescent="0.2">
      <c r="D40" s="74" t="s">
        <v>265</v>
      </c>
      <c r="R40" s="71"/>
      <c r="S40" s="71"/>
      <c r="U40" s="71"/>
      <c r="V40" s="71"/>
      <c r="W40" s="71" t="s">
        <v>49</v>
      </c>
    </row>
    <row r="41" spans="1:23" ht="12" customHeight="1" x14ac:dyDescent="0.15">
      <c r="D41" s="587" t="s">
        <v>317</v>
      </c>
      <c r="E41" s="590" t="s">
        <v>275</v>
      </c>
      <c r="F41" s="593" t="s">
        <v>51</v>
      </c>
      <c r="G41" s="544" t="s">
        <v>5</v>
      </c>
      <c r="H41" s="545"/>
      <c r="I41" s="580" t="s">
        <v>47</v>
      </c>
      <c r="J41" s="581"/>
      <c r="K41" s="581"/>
      <c r="L41" s="581"/>
      <c r="M41" s="581"/>
      <c r="N41" s="581"/>
      <c r="O41" s="581"/>
      <c r="P41" s="580" t="s">
        <v>48</v>
      </c>
      <c r="Q41" s="581"/>
      <c r="R41" s="581"/>
      <c r="S41" s="581"/>
      <c r="T41" s="581"/>
      <c r="U41" s="581"/>
      <c r="V41" s="581"/>
      <c r="W41" s="582"/>
    </row>
    <row r="42" spans="1:23" ht="13.5" customHeight="1" x14ac:dyDescent="0.15">
      <c r="D42" s="588"/>
      <c r="E42" s="591"/>
      <c r="F42" s="594"/>
      <c r="G42" s="546"/>
      <c r="H42" s="547"/>
      <c r="I42" s="605" t="s">
        <v>192</v>
      </c>
      <c r="J42" s="568" t="s">
        <v>0</v>
      </c>
      <c r="K42" s="607"/>
      <c r="L42" s="568" t="s">
        <v>6</v>
      </c>
      <c r="M42" s="611"/>
      <c r="N42" s="611"/>
      <c r="O42" s="569"/>
      <c r="P42" s="624" t="s">
        <v>68</v>
      </c>
      <c r="Q42" s="568" t="s">
        <v>7</v>
      </c>
      <c r="R42" s="611"/>
      <c r="S42" s="611"/>
      <c r="T42" s="560" t="s">
        <v>187</v>
      </c>
      <c r="U42" s="566"/>
      <c r="V42" s="566"/>
      <c r="W42" s="561"/>
    </row>
    <row r="43" spans="1:23" ht="14.25" customHeight="1" x14ac:dyDescent="0.15">
      <c r="D43" s="588"/>
      <c r="E43" s="591"/>
      <c r="F43" s="594"/>
      <c r="G43" s="546"/>
      <c r="H43" s="547"/>
      <c r="I43" s="606"/>
      <c r="J43" s="540"/>
      <c r="K43" s="608"/>
      <c r="L43" s="540"/>
      <c r="M43" s="612"/>
      <c r="N43" s="612"/>
      <c r="O43" s="541"/>
      <c r="P43" s="624"/>
      <c r="Q43" s="626"/>
      <c r="R43" s="613"/>
      <c r="S43" s="613"/>
      <c r="T43" s="560" t="s">
        <v>78</v>
      </c>
      <c r="U43" s="567"/>
      <c r="V43" s="568" t="s">
        <v>79</v>
      </c>
      <c r="W43" s="569"/>
    </row>
    <row r="44" spans="1:23" ht="11.25" customHeight="1" x14ac:dyDescent="0.15">
      <c r="D44" s="588"/>
      <c r="E44" s="591"/>
      <c r="F44" s="594"/>
      <c r="G44" s="546"/>
      <c r="H44" s="547"/>
      <c r="I44" s="562" t="s">
        <v>191</v>
      </c>
      <c r="J44" s="540"/>
      <c r="K44" s="608"/>
      <c r="L44" s="568">
        <v>1</v>
      </c>
      <c r="M44" s="619">
        <v>2</v>
      </c>
      <c r="N44" s="619">
        <v>3</v>
      </c>
      <c r="O44" s="569">
        <v>4</v>
      </c>
      <c r="P44" s="624"/>
      <c r="Q44" s="616" t="s">
        <v>65</v>
      </c>
      <c r="R44" s="570" t="s">
        <v>66</v>
      </c>
      <c r="S44" s="572" t="s">
        <v>67</v>
      </c>
      <c r="T44" s="574" t="s">
        <v>185</v>
      </c>
      <c r="U44" s="576" t="s">
        <v>186</v>
      </c>
      <c r="V44" s="574" t="s">
        <v>185</v>
      </c>
      <c r="W44" s="578" t="s">
        <v>186</v>
      </c>
    </row>
    <row r="45" spans="1:23" ht="14.25" customHeight="1" thickBot="1" x14ac:dyDescent="0.2">
      <c r="D45" s="589"/>
      <c r="E45" s="592"/>
      <c r="F45" s="595"/>
      <c r="G45" s="548"/>
      <c r="H45" s="549"/>
      <c r="I45" s="618"/>
      <c r="J45" s="609"/>
      <c r="K45" s="610"/>
      <c r="L45" s="609"/>
      <c r="M45" s="620"/>
      <c r="N45" s="620"/>
      <c r="O45" s="621"/>
      <c r="P45" s="625"/>
      <c r="Q45" s="617"/>
      <c r="R45" s="571"/>
      <c r="S45" s="573"/>
      <c r="T45" s="575"/>
      <c r="U45" s="577"/>
      <c r="V45" s="575"/>
      <c r="W45" s="579"/>
    </row>
    <row r="46" spans="1:23" ht="24.95" customHeight="1" x14ac:dyDescent="0.15">
      <c r="D46" s="603" t="s">
        <v>451</v>
      </c>
      <c r="E46" s="331" t="s">
        <v>505</v>
      </c>
      <c r="F46" s="211" t="s">
        <v>504</v>
      </c>
      <c r="G46" s="703" t="s">
        <v>520</v>
      </c>
      <c r="H46" s="704"/>
      <c r="I46" s="243" t="s">
        <v>1</v>
      </c>
      <c r="J46" s="275" t="s">
        <v>1</v>
      </c>
      <c r="K46" s="738" t="s">
        <v>491</v>
      </c>
      <c r="L46" s="316"/>
      <c r="M46" s="316" t="s">
        <v>1</v>
      </c>
      <c r="N46" s="316"/>
      <c r="O46" s="356"/>
      <c r="P46" s="341" t="s">
        <v>506</v>
      </c>
      <c r="Q46" s="491" t="s">
        <v>1</v>
      </c>
      <c r="R46" s="318" t="s">
        <v>503</v>
      </c>
      <c r="S46" s="319" t="s">
        <v>234</v>
      </c>
      <c r="T46" s="304" t="s">
        <v>1</v>
      </c>
      <c r="U46" s="306" t="s">
        <v>1</v>
      </c>
      <c r="V46" s="304" t="s">
        <v>1</v>
      </c>
      <c r="W46" s="307" t="s">
        <v>1</v>
      </c>
    </row>
    <row r="47" spans="1:23" ht="24.95" customHeight="1" x14ac:dyDescent="0.15">
      <c r="A47" s="74" t="b">
        <v>0</v>
      </c>
      <c r="D47" s="604"/>
      <c r="E47" s="157"/>
      <c r="F47" s="158"/>
      <c r="G47" s="550"/>
      <c r="H47" s="551"/>
      <c r="I47" s="243"/>
      <c r="J47" s="289"/>
      <c r="K47" s="692"/>
      <c r="L47" s="244"/>
      <c r="M47" s="244" t="s">
        <v>1</v>
      </c>
      <c r="N47" s="244"/>
      <c r="O47" s="245"/>
      <c r="P47" s="236" t="s">
        <v>507</v>
      </c>
      <c r="Q47" s="264" t="s">
        <v>503</v>
      </c>
      <c r="R47" s="262" t="s">
        <v>503</v>
      </c>
      <c r="S47" s="263" t="s">
        <v>503</v>
      </c>
      <c r="T47" s="281"/>
      <c r="U47" s="280"/>
      <c r="V47" s="281"/>
      <c r="W47" s="282"/>
    </row>
    <row r="48" spans="1:23" ht="24.95" customHeight="1" x14ac:dyDescent="0.15">
      <c r="D48" s="604"/>
      <c r="E48" s="289"/>
      <c r="F48" s="169"/>
      <c r="G48" s="627"/>
      <c r="H48" s="628"/>
      <c r="I48" s="243"/>
      <c r="J48" s="289"/>
      <c r="K48" s="692"/>
      <c r="L48" s="244"/>
      <c r="M48" s="244" t="s">
        <v>1</v>
      </c>
      <c r="N48" s="244"/>
      <c r="O48" s="245"/>
      <c r="P48" s="236" t="s">
        <v>508</v>
      </c>
      <c r="Q48" s="264" t="s">
        <v>503</v>
      </c>
      <c r="R48" s="262" t="s">
        <v>503</v>
      </c>
      <c r="S48" s="263" t="s">
        <v>503</v>
      </c>
      <c r="T48" s="281"/>
      <c r="U48" s="280"/>
      <c r="V48" s="281"/>
      <c r="W48" s="282"/>
    </row>
    <row r="49" spans="1:23" ht="24.95" customHeight="1" x14ac:dyDescent="0.15">
      <c r="D49" s="604"/>
      <c r="E49" s="289"/>
      <c r="F49" s="169" t="s">
        <v>189</v>
      </c>
      <c r="G49" s="627"/>
      <c r="H49" s="628"/>
      <c r="I49" s="243"/>
      <c r="J49" s="289"/>
      <c r="K49" s="692"/>
      <c r="L49" s="244"/>
      <c r="M49" s="244" t="s">
        <v>234</v>
      </c>
      <c r="N49" s="244" t="s">
        <v>503</v>
      </c>
      <c r="O49" s="245"/>
      <c r="P49" s="236" t="s">
        <v>509</v>
      </c>
      <c r="Q49" s="264" t="s">
        <v>503</v>
      </c>
      <c r="R49" s="262"/>
      <c r="S49" s="263" t="s">
        <v>503</v>
      </c>
      <c r="T49" s="281"/>
      <c r="U49" s="280"/>
      <c r="V49" s="281"/>
      <c r="W49" s="282"/>
    </row>
    <row r="50" spans="1:23" ht="24.95" customHeight="1" x14ac:dyDescent="0.15">
      <c r="A50" s="74" t="b">
        <v>0</v>
      </c>
      <c r="D50" s="604"/>
      <c r="E50" s="289"/>
      <c r="F50" s="169"/>
      <c r="G50" s="550"/>
      <c r="H50" s="551"/>
      <c r="I50" s="243"/>
      <c r="J50" s="289"/>
      <c r="K50" s="692"/>
      <c r="L50" s="244"/>
      <c r="M50" s="244" t="s">
        <v>234</v>
      </c>
      <c r="N50" s="244"/>
      <c r="O50" s="245"/>
      <c r="P50" s="236" t="s">
        <v>510</v>
      </c>
      <c r="Q50" s="264" t="s">
        <v>503</v>
      </c>
      <c r="R50" s="262" t="s">
        <v>503</v>
      </c>
      <c r="S50" s="263" t="s">
        <v>503</v>
      </c>
      <c r="T50" s="281"/>
      <c r="U50" s="280"/>
      <c r="V50" s="281"/>
      <c r="W50" s="282"/>
    </row>
    <row r="51" spans="1:23" ht="24.95" customHeight="1" x14ac:dyDescent="0.15">
      <c r="D51" s="604"/>
      <c r="E51" s="289"/>
      <c r="F51" s="169"/>
      <c r="G51" s="627"/>
      <c r="H51" s="628"/>
      <c r="I51" s="243"/>
      <c r="J51" s="289"/>
      <c r="K51" s="692"/>
      <c r="L51" s="244"/>
      <c r="M51" s="244" t="s">
        <v>234</v>
      </c>
      <c r="N51" s="244"/>
      <c r="O51" s="245"/>
      <c r="P51" s="236" t="s">
        <v>511</v>
      </c>
      <c r="Q51" s="264" t="s">
        <v>503</v>
      </c>
      <c r="R51" s="262"/>
      <c r="S51" s="263" t="s">
        <v>503</v>
      </c>
      <c r="T51" s="281"/>
      <c r="U51" s="280"/>
      <c r="V51" s="281"/>
      <c r="W51" s="282"/>
    </row>
    <row r="52" spans="1:23" ht="24.95" customHeight="1" x14ac:dyDescent="0.15">
      <c r="A52" s="74" t="b">
        <v>0</v>
      </c>
      <c r="D52" s="604"/>
      <c r="E52" s="289"/>
      <c r="F52" s="254"/>
      <c r="G52" s="550"/>
      <c r="H52" s="551"/>
      <c r="I52" s="243"/>
      <c r="J52" s="157"/>
      <c r="K52" s="161"/>
      <c r="L52" s="244"/>
      <c r="M52" s="244" t="s">
        <v>234</v>
      </c>
      <c r="N52" s="244" t="s">
        <v>450</v>
      </c>
      <c r="O52" s="245"/>
      <c r="P52" s="236" t="s">
        <v>512</v>
      </c>
      <c r="Q52" s="264" t="s">
        <v>503</v>
      </c>
      <c r="R52" s="262" t="s">
        <v>503</v>
      </c>
      <c r="S52" s="263" t="s">
        <v>503</v>
      </c>
      <c r="T52" s="281"/>
      <c r="U52" s="280"/>
      <c r="V52" s="281"/>
      <c r="W52" s="282"/>
    </row>
    <row r="53" spans="1:23" ht="24.95" customHeight="1" x14ac:dyDescent="0.15">
      <c r="D53" s="604"/>
      <c r="E53" s="289"/>
      <c r="F53" s="254"/>
      <c r="G53" s="627"/>
      <c r="H53" s="628"/>
      <c r="I53" s="243"/>
      <c r="J53" s="157"/>
      <c r="K53" s="158"/>
      <c r="L53" s="244"/>
      <c r="M53" s="244" t="s">
        <v>234</v>
      </c>
      <c r="N53" s="244" t="s">
        <v>450</v>
      </c>
      <c r="O53" s="245"/>
      <c r="P53" s="236" t="s">
        <v>513</v>
      </c>
      <c r="Q53" s="264" t="s">
        <v>503</v>
      </c>
      <c r="R53" s="262"/>
      <c r="S53" s="263" t="s">
        <v>503</v>
      </c>
      <c r="T53" s="281"/>
      <c r="U53" s="280"/>
      <c r="V53" s="281"/>
      <c r="W53" s="282"/>
    </row>
    <row r="54" spans="1:23" ht="24.95" customHeight="1" x14ac:dyDescent="0.15">
      <c r="D54" s="73"/>
      <c r="E54" s="289"/>
      <c r="F54" s="254"/>
      <c r="G54" s="550"/>
      <c r="H54" s="551"/>
      <c r="I54" s="243"/>
      <c r="J54" s="157"/>
      <c r="K54" s="158"/>
      <c r="L54" s="244"/>
      <c r="M54" s="244" t="s">
        <v>234</v>
      </c>
      <c r="N54" s="244" t="s">
        <v>450</v>
      </c>
      <c r="O54" s="245"/>
      <c r="P54" s="236" t="s">
        <v>514</v>
      </c>
      <c r="Q54" s="264" t="s">
        <v>503</v>
      </c>
      <c r="R54" s="262"/>
      <c r="S54" s="263" t="s">
        <v>503</v>
      </c>
      <c r="T54" s="281"/>
      <c r="U54" s="280"/>
      <c r="V54" s="281"/>
      <c r="W54" s="282"/>
    </row>
    <row r="55" spans="1:23" ht="24.95" customHeight="1" x14ac:dyDescent="0.15">
      <c r="D55" s="73"/>
      <c r="E55" s="289"/>
      <c r="F55" s="254"/>
      <c r="G55" s="627"/>
      <c r="H55" s="628"/>
      <c r="I55" s="243"/>
      <c r="J55" s="157"/>
      <c r="K55" s="158"/>
      <c r="L55" s="244"/>
      <c r="M55" s="244" t="s">
        <v>234</v>
      </c>
      <c r="N55" s="244" t="s">
        <v>1</v>
      </c>
      <c r="O55" s="245" t="s">
        <v>503</v>
      </c>
      <c r="P55" s="236" t="s">
        <v>515</v>
      </c>
      <c r="Q55" s="264" t="s">
        <v>503</v>
      </c>
      <c r="R55" s="262"/>
      <c r="S55" s="263" t="s">
        <v>503</v>
      </c>
      <c r="T55" s="281"/>
      <c r="U55" s="280"/>
      <c r="V55" s="281"/>
      <c r="W55" s="282"/>
    </row>
    <row r="56" spans="1:23" ht="24.95" customHeight="1" x14ac:dyDescent="0.15">
      <c r="D56" s="73"/>
      <c r="E56" s="289"/>
      <c r="F56" s="254"/>
      <c r="G56" s="536"/>
      <c r="H56" s="551"/>
      <c r="I56" s="243"/>
      <c r="J56" s="157"/>
      <c r="K56" s="158"/>
      <c r="L56" s="244"/>
      <c r="M56" s="244" t="s">
        <v>234</v>
      </c>
      <c r="N56" s="244" t="s">
        <v>450</v>
      </c>
      <c r="O56" s="245"/>
      <c r="P56" s="236" t="s">
        <v>516</v>
      </c>
      <c r="Q56" s="264" t="s">
        <v>503</v>
      </c>
      <c r="R56" s="262"/>
      <c r="S56" s="263" t="s">
        <v>503</v>
      </c>
      <c r="T56" s="281"/>
      <c r="U56" s="280"/>
      <c r="V56" s="281"/>
      <c r="W56" s="282"/>
    </row>
    <row r="57" spans="1:23" ht="24.95" customHeight="1" x14ac:dyDescent="0.15">
      <c r="D57" s="73"/>
      <c r="E57" s="289"/>
      <c r="F57" s="254"/>
      <c r="G57" s="536"/>
      <c r="H57" s="537"/>
      <c r="I57" s="243"/>
      <c r="J57" s="157"/>
      <c r="K57" s="161"/>
      <c r="L57" s="244"/>
      <c r="M57" s="244" t="s">
        <v>234</v>
      </c>
      <c r="N57" s="244" t="s">
        <v>450</v>
      </c>
      <c r="O57" s="245"/>
      <c r="P57" s="236" t="s">
        <v>517</v>
      </c>
      <c r="Q57" s="264" t="s">
        <v>503</v>
      </c>
      <c r="R57" s="262"/>
      <c r="S57" s="263" t="s">
        <v>503</v>
      </c>
      <c r="T57" s="281"/>
      <c r="U57" s="280"/>
      <c r="V57" s="281"/>
      <c r="W57" s="282"/>
    </row>
    <row r="58" spans="1:23" ht="24.95" customHeight="1" x14ac:dyDescent="0.15">
      <c r="D58" s="73"/>
      <c r="E58" s="289"/>
      <c r="F58" s="254"/>
      <c r="G58" s="536"/>
      <c r="H58" s="537"/>
      <c r="I58" s="243"/>
      <c r="J58" s="275"/>
      <c r="K58" s="161"/>
      <c r="L58" s="244"/>
      <c r="M58" s="244" t="s">
        <v>234</v>
      </c>
      <c r="N58" s="244" t="s">
        <v>450</v>
      </c>
      <c r="O58" s="245"/>
      <c r="P58" s="236" t="s">
        <v>518</v>
      </c>
      <c r="Q58" s="264" t="s">
        <v>503</v>
      </c>
      <c r="R58" s="262"/>
      <c r="S58" s="263" t="s">
        <v>503</v>
      </c>
      <c r="T58" s="281"/>
      <c r="U58" s="280"/>
      <c r="V58" s="281"/>
      <c r="W58" s="282"/>
    </row>
    <row r="59" spans="1:23" ht="24.95" customHeight="1" x14ac:dyDescent="0.15">
      <c r="A59" s="74" t="b">
        <v>0</v>
      </c>
      <c r="D59" s="73"/>
      <c r="E59" s="289"/>
      <c r="F59" s="254"/>
      <c r="G59" s="550"/>
      <c r="H59" s="551"/>
      <c r="I59" s="243"/>
      <c r="J59" s="155"/>
      <c r="K59" s="158"/>
      <c r="L59" s="244"/>
      <c r="M59" s="244" t="s">
        <v>234</v>
      </c>
      <c r="N59" s="244" t="s">
        <v>450</v>
      </c>
      <c r="O59" s="245"/>
      <c r="P59" s="236" t="s">
        <v>519</v>
      </c>
      <c r="Q59" s="264" t="s">
        <v>503</v>
      </c>
      <c r="R59" s="262"/>
      <c r="S59" s="263" t="s">
        <v>503</v>
      </c>
      <c r="T59" s="281"/>
      <c r="U59" s="280"/>
      <c r="V59" s="281"/>
      <c r="W59" s="282"/>
    </row>
    <row r="60" spans="1:23" ht="24.95" customHeight="1" x14ac:dyDescent="0.15">
      <c r="D60" s="73"/>
      <c r="E60" s="289"/>
      <c r="F60" s="254"/>
      <c r="G60" s="536"/>
      <c r="H60" s="537"/>
      <c r="I60" s="243"/>
      <c r="J60" s="157"/>
      <c r="K60" s="161"/>
      <c r="L60" s="244"/>
      <c r="M60" s="244" t="s">
        <v>234</v>
      </c>
      <c r="N60" s="244" t="s">
        <v>450</v>
      </c>
      <c r="O60" s="245"/>
      <c r="P60" s="236" t="s">
        <v>444</v>
      </c>
      <c r="Q60" s="264" t="s">
        <v>503</v>
      </c>
      <c r="R60" s="262"/>
      <c r="S60" s="263" t="s">
        <v>503</v>
      </c>
      <c r="T60" s="281"/>
      <c r="U60" s="280"/>
      <c r="V60" s="281"/>
      <c r="W60" s="282"/>
    </row>
    <row r="61" spans="1:23" ht="24.95" customHeight="1" x14ac:dyDescent="0.15">
      <c r="D61" s="73"/>
      <c r="E61" s="289"/>
      <c r="F61" s="254"/>
      <c r="G61" s="550"/>
      <c r="H61" s="551"/>
      <c r="I61" s="243"/>
      <c r="J61" s="275"/>
      <c r="K61" s="161"/>
      <c r="L61" s="244"/>
      <c r="M61" s="244" t="s">
        <v>234</v>
      </c>
      <c r="N61" s="244" t="s">
        <v>450</v>
      </c>
      <c r="O61" s="245"/>
      <c r="P61" s="236" t="s">
        <v>445</v>
      </c>
      <c r="Q61" s="264" t="s">
        <v>503</v>
      </c>
      <c r="R61" s="262"/>
      <c r="S61" s="263" t="s">
        <v>503</v>
      </c>
      <c r="T61" s="281"/>
      <c r="U61" s="280"/>
      <c r="V61" s="281"/>
      <c r="W61" s="282"/>
    </row>
    <row r="62" spans="1:23" ht="24.75" customHeight="1" thickBot="1" x14ac:dyDescent="0.2">
      <c r="D62" s="202"/>
      <c r="E62" s="171"/>
      <c r="F62" s="313"/>
      <c r="G62" s="728"/>
      <c r="H62" s="729"/>
      <c r="I62" s="293"/>
      <c r="J62" s="171"/>
      <c r="K62" s="170"/>
      <c r="L62" s="344"/>
      <c r="M62" s="344"/>
      <c r="N62" s="344"/>
      <c r="O62" s="336"/>
      <c r="P62" s="345"/>
      <c r="Q62" s="346"/>
      <c r="R62" s="347"/>
      <c r="S62" s="348"/>
      <c r="T62" s="346"/>
      <c r="U62" s="348"/>
      <c r="V62" s="346"/>
      <c r="W62" s="349"/>
    </row>
    <row r="63" spans="1:23" ht="12.6" customHeight="1" x14ac:dyDescent="0.15">
      <c r="W63" s="75"/>
    </row>
    <row r="64" spans="1:23" x14ac:dyDescent="0.15">
      <c r="I64" s="74"/>
      <c r="J64" s="75"/>
      <c r="K64" s="75"/>
      <c r="L64" s="75"/>
      <c r="M64" s="75"/>
      <c r="N64" s="75"/>
      <c r="O64" s="75"/>
      <c r="Q64" s="75"/>
      <c r="R64" s="75"/>
      <c r="S64" s="75"/>
      <c r="T64" s="75"/>
      <c r="U64" s="75"/>
      <c r="V64" s="75"/>
      <c r="W64" s="75" t="s">
        <v>50</v>
      </c>
    </row>
    <row r="65" spans="1:23" ht="12" thickBot="1" x14ac:dyDescent="0.2">
      <c r="D65" s="74" t="s">
        <v>266</v>
      </c>
      <c r="R65" s="71"/>
      <c r="S65" s="71"/>
      <c r="U65" s="71"/>
      <c r="V65" s="71"/>
      <c r="W65" s="71" t="s">
        <v>49</v>
      </c>
    </row>
    <row r="66" spans="1:23" ht="12" customHeight="1" x14ac:dyDescent="0.15">
      <c r="D66" s="622"/>
      <c r="E66" s="590" t="s">
        <v>275</v>
      </c>
      <c r="F66" s="593" t="s">
        <v>51</v>
      </c>
      <c r="G66" s="544" t="s">
        <v>5</v>
      </c>
      <c r="H66" s="545"/>
      <c r="I66" s="580" t="s">
        <v>47</v>
      </c>
      <c r="J66" s="581"/>
      <c r="K66" s="581"/>
      <c r="L66" s="581"/>
      <c r="M66" s="581"/>
      <c r="N66" s="581"/>
      <c r="O66" s="581"/>
      <c r="P66" s="580" t="s">
        <v>48</v>
      </c>
      <c r="Q66" s="581"/>
      <c r="R66" s="581"/>
      <c r="S66" s="581"/>
      <c r="T66" s="581"/>
      <c r="U66" s="581"/>
      <c r="V66" s="581"/>
      <c r="W66" s="582"/>
    </row>
    <row r="67" spans="1:23" ht="13.5" customHeight="1" x14ac:dyDescent="0.15">
      <c r="D67" s="553"/>
      <c r="E67" s="591"/>
      <c r="F67" s="594"/>
      <c r="G67" s="546"/>
      <c r="H67" s="547"/>
      <c r="I67" s="605" t="s">
        <v>192</v>
      </c>
      <c r="J67" s="568" t="s">
        <v>0</v>
      </c>
      <c r="K67" s="607"/>
      <c r="L67" s="568" t="s">
        <v>6</v>
      </c>
      <c r="M67" s="611"/>
      <c r="N67" s="611"/>
      <c r="O67" s="569"/>
      <c r="P67" s="624" t="s">
        <v>68</v>
      </c>
      <c r="Q67" s="568" t="s">
        <v>7</v>
      </c>
      <c r="R67" s="611"/>
      <c r="S67" s="611"/>
      <c r="T67" s="560" t="s">
        <v>187</v>
      </c>
      <c r="U67" s="566"/>
      <c r="V67" s="566"/>
      <c r="W67" s="561"/>
    </row>
    <row r="68" spans="1:23" ht="14.25" customHeight="1" x14ac:dyDescent="0.15">
      <c r="D68" s="553"/>
      <c r="E68" s="591"/>
      <c r="F68" s="594"/>
      <c r="G68" s="546"/>
      <c r="H68" s="547"/>
      <c r="I68" s="606"/>
      <c r="J68" s="540"/>
      <c r="K68" s="608"/>
      <c r="L68" s="540"/>
      <c r="M68" s="612"/>
      <c r="N68" s="612"/>
      <c r="O68" s="541"/>
      <c r="P68" s="624"/>
      <c r="Q68" s="626"/>
      <c r="R68" s="613"/>
      <c r="S68" s="613"/>
      <c r="T68" s="560" t="s">
        <v>78</v>
      </c>
      <c r="U68" s="567"/>
      <c r="V68" s="568" t="s">
        <v>79</v>
      </c>
      <c r="W68" s="569"/>
    </row>
    <row r="69" spans="1:23" ht="11.25" customHeight="1" x14ac:dyDescent="0.15">
      <c r="D69" s="553"/>
      <c r="E69" s="591"/>
      <c r="F69" s="594"/>
      <c r="G69" s="546"/>
      <c r="H69" s="547"/>
      <c r="I69" s="562" t="s">
        <v>191</v>
      </c>
      <c r="J69" s="540"/>
      <c r="K69" s="608"/>
      <c r="L69" s="568">
        <v>1</v>
      </c>
      <c r="M69" s="619">
        <v>2</v>
      </c>
      <c r="N69" s="619">
        <v>3</v>
      </c>
      <c r="O69" s="569">
        <v>4</v>
      </c>
      <c r="P69" s="624"/>
      <c r="Q69" s="616" t="s">
        <v>65</v>
      </c>
      <c r="R69" s="570" t="s">
        <v>66</v>
      </c>
      <c r="S69" s="572" t="s">
        <v>67</v>
      </c>
      <c r="T69" s="574" t="s">
        <v>185</v>
      </c>
      <c r="U69" s="576" t="s">
        <v>186</v>
      </c>
      <c r="V69" s="574" t="s">
        <v>185</v>
      </c>
      <c r="W69" s="578" t="s">
        <v>186</v>
      </c>
    </row>
    <row r="70" spans="1:23" ht="14.25" customHeight="1" thickBot="1" x14ac:dyDescent="0.2">
      <c r="D70" s="623"/>
      <c r="E70" s="592"/>
      <c r="F70" s="595"/>
      <c r="G70" s="548"/>
      <c r="H70" s="549"/>
      <c r="I70" s="618"/>
      <c r="J70" s="609"/>
      <c r="K70" s="610"/>
      <c r="L70" s="609"/>
      <c r="M70" s="620"/>
      <c r="N70" s="620"/>
      <c r="O70" s="621"/>
      <c r="P70" s="625"/>
      <c r="Q70" s="617"/>
      <c r="R70" s="571"/>
      <c r="S70" s="573"/>
      <c r="T70" s="575"/>
      <c r="U70" s="577"/>
      <c r="V70" s="575"/>
      <c r="W70" s="579"/>
    </row>
    <row r="71" spans="1:23" ht="24.95" customHeight="1" x14ac:dyDescent="0.15">
      <c r="A71" s="74" t="b">
        <f>等級設定!A12</f>
        <v>1</v>
      </c>
      <c r="D71" s="603" t="s">
        <v>328</v>
      </c>
      <c r="E71" s="331" t="str">
        <f>等級設定!C12</f>
        <v>■</v>
      </c>
      <c r="F71" s="169" t="s">
        <v>14</v>
      </c>
      <c r="G71" s="534" t="s">
        <v>229</v>
      </c>
      <c r="H71" s="535"/>
      <c r="I71" s="243" t="s">
        <v>1</v>
      </c>
      <c r="J71" s="289" t="s">
        <v>234</v>
      </c>
      <c r="K71" s="161" t="s">
        <v>344</v>
      </c>
      <c r="L71" s="276"/>
      <c r="M71" s="276"/>
      <c r="N71" s="276"/>
      <c r="O71" s="289" t="s">
        <v>1</v>
      </c>
      <c r="P71" s="219" t="s">
        <v>194</v>
      </c>
      <c r="Q71" s="281" t="s">
        <v>1</v>
      </c>
      <c r="R71" s="279"/>
      <c r="S71" s="280" t="s">
        <v>450</v>
      </c>
      <c r="T71" s="281" t="s">
        <v>1</v>
      </c>
      <c r="U71" s="280" t="s">
        <v>1</v>
      </c>
      <c r="V71" s="281" t="s">
        <v>1</v>
      </c>
      <c r="W71" s="282" t="s">
        <v>1</v>
      </c>
    </row>
    <row r="72" spans="1:23" ht="24.95" customHeight="1" x14ac:dyDescent="0.15">
      <c r="D72" s="604"/>
      <c r="E72" s="289"/>
      <c r="F72" s="169" t="s">
        <v>227</v>
      </c>
      <c r="G72" s="627"/>
      <c r="H72" s="628"/>
      <c r="I72" s="243"/>
      <c r="J72" s="289"/>
      <c r="K72" s="161"/>
      <c r="L72" s="244"/>
      <c r="M72" s="244"/>
      <c r="N72" s="244"/>
      <c r="O72" s="245" t="s">
        <v>1</v>
      </c>
      <c r="P72" s="236" t="s">
        <v>452</v>
      </c>
      <c r="Q72" s="264" t="s">
        <v>1</v>
      </c>
      <c r="R72" s="262"/>
      <c r="S72" s="263" t="s">
        <v>1</v>
      </c>
      <c r="T72" s="281"/>
      <c r="U72" s="280"/>
      <c r="V72" s="281"/>
      <c r="W72" s="282"/>
    </row>
    <row r="73" spans="1:23" ht="24.95" customHeight="1" x14ac:dyDescent="0.15">
      <c r="D73" s="604"/>
      <c r="E73" s="289"/>
      <c r="F73" s="321" t="str">
        <f>等級設定!F12</f>
        <v>(等級    )</v>
      </c>
      <c r="G73" s="627"/>
      <c r="H73" s="628"/>
      <c r="I73" s="243"/>
      <c r="J73" s="157"/>
      <c r="K73" s="158"/>
      <c r="L73" s="244"/>
      <c r="M73" s="244"/>
      <c r="N73" s="244"/>
      <c r="O73" s="245" t="s">
        <v>1</v>
      </c>
      <c r="P73" s="236" t="s">
        <v>195</v>
      </c>
      <c r="Q73" s="264" t="s">
        <v>1</v>
      </c>
      <c r="R73" s="262" t="s">
        <v>450</v>
      </c>
      <c r="S73" s="263" t="s">
        <v>1</v>
      </c>
      <c r="T73" s="281"/>
      <c r="U73" s="280"/>
      <c r="V73" s="281"/>
      <c r="W73" s="282"/>
    </row>
    <row r="74" spans="1:23" ht="24.95" customHeight="1" x14ac:dyDescent="0.15">
      <c r="D74" s="604"/>
      <c r="E74" s="289"/>
      <c r="F74" s="169"/>
      <c r="G74" s="627"/>
      <c r="H74" s="628"/>
      <c r="I74" s="243"/>
      <c r="J74" s="157"/>
      <c r="K74" s="158"/>
      <c r="L74" s="244"/>
      <c r="M74" s="244"/>
      <c r="N74" s="244"/>
      <c r="O74" s="245" t="s">
        <v>1</v>
      </c>
      <c r="P74" s="236" t="s">
        <v>196</v>
      </c>
      <c r="Q74" s="264" t="s">
        <v>1</v>
      </c>
      <c r="R74" s="262"/>
      <c r="S74" s="263" t="s">
        <v>1</v>
      </c>
      <c r="T74" s="281"/>
      <c r="U74" s="280"/>
      <c r="V74" s="281"/>
      <c r="W74" s="282"/>
    </row>
    <row r="75" spans="1:23" ht="24.95" customHeight="1" x14ac:dyDescent="0.15">
      <c r="D75" s="604"/>
      <c r="E75" s="289"/>
      <c r="F75" s="169"/>
      <c r="G75" s="653"/>
      <c r="H75" s="654"/>
      <c r="I75" s="243"/>
      <c r="J75" s="157"/>
      <c r="K75" s="158"/>
      <c r="L75" s="247"/>
      <c r="M75" s="247"/>
      <c r="N75" s="247"/>
      <c r="O75" s="248" t="s">
        <v>1</v>
      </c>
      <c r="P75" s="237" t="s">
        <v>197</v>
      </c>
      <c r="Q75" s="269" t="s">
        <v>1</v>
      </c>
      <c r="R75" s="267"/>
      <c r="S75" s="268" t="s">
        <v>1</v>
      </c>
      <c r="T75" s="287"/>
      <c r="U75" s="286"/>
      <c r="V75" s="287"/>
      <c r="W75" s="288"/>
    </row>
    <row r="76" spans="1:23" ht="24.95" customHeight="1" x14ac:dyDescent="0.15">
      <c r="A76" s="74" t="b">
        <f>等級設定!A13</f>
        <v>1</v>
      </c>
      <c r="D76" s="604"/>
      <c r="E76" s="354" t="str">
        <f>等級設定!C13</f>
        <v>■</v>
      </c>
      <c r="F76" s="358" t="s">
        <v>15</v>
      </c>
      <c r="G76" s="600" t="s">
        <v>15</v>
      </c>
      <c r="H76" s="565"/>
      <c r="I76" s="239" t="s">
        <v>1</v>
      </c>
      <c r="J76" s="312" t="s">
        <v>1</v>
      </c>
      <c r="K76" s="556" t="s">
        <v>343</v>
      </c>
      <c r="L76" s="241"/>
      <c r="M76" s="241"/>
      <c r="N76" s="241"/>
      <c r="O76" s="240" t="s">
        <v>1</v>
      </c>
      <c r="P76" s="235" t="s">
        <v>198</v>
      </c>
      <c r="Q76" s="259" t="s">
        <v>1</v>
      </c>
      <c r="R76" s="257"/>
      <c r="S76" s="258" t="s">
        <v>450</v>
      </c>
      <c r="T76" s="324" t="s">
        <v>1</v>
      </c>
      <c r="U76" s="325" t="s">
        <v>1</v>
      </c>
      <c r="V76" s="324" t="s">
        <v>1</v>
      </c>
      <c r="W76" s="326" t="s">
        <v>1</v>
      </c>
    </row>
    <row r="77" spans="1:23" ht="24.95" customHeight="1" x14ac:dyDescent="0.15">
      <c r="A77" s="74" t="b">
        <f>IF(F77="■対策あり",TRUE,FALSE)</f>
        <v>0</v>
      </c>
      <c r="D77" s="604"/>
      <c r="E77" s="289"/>
      <c r="F77" s="254" t="str">
        <f>IF(等級設定!F13="■脱出対策あり","■対策あり","□対策あり")</f>
        <v>□対策あり</v>
      </c>
      <c r="G77" s="536" t="s">
        <v>230</v>
      </c>
      <c r="H77" s="537"/>
      <c r="I77" s="243"/>
      <c r="J77" s="289"/>
      <c r="K77" s="557"/>
      <c r="L77" s="244"/>
      <c r="M77" s="244"/>
      <c r="N77" s="244"/>
      <c r="O77" s="245" t="s">
        <v>1</v>
      </c>
      <c r="P77" s="236" t="s">
        <v>329</v>
      </c>
      <c r="Q77" s="264" t="s">
        <v>1</v>
      </c>
      <c r="R77" s="262"/>
      <c r="S77" s="263" t="s">
        <v>450</v>
      </c>
      <c r="T77" s="281"/>
      <c r="U77" s="280"/>
      <c r="V77" s="281"/>
      <c r="W77" s="282"/>
    </row>
    <row r="78" spans="1:23" ht="12.95" customHeight="1" x14ac:dyDescent="0.15">
      <c r="A78" s="74" t="b">
        <f>IF(F78="■その他",TRUE,FALSE)</f>
        <v>1</v>
      </c>
      <c r="D78" s="553"/>
      <c r="E78" s="631"/>
      <c r="F78" s="254" t="str">
        <f>IF(等級設定!F13="■その他","■その他","□その他")</f>
        <v>■その他</v>
      </c>
      <c r="G78" s="627"/>
      <c r="H78" s="628"/>
      <c r="I78" s="633"/>
      <c r="J78" s="631"/>
      <c r="K78" s="642"/>
      <c r="L78" s="637"/>
      <c r="M78" s="637"/>
      <c r="N78" s="637"/>
      <c r="O78" s="645" t="s">
        <v>1</v>
      </c>
      <c r="P78" s="629" t="s">
        <v>64</v>
      </c>
      <c r="Q78" s="639" t="s">
        <v>1</v>
      </c>
      <c r="R78" s="651"/>
      <c r="S78" s="563" t="s">
        <v>450</v>
      </c>
      <c r="T78" s="641"/>
      <c r="U78" s="650"/>
      <c r="V78" s="641"/>
      <c r="W78" s="583"/>
    </row>
    <row r="79" spans="1:23" ht="12.95" customHeight="1" x14ac:dyDescent="0.15">
      <c r="A79" s="74" t="b">
        <f>IF(F79="■該当なし",TRUE,FALSE)</f>
        <v>0</v>
      </c>
      <c r="D79" s="553"/>
      <c r="E79" s="647"/>
      <c r="F79" s="254" t="str">
        <f>IF(等級設定!F13="■該当なし","■該当なし","□該当なし")</f>
        <v>□該当なし</v>
      </c>
      <c r="G79" s="653"/>
      <c r="H79" s="654"/>
      <c r="I79" s="648"/>
      <c r="J79" s="647"/>
      <c r="K79" s="643"/>
      <c r="L79" s="644"/>
      <c r="M79" s="644"/>
      <c r="N79" s="644"/>
      <c r="O79" s="646"/>
      <c r="P79" s="630"/>
      <c r="Q79" s="640"/>
      <c r="R79" s="652"/>
      <c r="S79" s="649"/>
      <c r="T79" s="640"/>
      <c r="U79" s="649"/>
      <c r="V79" s="640"/>
      <c r="W79" s="584"/>
    </row>
    <row r="80" spans="1:23" ht="24.95" customHeight="1" x14ac:dyDescent="0.15">
      <c r="A80" s="74" t="b">
        <f>等級設定!A14</f>
        <v>1</v>
      </c>
      <c r="D80" s="73"/>
      <c r="E80" s="354" t="str">
        <f>等級設定!C14</f>
        <v>■</v>
      </c>
      <c r="F80" s="358" t="s">
        <v>16</v>
      </c>
      <c r="G80" s="534" t="s">
        <v>425</v>
      </c>
      <c r="H80" s="565"/>
      <c r="I80" s="239" t="s">
        <v>1</v>
      </c>
      <c r="J80" s="166" t="s">
        <v>450</v>
      </c>
      <c r="K80" s="556" t="s">
        <v>453</v>
      </c>
      <c r="L80" s="241"/>
      <c r="M80" s="241" t="s">
        <v>450</v>
      </c>
      <c r="N80" s="241" t="s">
        <v>1</v>
      </c>
      <c r="O80" s="240" t="s">
        <v>1</v>
      </c>
      <c r="P80" s="235" t="s">
        <v>17</v>
      </c>
      <c r="Q80" s="259" t="s">
        <v>1</v>
      </c>
      <c r="R80" s="257"/>
      <c r="S80" s="258" t="s">
        <v>450</v>
      </c>
      <c r="T80" s="324" t="s">
        <v>1</v>
      </c>
      <c r="U80" s="325" t="s">
        <v>1</v>
      </c>
      <c r="V80" s="324" t="s">
        <v>1</v>
      </c>
      <c r="W80" s="326" t="s">
        <v>1</v>
      </c>
    </row>
    <row r="81" spans="1:23" ht="24.95" customHeight="1" x14ac:dyDescent="0.15">
      <c r="D81" s="73"/>
      <c r="E81" s="289"/>
      <c r="F81" s="169" t="s">
        <v>255</v>
      </c>
      <c r="G81" s="550"/>
      <c r="H81" s="551"/>
      <c r="I81" s="243"/>
      <c r="J81" s="289"/>
      <c r="K81" s="557"/>
      <c r="L81" s="276"/>
      <c r="M81" s="276" t="s">
        <v>450</v>
      </c>
      <c r="N81" s="276" t="s">
        <v>1</v>
      </c>
      <c r="O81" s="289" t="s">
        <v>1</v>
      </c>
      <c r="P81" s="219" t="s">
        <v>199</v>
      </c>
      <c r="Q81" s="281" t="s">
        <v>1</v>
      </c>
      <c r="R81" s="279"/>
      <c r="S81" s="280" t="s">
        <v>1</v>
      </c>
      <c r="T81" s="281"/>
      <c r="U81" s="280"/>
      <c r="V81" s="281"/>
      <c r="W81" s="282"/>
    </row>
    <row r="82" spans="1:23" ht="12.95" customHeight="1" x14ac:dyDescent="0.15">
      <c r="A82" s="74" t="b">
        <f>IF(F82="(等級  1  )",TRUE,FALSE)</f>
        <v>0</v>
      </c>
      <c r="D82" s="73"/>
      <c r="E82" s="289"/>
      <c r="F82" s="169" t="str">
        <f>等級設定!F14</f>
        <v>(等級    )</v>
      </c>
      <c r="G82" s="627"/>
      <c r="H82" s="628"/>
      <c r="I82" s="243"/>
      <c r="J82" s="157"/>
      <c r="K82" s="557"/>
      <c r="L82" s="276"/>
      <c r="M82" s="276"/>
      <c r="N82" s="276"/>
      <c r="O82" s="289"/>
      <c r="P82" s="219"/>
      <c r="Q82" s="281"/>
      <c r="R82" s="279"/>
      <c r="S82" s="280"/>
      <c r="T82" s="281"/>
      <c r="U82" s="280"/>
      <c r="V82" s="281"/>
      <c r="W82" s="282"/>
    </row>
    <row r="83" spans="1:23" ht="12.95" customHeight="1" x14ac:dyDescent="0.15">
      <c r="A83" s="74" t="b">
        <f>IF(F82="（■該当なし）",TRUE,FALSE)</f>
        <v>0</v>
      </c>
      <c r="D83" s="73"/>
      <c r="E83" s="289"/>
      <c r="F83" s="169" t="str">
        <f>IF(等級設定!F14="（■該当なし）","","□該当なし")</f>
        <v>□該当なし</v>
      </c>
      <c r="G83" s="653"/>
      <c r="H83" s="654"/>
      <c r="I83" s="243"/>
      <c r="J83" s="225"/>
      <c r="K83" s="162"/>
      <c r="L83" s="283"/>
      <c r="M83" s="283"/>
      <c r="N83" s="283"/>
      <c r="O83" s="284"/>
      <c r="P83" s="221"/>
      <c r="Q83" s="287"/>
      <c r="R83" s="285"/>
      <c r="S83" s="286"/>
      <c r="T83" s="287"/>
      <c r="U83" s="286"/>
      <c r="V83" s="287"/>
      <c r="W83" s="288"/>
    </row>
    <row r="84" spans="1:23" ht="24.95" customHeight="1" x14ac:dyDescent="0.15">
      <c r="A84" s="74" t="b">
        <f>等級設定!A15</f>
        <v>1</v>
      </c>
      <c r="D84" s="73"/>
      <c r="E84" s="354" t="str">
        <f>等級設定!C15</f>
        <v>■</v>
      </c>
      <c r="F84" s="358" t="s">
        <v>16</v>
      </c>
      <c r="G84" s="534" t="s">
        <v>231</v>
      </c>
      <c r="H84" s="535"/>
      <c r="I84" s="239" t="s">
        <v>1</v>
      </c>
      <c r="J84" s="166" t="s">
        <v>450</v>
      </c>
      <c r="K84" s="556" t="s">
        <v>454</v>
      </c>
      <c r="L84" s="338"/>
      <c r="M84" s="338" t="s">
        <v>450</v>
      </c>
      <c r="N84" s="338" t="s">
        <v>1</v>
      </c>
      <c r="O84" s="312" t="s">
        <v>1</v>
      </c>
      <c r="P84" s="220" t="s">
        <v>17</v>
      </c>
      <c r="Q84" s="324" t="s">
        <v>1</v>
      </c>
      <c r="R84" s="340"/>
      <c r="S84" s="325" t="s">
        <v>450</v>
      </c>
      <c r="T84" s="324" t="s">
        <v>1</v>
      </c>
      <c r="U84" s="325" t="s">
        <v>1</v>
      </c>
      <c r="V84" s="324" t="s">
        <v>1</v>
      </c>
      <c r="W84" s="326" t="s">
        <v>1</v>
      </c>
    </row>
    <row r="85" spans="1:23" ht="24.95" customHeight="1" x14ac:dyDescent="0.15">
      <c r="D85" s="73"/>
      <c r="E85" s="289"/>
      <c r="F85" s="169" t="s">
        <v>257</v>
      </c>
      <c r="G85" s="536"/>
      <c r="H85" s="537"/>
      <c r="I85" s="243"/>
      <c r="J85" s="289"/>
      <c r="K85" s="557"/>
      <c r="L85" s="251"/>
      <c r="M85" s="251" t="s">
        <v>450</v>
      </c>
      <c r="N85" s="251" t="s">
        <v>1</v>
      </c>
      <c r="O85" s="252" t="s">
        <v>1</v>
      </c>
      <c r="P85" s="238" t="s">
        <v>18</v>
      </c>
      <c r="Q85" s="273" t="s">
        <v>1</v>
      </c>
      <c r="R85" s="271"/>
      <c r="S85" s="272" t="s">
        <v>1</v>
      </c>
      <c r="T85" s="281"/>
      <c r="U85" s="280"/>
      <c r="V85" s="281"/>
      <c r="W85" s="282"/>
    </row>
    <row r="86" spans="1:23" ht="12.95" customHeight="1" x14ac:dyDescent="0.15">
      <c r="A86" s="74" t="b">
        <f>IF(F86="(等級  1  )",TRUE,FALSE)</f>
        <v>0</v>
      </c>
      <c r="D86" s="553"/>
      <c r="E86" s="631"/>
      <c r="F86" s="321" t="str">
        <f>等級設定!F15</f>
        <v>(等級    )</v>
      </c>
      <c r="G86" s="550"/>
      <c r="H86" s="551"/>
      <c r="I86" s="633"/>
      <c r="J86" s="631"/>
      <c r="K86" s="635"/>
      <c r="L86" s="637"/>
      <c r="M86" s="637" t="s">
        <v>450</v>
      </c>
      <c r="N86" s="637" t="s">
        <v>1</v>
      </c>
      <c r="O86" s="645" t="s">
        <v>1</v>
      </c>
      <c r="P86" s="629" t="s">
        <v>19</v>
      </c>
      <c r="Q86" s="639" t="s">
        <v>1</v>
      </c>
      <c r="R86" s="651"/>
      <c r="S86" s="563" t="s">
        <v>1</v>
      </c>
      <c r="T86" s="641"/>
      <c r="U86" s="650"/>
      <c r="V86" s="641"/>
      <c r="W86" s="583"/>
    </row>
    <row r="87" spans="1:23" ht="12.95" customHeight="1" thickBot="1" x14ac:dyDescent="0.2">
      <c r="A87" s="74" t="b">
        <f>IF(F86="（■該当なし）",TRUE,FALSE)</f>
        <v>0</v>
      </c>
      <c r="D87" s="623"/>
      <c r="E87" s="632"/>
      <c r="F87" s="255" t="str">
        <f>IF(等級設定!F15="（■該当なし）","","□該当なし")</f>
        <v>□該当なし</v>
      </c>
      <c r="G87" s="664"/>
      <c r="H87" s="665"/>
      <c r="I87" s="634"/>
      <c r="J87" s="632"/>
      <c r="K87" s="636"/>
      <c r="L87" s="638"/>
      <c r="M87" s="638"/>
      <c r="N87" s="638"/>
      <c r="O87" s="659"/>
      <c r="P87" s="657"/>
      <c r="Q87" s="655"/>
      <c r="R87" s="658"/>
      <c r="S87" s="564"/>
      <c r="T87" s="655"/>
      <c r="U87" s="564"/>
      <c r="V87" s="655"/>
      <c r="W87" s="656"/>
    </row>
    <row r="88" spans="1:23" ht="12.6" customHeight="1" x14ac:dyDescent="0.15">
      <c r="D88" s="95"/>
      <c r="E88" s="95"/>
      <c r="F88" s="200"/>
      <c r="G88" s="138"/>
      <c r="H88" s="138"/>
      <c r="I88" s="96"/>
      <c r="J88" s="95"/>
      <c r="K88" s="95"/>
      <c r="L88" s="95"/>
      <c r="M88" s="95"/>
      <c r="N88" s="95"/>
      <c r="O88" s="95"/>
      <c r="P88" s="187"/>
      <c r="Q88" s="95"/>
      <c r="R88" s="95"/>
      <c r="S88" s="95"/>
      <c r="T88" s="95"/>
      <c r="U88" s="95"/>
      <c r="V88" s="95"/>
      <c r="W88" s="97"/>
    </row>
    <row r="89" spans="1:23" x14ac:dyDescent="0.15">
      <c r="I89" s="74"/>
      <c r="J89" s="75"/>
      <c r="K89" s="75"/>
      <c r="L89" s="75"/>
      <c r="M89" s="75"/>
      <c r="N89" s="75"/>
      <c r="O89" s="75"/>
      <c r="Q89" s="75"/>
      <c r="R89" s="75"/>
      <c r="S89" s="75"/>
      <c r="T89" s="75"/>
      <c r="U89" s="75"/>
      <c r="V89" s="75"/>
      <c r="W89" s="75" t="s">
        <v>50</v>
      </c>
    </row>
    <row r="90" spans="1:23" ht="12" thickBot="1" x14ac:dyDescent="0.2">
      <c r="D90" s="70" t="s">
        <v>267</v>
      </c>
      <c r="R90" s="71"/>
      <c r="S90" s="71"/>
      <c r="U90" s="71"/>
      <c r="V90" s="71"/>
      <c r="W90" s="71" t="s">
        <v>49</v>
      </c>
    </row>
    <row r="91" spans="1:23" ht="12" customHeight="1" x14ac:dyDescent="0.15">
      <c r="D91" s="660"/>
      <c r="E91" s="590" t="s">
        <v>275</v>
      </c>
      <c r="F91" s="593" t="s">
        <v>51</v>
      </c>
      <c r="G91" s="544" t="s">
        <v>5</v>
      </c>
      <c r="H91" s="545"/>
      <c r="I91" s="580" t="s">
        <v>47</v>
      </c>
      <c r="J91" s="581"/>
      <c r="K91" s="581"/>
      <c r="L91" s="581"/>
      <c r="M91" s="581"/>
      <c r="N91" s="581"/>
      <c r="O91" s="582"/>
      <c r="P91" s="580" t="s">
        <v>48</v>
      </c>
      <c r="Q91" s="581"/>
      <c r="R91" s="581"/>
      <c r="S91" s="581"/>
      <c r="T91" s="581"/>
      <c r="U91" s="581"/>
      <c r="V91" s="581"/>
      <c r="W91" s="582"/>
    </row>
    <row r="92" spans="1:23" ht="13.5" customHeight="1" x14ac:dyDescent="0.15">
      <c r="D92" s="661"/>
      <c r="E92" s="591"/>
      <c r="F92" s="594"/>
      <c r="G92" s="546"/>
      <c r="H92" s="547"/>
      <c r="I92" s="605" t="s">
        <v>192</v>
      </c>
      <c r="J92" s="568" t="s">
        <v>0</v>
      </c>
      <c r="K92" s="607"/>
      <c r="L92" s="568" t="s">
        <v>6</v>
      </c>
      <c r="M92" s="611"/>
      <c r="N92" s="611"/>
      <c r="O92" s="569"/>
      <c r="P92" s="562" t="s">
        <v>68</v>
      </c>
      <c r="Q92" s="568" t="s">
        <v>7</v>
      </c>
      <c r="R92" s="611"/>
      <c r="S92" s="607"/>
      <c r="T92" s="560" t="s">
        <v>187</v>
      </c>
      <c r="U92" s="566"/>
      <c r="V92" s="566"/>
      <c r="W92" s="561"/>
    </row>
    <row r="93" spans="1:23" ht="14.25" customHeight="1" x14ac:dyDescent="0.15">
      <c r="D93" s="661"/>
      <c r="E93" s="591"/>
      <c r="F93" s="594"/>
      <c r="G93" s="546"/>
      <c r="H93" s="547"/>
      <c r="I93" s="663"/>
      <c r="J93" s="540"/>
      <c r="K93" s="608"/>
      <c r="L93" s="626"/>
      <c r="M93" s="613"/>
      <c r="N93" s="613"/>
      <c r="O93" s="615"/>
      <c r="P93" s="552"/>
      <c r="Q93" s="626"/>
      <c r="R93" s="613"/>
      <c r="S93" s="614"/>
      <c r="T93" s="560" t="s">
        <v>78</v>
      </c>
      <c r="U93" s="567"/>
      <c r="V93" s="560" t="s">
        <v>79</v>
      </c>
      <c r="W93" s="561"/>
    </row>
    <row r="94" spans="1:23" ht="11.25" customHeight="1" x14ac:dyDescent="0.15">
      <c r="D94" s="661"/>
      <c r="E94" s="591"/>
      <c r="F94" s="594"/>
      <c r="G94" s="546"/>
      <c r="H94" s="547"/>
      <c r="I94" s="562" t="s">
        <v>191</v>
      </c>
      <c r="J94" s="540"/>
      <c r="K94" s="608"/>
      <c r="L94" s="568">
        <v>1</v>
      </c>
      <c r="M94" s="619">
        <v>2</v>
      </c>
      <c r="N94" s="619">
        <v>3</v>
      </c>
      <c r="O94" s="569">
        <v>4</v>
      </c>
      <c r="P94" s="552"/>
      <c r="Q94" s="616" t="s">
        <v>65</v>
      </c>
      <c r="R94" s="570" t="s">
        <v>66</v>
      </c>
      <c r="S94" s="572" t="s">
        <v>67</v>
      </c>
      <c r="T94" s="574" t="s">
        <v>185</v>
      </c>
      <c r="U94" s="576" t="s">
        <v>186</v>
      </c>
      <c r="V94" s="574" t="s">
        <v>185</v>
      </c>
      <c r="W94" s="578" t="s">
        <v>186</v>
      </c>
    </row>
    <row r="95" spans="1:23" ht="14.25" customHeight="1" thickBot="1" x14ac:dyDescent="0.2">
      <c r="D95" s="662"/>
      <c r="E95" s="592"/>
      <c r="F95" s="595"/>
      <c r="G95" s="546"/>
      <c r="H95" s="547"/>
      <c r="I95" s="552"/>
      <c r="J95" s="540"/>
      <c r="K95" s="608"/>
      <c r="L95" s="540"/>
      <c r="M95" s="554"/>
      <c r="N95" s="554"/>
      <c r="O95" s="541"/>
      <c r="P95" s="552"/>
      <c r="Q95" s="673"/>
      <c r="R95" s="674"/>
      <c r="S95" s="669"/>
      <c r="T95" s="670"/>
      <c r="U95" s="671"/>
      <c r="V95" s="670"/>
      <c r="W95" s="672"/>
    </row>
    <row r="96" spans="1:23" ht="24.95" customHeight="1" x14ac:dyDescent="0.15">
      <c r="D96" s="73">
        <v>3</v>
      </c>
      <c r="E96" s="353" t="str">
        <f>等級設定!C18</f>
        <v>■</v>
      </c>
      <c r="F96" s="419" t="s">
        <v>228</v>
      </c>
      <c r="G96" s="703" t="s">
        <v>523</v>
      </c>
      <c r="H96" s="704"/>
      <c r="I96" s="314" t="s">
        <v>1</v>
      </c>
      <c r="J96" s="173" t="s">
        <v>1</v>
      </c>
      <c r="K96" s="164" t="s">
        <v>521</v>
      </c>
      <c r="L96" s="302" t="s">
        <v>1</v>
      </c>
      <c r="M96" s="302" t="s">
        <v>1</v>
      </c>
      <c r="N96" s="302" t="s">
        <v>1</v>
      </c>
      <c r="O96" s="492"/>
      <c r="P96" s="532" t="s">
        <v>549</v>
      </c>
      <c r="Q96" s="304"/>
      <c r="R96" s="305"/>
      <c r="S96" s="306" t="s">
        <v>1</v>
      </c>
      <c r="T96" s="304" t="s">
        <v>1</v>
      </c>
      <c r="U96" s="306" t="s">
        <v>1</v>
      </c>
      <c r="V96" s="304" t="s">
        <v>1</v>
      </c>
      <c r="W96" s="307" t="s">
        <v>1</v>
      </c>
    </row>
    <row r="97" spans="1:23" ht="24.95" customHeight="1" x14ac:dyDescent="0.15">
      <c r="A97" s="74" t="b">
        <f>IF(F97="(等級  1  )",TRUE,FALSE)</f>
        <v>0</v>
      </c>
      <c r="D97" s="604" t="s">
        <v>331</v>
      </c>
      <c r="E97" s="289"/>
      <c r="F97" s="321" t="str">
        <f>等級設定!F18</f>
        <v>(等級    )</v>
      </c>
      <c r="G97" s="398"/>
      <c r="H97" s="399"/>
      <c r="I97" s="243"/>
      <c r="J97" s="157"/>
      <c r="K97" s="161" t="s">
        <v>522</v>
      </c>
      <c r="L97" s="276"/>
      <c r="M97" s="276"/>
      <c r="N97" s="276"/>
      <c r="O97" s="277"/>
      <c r="P97" s="533"/>
      <c r="Q97" s="281"/>
      <c r="R97" s="279"/>
      <c r="S97" s="280"/>
      <c r="T97" s="281"/>
      <c r="U97" s="280"/>
      <c r="V97" s="281"/>
      <c r="W97" s="282"/>
    </row>
    <row r="98" spans="1:23" ht="24.95" customHeight="1" x14ac:dyDescent="0.15">
      <c r="D98" s="604"/>
      <c r="E98" s="289"/>
      <c r="F98" s="355"/>
      <c r="G98" s="398"/>
      <c r="H98" s="399"/>
      <c r="I98" s="243"/>
      <c r="J98" s="157"/>
      <c r="K98" s="161"/>
      <c r="L98" s="276"/>
      <c r="M98" s="276"/>
      <c r="N98" s="276"/>
      <c r="O98" s="277"/>
      <c r="P98" s="533"/>
      <c r="Q98" s="281"/>
      <c r="R98" s="279"/>
      <c r="S98" s="280"/>
      <c r="T98" s="281"/>
      <c r="U98" s="280"/>
      <c r="V98" s="281"/>
      <c r="W98" s="282"/>
    </row>
    <row r="99" spans="1:23" ht="24.95" customHeight="1" x14ac:dyDescent="0.15">
      <c r="D99" s="604"/>
      <c r="E99" s="289"/>
      <c r="F99" s="169"/>
      <c r="G99" s="601" t="s">
        <v>524</v>
      </c>
      <c r="H99" s="602"/>
      <c r="I99" s="327" t="s">
        <v>1</v>
      </c>
      <c r="J99" s="493" t="s">
        <v>1</v>
      </c>
      <c r="K99" s="232"/>
      <c r="L99" s="328"/>
      <c r="M99" s="328" t="s">
        <v>1</v>
      </c>
      <c r="N99" s="328" t="s">
        <v>1</v>
      </c>
      <c r="O99" s="429" t="s">
        <v>1</v>
      </c>
      <c r="P99" s="329" t="s">
        <v>519</v>
      </c>
      <c r="Q99" s="494" t="s">
        <v>1</v>
      </c>
      <c r="R99" s="431"/>
      <c r="S99" s="432" t="s">
        <v>1</v>
      </c>
      <c r="T99" s="430" t="s">
        <v>1</v>
      </c>
      <c r="U99" s="432" t="s">
        <v>1</v>
      </c>
      <c r="V99" s="430" t="s">
        <v>1</v>
      </c>
      <c r="W99" s="436" t="s">
        <v>1</v>
      </c>
    </row>
    <row r="100" spans="1:23" ht="24.95" customHeight="1" x14ac:dyDescent="0.15">
      <c r="D100" s="604"/>
      <c r="E100" s="289"/>
      <c r="F100" s="169"/>
      <c r="G100" s="536" t="s">
        <v>525</v>
      </c>
      <c r="H100" s="537"/>
      <c r="I100" s="243" t="s">
        <v>1</v>
      </c>
      <c r="J100" s="157" t="s">
        <v>1</v>
      </c>
      <c r="K100" s="161" t="s">
        <v>543</v>
      </c>
      <c r="L100" s="251" t="s">
        <v>1</v>
      </c>
      <c r="M100" s="251" t="s">
        <v>1</v>
      </c>
      <c r="N100" s="251" t="s">
        <v>1</v>
      </c>
      <c r="O100" s="251"/>
      <c r="P100" s="238" t="s">
        <v>526</v>
      </c>
      <c r="Q100" s="273" t="s">
        <v>1</v>
      </c>
      <c r="R100" s="271"/>
      <c r="S100" s="272" t="s">
        <v>1</v>
      </c>
      <c r="T100" s="281" t="s">
        <v>1</v>
      </c>
      <c r="U100" s="280" t="s">
        <v>1</v>
      </c>
      <c r="V100" s="281" t="s">
        <v>1</v>
      </c>
      <c r="W100" s="282" t="s">
        <v>1</v>
      </c>
    </row>
    <row r="101" spans="1:23" ht="24.95" customHeight="1" x14ac:dyDescent="0.15">
      <c r="D101" s="604"/>
      <c r="E101" s="289"/>
      <c r="F101" s="169"/>
      <c r="G101" s="550" t="s">
        <v>542</v>
      </c>
      <c r="H101" s="551"/>
      <c r="I101" s="243"/>
      <c r="J101" s="157"/>
      <c r="K101" s="161" t="s">
        <v>544</v>
      </c>
      <c r="L101" s="244" t="s">
        <v>1</v>
      </c>
      <c r="M101" s="244" t="s">
        <v>1</v>
      </c>
      <c r="N101" s="244" t="s">
        <v>1</v>
      </c>
      <c r="O101" s="244"/>
      <c r="P101" s="236" t="s">
        <v>527</v>
      </c>
      <c r="Q101" s="264" t="s">
        <v>1</v>
      </c>
      <c r="R101" s="262"/>
      <c r="S101" s="263" t="s">
        <v>1</v>
      </c>
      <c r="T101" s="281"/>
      <c r="U101" s="280"/>
      <c r="V101" s="281"/>
      <c r="W101" s="282"/>
    </row>
    <row r="102" spans="1:23" ht="24.95" customHeight="1" x14ac:dyDescent="0.15">
      <c r="A102" s="74" t="b">
        <v>1</v>
      </c>
      <c r="D102" s="604"/>
      <c r="E102" s="289"/>
      <c r="F102" s="169"/>
      <c r="G102" s="550"/>
      <c r="H102" s="551"/>
      <c r="I102" s="243"/>
      <c r="J102" s="157"/>
      <c r="K102" s="161"/>
      <c r="L102" s="244" t="s">
        <v>1</v>
      </c>
      <c r="M102" s="244" t="s">
        <v>1</v>
      </c>
      <c r="N102" s="244" t="s">
        <v>1</v>
      </c>
      <c r="O102" s="245"/>
      <c r="P102" s="236" t="s">
        <v>528</v>
      </c>
      <c r="Q102" s="264"/>
      <c r="R102" s="262"/>
      <c r="S102" s="263" t="s">
        <v>1</v>
      </c>
      <c r="T102" s="281"/>
      <c r="U102" s="280"/>
      <c r="V102" s="281"/>
      <c r="W102" s="282"/>
    </row>
    <row r="103" spans="1:23" ht="24.95" customHeight="1" x14ac:dyDescent="0.15">
      <c r="A103" s="74" t="b">
        <v>1</v>
      </c>
      <c r="D103" s="604"/>
      <c r="E103" s="289"/>
      <c r="F103" s="169"/>
      <c r="G103" s="550"/>
      <c r="H103" s="551"/>
      <c r="I103" s="243"/>
      <c r="J103" s="155"/>
      <c r="K103" s="161"/>
      <c r="L103" s="244" t="s">
        <v>1</v>
      </c>
      <c r="M103" s="244" t="s">
        <v>1</v>
      </c>
      <c r="N103" s="244" t="s">
        <v>1</v>
      </c>
      <c r="O103" s="245"/>
      <c r="P103" s="236" t="s">
        <v>529</v>
      </c>
      <c r="Q103" s="264"/>
      <c r="R103" s="262"/>
      <c r="S103" s="263" t="s">
        <v>1</v>
      </c>
      <c r="T103" s="281"/>
      <c r="U103" s="280"/>
      <c r="V103" s="281"/>
      <c r="W103" s="282"/>
    </row>
    <row r="104" spans="1:23" ht="24.95" customHeight="1" x14ac:dyDescent="0.15">
      <c r="D104" s="495"/>
      <c r="E104" s="289"/>
      <c r="F104" s="169"/>
      <c r="G104" s="434"/>
      <c r="H104" s="435"/>
      <c r="I104" s="246"/>
      <c r="J104" s="165"/>
      <c r="K104" s="162"/>
      <c r="L104" s="283"/>
      <c r="M104" s="283" t="s">
        <v>503</v>
      </c>
      <c r="N104" s="283"/>
      <c r="O104" s="284"/>
      <c r="P104" s="221" t="s">
        <v>546</v>
      </c>
      <c r="Q104" s="287" t="s">
        <v>503</v>
      </c>
      <c r="R104" s="285" t="s">
        <v>503</v>
      </c>
      <c r="S104" s="286" t="s">
        <v>503</v>
      </c>
      <c r="T104" s="287"/>
      <c r="U104" s="286"/>
      <c r="V104" s="287"/>
      <c r="W104" s="288"/>
    </row>
    <row r="105" spans="1:23" ht="24.95" customHeight="1" x14ac:dyDescent="0.15">
      <c r="D105" s="73"/>
      <c r="E105" s="289"/>
      <c r="F105" s="169"/>
      <c r="G105" s="536" t="s">
        <v>530</v>
      </c>
      <c r="H105" s="537"/>
      <c r="I105" s="243" t="s">
        <v>1</v>
      </c>
      <c r="J105" s="157" t="s">
        <v>1</v>
      </c>
      <c r="K105" s="158" t="s">
        <v>531</v>
      </c>
      <c r="L105" s="251" t="s">
        <v>1</v>
      </c>
      <c r="M105" s="251" t="s">
        <v>1</v>
      </c>
      <c r="N105" s="251" t="s">
        <v>1</v>
      </c>
      <c r="O105" s="394"/>
      <c r="P105" s="238" t="s">
        <v>532</v>
      </c>
      <c r="Q105" s="273"/>
      <c r="R105" s="271"/>
      <c r="S105" s="272" t="s">
        <v>1</v>
      </c>
      <c r="T105" s="281" t="s">
        <v>1</v>
      </c>
      <c r="U105" s="280" t="s">
        <v>1</v>
      </c>
      <c r="V105" s="281" t="s">
        <v>1</v>
      </c>
      <c r="W105" s="282" t="s">
        <v>1</v>
      </c>
    </row>
    <row r="106" spans="1:23" ht="24.95" customHeight="1" x14ac:dyDescent="0.15">
      <c r="A106" s="74" t="b">
        <v>1</v>
      </c>
      <c r="D106" s="73"/>
      <c r="E106" s="289"/>
      <c r="F106" s="169"/>
      <c r="G106" s="550"/>
      <c r="H106" s="551"/>
      <c r="I106" s="243"/>
      <c r="J106" s="157"/>
      <c r="K106" s="161" t="s">
        <v>533</v>
      </c>
      <c r="L106" s="244" t="s">
        <v>1</v>
      </c>
      <c r="M106" s="244" t="s">
        <v>1</v>
      </c>
      <c r="N106" s="244" t="s">
        <v>1</v>
      </c>
      <c r="O106" s="323"/>
      <c r="P106" s="236" t="s">
        <v>534</v>
      </c>
      <c r="Q106" s="264"/>
      <c r="R106" s="262"/>
      <c r="S106" s="263" t="s">
        <v>1</v>
      </c>
      <c r="T106" s="281"/>
      <c r="U106" s="280"/>
      <c r="V106" s="281"/>
      <c r="W106" s="282"/>
    </row>
    <row r="107" spans="1:23" ht="24.95" customHeight="1" x14ac:dyDescent="0.15">
      <c r="A107" s="74" t="b">
        <v>1</v>
      </c>
      <c r="D107" s="73"/>
      <c r="E107" s="289"/>
      <c r="F107" s="169"/>
      <c r="G107" s="550"/>
      <c r="H107" s="551"/>
      <c r="I107" s="243"/>
      <c r="J107" s="157"/>
      <c r="K107" s="161"/>
      <c r="L107" s="244" t="s">
        <v>1</v>
      </c>
      <c r="M107" s="244" t="s">
        <v>1</v>
      </c>
      <c r="N107" s="244" t="s">
        <v>1</v>
      </c>
      <c r="O107" s="323"/>
      <c r="P107" s="236" t="s">
        <v>535</v>
      </c>
      <c r="Q107" s="264"/>
      <c r="R107" s="262"/>
      <c r="S107" s="263" t="s">
        <v>1</v>
      </c>
      <c r="T107" s="281"/>
      <c r="U107" s="280"/>
      <c r="V107" s="281"/>
      <c r="W107" s="282"/>
    </row>
    <row r="108" spans="1:23" ht="24.95" customHeight="1" x14ac:dyDescent="0.15">
      <c r="D108" s="73"/>
      <c r="E108" s="289"/>
      <c r="F108" s="169"/>
      <c r="G108" s="550"/>
      <c r="H108" s="551"/>
      <c r="I108" s="243"/>
      <c r="J108" s="157"/>
      <c r="K108" s="158"/>
      <c r="L108" s="244" t="s">
        <v>1</v>
      </c>
      <c r="M108" s="244" t="s">
        <v>1</v>
      </c>
      <c r="N108" s="244" t="s">
        <v>1</v>
      </c>
      <c r="O108" s="357"/>
      <c r="P108" s="237" t="s">
        <v>536</v>
      </c>
      <c r="Q108" s="269"/>
      <c r="R108" s="267"/>
      <c r="S108" s="263" t="s">
        <v>1</v>
      </c>
      <c r="T108" s="287"/>
      <c r="U108" s="286"/>
      <c r="V108" s="287"/>
      <c r="W108" s="288"/>
    </row>
    <row r="109" spans="1:23" ht="24.95" customHeight="1" x14ac:dyDescent="0.15">
      <c r="D109" s="73"/>
      <c r="E109" s="289"/>
      <c r="F109" s="169"/>
      <c r="G109" s="600" t="s">
        <v>537</v>
      </c>
      <c r="H109" s="565"/>
      <c r="I109" s="239" t="s">
        <v>1</v>
      </c>
      <c r="J109" s="166" t="s">
        <v>1</v>
      </c>
      <c r="K109" s="211" t="s">
        <v>545</v>
      </c>
      <c r="L109" s="241" t="s">
        <v>1</v>
      </c>
      <c r="M109" s="241" t="s">
        <v>1</v>
      </c>
      <c r="N109" s="241" t="s">
        <v>1</v>
      </c>
      <c r="O109" s="242"/>
      <c r="P109" s="235" t="s">
        <v>538</v>
      </c>
      <c r="Q109" s="259"/>
      <c r="R109" s="257"/>
      <c r="S109" s="258" t="s">
        <v>1</v>
      </c>
      <c r="T109" s="324" t="s">
        <v>1</v>
      </c>
      <c r="U109" s="325" t="s">
        <v>1</v>
      </c>
      <c r="V109" s="324" t="s">
        <v>1</v>
      </c>
      <c r="W109" s="326" t="s">
        <v>1</v>
      </c>
    </row>
    <row r="110" spans="1:23" ht="24.95" customHeight="1" x14ac:dyDescent="0.15">
      <c r="D110" s="73"/>
      <c r="E110" s="289"/>
      <c r="F110" s="169"/>
      <c r="G110" s="550"/>
      <c r="H110" s="551"/>
      <c r="I110" s="243"/>
      <c r="J110" s="157"/>
      <c r="K110" s="161"/>
      <c r="L110" s="244" t="s">
        <v>1</v>
      </c>
      <c r="M110" s="244" t="s">
        <v>1</v>
      </c>
      <c r="N110" s="244" t="s">
        <v>1</v>
      </c>
      <c r="O110" s="323"/>
      <c r="P110" s="236" t="s">
        <v>539</v>
      </c>
      <c r="Q110" s="264"/>
      <c r="R110" s="262"/>
      <c r="S110" s="263" t="s">
        <v>1</v>
      </c>
      <c r="T110" s="281"/>
      <c r="U110" s="280"/>
      <c r="V110" s="281"/>
      <c r="W110" s="282"/>
    </row>
    <row r="111" spans="1:23" ht="24.95" customHeight="1" x14ac:dyDescent="0.15">
      <c r="D111" s="73"/>
      <c r="E111" s="289"/>
      <c r="F111" s="169"/>
      <c r="G111" s="550"/>
      <c r="H111" s="551"/>
      <c r="I111" s="243"/>
      <c r="J111" s="157"/>
      <c r="K111" s="158"/>
      <c r="L111" s="244" t="s">
        <v>1</v>
      </c>
      <c r="M111" s="244" t="s">
        <v>1</v>
      </c>
      <c r="N111" s="244" t="s">
        <v>1</v>
      </c>
      <c r="O111" s="323"/>
      <c r="P111" s="236" t="s">
        <v>540</v>
      </c>
      <c r="Q111" s="264"/>
      <c r="R111" s="262"/>
      <c r="S111" s="263" t="s">
        <v>1</v>
      </c>
      <c r="T111" s="281"/>
      <c r="U111" s="280"/>
      <c r="V111" s="281"/>
      <c r="W111" s="282"/>
    </row>
    <row r="112" spans="1:23" ht="24.95" customHeight="1" x14ac:dyDescent="0.15">
      <c r="D112" s="73"/>
      <c r="E112" s="289"/>
      <c r="F112" s="169"/>
      <c r="G112" s="536"/>
      <c r="H112" s="551"/>
      <c r="I112" s="243"/>
      <c r="J112" s="155"/>
      <c r="K112" s="161"/>
      <c r="L112" s="308" t="s">
        <v>1</v>
      </c>
      <c r="M112" s="308" t="s">
        <v>1</v>
      </c>
      <c r="N112" s="308" t="s">
        <v>1</v>
      </c>
      <c r="O112" s="357"/>
      <c r="P112" s="227" t="s">
        <v>541</v>
      </c>
      <c r="Q112" s="292"/>
      <c r="R112" s="290"/>
      <c r="S112" s="291" t="s">
        <v>1</v>
      </c>
      <c r="T112" s="281"/>
      <c r="U112" s="280"/>
      <c r="V112" s="281"/>
      <c r="W112" s="282"/>
    </row>
    <row r="113" spans="1:23" ht="24.95" customHeight="1" x14ac:dyDescent="0.15">
      <c r="D113" s="73"/>
      <c r="E113" s="289"/>
      <c r="F113" s="169"/>
      <c r="G113" s="550"/>
      <c r="H113" s="551"/>
      <c r="I113" s="243"/>
      <c r="J113" s="155"/>
      <c r="K113" s="161"/>
      <c r="L113" s="276"/>
      <c r="M113" s="276"/>
      <c r="N113" s="276"/>
      <c r="O113" s="289"/>
      <c r="P113" s="455"/>
      <c r="Q113" s="281"/>
      <c r="R113" s="279"/>
      <c r="S113" s="280"/>
      <c r="T113" s="281"/>
      <c r="U113" s="280"/>
      <c r="V113" s="281"/>
      <c r="W113" s="282"/>
    </row>
    <row r="114" spans="1:23" ht="24.95" customHeight="1" thickBot="1" x14ac:dyDescent="0.2">
      <c r="D114" s="98"/>
      <c r="E114" s="336"/>
      <c r="F114" s="397"/>
      <c r="G114" s="664"/>
      <c r="H114" s="665"/>
      <c r="I114" s="293"/>
      <c r="J114" s="177"/>
      <c r="K114" s="229"/>
      <c r="L114" s="344"/>
      <c r="M114" s="344"/>
      <c r="N114" s="344"/>
      <c r="O114" s="336"/>
      <c r="P114" s="345"/>
      <c r="Q114" s="346"/>
      <c r="R114" s="347"/>
      <c r="S114" s="348"/>
      <c r="T114" s="346"/>
      <c r="U114" s="348"/>
      <c r="V114" s="346"/>
      <c r="W114" s="349"/>
    </row>
    <row r="115" spans="1:23" ht="12" customHeight="1" x14ac:dyDescent="0.15">
      <c r="D115" s="77"/>
      <c r="E115" s="77"/>
      <c r="J115" s="233"/>
      <c r="K115" s="234"/>
      <c r="L115" s="77"/>
      <c r="M115" s="77"/>
      <c r="N115" s="77"/>
      <c r="O115" s="77"/>
      <c r="Q115" s="77"/>
      <c r="R115" s="77"/>
      <c r="S115" s="77"/>
      <c r="T115" s="77"/>
      <c r="U115" s="77"/>
      <c r="V115" s="77"/>
      <c r="W115" s="77"/>
    </row>
    <row r="116" spans="1:23" x14ac:dyDescent="0.15">
      <c r="I116" s="74"/>
      <c r="J116" s="75"/>
      <c r="K116" s="75"/>
      <c r="L116" s="75"/>
      <c r="M116" s="75"/>
      <c r="N116" s="75"/>
      <c r="O116" s="75"/>
      <c r="Q116" s="75"/>
      <c r="R116" s="75"/>
      <c r="S116" s="75"/>
      <c r="T116" s="75"/>
      <c r="U116" s="75"/>
      <c r="V116" s="75"/>
      <c r="W116" s="75" t="s">
        <v>50</v>
      </c>
    </row>
    <row r="117" spans="1:23" ht="12" thickBot="1" x14ac:dyDescent="0.2">
      <c r="D117" s="70" t="s">
        <v>330</v>
      </c>
      <c r="R117" s="71"/>
      <c r="S117" s="71"/>
      <c r="U117" s="71"/>
      <c r="V117" s="71"/>
      <c r="W117" s="71" t="s">
        <v>49</v>
      </c>
    </row>
    <row r="118" spans="1:23" ht="12" customHeight="1" x14ac:dyDescent="0.15">
      <c r="D118" s="660"/>
      <c r="E118" s="666" t="s">
        <v>275</v>
      </c>
      <c r="F118" s="593" t="s">
        <v>51</v>
      </c>
      <c r="G118" s="544" t="s">
        <v>5</v>
      </c>
      <c r="H118" s="545"/>
      <c r="I118" s="580" t="s">
        <v>47</v>
      </c>
      <c r="J118" s="581"/>
      <c r="K118" s="581"/>
      <c r="L118" s="581"/>
      <c r="M118" s="581"/>
      <c r="N118" s="581"/>
      <c r="O118" s="582"/>
      <c r="P118" s="580" t="s">
        <v>48</v>
      </c>
      <c r="Q118" s="581"/>
      <c r="R118" s="581"/>
      <c r="S118" s="581"/>
      <c r="T118" s="581"/>
      <c r="U118" s="581"/>
      <c r="V118" s="581"/>
      <c r="W118" s="582"/>
    </row>
    <row r="119" spans="1:23" ht="13.5" customHeight="1" x14ac:dyDescent="0.15">
      <c r="D119" s="661"/>
      <c r="E119" s="667"/>
      <c r="F119" s="594"/>
      <c r="G119" s="546"/>
      <c r="H119" s="547"/>
      <c r="I119" s="605" t="s">
        <v>192</v>
      </c>
      <c r="J119" s="568" t="s">
        <v>0</v>
      </c>
      <c r="K119" s="607"/>
      <c r="L119" s="568" t="s">
        <v>6</v>
      </c>
      <c r="M119" s="611"/>
      <c r="N119" s="611"/>
      <c r="O119" s="569"/>
      <c r="P119" s="562" t="s">
        <v>68</v>
      </c>
      <c r="Q119" s="568" t="s">
        <v>7</v>
      </c>
      <c r="R119" s="611"/>
      <c r="S119" s="607"/>
      <c r="T119" s="560" t="s">
        <v>187</v>
      </c>
      <c r="U119" s="566"/>
      <c r="V119" s="566"/>
      <c r="W119" s="561"/>
    </row>
    <row r="120" spans="1:23" ht="14.25" customHeight="1" x14ac:dyDescent="0.15">
      <c r="D120" s="661"/>
      <c r="E120" s="667"/>
      <c r="F120" s="594"/>
      <c r="G120" s="546"/>
      <c r="H120" s="547"/>
      <c r="I120" s="663"/>
      <c r="J120" s="540"/>
      <c r="K120" s="608"/>
      <c r="L120" s="626"/>
      <c r="M120" s="613"/>
      <c r="N120" s="613"/>
      <c r="O120" s="615"/>
      <c r="P120" s="552"/>
      <c r="Q120" s="626"/>
      <c r="R120" s="613"/>
      <c r="S120" s="614"/>
      <c r="T120" s="560" t="s">
        <v>78</v>
      </c>
      <c r="U120" s="567"/>
      <c r="V120" s="560" t="s">
        <v>79</v>
      </c>
      <c r="W120" s="561"/>
    </row>
    <row r="121" spans="1:23" ht="11.25" customHeight="1" x14ac:dyDescent="0.15">
      <c r="D121" s="661"/>
      <c r="E121" s="667"/>
      <c r="F121" s="594"/>
      <c r="G121" s="546"/>
      <c r="H121" s="547"/>
      <c r="I121" s="562" t="s">
        <v>191</v>
      </c>
      <c r="J121" s="540"/>
      <c r="K121" s="608"/>
      <c r="L121" s="568">
        <v>1</v>
      </c>
      <c r="M121" s="619">
        <v>2</v>
      </c>
      <c r="N121" s="619">
        <v>3</v>
      </c>
      <c r="O121" s="569">
        <v>4</v>
      </c>
      <c r="P121" s="552"/>
      <c r="Q121" s="616" t="s">
        <v>65</v>
      </c>
      <c r="R121" s="570" t="s">
        <v>66</v>
      </c>
      <c r="S121" s="572" t="s">
        <v>67</v>
      </c>
      <c r="T121" s="574" t="s">
        <v>185</v>
      </c>
      <c r="U121" s="576" t="s">
        <v>186</v>
      </c>
      <c r="V121" s="574" t="s">
        <v>185</v>
      </c>
      <c r="W121" s="578" t="s">
        <v>186</v>
      </c>
    </row>
    <row r="122" spans="1:23" ht="14.25" customHeight="1" thickBot="1" x14ac:dyDescent="0.2">
      <c r="D122" s="662"/>
      <c r="E122" s="668"/>
      <c r="F122" s="595"/>
      <c r="G122" s="548"/>
      <c r="H122" s="549"/>
      <c r="I122" s="618"/>
      <c r="J122" s="609"/>
      <c r="K122" s="610"/>
      <c r="L122" s="609"/>
      <c r="M122" s="620"/>
      <c r="N122" s="620"/>
      <c r="O122" s="621"/>
      <c r="P122" s="618"/>
      <c r="Q122" s="617"/>
      <c r="R122" s="571"/>
      <c r="S122" s="573"/>
      <c r="T122" s="575"/>
      <c r="U122" s="577"/>
      <c r="V122" s="575"/>
      <c r="W122" s="579"/>
    </row>
    <row r="123" spans="1:23" ht="24.95" customHeight="1" x14ac:dyDescent="0.15">
      <c r="D123" s="73">
        <v>4</v>
      </c>
      <c r="E123" s="331" t="s">
        <v>277</v>
      </c>
      <c r="F123" s="420" t="s">
        <v>336</v>
      </c>
      <c r="G123" s="601" t="s">
        <v>20</v>
      </c>
      <c r="H123" s="602"/>
      <c r="I123" s="243" t="s">
        <v>1</v>
      </c>
      <c r="J123" s="157" t="s">
        <v>234</v>
      </c>
      <c r="K123" s="161" t="s">
        <v>455</v>
      </c>
      <c r="L123" s="251" t="s">
        <v>1</v>
      </c>
      <c r="M123" s="251" t="s">
        <v>1</v>
      </c>
      <c r="N123" s="251" t="s">
        <v>1</v>
      </c>
      <c r="O123" s="251" t="s">
        <v>1</v>
      </c>
      <c r="P123" s="219" t="s">
        <v>200</v>
      </c>
      <c r="Q123" s="273" t="s">
        <v>1</v>
      </c>
      <c r="R123" s="271"/>
      <c r="S123" s="272" t="s">
        <v>234</v>
      </c>
      <c r="T123" s="273" t="s">
        <v>1</v>
      </c>
      <c r="U123" s="272" t="s">
        <v>1</v>
      </c>
      <c r="V123" s="273" t="s">
        <v>1</v>
      </c>
      <c r="W123" s="274" t="s">
        <v>1</v>
      </c>
    </row>
    <row r="124" spans="1:23" ht="24.95" customHeight="1" x14ac:dyDescent="0.15">
      <c r="D124" s="604" t="s">
        <v>332</v>
      </c>
      <c r="E124" s="68"/>
      <c r="F124" s="321" t="str">
        <f>等級設定!F21</f>
        <v>(等級    )</v>
      </c>
      <c r="G124" s="534" t="s">
        <v>21</v>
      </c>
      <c r="H124" s="535"/>
      <c r="I124" s="239" t="s">
        <v>1</v>
      </c>
      <c r="J124" s="166" t="s">
        <v>234</v>
      </c>
      <c r="K124" s="211" t="s">
        <v>455</v>
      </c>
      <c r="L124" s="241" t="s">
        <v>46</v>
      </c>
      <c r="M124" s="241" t="s">
        <v>1</v>
      </c>
      <c r="N124" s="240" t="s">
        <v>234</v>
      </c>
      <c r="O124" s="242" t="s">
        <v>1</v>
      </c>
      <c r="P124" s="235" t="s">
        <v>201</v>
      </c>
      <c r="Q124" s="259" t="s">
        <v>1</v>
      </c>
      <c r="R124" s="257"/>
      <c r="S124" s="258" t="s">
        <v>234</v>
      </c>
      <c r="T124" s="259" t="s">
        <v>1</v>
      </c>
      <c r="U124" s="258" t="s">
        <v>1</v>
      </c>
      <c r="V124" s="259" t="s">
        <v>1</v>
      </c>
      <c r="W124" s="260" t="s">
        <v>1</v>
      </c>
    </row>
    <row r="125" spans="1:23" ht="24.95" customHeight="1" x14ac:dyDescent="0.15">
      <c r="A125" s="74" t="b">
        <f>IF(F124="(等級  1  )",TRUE,FALSE)</f>
        <v>0</v>
      </c>
      <c r="D125" s="604"/>
      <c r="E125" s="68"/>
      <c r="G125" s="558"/>
      <c r="H125" s="559"/>
      <c r="I125" s="243"/>
      <c r="J125" s="157"/>
      <c r="K125" s="161"/>
      <c r="L125" s="244"/>
      <c r="M125" s="244"/>
      <c r="N125" s="244"/>
      <c r="O125" s="244"/>
      <c r="P125" s="236"/>
      <c r="Q125" s="264"/>
      <c r="R125" s="262"/>
      <c r="S125" s="263"/>
      <c r="T125" s="264"/>
      <c r="U125" s="263"/>
      <c r="V125" s="264"/>
      <c r="W125" s="265"/>
    </row>
    <row r="126" spans="1:23" ht="24.95" customHeight="1" x14ac:dyDescent="0.15">
      <c r="D126" s="604"/>
      <c r="E126" s="68"/>
      <c r="F126" s="197"/>
      <c r="G126" s="675"/>
      <c r="H126" s="676"/>
      <c r="I126" s="421"/>
      <c r="J126" s="182"/>
      <c r="K126" s="183"/>
      <c r="L126" s="283"/>
      <c r="M126" s="283"/>
      <c r="N126" s="283"/>
      <c r="O126" s="284"/>
      <c r="P126" s="221"/>
      <c r="Q126" s="287"/>
      <c r="R126" s="285"/>
      <c r="S126" s="286"/>
      <c r="T126" s="287"/>
      <c r="U126" s="286"/>
      <c r="V126" s="287"/>
      <c r="W126" s="288"/>
    </row>
    <row r="127" spans="1:23" ht="24.95" customHeight="1" x14ac:dyDescent="0.15">
      <c r="D127" s="604"/>
      <c r="E127" s="68"/>
      <c r="F127" s="197"/>
      <c r="G127" s="534" t="s">
        <v>333</v>
      </c>
      <c r="H127" s="535"/>
      <c r="I127" s="239" t="s">
        <v>1</v>
      </c>
      <c r="J127" s="166" t="s">
        <v>1</v>
      </c>
      <c r="K127" s="211" t="s">
        <v>455</v>
      </c>
      <c r="L127" s="338"/>
      <c r="M127" s="338" t="s">
        <v>1</v>
      </c>
      <c r="N127" s="338" t="s">
        <v>1</v>
      </c>
      <c r="O127" s="338" t="s">
        <v>1</v>
      </c>
      <c r="P127" s="220" t="s">
        <v>202</v>
      </c>
      <c r="Q127" s="324" t="s">
        <v>1</v>
      </c>
      <c r="R127" s="340"/>
      <c r="S127" s="325" t="s">
        <v>234</v>
      </c>
      <c r="T127" s="324" t="s">
        <v>1</v>
      </c>
      <c r="U127" s="325" t="s">
        <v>1</v>
      </c>
      <c r="V127" s="324" t="s">
        <v>1</v>
      </c>
      <c r="W127" s="326" t="s">
        <v>1</v>
      </c>
    </row>
    <row r="128" spans="1:23" ht="24.95" customHeight="1" x14ac:dyDescent="0.15">
      <c r="D128" s="604"/>
      <c r="E128" s="68"/>
      <c r="F128" s="197"/>
      <c r="G128" s="536"/>
      <c r="H128" s="537"/>
      <c r="I128" s="243"/>
      <c r="J128" s="157"/>
      <c r="K128" s="161"/>
      <c r="L128" s="276"/>
      <c r="M128" s="276"/>
      <c r="N128" s="276"/>
      <c r="O128" s="289"/>
      <c r="P128" s="219"/>
      <c r="Q128" s="281"/>
      <c r="R128" s="279"/>
      <c r="S128" s="280"/>
      <c r="T128" s="281"/>
      <c r="U128" s="280"/>
      <c r="V128" s="281"/>
      <c r="W128" s="282"/>
    </row>
    <row r="129" spans="4:23" ht="24.95" customHeight="1" x14ac:dyDescent="0.15">
      <c r="D129" s="604"/>
      <c r="E129" s="68"/>
      <c r="F129" s="197"/>
      <c r="G129" s="534" t="s">
        <v>456</v>
      </c>
      <c r="H129" s="535"/>
      <c r="I129" s="239" t="s">
        <v>450</v>
      </c>
      <c r="J129" s="166" t="s">
        <v>1</v>
      </c>
      <c r="K129" s="211" t="s">
        <v>455</v>
      </c>
      <c r="L129" s="241"/>
      <c r="M129" s="241"/>
      <c r="N129" s="241"/>
      <c r="O129" s="240" t="s">
        <v>1</v>
      </c>
      <c r="P129" s="235" t="s">
        <v>45</v>
      </c>
      <c r="Q129" s="259" t="s">
        <v>46</v>
      </c>
      <c r="R129" s="257"/>
      <c r="S129" s="258"/>
      <c r="T129" s="324" t="s">
        <v>1</v>
      </c>
      <c r="U129" s="325" t="s">
        <v>1</v>
      </c>
      <c r="V129" s="324" t="s">
        <v>1</v>
      </c>
      <c r="W129" s="326" t="s">
        <v>1</v>
      </c>
    </row>
    <row r="130" spans="4:23" ht="24.95" customHeight="1" x14ac:dyDescent="0.15">
      <c r="D130" s="604"/>
      <c r="E130" s="68"/>
      <c r="F130" s="197"/>
      <c r="G130" s="679"/>
      <c r="H130" s="680"/>
      <c r="I130" s="246"/>
      <c r="J130" s="159"/>
      <c r="K130" s="162"/>
      <c r="L130" s="247"/>
      <c r="M130" s="247"/>
      <c r="N130" s="247"/>
      <c r="O130" s="248" t="s">
        <v>46</v>
      </c>
      <c r="P130" s="237" t="s">
        <v>22</v>
      </c>
      <c r="Q130" s="269" t="s">
        <v>1</v>
      </c>
      <c r="R130" s="267"/>
      <c r="S130" s="268"/>
      <c r="T130" s="287"/>
      <c r="U130" s="286"/>
      <c r="V130" s="287"/>
      <c r="W130" s="288"/>
    </row>
    <row r="131" spans="4:23" ht="24.95" customHeight="1" x14ac:dyDescent="0.15">
      <c r="D131" s="604"/>
      <c r="E131" s="68"/>
      <c r="F131" s="197"/>
      <c r="G131" s="600" t="s">
        <v>23</v>
      </c>
      <c r="H131" s="565"/>
      <c r="I131" s="239" t="s">
        <v>1</v>
      </c>
      <c r="J131" s="166" t="s">
        <v>234</v>
      </c>
      <c r="K131" s="211" t="s">
        <v>455</v>
      </c>
      <c r="L131" s="241"/>
      <c r="M131" s="241"/>
      <c r="N131" s="240" t="s">
        <v>1</v>
      </c>
      <c r="O131" s="240" t="s">
        <v>1</v>
      </c>
      <c r="P131" s="235" t="s">
        <v>24</v>
      </c>
      <c r="Q131" s="259" t="s">
        <v>1</v>
      </c>
      <c r="R131" s="257"/>
      <c r="S131" s="258"/>
      <c r="T131" s="324" t="s">
        <v>1</v>
      </c>
      <c r="U131" s="325" t="s">
        <v>1</v>
      </c>
      <c r="V131" s="324" t="s">
        <v>1</v>
      </c>
      <c r="W131" s="326" t="s">
        <v>1</v>
      </c>
    </row>
    <row r="132" spans="4:23" ht="24.95" customHeight="1" x14ac:dyDescent="0.15">
      <c r="D132" s="604"/>
      <c r="E132" s="68"/>
      <c r="F132" s="197"/>
      <c r="G132" s="558"/>
      <c r="H132" s="559"/>
      <c r="I132" s="53"/>
      <c r="J132" s="157"/>
      <c r="K132" s="161"/>
      <c r="L132" s="244"/>
      <c r="M132" s="244"/>
      <c r="N132" s="245" t="s">
        <v>1</v>
      </c>
      <c r="O132" s="245" t="s">
        <v>1</v>
      </c>
      <c r="P132" s="236" t="s">
        <v>25</v>
      </c>
      <c r="Q132" s="264" t="s">
        <v>1</v>
      </c>
      <c r="R132" s="262"/>
      <c r="S132" s="263"/>
      <c r="T132" s="281"/>
      <c r="U132" s="280"/>
      <c r="V132" s="281"/>
      <c r="W132" s="282"/>
    </row>
    <row r="133" spans="4:23" ht="24.95" customHeight="1" x14ac:dyDescent="0.15">
      <c r="D133" s="604"/>
      <c r="E133" s="68"/>
      <c r="F133" s="197"/>
      <c r="G133" s="675"/>
      <c r="H133" s="676"/>
      <c r="I133" s="65"/>
      <c r="J133" s="159"/>
      <c r="K133" s="162"/>
      <c r="L133" s="59"/>
      <c r="M133" s="59"/>
      <c r="N133" s="60"/>
      <c r="O133" s="60"/>
      <c r="P133" s="189"/>
      <c r="Q133" s="90"/>
      <c r="R133" s="88"/>
      <c r="S133" s="89"/>
      <c r="T133" s="457"/>
      <c r="U133" s="458"/>
      <c r="V133" s="457"/>
      <c r="W133" s="459"/>
    </row>
    <row r="134" spans="4:23" ht="24.95" customHeight="1" x14ac:dyDescent="0.15">
      <c r="D134" s="230"/>
      <c r="E134" s="68"/>
      <c r="G134" s="677" t="s">
        <v>457</v>
      </c>
      <c r="H134" s="678"/>
      <c r="I134" s="239" t="s">
        <v>450</v>
      </c>
      <c r="J134" s="166"/>
      <c r="K134" s="211" t="s">
        <v>455</v>
      </c>
      <c r="L134" s="62"/>
      <c r="M134" s="62"/>
      <c r="N134" s="240" t="s">
        <v>450</v>
      </c>
      <c r="O134" s="240" t="s">
        <v>450</v>
      </c>
      <c r="P134" s="235" t="s">
        <v>458</v>
      </c>
      <c r="Q134" s="259" t="s">
        <v>1</v>
      </c>
      <c r="R134" s="257"/>
      <c r="S134" s="258"/>
      <c r="T134" s="324" t="s">
        <v>1</v>
      </c>
      <c r="U134" s="325" t="s">
        <v>1</v>
      </c>
      <c r="V134" s="324" t="s">
        <v>1</v>
      </c>
      <c r="W134" s="326" t="s">
        <v>1</v>
      </c>
    </row>
    <row r="135" spans="4:23" ht="24.95" customHeight="1" x14ac:dyDescent="0.15">
      <c r="D135" s="230"/>
      <c r="E135" s="68"/>
      <c r="G135" s="558"/>
      <c r="H135" s="559"/>
      <c r="I135" s="53"/>
      <c r="J135" s="157"/>
      <c r="K135" s="161"/>
      <c r="L135" s="58"/>
      <c r="M135" s="58"/>
      <c r="N135" s="309" t="s">
        <v>450</v>
      </c>
      <c r="O135" s="309" t="s">
        <v>450</v>
      </c>
      <c r="P135" s="227" t="s">
        <v>459</v>
      </c>
      <c r="Q135" s="292" t="s">
        <v>1</v>
      </c>
      <c r="R135" s="290"/>
      <c r="S135" s="291"/>
      <c r="T135" s="281"/>
      <c r="U135" s="280"/>
      <c r="V135" s="281"/>
      <c r="W135" s="282"/>
    </row>
    <row r="136" spans="4:23" ht="24.95" customHeight="1" x14ac:dyDescent="0.15">
      <c r="D136" s="230"/>
      <c r="E136" s="68"/>
      <c r="G136" s="677"/>
      <c r="H136" s="678"/>
      <c r="I136" s="61"/>
      <c r="J136" s="166"/>
      <c r="K136" s="211"/>
      <c r="L136" s="76"/>
      <c r="M136" s="76"/>
      <c r="N136" s="442"/>
      <c r="O136" s="442"/>
      <c r="P136" s="460"/>
      <c r="Q136" s="444"/>
      <c r="R136" s="446"/>
      <c r="S136" s="448"/>
      <c r="T136" s="444"/>
      <c r="U136" s="448"/>
      <c r="V136" s="444"/>
      <c r="W136" s="461"/>
    </row>
    <row r="137" spans="4:23" ht="24.95" customHeight="1" x14ac:dyDescent="0.15">
      <c r="D137" s="230"/>
      <c r="E137" s="68"/>
      <c r="G137" s="558"/>
      <c r="H137" s="559"/>
      <c r="I137" s="53"/>
      <c r="J137" s="157"/>
      <c r="K137" s="161"/>
      <c r="L137" s="67"/>
      <c r="M137" s="67"/>
      <c r="N137" s="68"/>
      <c r="O137" s="68"/>
      <c r="P137" s="107"/>
      <c r="Q137" s="102"/>
      <c r="R137" s="100"/>
      <c r="S137" s="101"/>
      <c r="T137" s="102"/>
      <c r="U137" s="101"/>
      <c r="V137" s="102"/>
      <c r="W137" s="103"/>
    </row>
    <row r="138" spans="4:23" ht="24.95" customHeight="1" x14ac:dyDescent="0.15">
      <c r="D138" s="230"/>
      <c r="E138" s="68"/>
      <c r="G138" s="558"/>
      <c r="H138" s="559"/>
      <c r="I138" s="53"/>
      <c r="J138" s="157"/>
      <c r="K138" s="161"/>
      <c r="L138" s="67"/>
      <c r="M138" s="67"/>
      <c r="N138" s="68"/>
      <c r="O138" s="68"/>
      <c r="P138" s="107"/>
      <c r="Q138" s="102"/>
      <c r="R138" s="100"/>
      <c r="S138" s="101"/>
      <c r="T138" s="102"/>
      <c r="U138" s="101"/>
      <c r="V138" s="102"/>
      <c r="W138" s="103"/>
    </row>
    <row r="139" spans="4:23" ht="24.95" customHeight="1" x14ac:dyDescent="0.15">
      <c r="D139" s="73"/>
      <c r="E139" s="68"/>
      <c r="G139" s="558"/>
      <c r="H139" s="559"/>
      <c r="I139" s="53"/>
      <c r="J139" s="157"/>
      <c r="K139" s="161"/>
      <c r="L139" s="67"/>
      <c r="M139" s="67"/>
      <c r="N139" s="68"/>
      <c r="O139" s="68"/>
      <c r="P139" s="107"/>
      <c r="Q139" s="102"/>
      <c r="R139" s="100"/>
      <c r="S139" s="101"/>
      <c r="T139" s="102"/>
      <c r="U139" s="101"/>
      <c r="V139" s="102"/>
      <c r="W139" s="103"/>
    </row>
    <row r="140" spans="4:23" ht="24.95" customHeight="1" thickBot="1" x14ac:dyDescent="0.2">
      <c r="D140" s="98"/>
      <c r="E140" s="333"/>
      <c r="F140" s="223"/>
      <c r="G140" s="542"/>
      <c r="H140" s="543"/>
      <c r="I140" s="64"/>
      <c r="J140" s="171"/>
      <c r="K140" s="170"/>
      <c r="L140" s="443"/>
      <c r="M140" s="443"/>
      <c r="N140" s="333"/>
      <c r="O140" s="333"/>
      <c r="P140" s="462"/>
      <c r="Q140" s="445"/>
      <c r="R140" s="447"/>
      <c r="S140" s="449"/>
      <c r="T140" s="445"/>
      <c r="U140" s="449"/>
      <c r="V140" s="445"/>
      <c r="W140" s="463"/>
    </row>
    <row r="141" spans="4:23" ht="9" customHeight="1" x14ac:dyDescent="0.15">
      <c r="F141" s="74"/>
      <c r="G141" s="74"/>
      <c r="H141" s="74"/>
      <c r="I141" s="74"/>
      <c r="P141" s="74"/>
    </row>
    <row r="142" spans="4:23" x14ac:dyDescent="0.15">
      <c r="I142" s="74"/>
      <c r="J142" s="75"/>
      <c r="K142" s="75"/>
      <c r="L142" s="75"/>
      <c r="M142" s="75"/>
      <c r="N142" s="75"/>
      <c r="O142" s="75"/>
      <c r="Q142" s="75"/>
      <c r="R142" s="75"/>
      <c r="S142" s="75"/>
      <c r="T142" s="75"/>
      <c r="U142" s="75"/>
      <c r="V142" s="75"/>
      <c r="W142" s="75" t="s">
        <v>50</v>
      </c>
    </row>
    <row r="143" spans="4:23" ht="12" thickBot="1" x14ac:dyDescent="0.2">
      <c r="D143" s="74" t="s">
        <v>268</v>
      </c>
      <c r="R143" s="71"/>
      <c r="S143" s="71"/>
      <c r="U143" s="71"/>
      <c r="V143" s="71"/>
      <c r="W143" s="71" t="s">
        <v>49</v>
      </c>
    </row>
    <row r="144" spans="4:23" ht="12" customHeight="1" x14ac:dyDescent="0.15">
      <c r="D144" s="660"/>
      <c r="E144" s="590" t="s">
        <v>275</v>
      </c>
      <c r="F144" s="593" t="s">
        <v>51</v>
      </c>
      <c r="G144" s="544" t="s">
        <v>5</v>
      </c>
      <c r="H144" s="545"/>
      <c r="I144" s="580" t="s">
        <v>47</v>
      </c>
      <c r="J144" s="581"/>
      <c r="K144" s="581"/>
      <c r="L144" s="581"/>
      <c r="M144" s="581"/>
      <c r="N144" s="581"/>
      <c r="O144" s="581"/>
      <c r="P144" s="580" t="s">
        <v>48</v>
      </c>
      <c r="Q144" s="581"/>
      <c r="R144" s="581"/>
      <c r="S144" s="581"/>
      <c r="T144" s="581"/>
      <c r="U144" s="581"/>
      <c r="V144" s="581"/>
      <c r="W144" s="582"/>
    </row>
    <row r="145" spans="1:23" ht="13.5" customHeight="1" x14ac:dyDescent="0.15">
      <c r="D145" s="661"/>
      <c r="E145" s="591"/>
      <c r="F145" s="594"/>
      <c r="G145" s="546"/>
      <c r="H145" s="547"/>
      <c r="I145" s="605" t="s">
        <v>192</v>
      </c>
      <c r="J145" s="568" t="s">
        <v>0</v>
      </c>
      <c r="K145" s="607"/>
      <c r="L145" s="568" t="s">
        <v>6</v>
      </c>
      <c r="M145" s="611"/>
      <c r="N145" s="611"/>
      <c r="O145" s="569"/>
      <c r="P145" s="562" t="s">
        <v>68</v>
      </c>
      <c r="Q145" s="612" t="s">
        <v>7</v>
      </c>
      <c r="R145" s="612"/>
      <c r="S145" s="608"/>
      <c r="T145" s="613" t="s">
        <v>187</v>
      </c>
      <c r="U145" s="613"/>
      <c r="V145" s="613"/>
      <c r="W145" s="615"/>
    </row>
    <row r="146" spans="1:23" ht="14.25" customHeight="1" x14ac:dyDescent="0.15">
      <c r="D146" s="661"/>
      <c r="E146" s="591"/>
      <c r="F146" s="594"/>
      <c r="G146" s="546"/>
      <c r="H146" s="547"/>
      <c r="I146" s="606"/>
      <c r="J146" s="540"/>
      <c r="K146" s="608"/>
      <c r="L146" s="540"/>
      <c r="M146" s="612"/>
      <c r="N146" s="612"/>
      <c r="O146" s="541"/>
      <c r="P146" s="552"/>
      <c r="Q146" s="613"/>
      <c r="R146" s="613"/>
      <c r="S146" s="614"/>
      <c r="T146" s="611" t="s">
        <v>78</v>
      </c>
      <c r="U146" s="607"/>
      <c r="V146" s="568" t="s">
        <v>79</v>
      </c>
      <c r="W146" s="569"/>
    </row>
    <row r="147" spans="1:23" ht="11.25" customHeight="1" x14ac:dyDescent="0.15">
      <c r="D147" s="661"/>
      <c r="E147" s="591"/>
      <c r="F147" s="594"/>
      <c r="G147" s="546"/>
      <c r="H147" s="547"/>
      <c r="I147" s="562" t="s">
        <v>191</v>
      </c>
      <c r="J147" s="540"/>
      <c r="K147" s="608"/>
      <c r="L147" s="568">
        <v>1</v>
      </c>
      <c r="M147" s="619">
        <v>2</v>
      </c>
      <c r="N147" s="619">
        <v>3</v>
      </c>
      <c r="O147" s="569">
        <v>4</v>
      </c>
      <c r="P147" s="552"/>
      <c r="Q147" s="616" t="s">
        <v>65</v>
      </c>
      <c r="R147" s="570" t="s">
        <v>66</v>
      </c>
      <c r="S147" s="572" t="s">
        <v>67</v>
      </c>
      <c r="T147" s="574" t="s">
        <v>185</v>
      </c>
      <c r="U147" s="576" t="s">
        <v>186</v>
      </c>
      <c r="V147" s="574" t="s">
        <v>185</v>
      </c>
      <c r="W147" s="578" t="s">
        <v>186</v>
      </c>
    </row>
    <row r="148" spans="1:23" ht="14.25" customHeight="1" thickBot="1" x14ac:dyDescent="0.2">
      <c r="D148" s="662"/>
      <c r="E148" s="592"/>
      <c r="F148" s="595"/>
      <c r="G148" s="548"/>
      <c r="H148" s="549"/>
      <c r="I148" s="618"/>
      <c r="J148" s="609"/>
      <c r="K148" s="610"/>
      <c r="L148" s="609"/>
      <c r="M148" s="620"/>
      <c r="N148" s="620"/>
      <c r="O148" s="621"/>
      <c r="P148" s="618"/>
      <c r="Q148" s="617"/>
      <c r="R148" s="571"/>
      <c r="S148" s="573"/>
      <c r="T148" s="575"/>
      <c r="U148" s="577"/>
      <c r="V148" s="575"/>
      <c r="W148" s="579"/>
    </row>
    <row r="149" spans="1:23" ht="24.95" customHeight="1" x14ac:dyDescent="0.15">
      <c r="A149" s="74" t="b">
        <f>等級設定!A25</f>
        <v>1</v>
      </c>
      <c r="D149" s="52">
        <v>5</v>
      </c>
      <c r="E149" s="422" t="str">
        <f>等級設定!C25</f>
        <v>■</v>
      </c>
      <c r="F149" s="187" t="s">
        <v>335</v>
      </c>
      <c r="G149" s="734" t="s">
        <v>337</v>
      </c>
      <c r="H149" s="735"/>
      <c r="I149" s="314" t="s">
        <v>1</v>
      </c>
      <c r="J149" s="163" t="s">
        <v>1</v>
      </c>
      <c r="K149" s="696" t="s">
        <v>460</v>
      </c>
      <c r="L149" s="316"/>
      <c r="M149" s="316" t="s">
        <v>1</v>
      </c>
      <c r="N149" s="316" t="s">
        <v>1</v>
      </c>
      <c r="O149" s="315" t="s">
        <v>415</v>
      </c>
      <c r="P149" s="222" t="s">
        <v>241</v>
      </c>
      <c r="Q149" s="317" t="s">
        <v>1</v>
      </c>
      <c r="R149" s="318" t="s">
        <v>1</v>
      </c>
      <c r="S149" s="319" t="s">
        <v>1</v>
      </c>
      <c r="T149" s="304" t="s">
        <v>1</v>
      </c>
      <c r="U149" s="306" t="s">
        <v>1</v>
      </c>
      <c r="V149" s="304" t="s">
        <v>1</v>
      </c>
      <c r="W149" s="307" t="s">
        <v>1</v>
      </c>
    </row>
    <row r="150" spans="1:23" ht="24.95" customHeight="1" x14ac:dyDescent="0.15">
      <c r="D150" s="604" t="s">
        <v>334</v>
      </c>
      <c r="E150" s="116"/>
      <c r="F150" s="196" t="str">
        <f>等級設定!F25</f>
        <v>(等級    )</v>
      </c>
      <c r="G150" s="558"/>
      <c r="H150" s="559"/>
      <c r="I150" s="243"/>
      <c r="J150" s="157"/>
      <c r="K150" s="557"/>
      <c r="L150" s="244"/>
      <c r="M150" s="244" t="s">
        <v>1</v>
      </c>
      <c r="N150" s="244" t="s">
        <v>1</v>
      </c>
      <c r="O150" s="323"/>
      <c r="P150" s="227" t="s">
        <v>26</v>
      </c>
      <c r="Q150" s="264" t="s">
        <v>1</v>
      </c>
      <c r="R150" s="271"/>
      <c r="S150" s="272" t="s">
        <v>234</v>
      </c>
      <c r="T150" s="281"/>
      <c r="U150" s="280"/>
      <c r="V150" s="281"/>
      <c r="W150" s="282"/>
    </row>
    <row r="151" spans="1:23" ht="24.95" customHeight="1" x14ac:dyDescent="0.15">
      <c r="D151" s="604"/>
      <c r="E151" s="116"/>
      <c r="F151" s="423" t="str">
        <f>等級設定!F27</f>
        <v>（　　）地域</v>
      </c>
      <c r="G151" s="558"/>
      <c r="H151" s="559"/>
      <c r="I151" s="243"/>
      <c r="J151" s="155"/>
      <c r="K151" s="557"/>
      <c r="L151" s="244"/>
      <c r="M151" s="244" t="s">
        <v>1</v>
      </c>
      <c r="N151" s="244" t="s">
        <v>1</v>
      </c>
      <c r="O151" s="323"/>
      <c r="P151" s="227" t="s">
        <v>325</v>
      </c>
      <c r="Q151" s="264" t="s">
        <v>1</v>
      </c>
      <c r="R151" s="262"/>
      <c r="S151" s="263" t="s">
        <v>46</v>
      </c>
      <c r="T151" s="281"/>
      <c r="U151" s="280"/>
      <c r="V151" s="281"/>
      <c r="W151" s="282"/>
    </row>
    <row r="152" spans="1:23" ht="24.95" customHeight="1" x14ac:dyDescent="0.15">
      <c r="D152" s="604"/>
      <c r="E152" s="116"/>
      <c r="F152" s="74"/>
      <c r="G152" s="558"/>
      <c r="H152" s="559"/>
      <c r="I152" s="243"/>
      <c r="J152" s="155"/>
      <c r="K152" s="161"/>
      <c r="L152" s="244"/>
      <c r="M152" s="244" t="s">
        <v>234</v>
      </c>
      <c r="N152" s="244" t="s">
        <v>1</v>
      </c>
      <c r="O152" s="323" t="s">
        <v>234</v>
      </c>
      <c r="P152" s="227" t="s">
        <v>203</v>
      </c>
      <c r="Q152" s="273" t="s">
        <v>1</v>
      </c>
      <c r="R152" s="262"/>
      <c r="S152" s="263" t="s">
        <v>1</v>
      </c>
      <c r="T152" s="281"/>
      <c r="U152" s="280"/>
      <c r="V152" s="281"/>
      <c r="W152" s="282"/>
    </row>
    <row r="153" spans="1:23" ht="24.95" customHeight="1" x14ac:dyDescent="0.15">
      <c r="D153" s="604"/>
      <c r="E153" s="116"/>
      <c r="F153" s="74"/>
      <c r="G153" s="558"/>
      <c r="H153" s="559"/>
      <c r="I153" s="243"/>
      <c r="J153" s="155"/>
      <c r="K153" s="161"/>
      <c r="L153" s="308"/>
      <c r="M153" s="308" t="s">
        <v>1</v>
      </c>
      <c r="N153" s="276" t="s">
        <v>1</v>
      </c>
      <c r="O153" s="289"/>
      <c r="P153" s="227" t="s">
        <v>416</v>
      </c>
      <c r="Q153" s="273" t="s">
        <v>1</v>
      </c>
      <c r="R153" s="262"/>
      <c r="S153" s="263" t="s">
        <v>1</v>
      </c>
      <c r="T153" s="281"/>
      <c r="U153" s="280"/>
      <c r="V153" s="281"/>
      <c r="W153" s="282"/>
    </row>
    <row r="154" spans="1:23" ht="24.95" customHeight="1" x14ac:dyDescent="0.15">
      <c r="D154" s="604"/>
      <c r="E154" s="116"/>
      <c r="F154" s="74"/>
      <c r="G154" s="685"/>
      <c r="H154" s="686"/>
      <c r="I154" s="243"/>
      <c r="J154" s="155"/>
      <c r="K154" s="161"/>
      <c r="L154" s="308"/>
      <c r="M154" s="308" t="s">
        <v>1</v>
      </c>
      <c r="N154" s="308" t="s">
        <v>1</v>
      </c>
      <c r="O154" s="309" t="s">
        <v>1</v>
      </c>
      <c r="P154" s="227" t="s">
        <v>446</v>
      </c>
      <c r="Q154" s="292" t="s">
        <v>1</v>
      </c>
      <c r="R154" s="290"/>
      <c r="S154" s="291" t="s">
        <v>1</v>
      </c>
      <c r="T154" s="281"/>
      <c r="U154" s="280"/>
      <c r="V154" s="281"/>
      <c r="W154" s="282"/>
    </row>
    <row r="155" spans="1:23" ht="24.95" customHeight="1" x14ac:dyDescent="0.15">
      <c r="D155" s="604"/>
      <c r="E155" s="116"/>
      <c r="F155" s="74"/>
      <c r="G155" s="182"/>
      <c r="H155" s="464"/>
      <c r="I155" s="246"/>
      <c r="J155" s="165"/>
      <c r="K155" s="162"/>
      <c r="L155" s="283"/>
      <c r="M155" s="283"/>
      <c r="N155" s="283" t="s">
        <v>503</v>
      </c>
      <c r="O155" s="284" t="s">
        <v>503</v>
      </c>
      <c r="P155" s="221" t="s">
        <v>547</v>
      </c>
      <c r="Q155" s="287" t="s">
        <v>503</v>
      </c>
      <c r="R155" s="285"/>
      <c r="S155" s="286" t="s">
        <v>503</v>
      </c>
      <c r="T155" s="287"/>
      <c r="U155" s="286"/>
      <c r="V155" s="287"/>
      <c r="W155" s="288"/>
    </row>
    <row r="156" spans="1:23" ht="24.95" customHeight="1" x14ac:dyDescent="0.15">
      <c r="D156" s="604"/>
      <c r="E156" s="116"/>
      <c r="F156" s="74"/>
      <c r="G156" s="687" t="s">
        <v>338</v>
      </c>
      <c r="H156" s="688"/>
      <c r="I156" s="239" t="s">
        <v>1</v>
      </c>
      <c r="J156" s="156" t="s">
        <v>1</v>
      </c>
      <c r="K156" s="556" t="s">
        <v>462</v>
      </c>
      <c r="L156" s="338"/>
      <c r="M156" s="338" t="s">
        <v>1</v>
      </c>
      <c r="N156" s="338" t="s">
        <v>1</v>
      </c>
      <c r="O156" s="312" t="s">
        <v>1</v>
      </c>
      <c r="P156" s="220" t="s">
        <v>463</v>
      </c>
      <c r="Q156" s="324" t="s">
        <v>1</v>
      </c>
      <c r="R156" s="340" t="s">
        <v>1</v>
      </c>
      <c r="S156" s="325" t="s">
        <v>1</v>
      </c>
      <c r="T156" s="324" t="s">
        <v>1</v>
      </c>
      <c r="U156" s="325" t="s">
        <v>1</v>
      </c>
      <c r="V156" s="324" t="s">
        <v>1</v>
      </c>
      <c r="W156" s="326" t="s">
        <v>1</v>
      </c>
    </row>
    <row r="157" spans="1:23" ht="24.95" customHeight="1" x14ac:dyDescent="0.15">
      <c r="D157" s="604"/>
      <c r="E157" s="116"/>
      <c r="F157" s="74"/>
      <c r="G157" s="558"/>
      <c r="H157" s="559"/>
      <c r="I157" s="243"/>
      <c r="J157" s="157"/>
      <c r="K157" s="557"/>
      <c r="L157" s="276"/>
      <c r="M157" s="276"/>
      <c r="N157" s="276"/>
      <c r="O157" s="289"/>
      <c r="P157" s="219"/>
      <c r="Q157" s="281"/>
      <c r="R157" s="279"/>
      <c r="S157" s="280"/>
      <c r="T157" s="281"/>
      <c r="U157" s="280"/>
      <c r="V157" s="281"/>
      <c r="W157" s="282"/>
    </row>
    <row r="158" spans="1:23" ht="24.95" customHeight="1" x14ac:dyDescent="0.15">
      <c r="D158" s="604"/>
      <c r="E158" s="116"/>
      <c r="F158" s="74"/>
      <c r="G158" s="558"/>
      <c r="H158" s="559"/>
      <c r="I158" s="243"/>
      <c r="J158" s="157"/>
      <c r="K158" s="557"/>
      <c r="L158" s="338"/>
      <c r="M158" s="338" t="s">
        <v>1</v>
      </c>
      <c r="N158" s="338" t="s">
        <v>1</v>
      </c>
      <c r="O158" s="312" t="s">
        <v>1</v>
      </c>
      <c r="P158" s="220" t="s">
        <v>464</v>
      </c>
      <c r="Q158" s="324" t="s">
        <v>1</v>
      </c>
      <c r="R158" s="340" t="s">
        <v>1</v>
      </c>
      <c r="S158" s="325" t="s">
        <v>1</v>
      </c>
      <c r="T158" s="324" t="s">
        <v>1</v>
      </c>
      <c r="U158" s="325" t="s">
        <v>1</v>
      </c>
      <c r="V158" s="324" t="s">
        <v>1</v>
      </c>
      <c r="W158" s="326" t="s">
        <v>1</v>
      </c>
    </row>
    <row r="159" spans="1:23" ht="24.95" customHeight="1" x14ac:dyDescent="0.15">
      <c r="D159" s="604"/>
      <c r="E159" s="116"/>
      <c r="F159" s="74"/>
      <c r="G159" s="730"/>
      <c r="H159" s="731"/>
      <c r="I159" s="243"/>
      <c r="J159" s="155"/>
      <c r="K159" s="161"/>
      <c r="L159" s="283"/>
      <c r="M159" s="283"/>
      <c r="N159" s="283"/>
      <c r="O159" s="284"/>
      <c r="P159" s="221"/>
      <c r="Q159" s="287"/>
      <c r="R159" s="285"/>
      <c r="S159" s="286"/>
      <c r="T159" s="287"/>
      <c r="U159" s="286"/>
      <c r="V159" s="287"/>
      <c r="W159" s="288"/>
    </row>
    <row r="160" spans="1:23" ht="24.95" customHeight="1" x14ac:dyDescent="0.15">
      <c r="D160" s="604"/>
      <c r="E160" s="116"/>
      <c r="F160" s="74"/>
      <c r="G160" s="687" t="s">
        <v>339</v>
      </c>
      <c r="H160" s="688"/>
      <c r="I160" s="239" t="s">
        <v>1</v>
      </c>
      <c r="J160" s="156" t="s">
        <v>1</v>
      </c>
      <c r="K160" s="556" t="s">
        <v>462</v>
      </c>
      <c r="L160" s="338"/>
      <c r="M160" s="276" t="s">
        <v>1</v>
      </c>
      <c r="N160" s="276" t="s">
        <v>1</v>
      </c>
      <c r="O160" s="289" t="s">
        <v>1</v>
      </c>
      <c r="P160" s="220" t="s">
        <v>465</v>
      </c>
      <c r="Q160" s="281" t="s">
        <v>1</v>
      </c>
      <c r="R160" s="279" t="s">
        <v>1</v>
      </c>
      <c r="S160" s="280" t="s">
        <v>1</v>
      </c>
      <c r="T160" s="281" t="s">
        <v>1</v>
      </c>
      <c r="U160" s="280" t="s">
        <v>1</v>
      </c>
      <c r="V160" s="281" t="s">
        <v>1</v>
      </c>
      <c r="W160" s="282" t="s">
        <v>1</v>
      </c>
    </row>
    <row r="161" spans="1:23" ht="24.95" customHeight="1" x14ac:dyDescent="0.15">
      <c r="D161" s="604"/>
      <c r="E161" s="116"/>
      <c r="F161" s="74"/>
      <c r="G161" s="558"/>
      <c r="H161" s="559"/>
      <c r="I161" s="243"/>
      <c r="J161" s="157"/>
      <c r="K161" s="557"/>
      <c r="L161" s="244"/>
      <c r="M161" s="244" t="s">
        <v>1</v>
      </c>
      <c r="N161" s="244" t="s">
        <v>1</v>
      </c>
      <c r="O161" s="245" t="s">
        <v>1</v>
      </c>
      <c r="P161" s="236" t="s">
        <v>342</v>
      </c>
      <c r="Q161" s="264" t="s">
        <v>1</v>
      </c>
      <c r="R161" s="262"/>
      <c r="S161" s="263" t="s">
        <v>1</v>
      </c>
      <c r="T161" s="281"/>
      <c r="U161" s="280"/>
      <c r="V161" s="281"/>
      <c r="W161" s="282"/>
    </row>
    <row r="162" spans="1:23" ht="24.95" customHeight="1" x14ac:dyDescent="0.15">
      <c r="D162" s="604"/>
      <c r="E162" s="116"/>
      <c r="F162" s="74"/>
      <c r="G162" s="558"/>
      <c r="H162" s="559"/>
      <c r="I162" s="243"/>
      <c r="J162" s="155"/>
      <c r="K162" s="174"/>
      <c r="L162" s="244"/>
      <c r="M162" s="244" t="s">
        <v>1</v>
      </c>
      <c r="N162" s="244" t="s">
        <v>46</v>
      </c>
      <c r="O162" s="245" t="s">
        <v>1</v>
      </c>
      <c r="P162" s="236" t="s">
        <v>448</v>
      </c>
      <c r="Q162" s="264" t="s">
        <v>1</v>
      </c>
      <c r="R162" s="262" t="s">
        <v>1</v>
      </c>
      <c r="S162" s="263" t="s">
        <v>46</v>
      </c>
      <c r="T162" s="281"/>
      <c r="U162" s="280"/>
      <c r="V162" s="281"/>
      <c r="W162" s="282"/>
    </row>
    <row r="163" spans="1:23" ht="24.95" customHeight="1" x14ac:dyDescent="0.15">
      <c r="D163" s="604"/>
      <c r="E163" s="116"/>
      <c r="F163" s="74"/>
      <c r="G163" s="730"/>
      <c r="H163" s="731"/>
      <c r="I163" s="243"/>
      <c r="J163" s="155"/>
      <c r="K163" s="174"/>
      <c r="L163" s="247"/>
      <c r="M163" s="247" t="s">
        <v>1</v>
      </c>
      <c r="N163" s="247" t="s">
        <v>46</v>
      </c>
      <c r="O163" s="248" t="s">
        <v>1</v>
      </c>
      <c r="P163" s="237" t="s">
        <v>449</v>
      </c>
      <c r="Q163" s="269" t="s">
        <v>1</v>
      </c>
      <c r="R163" s="267" t="s">
        <v>1</v>
      </c>
      <c r="S163" s="268" t="s">
        <v>46</v>
      </c>
      <c r="T163" s="287"/>
      <c r="U163" s="286"/>
      <c r="V163" s="287"/>
      <c r="W163" s="288"/>
    </row>
    <row r="164" spans="1:23" ht="24.95" customHeight="1" x14ac:dyDescent="0.15">
      <c r="D164" s="604"/>
      <c r="E164" s="116"/>
      <c r="F164" s="74"/>
      <c r="G164" s="687" t="s">
        <v>346</v>
      </c>
      <c r="H164" s="688"/>
      <c r="I164" s="239" t="s">
        <v>1</v>
      </c>
      <c r="J164" s="156" t="s">
        <v>1</v>
      </c>
      <c r="K164" s="211" t="s">
        <v>414</v>
      </c>
      <c r="L164" s="241"/>
      <c r="M164" s="241" t="s">
        <v>1</v>
      </c>
      <c r="N164" s="241" t="s">
        <v>1</v>
      </c>
      <c r="O164" s="240" t="s">
        <v>1</v>
      </c>
      <c r="P164" s="235" t="s">
        <v>347</v>
      </c>
      <c r="Q164" s="259" t="s">
        <v>1</v>
      </c>
      <c r="R164" s="257" t="s">
        <v>1</v>
      </c>
      <c r="S164" s="258" t="s">
        <v>1</v>
      </c>
      <c r="T164" s="324" t="s">
        <v>1</v>
      </c>
      <c r="U164" s="325" t="s">
        <v>1</v>
      </c>
      <c r="V164" s="324" t="s">
        <v>1</v>
      </c>
      <c r="W164" s="326" t="s">
        <v>1</v>
      </c>
    </row>
    <row r="165" spans="1:23" ht="24.95" customHeight="1" x14ac:dyDescent="0.15">
      <c r="A165" s="74">
        <f>IF(G165="■該当なし",1,2)</f>
        <v>2</v>
      </c>
      <c r="D165" s="604"/>
      <c r="E165" s="116"/>
      <c r="F165" s="74"/>
      <c r="G165" s="736" t="s">
        <v>427</v>
      </c>
      <c r="H165" s="737"/>
      <c r="I165" s="243"/>
      <c r="J165" s="157"/>
      <c r="K165" s="161" t="s">
        <v>372</v>
      </c>
      <c r="L165" s="244"/>
      <c r="M165" s="244" t="s">
        <v>1</v>
      </c>
      <c r="N165" s="244" t="s">
        <v>46</v>
      </c>
      <c r="O165" s="245" t="s">
        <v>1</v>
      </c>
      <c r="P165" s="236" t="s">
        <v>417</v>
      </c>
      <c r="Q165" s="264" t="s">
        <v>1</v>
      </c>
      <c r="R165" s="262" t="s">
        <v>1</v>
      </c>
      <c r="S165" s="263" t="s">
        <v>1</v>
      </c>
      <c r="T165" s="281"/>
      <c r="U165" s="280"/>
      <c r="V165" s="281"/>
      <c r="W165" s="282"/>
    </row>
    <row r="166" spans="1:23" ht="24.95" customHeight="1" x14ac:dyDescent="0.15">
      <c r="D166" s="604"/>
      <c r="E166" s="116"/>
      <c r="F166" s="74"/>
      <c r="G166" s="730"/>
      <c r="H166" s="731"/>
      <c r="I166" s="246"/>
      <c r="J166" s="165"/>
      <c r="K166" s="228"/>
      <c r="L166" s="283"/>
      <c r="M166" s="283"/>
      <c r="N166" s="283"/>
      <c r="O166" s="284"/>
      <c r="P166" s="221"/>
      <c r="Q166" s="287"/>
      <c r="R166" s="285"/>
      <c r="S166" s="286"/>
      <c r="T166" s="287"/>
      <c r="U166" s="286"/>
      <c r="V166" s="287"/>
      <c r="W166" s="288"/>
    </row>
    <row r="167" spans="1:23" ht="24.95" customHeight="1" x14ac:dyDescent="0.15">
      <c r="D167" s="604"/>
      <c r="E167" s="116"/>
      <c r="F167" s="74"/>
      <c r="G167" s="534" t="s">
        <v>321</v>
      </c>
      <c r="H167" s="535"/>
      <c r="I167" s="239" t="s">
        <v>1</v>
      </c>
      <c r="J167" s="156" t="s">
        <v>1</v>
      </c>
      <c r="K167" s="211" t="s">
        <v>414</v>
      </c>
      <c r="L167" s="338"/>
      <c r="M167" s="338" t="s">
        <v>234</v>
      </c>
      <c r="N167" s="338" t="s">
        <v>1</v>
      </c>
      <c r="O167" s="312" t="s">
        <v>234</v>
      </c>
      <c r="P167" s="220" t="s">
        <v>466</v>
      </c>
      <c r="Q167" s="324" t="s">
        <v>1</v>
      </c>
      <c r="R167" s="340"/>
      <c r="S167" s="325" t="s">
        <v>1</v>
      </c>
      <c r="T167" s="324" t="s">
        <v>1</v>
      </c>
      <c r="U167" s="325" t="s">
        <v>1</v>
      </c>
      <c r="V167" s="324" t="s">
        <v>1</v>
      </c>
      <c r="W167" s="326" t="s">
        <v>1</v>
      </c>
    </row>
    <row r="168" spans="1:23" ht="24.95" customHeight="1" x14ac:dyDescent="0.15">
      <c r="D168" s="110"/>
      <c r="E168" s="116"/>
      <c r="F168" s="178"/>
      <c r="G168" s="536"/>
      <c r="H168" s="537"/>
      <c r="I168" s="243"/>
      <c r="J168" s="157"/>
      <c r="K168" s="161" t="s">
        <v>372</v>
      </c>
      <c r="L168" s="244"/>
      <c r="M168" s="244" t="s">
        <v>1</v>
      </c>
      <c r="N168" s="244" t="s">
        <v>1</v>
      </c>
      <c r="O168" s="245" t="s">
        <v>234</v>
      </c>
      <c r="P168" s="236" t="s">
        <v>467</v>
      </c>
      <c r="Q168" s="264" t="s">
        <v>1</v>
      </c>
      <c r="R168" s="262"/>
      <c r="S168" s="263" t="s">
        <v>1</v>
      </c>
      <c r="T168" s="281"/>
      <c r="U168" s="280"/>
      <c r="V168" s="281"/>
      <c r="W168" s="282"/>
    </row>
    <row r="169" spans="1:23" ht="24.95" customHeight="1" x14ac:dyDescent="0.15">
      <c r="D169" s="110"/>
      <c r="E169" s="116"/>
      <c r="F169" s="178"/>
      <c r="G169" s="558"/>
      <c r="H169" s="559"/>
      <c r="I169" s="243"/>
      <c r="J169" s="157"/>
      <c r="K169" s="161"/>
      <c r="L169" s="251"/>
      <c r="M169" s="251" t="s">
        <v>468</v>
      </c>
      <c r="N169" s="251" t="s">
        <v>468</v>
      </c>
      <c r="O169" s="252" t="s">
        <v>468</v>
      </c>
      <c r="P169" s="238" t="s">
        <v>550</v>
      </c>
      <c r="Q169" s="273" t="s">
        <v>468</v>
      </c>
      <c r="R169" s="271"/>
      <c r="S169" s="272" t="s">
        <v>468</v>
      </c>
      <c r="T169" s="281"/>
      <c r="U169" s="280"/>
      <c r="V169" s="281"/>
      <c r="W169" s="282"/>
    </row>
    <row r="170" spans="1:23" ht="24.95" customHeight="1" x14ac:dyDescent="0.15">
      <c r="D170" s="110"/>
      <c r="E170" s="116"/>
      <c r="F170" s="178"/>
      <c r="G170" s="558"/>
      <c r="H170" s="559"/>
      <c r="I170" s="243"/>
      <c r="J170" s="157"/>
      <c r="K170" s="161"/>
      <c r="L170" s="244"/>
      <c r="M170" s="244"/>
      <c r="N170" s="244"/>
      <c r="O170" s="245"/>
      <c r="P170" s="236"/>
      <c r="Q170" s="264"/>
      <c r="R170" s="262"/>
      <c r="S170" s="263"/>
      <c r="T170" s="281"/>
      <c r="U170" s="280"/>
      <c r="V170" s="281"/>
      <c r="W170" s="282"/>
    </row>
    <row r="171" spans="1:23" ht="24.95" customHeight="1" thickBot="1" x14ac:dyDescent="0.2">
      <c r="D171" s="202"/>
      <c r="E171" s="179"/>
      <c r="F171" s="180"/>
      <c r="G171" s="542"/>
      <c r="H171" s="543"/>
      <c r="I171" s="293"/>
      <c r="J171" s="175"/>
      <c r="K171" s="170"/>
      <c r="L171" s="344"/>
      <c r="M171" s="344"/>
      <c r="N171" s="344"/>
      <c r="O171" s="336"/>
      <c r="P171" s="345" t="s">
        <v>345</v>
      </c>
      <c r="Q171" s="346"/>
      <c r="R171" s="347"/>
      <c r="S171" s="348"/>
      <c r="T171" s="346"/>
      <c r="U171" s="348"/>
      <c r="V171" s="346"/>
      <c r="W171" s="349"/>
    </row>
    <row r="172" spans="1:23" ht="15" customHeight="1" x14ac:dyDescent="0.15">
      <c r="D172" s="95"/>
      <c r="E172" s="95"/>
      <c r="F172" s="95"/>
      <c r="G172" s="352"/>
      <c r="H172" s="352"/>
      <c r="I172" s="303"/>
      <c r="J172" s="226"/>
      <c r="K172" s="226"/>
      <c r="L172" s="303"/>
      <c r="M172" s="303"/>
      <c r="N172" s="303"/>
      <c r="O172" s="303"/>
      <c r="P172" s="226"/>
      <c r="Q172" s="303"/>
      <c r="R172" s="303"/>
      <c r="S172" s="303"/>
      <c r="T172" s="303"/>
      <c r="U172" s="303"/>
      <c r="V172" s="303"/>
      <c r="W172" s="303"/>
    </row>
    <row r="173" spans="1:23" x14ac:dyDescent="0.15">
      <c r="I173" s="74"/>
      <c r="J173" s="75"/>
      <c r="K173" s="75"/>
      <c r="L173" s="75"/>
      <c r="M173" s="75"/>
      <c r="N173" s="75"/>
      <c r="O173" s="75"/>
      <c r="Q173" s="75"/>
      <c r="R173" s="75"/>
      <c r="S173" s="75"/>
      <c r="T173" s="75"/>
      <c r="U173" s="75"/>
      <c r="V173" s="75"/>
      <c r="W173" s="75" t="s">
        <v>50</v>
      </c>
    </row>
    <row r="174" spans="1:23" ht="12" thickBot="1" x14ac:dyDescent="0.2">
      <c r="D174" s="74" t="s">
        <v>269</v>
      </c>
      <c r="R174" s="71"/>
      <c r="S174" s="71"/>
      <c r="U174" s="71"/>
      <c r="V174" s="71"/>
      <c r="W174" s="71" t="s">
        <v>49</v>
      </c>
    </row>
    <row r="175" spans="1:23" ht="12" customHeight="1" x14ac:dyDescent="0.15">
      <c r="D175" s="660"/>
      <c r="E175" s="590" t="s">
        <v>275</v>
      </c>
      <c r="F175" s="593" t="s">
        <v>51</v>
      </c>
      <c r="G175" s="544" t="s">
        <v>5</v>
      </c>
      <c r="H175" s="545"/>
      <c r="I175" s="580" t="s">
        <v>47</v>
      </c>
      <c r="J175" s="581"/>
      <c r="K175" s="581"/>
      <c r="L175" s="581"/>
      <c r="M175" s="581"/>
      <c r="N175" s="581"/>
      <c r="O175" s="581"/>
      <c r="P175" s="580" t="s">
        <v>48</v>
      </c>
      <c r="Q175" s="581"/>
      <c r="R175" s="581"/>
      <c r="S175" s="581"/>
      <c r="T175" s="581"/>
      <c r="U175" s="581"/>
      <c r="V175" s="581"/>
      <c r="W175" s="582"/>
    </row>
    <row r="176" spans="1:23" ht="13.5" customHeight="1" x14ac:dyDescent="0.15">
      <c r="D176" s="661"/>
      <c r="E176" s="591"/>
      <c r="F176" s="594"/>
      <c r="G176" s="546"/>
      <c r="H176" s="547"/>
      <c r="I176" s="605" t="s">
        <v>192</v>
      </c>
      <c r="J176" s="568" t="s">
        <v>0</v>
      </c>
      <c r="K176" s="607"/>
      <c r="L176" s="568" t="s">
        <v>6</v>
      </c>
      <c r="M176" s="611"/>
      <c r="N176" s="611"/>
      <c r="O176" s="569"/>
      <c r="P176" s="562" t="s">
        <v>68</v>
      </c>
      <c r="Q176" s="612" t="s">
        <v>7</v>
      </c>
      <c r="R176" s="612"/>
      <c r="S176" s="608"/>
      <c r="T176" s="613" t="s">
        <v>187</v>
      </c>
      <c r="U176" s="613"/>
      <c r="V176" s="613"/>
      <c r="W176" s="615"/>
    </row>
    <row r="177" spans="1:23" ht="14.25" customHeight="1" x14ac:dyDescent="0.15">
      <c r="D177" s="661"/>
      <c r="E177" s="591"/>
      <c r="F177" s="594"/>
      <c r="G177" s="546"/>
      <c r="H177" s="547"/>
      <c r="I177" s="606"/>
      <c r="J177" s="540"/>
      <c r="K177" s="608"/>
      <c r="L177" s="540"/>
      <c r="M177" s="612"/>
      <c r="N177" s="612"/>
      <c r="O177" s="541"/>
      <c r="P177" s="552"/>
      <c r="Q177" s="613"/>
      <c r="R177" s="613"/>
      <c r="S177" s="614"/>
      <c r="T177" s="611" t="s">
        <v>78</v>
      </c>
      <c r="U177" s="607"/>
      <c r="V177" s="568" t="s">
        <v>79</v>
      </c>
      <c r="W177" s="569"/>
    </row>
    <row r="178" spans="1:23" ht="11.25" customHeight="1" x14ac:dyDescent="0.15">
      <c r="D178" s="661"/>
      <c r="E178" s="591"/>
      <c r="F178" s="594"/>
      <c r="G178" s="546"/>
      <c r="H178" s="547"/>
      <c r="I178" s="562" t="s">
        <v>191</v>
      </c>
      <c r="J178" s="540"/>
      <c r="K178" s="608"/>
      <c r="L178" s="568">
        <v>1</v>
      </c>
      <c r="M178" s="619">
        <v>2</v>
      </c>
      <c r="N178" s="619">
        <v>3</v>
      </c>
      <c r="O178" s="569">
        <v>4</v>
      </c>
      <c r="P178" s="552"/>
      <c r="Q178" s="616" t="s">
        <v>65</v>
      </c>
      <c r="R178" s="570" t="s">
        <v>66</v>
      </c>
      <c r="S178" s="572" t="s">
        <v>67</v>
      </c>
      <c r="T178" s="574" t="s">
        <v>185</v>
      </c>
      <c r="U178" s="576" t="s">
        <v>186</v>
      </c>
      <c r="V178" s="574" t="s">
        <v>185</v>
      </c>
      <c r="W178" s="578" t="s">
        <v>186</v>
      </c>
    </row>
    <row r="179" spans="1:23" ht="14.25" customHeight="1" thickBot="1" x14ac:dyDescent="0.2">
      <c r="D179" s="662"/>
      <c r="E179" s="592"/>
      <c r="F179" s="595"/>
      <c r="G179" s="548"/>
      <c r="H179" s="549"/>
      <c r="I179" s="618"/>
      <c r="J179" s="609"/>
      <c r="K179" s="610"/>
      <c r="L179" s="609"/>
      <c r="M179" s="620"/>
      <c r="N179" s="620"/>
      <c r="O179" s="621"/>
      <c r="P179" s="618"/>
      <c r="Q179" s="617"/>
      <c r="R179" s="571"/>
      <c r="S179" s="573"/>
      <c r="T179" s="575"/>
      <c r="U179" s="577"/>
      <c r="V179" s="575"/>
      <c r="W179" s="579"/>
    </row>
    <row r="180" spans="1:23" ht="21" customHeight="1" x14ac:dyDescent="0.15">
      <c r="A180" s="74" t="b">
        <f>等級設定!A26</f>
        <v>1</v>
      </c>
      <c r="D180" s="117">
        <v>5</v>
      </c>
      <c r="E180" s="353" t="str">
        <f>等級設定!C26</f>
        <v>■</v>
      </c>
      <c r="F180" s="681" t="s">
        <v>318</v>
      </c>
      <c r="G180" s="683" t="s">
        <v>349</v>
      </c>
      <c r="H180" s="684"/>
      <c r="I180" s="437" t="s">
        <v>1</v>
      </c>
      <c r="J180" s="438"/>
      <c r="K180" s="439"/>
      <c r="L180" s="440"/>
      <c r="M180" s="440"/>
      <c r="N180" s="302" t="s">
        <v>1</v>
      </c>
      <c r="O180" s="301" t="s">
        <v>1</v>
      </c>
      <c r="P180" s="441" t="s">
        <v>348</v>
      </c>
      <c r="Q180" s="304" t="s">
        <v>1</v>
      </c>
      <c r="R180" s="305" t="s">
        <v>1</v>
      </c>
      <c r="S180" s="306"/>
      <c r="T180" s="317" t="s">
        <v>1</v>
      </c>
      <c r="U180" s="319" t="s">
        <v>1</v>
      </c>
      <c r="V180" s="317" t="s">
        <v>1</v>
      </c>
      <c r="W180" s="320" t="s">
        <v>1</v>
      </c>
    </row>
    <row r="181" spans="1:23" ht="24.95" customHeight="1" x14ac:dyDescent="0.15">
      <c r="D181" s="604" t="s">
        <v>381</v>
      </c>
      <c r="E181" s="331"/>
      <c r="F181" s="682"/>
      <c r="G181" s="600" t="s">
        <v>319</v>
      </c>
      <c r="H181" s="565"/>
      <c r="I181" s="239" t="s">
        <v>1</v>
      </c>
      <c r="J181" s="156" t="s">
        <v>1</v>
      </c>
      <c r="K181" s="211"/>
      <c r="L181" s="338"/>
      <c r="M181" s="338"/>
      <c r="N181" s="338" t="s">
        <v>1</v>
      </c>
      <c r="O181" s="312" t="s">
        <v>1</v>
      </c>
      <c r="P181" s="220" t="s">
        <v>418</v>
      </c>
      <c r="Q181" s="324" t="s">
        <v>1</v>
      </c>
      <c r="R181" s="340" t="s">
        <v>1</v>
      </c>
      <c r="S181" s="325"/>
      <c r="T181" s="324" t="s">
        <v>1</v>
      </c>
      <c r="U181" s="325" t="s">
        <v>1</v>
      </c>
      <c r="V181" s="324" t="s">
        <v>1</v>
      </c>
      <c r="W181" s="326" t="s">
        <v>1</v>
      </c>
    </row>
    <row r="182" spans="1:23" ht="12.75" customHeight="1" x14ac:dyDescent="0.15">
      <c r="B182" s="74">
        <f>IF(H182="■該当なし",1,2)</f>
        <v>1</v>
      </c>
      <c r="D182" s="604"/>
      <c r="E182" s="331"/>
      <c r="F182" s="178" t="str">
        <f>等級設定!F26</f>
        <v>(等級    )</v>
      </c>
      <c r="G182" s="434"/>
      <c r="H182" s="435" t="s">
        <v>461</v>
      </c>
      <c r="I182" s="246"/>
      <c r="J182" s="165"/>
      <c r="K182" s="160"/>
      <c r="L182" s="283"/>
      <c r="M182" s="283"/>
      <c r="N182" s="283"/>
      <c r="O182" s="284"/>
      <c r="P182" s="221"/>
      <c r="Q182" s="287"/>
      <c r="R182" s="285"/>
      <c r="S182" s="286"/>
      <c r="T182" s="287"/>
      <c r="U182" s="286"/>
      <c r="V182" s="287"/>
      <c r="W182" s="288"/>
    </row>
    <row r="183" spans="1:23" ht="24.95" customHeight="1" x14ac:dyDescent="0.15">
      <c r="D183" s="604"/>
      <c r="E183" s="331"/>
      <c r="F183" s="178"/>
      <c r="G183" s="600" t="s">
        <v>320</v>
      </c>
      <c r="H183" s="565"/>
      <c r="I183" s="239" t="s">
        <v>1</v>
      </c>
      <c r="J183" s="156" t="s">
        <v>1</v>
      </c>
      <c r="K183" s="556" t="s">
        <v>469</v>
      </c>
      <c r="L183" s="338"/>
      <c r="M183" s="338"/>
      <c r="N183" s="338" t="s">
        <v>1</v>
      </c>
      <c r="O183" s="312" t="s">
        <v>1</v>
      </c>
      <c r="P183" s="220" t="s">
        <v>351</v>
      </c>
      <c r="Q183" s="324" t="s">
        <v>1</v>
      </c>
      <c r="R183" s="340"/>
      <c r="S183" s="325" t="s">
        <v>1</v>
      </c>
      <c r="T183" s="324" t="s">
        <v>1</v>
      </c>
      <c r="U183" s="325" t="s">
        <v>1</v>
      </c>
      <c r="V183" s="324" t="s">
        <v>1</v>
      </c>
      <c r="W183" s="326" t="s">
        <v>1</v>
      </c>
    </row>
    <row r="184" spans="1:23" ht="24.95" customHeight="1" x14ac:dyDescent="0.15">
      <c r="B184" s="74">
        <f>IF(H184="■該当なし",1,2)</f>
        <v>1</v>
      </c>
      <c r="D184" s="604"/>
      <c r="E184" s="331"/>
      <c r="F184" s="424"/>
      <c r="G184" s="434"/>
      <c r="H184" s="435" t="s">
        <v>461</v>
      </c>
      <c r="I184" s="246"/>
      <c r="J184" s="165"/>
      <c r="K184" s="689"/>
      <c r="L184" s="247"/>
      <c r="M184" s="247"/>
      <c r="N184" s="247" t="s">
        <v>1</v>
      </c>
      <c r="O184" s="248" t="s">
        <v>1</v>
      </c>
      <c r="P184" s="237" t="s">
        <v>350</v>
      </c>
      <c r="Q184" s="269" t="s">
        <v>1</v>
      </c>
      <c r="R184" s="267" t="s">
        <v>1</v>
      </c>
      <c r="S184" s="268" t="s">
        <v>1</v>
      </c>
      <c r="T184" s="287"/>
      <c r="U184" s="286"/>
      <c r="V184" s="287"/>
      <c r="W184" s="288"/>
    </row>
    <row r="185" spans="1:23" ht="24.95" customHeight="1" x14ac:dyDescent="0.15">
      <c r="D185" s="604"/>
      <c r="E185" s="331"/>
      <c r="F185" s="424"/>
      <c r="G185" s="732" t="s">
        <v>419</v>
      </c>
      <c r="H185" s="733"/>
      <c r="I185" s="327" t="s">
        <v>1</v>
      </c>
      <c r="J185" s="231" t="s">
        <v>1</v>
      </c>
      <c r="K185" s="232" t="s">
        <v>358</v>
      </c>
      <c r="L185" s="328"/>
      <c r="M185" s="328" t="s">
        <v>1</v>
      </c>
      <c r="N185" s="328" t="s">
        <v>1</v>
      </c>
      <c r="O185" s="429" t="s">
        <v>1</v>
      </c>
      <c r="P185" s="329" t="s">
        <v>420</v>
      </c>
      <c r="Q185" s="430" t="s">
        <v>1</v>
      </c>
      <c r="R185" s="431"/>
      <c r="S185" s="432" t="s">
        <v>1</v>
      </c>
      <c r="T185" s="430" t="s">
        <v>1</v>
      </c>
      <c r="U185" s="432" t="s">
        <v>1</v>
      </c>
      <c r="V185" s="430" t="s">
        <v>1</v>
      </c>
      <c r="W185" s="436" t="s">
        <v>1</v>
      </c>
    </row>
    <row r="186" spans="1:23" ht="24.95" customHeight="1" x14ac:dyDescent="0.15">
      <c r="D186" s="110"/>
      <c r="E186" s="116"/>
      <c r="F186" s="178"/>
      <c r="G186" s="600" t="s">
        <v>356</v>
      </c>
      <c r="H186" s="565"/>
      <c r="I186" s="239" t="s">
        <v>1</v>
      </c>
      <c r="J186" s="156" t="s">
        <v>1</v>
      </c>
      <c r="K186" s="556" t="s">
        <v>469</v>
      </c>
      <c r="L186" s="241"/>
      <c r="M186" s="241" t="s">
        <v>468</v>
      </c>
      <c r="N186" s="241" t="s">
        <v>1</v>
      </c>
      <c r="O186" s="240" t="s">
        <v>234</v>
      </c>
      <c r="P186" s="235" t="s">
        <v>352</v>
      </c>
      <c r="Q186" s="259" t="s">
        <v>1</v>
      </c>
      <c r="R186" s="257"/>
      <c r="S186" s="258" t="s">
        <v>1</v>
      </c>
      <c r="T186" s="324" t="s">
        <v>1</v>
      </c>
      <c r="U186" s="325" t="s">
        <v>1</v>
      </c>
      <c r="V186" s="324" t="s">
        <v>1</v>
      </c>
      <c r="W186" s="326" t="s">
        <v>1</v>
      </c>
    </row>
    <row r="187" spans="1:23" ht="24.95" customHeight="1" x14ac:dyDescent="0.15">
      <c r="D187" s="110"/>
      <c r="E187" s="116"/>
      <c r="F187" s="178"/>
      <c r="G187" s="558"/>
      <c r="H187" s="559"/>
      <c r="I187" s="243"/>
      <c r="J187" s="155"/>
      <c r="K187" s="557"/>
      <c r="L187" s="276"/>
      <c r="M187" s="276" t="s">
        <v>468</v>
      </c>
      <c r="N187" s="308" t="s">
        <v>1</v>
      </c>
      <c r="O187" s="309" t="s">
        <v>234</v>
      </c>
      <c r="P187" s="219" t="s">
        <v>355</v>
      </c>
      <c r="Q187" s="292" t="s">
        <v>1</v>
      </c>
      <c r="R187" s="290"/>
      <c r="S187" s="291" t="s">
        <v>1</v>
      </c>
      <c r="T187" s="281"/>
      <c r="U187" s="280"/>
      <c r="V187" s="281"/>
      <c r="W187" s="282"/>
    </row>
    <row r="188" spans="1:23" ht="24.95" customHeight="1" x14ac:dyDescent="0.15">
      <c r="D188" s="110"/>
      <c r="E188" s="116"/>
      <c r="F188" s="178"/>
      <c r="G188" s="558"/>
      <c r="H188" s="559"/>
      <c r="I188" s="243"/>
      <c r="J188" s="155"/>
      <c r="K188" s="161"/>
      <c r="L188" s="241"/>
      <c r="M188" s="241" t="s">
        <v>468</v>
      </c>
      <c r="N188" s="241" t="s">
        <v>1</v>
      </c>
      <c r="O188" s="240" t="s">
        <v>234</v>
      </c>
      <c r="P188" s="235" t="s">
        <v>354</v>
      </c>
      <c r="Q188" s="259" t="s">
        <v>1</v>
      </c>
      <c r="R188" s="257"/>
      <c r="S188" s="258" t="s">
        <v>1</v>
      </c>
      <c r="T188" s="281"/>
      <c r="U188" s="280"/>
      <c r="V188" s="281"/>
      <c r="W188" s="282"/>
    </row>
    <row r="189" spans="1:23" ht="24.95" customHeight="1" x14ac:dyDescent="0.15">
      <c r="D189" s="110"/>
      <c r="E189" s="116"/>
      <c r="F189" s="178"/>
      <c r="G189" s="538"/>
      <c r="H189" s="539"/>
      <c r="I189" s="246"/>
      <c r="J189" s="165"/>
      <c r="K189" s="162"/>
      <c r="L189" s="283"/>
      <c r="M189" s="283" t="s">
        <v>468</v>
      </c>
      <c r="N189" s="247" t="s">
        <v>1</v>
      </c>
      <c r="O189" s="248" t="s">
        <v>1</v>
      </c>
      <c r="P189" s="221" t="s">
        <v>353</v>
      </c>
      <c r="Q189" s="269" t="s">
        <v>1</v>
      </c>
      <c r="R189" s="267"/>
      <c r="S189" s="268" t="s">
        <v>1</v>
      </c>
      <c r="T189" s="287"/>
      <c r="U189" s="286"/>
      <c r="V189" s="287"/>
      <c r="W189" s="288"/>
    </row>
    <row r="190" spans="1:23" ht="23.1" customHeight="1" x14ac:dyDescent="0.15">
      <c r="D190" s="110"/>
      <c r="E190" s="116"/>
      <c r="F190" s="178"/>
      <c r="G190" s="600" t="s">
        <v>357</v>
      </c>
      <c r="H190" s="565"/>
      <c r="I190" s="243"/>
      <c r="J190" s="156" t="s">
        <v>1</v>
      </c>
      <c r="K190" s="556" t="s">
        <v>469</v>
      </c>
      <c r="L190" s="241"/>
      <c r="M190" s="241" t="s">
        <v>468</v>
      </c>
      <c r="N190" s="241" t="s">
        <v>1</v>
      </c>
      <c r="O190" s="240" t="s">
        <v>234</v>
      </c>
      <c r="P190" s="235" t="s">
        <v>359</v>
      </c>
      <c r="Q190" s="259" t="s">
        <v>1</v>
      </c>
      <c r="R190" s="257"/>
      <c r="S190" s="258" t="s">
        <v>1</v>
      </c>
      <c r="T190" s="324" t="s">
        <v>1</v>
      </c>
      <c r="U190" s="325" t="s">
        <v>1</v>
      </c>
      <c r="V190" s="324" t="s">
        <v>1</v>
      </c>
      <c r="W190" s="326" t="s">
        <v>1</v>
      </c>
    </row>
    <row r="191" spans="1:23" ht="23.1" customHeight="1" x14ac:dyDescent="0.15">
      <c r="D191" s="110"/>
      <c r="E191" s="116"/>
      <c r="F191" s="178"/>
      <c r="G191" s="538"/>
      <c r="H191" s="539"/>
      <c r="I191" s="246"/>
      <c r="J191" s="165"/>
      <c r="K191" s="689"/>
      <c r="L191" s="283"/>
      <c r="M191" s="283" t="s">
        <v>468</v>
      </c>
      <c r="N191" s="247" t="s">
        <v>1</v>
      </c>
      <c r="O191" s="248" t="s">
        <v>234</v>
      </c>
      <c r="P191" s="221" t="s">
        <v>360</v>
      </c>
      <c r="Q191" s="269" t="s">
        <v>1</v>
      </c>
      <c r="R191" s="267"/>
      <c r="S191" s="268" t="s">
        <v>1</v>
      </c>
      <c r="T191" s="287"/>
      <c r="U191" s="286"/>
      <c r="V191" s="287"/>
      <c r="W191" s="288"/>
    </row>
    <row r="192" spans="1:23" ht="23.1" customHeight="1" x14ac:dyDescent="0.15">
      <c r="D192" s="73"/>
      <c r="E192" s="425"/>
      <c r="F192" s="557"/>
      <c r="G192" s="550" t="s">
        <v>361</v>
      </c>
      <c r="H192" s="551"/>
      <c r="I192" s="243" t="s">
        <v>1</v>
      </c>
      <c r="J192" s="155" t="s">
        <v>1</v>
      </c>
      <c r="K192" s="556" t="s">
        <v>469</v>
      </c>
      <c r="L192" s="251"/>
      <c r="M192" s="251"/>
      <c r="N192" s="251" t="s">
        <v>1</v>
      </c>
      <c r="O192" s="252" t="s">
        <v>1</v>
      </c>
      <c r="P192" s="238" t="s">
        <v>362</v>
      </c>
      <c r="Q192" s="273" t="s">
        <v>1</v>
      </c>
      <c r="R192" s="271"/>
      <c r="S192" s="272" t="s">
        <v>1</v>
      </c>
      <c r="T192" s="281" t="s">
        <v>1</v>
      </c>
      <c r="U192" s="280" t="s">
        <v>1</v>
      </c>
      <c r="V192" s="281" t="s">
        <v>1</v>
      </c>
      <c r="W192" s="282" t="s">
        <v>1</v>
      </c>
    </row>
    <row r="193" spans="4:23" ht="23.1" customHeight="1" x14ac:dyDescent="0.15">
      <c r="D193" s="604"/>
      <c r="E193" s="116"/>
      <c r="F193" s="557"/>
      <c r="G193" s="550"/>
      <c r="H193" s="551"/>
      <c r="I193" s="243"/>
      <c r="J193" s="155"/>
      <c r="K193" s="557"/>
      <c r="L193" s="244"/>
      <c r="M193" s="244"/>
      <c r="N193" s="244" t="s">
        <v>1</v>
      </c>
      <c r="O193" s="245" t="s">
        <v>234</v>
      </c>
      <c r="P193" s="236" t="s">
        <v>365</v>
      </c>
      <c r="Q193" s="264" t="s">
        <v>1</v>
      </c>
      <c r="R193" s="262"/>
      <c r="S193" s="263" t="s">
        <v>1</v>
      </c>
      <c r="T193" s="281"/>
      <c r="U193" s="280"/>
      <c r="V193" s="281"/>
      <c r="W193" s="282"/>
    </row>
    <row r="194" spans="4:23" ht="23.1" customHeight="1" x14ac:dyDescent="0.15">
      <c r="D194" s="604"/>
      <c r="E194" s="116"/>
      <c r="F194" s="161"/>
      <c r="G194" s="398"/>
      <c r="H194" s="399"/>
      <c r="I194" s="243"/>
      <c r="J194" s="155"/>
      <c r="K194" s="161"/>
      <c r="L194" s="308"/>
      <c r="M194" s="308"/>
      <c r="N194" s="308" t="s">
        <v>468</v>
      </c>
      <c r="O194" s="309" t="s">
        <v>468</v>
      </c>
      <c r="P194" s="227" t="s">
        <v>470</v>
      </c>
      <c r="Q194" s="292" t="s">
        <v>468</v>
      </c>
      <c r="R194" s="290"/>
      <c r="S194" s="291" t="s">
        <v>468</v>
      </c>
      <c r="T194" s="281"/>
      <c r="U194" s="280"/>
      <c r="V194" s="281"/>
      <c r="W194" s="282"/>
    </row>
    <row r="195" spans="4:23" ht="23.1" customHeight="1" x14ac:dyDescent="0.15">
      <c r="D195" s="604"/>
      <c r="E195" s="116"/>
      <c r="F195" s="178"/>
      <c r="G195" s="538"/>
      <c r="H195" s="539"/>
      <c r="I195" s="246"/>
      <c r="J195" s="159"/>
      <c r="K195" s="162"/>
      <c r="L195" s="247"/>
      <c r="M195" s="247"/>
      <c r="N195" s="247" t="s">
        <v>1</v>
      </c>
      <c r="O195" s="248" t="s">
        <v>1</v>
      </c>
      <c r="P195" s="237" t="s">
        <v>471</v>
      </c>
      <c r="Q195" s="269" t="s">
        <v>1</v>
      </c>
      <c r="R195" s="267"/>
      <c r="S195" s="268" t="s">
        <v>1</v>
      </c>
      <c r="T195" s="287"/>
      <c r="U195" s="286"/>
      <c r="V195" s="287"/>
      <c r="W195" s="288"/>
    </row>
    <row r="196" spans="4:23" ht="23.1" customHeight="1" x14ac:dyDescent="0.15">
      <c r="D196" s="604"/>
      <c r="E196" s="116"/>
      <c r="F196" s="178"/>
      <c r="G196" s="600" t="s">
        <v>363</v>
      </c>
      <c r="H196" s="565"/>
      <c r="I196" s="243" t="s">
        <v>1</v>
      </c>
      <c r="J196" s="156" t="s">
        <v>1</v>
      </c>
      <c r="K196" s="556" t="s">
        <v>469</v>
      </c>
      <c r="L196" s="328"/>
      <c r="M196" s="328"/>
      <c r="N196" s="328" t="s">
        <v>1</v>
      </c>
      <c r="O196" s="429" t="s">
        <v>234</v>
      </c>
      <c r="P196" s="329" t="s">
        <v>364</v>
      </c>
      <c r="Q196" s="430" t="s">
        <v>1</v>
      </c>
      <c r="R196" s="431"/>
      <c r="S196" s="432" t="s">
        <v>1</v>
      </c>
      <c r="T196" s="324" t="s">
        <v>1</v>
      </c>
      <c r="U196" s="325" t="s">
        <v>1</v>
      </c>
      <c r="V196" s="324" t="s">
        <v>1</v>
      </c>
      <c r="W196" s="326" t="s">
        <v>1</v>
      </c>
    </row>
    <row r="197" spans="4:23" ht="23.1" customHeight="1" x14ac:dyDescent="0.15">
      <c r="D197" s="604"/>
      <c r="E197" s="116"/>
      <c r="F197" s="178"/>
      <c r="G197" s="550"/>
      <c r="H197" s="551"/>
      <c r="I197" s="243"/>
      <c r="J197" s="155"/>
      <c r="K197" s="557"/>
      <c r="L197" s="251"/>
      <c r="M197" s="251"/>
      <c r="N197" s="251" t="s">
        <v>1</v>
      </c>
      <c r="O197" s="252" t="s">
        <v>234</v>
      </c>
      <c r="P197" s="238" t="s">
        <v>486</v>
      </c>
      <c r="Q197" s="273" t="s">
        <v>1</v>
      </c>
      <c r="R197" s="271"/>
      <c r="S197" s="272" t="s">
        <v>1</v>
      </c>
      <c r="T197" s="281"/>
      <c r="U197" s="280"/>
      <c r="V197" s="281"/>
      <c r="W197" s="282"/>
    </row>
    <row r="198" spans="4:23" ht="23.1" customHeight="1" x14ac:dyDescent="0.15">
      <c r="D198" s="604"/>
      <c r="E198" s="116"/>
      <c r="F198" s="178"/>
      <c r="G198" s="398"/>
      <c r="H198" s="399"/>
      <c r="I198" s="243"/>
      <c r="J198" s="155"/>
      <c r="K198" s="161"/>
      <c r="L198" s="276"/>
      <c r="M198" s="276"/>
      <c r="N198" s="276" t="s">
        <v>1</v>
      </c>
      <c r="O198" s="289" t="s">
        <v>234</v>
      </c>
      <c r="P198" s="219" t="s">
        <v>486</v>
      </c>
      <c r="Q198" s="281" t="s">
        <v>1</v>
      </c>
      <c r="R198" s="279"/>
      <c r="S198" s="280" t="s">
        <v>1</v>
      </c>
      <c r="T198" s="281"/>
      <c r="U198" s="280"/>
      <c r="V198" s="281"/>
      <c r="W198" s="282"/>
    </row>
    <row r="199" spans="4:23" ht="23.1" customHeight="1" x14ac:dyDescent="0.15">
      <c r="D199" s="604"/>
      <c r="E199" s="116"/>
      <c r="F199" s="178"/>
      <c r="G199" s="550"/>
      <c r="H199" s="551"/>
      <c r="I199" s="243"/>
      <c r="J199" s="155"/>
      <c r="K199" s="161"/>
      <c r="L199" s="241"/>
      <c r="M199" s="241"/>
      <c r="N199" s="241" t="s">
        <v>1</v>
      </c>
      <c r="O199" s="240" t="s">
        <v>234</v>
      </c>
      <c r="P199" s="235" t="s">
        <v>472</v>
      </c>
      <c r="Q199" s="259" t="s">
        <v>1</v>
      </c>
      <c r="R199" s="257"/>
      <c r="S199" s="258" t="s">
        <v>1</v>
      </c>
      <c r="T199" s="281"/>
      <c r="U199" s="280"/>
      <c r="V199" s="281"/>
      <c r="W199" s="282"/>
    </row>
    <row r="200" spans="4:23" ht="23.1" customHeight="1" x14ac:dyDescent="0.15">
      <c r="D200" s="604"/>
      <c r="E200" s="116"/>
      <c r="F200" s="178"/>
      <c r="G200" s="550"/>
      <c r="H200" s="551"/>
      <c r="I200" s="243"/>
      <c r="J200" s="155"/>
      <c r="K200" s="174"/>
      <c r="L200" s="308"/>
      <c r="M200" s="308"/>
      <c r="N200" s="244" t="s">
        <v>1</v>
      </c>
      <c r="O200" s="323" t="s">
        <v>1</v>
      </c>
      <c r="P200" s="227" t="s">
        <v>473</v>
      </c>
      <c r="Q200" s="264" t="s">
        <v>1</v>
      </c>
      <c r="R200" s="262"/>
      <c r="S200" s="263" t="s">
        <v>1</v>
      </c>
      <c r="T200" s="281"/>
      <c r="U200" s="280"/>
      <c r="V200" s="281"/>
      <c r="W200" s="282"/>
    </row>
    <row r="201" spans="4:23" ht="23.1" customHeight="1" x14ac:dyDescent="0.15">
      <c r="D201" s="604"/>
      <c r="E201" s="116"/>
      <c r="F201" s="178"/>
      <c r="G201" s="550"/>
      <c r="H201" s="551"/>
      <c r="I201" s="243"/>
      <c r="J201" s="155"/>
      <c r="K201" s="174"/>
      <c r="L201" s="247"/>
      <c r="M201" s="247"/>
      <c r="N201" s="247" t="s">
        <v>1</v>
      </c>
      <c r="O201" s="330" t="s">
        <v>1</v>
      </c>
      <c r="P201" s="237" t="s">
        <v>474</v>
      </c>
      <c r="Q201" s="269" t="s">
        <v>1</v>
      </c>
      <c r="R201" s="267"/>
      <c r="S201" s="268" t="s">
        <v>1</v>
      </c>
      <c r="T201" s="281"/>
      <c r="U201" s="280"/>
      <c r="V201" s="281"/>
      <c r="W201" s="282"/>
    </row>
    <row r="202" spans="4:23" ht="23.1" customHeight="1" x14ac:dyDescent="0.15">
      <c r="D202" s="604"/>
      <c r="E202" s="116"/>
      <c r="F202" s="178"/>
      <c r="G202" s="550"/>
      <c r="H202" s="551"/>
      <c r="I202" s="243"/>
      <c r="J202" s="155"/>
      <c r="K202" s="174"/>
      <c r="L202" s="328"/>
      <c r="M202" s="328"/>
      <c r="N202" s="328" t="s">
        <v>1</v>
      </c>
      <c r="O202" s="433" t="s">
        <v>1</v>
      </c>
      <c r="P202" s="329" t="s">
        <v>475</v>
      </c>
      <c r="Q202" s="430" t="s">
        <v>1</v>
      </c>
      <c r="R202" s="431"/>
      <c r="S202" s="432" t="s">
        <v>1</v>
      </c>
      <c r="T202" s="287"/>
      <c r="U202" s="286"/>
      <c r="V202" s="287"/>
      <c r="W202" s="288"/>
    </row>
    <row r="203" spans="4:23" ht="24.95" customHeight="1" x14ac:dyDescent="0.15">
      <c r="D203" s="604"/>
      <c r="E203" s="116"/>
      <c r="F203" s="178"/>
      <c r="G203" s="550"/>
      <c r="H203" s="551"/>
      <c r="I203" s="243"/>
      <c r="J203" s="155"/>
      <c r="K203" s="174"/>
      <c r="L203" s="276"/>
      <c r="M203" s="276"/>
      <c r="N203" s="251"/>
      <c r="O203" s="394" t="s">
        <v>1</v>
      </c>
      <c r="P203" s="219" t="s">
        <v>421</v>
      </c>
      <c r="Q203" s="273" t="s">
        <v>1</v>
      </c>
      <c r="R203" s="271"/>
      <c r="S203" s="272" t="s">
        <v>1</v>
      </c>
      <c r="T203" s="281" t="s">
        <v>1</v>
      </c>
      <c r="U203" s="280" t="s">
        <v>1</v>
      </c>
      <c r="V203" s="281" t="s">
        <v>1</v>
      </c>
      <c r="W203" s="282" t="s">
        <v>1</v>
      </c>
    </row>
    <row r="204" spans="4:23" ht="24.95" customHeight="1" x14ac:dyDescent="0.15">
      <c r="D204" s="604"/>
      <c r="E204" s="116"/>
      <c r="F204" s="178"/>
      <c r="G204" s="550"/>
      <c r="H204" s="551"/>
      <c r="I204" s="243"/>
      <c r="J204" s="155"/>
      <c r="K204" s="174"/>
      <c r="L204" s="308"/>
      <c r="M204" s="308"/>
      <c r="N204" s="244"/>
      <c r="O204" s="323" t="s">
        <v>1</v>
      </c>
      <c r="P204" s="227" t="s">
        <v>422</v>
      </c>
      <c r="Q204" s="264" t="s">
        <v>1</v>
      </c>
      <c r="R204" s="262"/>
      <c r="S204" s="263" t="s">
        <v>1</v>
      </c>
      <c r="T204" s="281"/>
      <c r="U204" s="280"/>
      <c r="V204" s="281"/>
      <c r="W204" s="282"/>
    </row>
    <row r="205" spans="4:23" ht="24.95" customHeight="1" x14ac:dyDescent="0.15">
      <c r="D205" s="110"/>
      <c r="E205" s="116"/>
      <c r="F205" s="178"/>
      <c r="G205" s="538"/>
      <c r="H205" s="539"/>
      <c r="I205" s="246"/>
      <c r="J205" s="165"/>
      <c r="K205" s="228"/>
      <c r="L205" s="247"/>
      <c r="M205" s="247"/>
      <c r="N205" s="247"/>
      <c r="O205" s="330" t="s">
        <v>1</v>
      </c>
      <c r="P205" s="237" t="s">
        <v>423</v>
      </c>
      <c r="Q205" s="269" t="s">
        <v>1</v>
      </c>
      <c r="R205" s="267"/>
      <c r="S205" s="268" t="s">
        <v>1</v>
      </c>
      <c r="T205" s="287"/>
      <c r="U205" s="286"/>
      <c r="V205" s="287"/>
      <c r="W205" s="288"/>
    </row>
    <row r="206" spans="4:23" ht="20.100000000000001" customHeight="1" x14ac:dyDescent="0.15">
      <c r="D206" s="110"/>
      <c r="E206" s="116"/>
      <c r="F206" s="178"/>
      <c r="G206" s="600" t="s">
        <v>485</v>
      </c>
      <c r="H206" s="565"/>
      <c r="I206" s="243"/>
      <c r="J206" s="155"/>
      <c r="K206" s="174"/>
      <c r="L206" s="276"/>
      <c r="M206" s="276"/>
      <c r="N206" s="276"/>
      <c r="O206" s="289" t="s">
        <v>468</v>
      </c>
      <c r="P206" s="219" t="s">
        <v>476</v>
      </c>
      <c r="Q206" s="281" t="s">
        <v>468</v>
      </c>
      <c r="R206" s="279"/>
      <c r="S206" s="280" t="s">
        <v>468</v>
      </c>
      <c r="T206" s="281" t="s">
        <v>468</v>
      </c>
      <c r="U206" s="280" t="s">
        <v>468</v>
      </c>
      <c r="V206" s="281" t="s">
        <v>468</v>
      </c>
      <c r="W206" s="282" t="s">
        <v>468</v>
      </c>
    </row>
    <row r="207" spans="4:23" ht="20.100000000000001" customHeight="1" x14ac:dyDescent="0.15">
      <c r="D207" s="110"/>
      <c r="E207" s="116"/>
      <c r="F207" s="178"/>
      <c r="G207" s="398"/>
      <c r="H207" s="399"/>
      <c r="I207" s="243"/>
      <c r="J207" s="155"/>
      <c r="K207" s="174"/>
      <c r="L207" s="276"/>
      <c r="M207" s="276"/>
      <c r="N207" s="276"/>
      <c r="O207" s="289" t="s">
        <v>468</v>
      </c>
      <c r="P207" s="219" t="s">
        <v>477</v>
      </c>
      <c r="Q207" s="281" t="s">
        <v>468</v>
      </c>
      <c r="R207" s="279"/>
      <c r="S207" s="280" t="s">
        <v>468</v>
      </c>
      <c r="T207" s="281"/>
      <c r="U207" s="280"/>
      <c r="V207" s="281"/>
      <c r="W207" s="282"/>
    </row>
    <row r="208" spans="4:23" ht="24.95" customHeight="1" x14ac:dyDescent="0.15">
      <c r="D208" s="110"/>
      <c r="E208" s="116"/>
      <c r="F208" s="178"/>
      <c r="G208" s="398"/>
      <c r="H208" s="399"/>
      <c r="I208" s="243"/>
      <c r="J208" s="155"/>
      <c r="K208" s="174"/>
      <c r="L208" s="276"/>
      <c r="M208" s="276"/>
      <c r="N208" s="276"/>
      <c r="O208" s="289" t="s">
        <v>468</v>
      </c>
      <c r="P208" s="533" t="s">
        <v>478</v>
      </c>
      <c r="Q208" s="281" t="s">
        <v>468</v>
      </c>
      <c r="R208" s="279"/>
      <c r="S208" s="280" t="s">
        <v>468</v>
      </c>
      <c r="T208" s="281"/>
      <c r="U208" s="280"/>
      <c r="V208" s="281"/>
      <c r="W208" s="282"/>
    </row>
    <row r="209" spans="1:23" ht="14.25" customHeight="1" x14ac:dyDescent="0.15">
      <c r="D209" s="110"/>
      <c r="E209" s="116"/>
      <c r="F209" s="178"/>
      <c r="G209" s="398"/>
      <c r="H209" s="399"/>
      <c r="I209" s="243"/>
      <c r="J209" s="155"/>
      <c r="K209" s="174"/>
      <c r="L209" s="276"/>
      <c r="M209" s="276"/>
      <c r="N209" s="276"/>
      <c r="O209" s="289"/>
      <c r="P209" s="533"/>
      <c r="Q209" s="281"/>
      <c r="R209" s="279"/>
      <c r="S209" s="280"/>
      <c r="T209" s="281"/>
      <c r="U209" s="280"/>
      <c r="V209" s="281"/>
      <c r="W209" s="282"/>
    </row>
    <row r="210" spans="1:23" ht="20.100000000000001" customHeight="1" x14ac:dyDescent="0.15">
      <c r="D210" s="110"/>
      <c r="E210" s="116"/>
      <c r="F210" s="178"/>
      <c r="G210" s="534" t="s">
        <v>484</v>
      </c>
      <c r="H210" s="535"/>
      <c r="I210" s="239"/>
      <c r="J210" s="156"/>
      <c r="K210" s="332"/>
      <c r="L210" s="338"/>
      <c r="M210" s="338"/>
      <c r="N210" s="338" t="s">
        <v>468</v>
      </c>
      <c r="O210" s="312" t="s">
        <v>1</v>
      </c>
      <c r="P210" s="220" t="s">
        <v>479</v>
      </c>
      <c r="Q210" s="324" t="s">
        <v>468</v>
      </c>
      <c r="R210" s="340"/>
      <c r="S210" s="325" t="s">
        <v>468</v>
      </c>
      <c r="T210" s="324" t="s">
        <v>468</v>
      </c>
      <c r="U210" s="325" t="s">
        <v>468</v>
      </c>
      <c r="V210" s="324" t="s">
        <v>468</v>
      </c>
      <c r="W210" s="326" t="s">
        <v>468</v>
      </c>
    </row>
    <row r="211" spans="1:23" ht="24.95" customHeight="1" x14ac:dyDescent="0.15">
      <c r="D211" s="110"/>
      <c r="E211" s="116"/>
      <c r="F211" s="178"/>
      <c r="G211" s="536"/>
      <c r="H211" s="537"/>
      <c r="I211" s="243"/>
      <c r="J211" s="155"/>
      <c r="K211" s="174"/>
      <c r="L211" s="276"/>
      <c r="M211" s="276"/>
      <c r="N211" s="276" t="s">
        <v>552</v>
      </c>
      <c r="O211" s="289" t="s">
        <v>552</v>
      </c>
      <c r="P211" s="219" t="s">
        <v>480</v>
      </c>
      <c r="Q211" s="281" t="s">
        <v>468</v>
      </c>
      <c r="R211" s="279"/>
      <c r="S211" s="280" t="s">
        <v>468</v>
      </c>
      <c r="T211" s="281"/>
      <c r="U211" s="280"/>
      <c r="V211" s="281"/>
      <c r="W211" s="282"/>
    </row>
    <row r="212" spans="1:23" ht="24.95" customHeight="1" x14ac:dyDescent="0.15">
      <c r="D212" s="110"/>
      <c r="E212" s="116"/>
      <c r="F212" s="178"/>
      <c r="G212" s="434"/>
      <c r="H212" s="435"/>
      <c r="I212" s="246"/>
      <c r="J212" s="165"/>
      <c r="K212" s="228"/>
      <c r="L212" s="283"/>
      <c r="M212" s="283"/>
      <c r="N212" s="283" t="s">
        <v>552</v>
      </c>
      <c r="O212" s="284" t="s">
        <v>552</v>
      </c>
      <c r="P212" s="221" t="s">
        <v>481</v>
      </c>
      <c r="Q212" s="287" t="s">
        <v>468</v>
      </c>
      <c r="R212" s="285"/>
      <c r="S212" s="286" t="s">
        <v>468</v>
      </c>
      <c r="T212" s="287"/>
      <c r="U212" s="286"/>
      <c r="V212" s="287"/>
      <c r="W212" s="288"/>
    </row>
    <row r="213" spans="1:23" ht="24.95" customHeight="1" thickBot="1" x14ac:dyDescent="0.2">
      <c r="D213" s="202"/>
      <c r="E213" s="179"/>
      <c r="F213" s="180"/>
      <c r="G213" s="690" t="s">
        <v>483</v>
      </c>
      <c r="H213" s="691"/>
      <c r="I213" s="465"/>
      <c r="J213" s="466"/>
      <c r="K213" s="467"/>
      <c r="L213" s="468"/>
      <c r="M213" s="468"/>
      <c r="N213" s="468" t="s">
        <v>552</v>
      </c>
      <c r="O213" s="469" t="s">
        <v>552</v>
      </c>
      <c r="P213" s="470" t="s">
        <v>482</v>
      </c>
      <c r="Q213" s="471" t="s">
        <v>468</v>
      </c>
      <c r="R213" s="472"/>
      <c r="S213" s="473" t="s">
        <v>468</v>
      </c>
      <c r="T213" s="471" t="s">
        <v>468</v>
      </c>
      <c r="U213" s="473" t="s">
        <v>468</v>
      </c>
      <c r="V213" s="471" t="s">
        <v>468</v>
      </c>
      <c r="W213" s="474" t="s">
        <v>468</v>
      </c>
    </row>
    <row r="214" spans="1:23" ht="5.25" customHeight="1" x14ac:dyDescent="0.15">
      <c r="F214" s="74"/>
      <c r="G214" s="254"/>
      <c r="H214" s="254"/>
      <c r="I214" s="311"/>
      <c r="J214" s="351"/>
      <c r="K214" s="234"/>
      <c r="L214" s="311"/>
      <c r="M214" s="311"/>
      <c r="N214" s="311"/>
      <c r="O214" s="311"/>
      <c r="P214" s="351"/>
      <c r="Q214" s="311"/>
      <c r="R214" s="311"/>
      <c r="S214" s="311"/>
      <c r="T214" s="311"/>
      <c r="U214" s="311"/>
      <c r="V214" s="311"/>
      <c r="W214" s="311"/>
    </row>
    <row r="215" spans="1:23" x14ac:dyDescent="0.15">
      <c r="I215" s="74"/>
      <c r="J215" s="75"/>
      <c r="K215" s="75"/>
      <c r="L215" s="75"/>
      <c r="M215" s="75"/>
      <c r="N215" s="75"/>
      <c r="O215" s="75"/>
      <c r="Q215" s="75"/>
      <c r="R215" s="75"/>
      <c r="S215" s="75"/>
      <c r="T215" s="75"/>
      <c r="U215" s="75"/>
      <c r="V215" s="75"/>
      <c r="W215" s="75" t="s">
        <v>50</v>
      </c>
    </row>
    <row r="216" spans="1:23" ht="12" thickBot="1" x14ac:dyDescent="0.2">
      <c r="D216" s="74" t="s">
        <v>487</v>
      </c>
      <c r="R216" s="71"/>
      <c r="S216" s="71"/>
      <c r="U216" s="71"/>
      <c r="V216" s="71"/>
      <c r="W216" s="71" t="s">
        <v>49</v>
      </c>
    </row>
    <row r="217" spans="1:23" ht="12" customHeight="1" x14ac:dyDescent="0.15">
      <c r="D217" s="660"/>
      <c r="E217" s="590" t="s">
        <v>275</v>
      </c>
      <c r="F217" s="593" t="s">
        <v>51</v>
      </c>
      <c r="G217" s="544" t="s">
        <v>5</v>
      </c>
      <c r="H217" s="545"/>
      <c r="I217" s="580" t="s">
        <v>47</v>
      </c>
      <c r="J217" s="581"/>
      <c r="K217" s="581"/>
      <c r="L217" s="581"/>
      <c r="M217" s="581"/>
      <c r="N217" s="581"/>
      <c r="O217" s="581"/>
      <c r="P217" s="580" t="s">
        <v>48</v>
      </c>
      <c r="Q217" s="581"/>
      <c r="R217" s="581"/>
      <c r="S217" s="581"/>
      <c r="T217" s="581"/>
      <c r="U217" s="581"/>
      <c r="V217" s="581"/>
      <c r="W217" s="582"/>
    </row>
    <row r="218" spans="1:23" ht="13.5" customHeight="1" x14ac:dyDescent="0.15">
      <c r="D218" s="661"/>
      <c r="E218" s="591"/>
      <c r="F218" s="594"/>
      <c r="G218" s="546"/>
      <c r="H218" s="547"/>
      <c r="I218" s="605" t="s">
        <v>192</v>
      </c>
      <c r="J218" s="568" t="s">
        <v>0</v>
      </c>
      <c r="K218" s="607"/>
      <c r="L218" s="568" t="s">
        <v>6</v>
      </c>
      <c r="M218" s="611"/>
      <c r="N218" s="611"/>
      <c r="O218" s="569"/>
      <c r="P218" s="562" t="s">
        <v>68</v>
      </c>
      <c r="Q218" s="612" t="s">
        <v>7</v>
      </c>
      <c r="R218" s="612"/>
      <c r="S218" s="608"/>
      <c r="T218" s="613" t="s">
        <v>187</v>
      </c>
      <c r="U218" s="613"/>
      <c r="V218" s="613"/>
      <c r="W218" s="615"/>
    </row>
    <row r="219" spans="1:23" ht="14.25" customHeight="1" x14ac:dyDescent="0.15">
      <c r="D219" s="661"/>
      <c r="E219" s="591"/>
      <c r="F219" s="594"/>
      <c r="G219" s="546"/>
      <c r="H219" s="547"/>
      <c r="I219" s="606"/>
      <c r="J219" s="540"/>
      <c r="K219" s="608"/>
      <c r="L219" s="540"/>
      <c r="M219" s="612"/>
      <c r="N219" s="612"/>
      <c r="O219" s="541"/>
      <c r="P219" s="552"/>
      <c r="Q219" s="613"/>
      <c r="R219" s="613"/>
      <c r="S219" s="614"/>
      <c r="T219" s="611" t="s">
        <v>78</v>
      </c>
      <c r="U219" s="607"/>
      <c r="V219" s="568" t="s">
        <v>79</v>
      </c>
      <c r="W219" s="569"/>
    </row>
    <row r="220" spans="1:23" ht="11.25" customHeight="1" x14ac:dyDescent="0.15">
      <c r="D220" s="661"/>
      <c r="E220" s="591"/>
      <c r="F220" s="594"/>
      <c r="G220" s="546"/>
      <c r="H220" s="547"/>
      <c r="I220" s="562" t="s">
        <v>191</v>
      </c>
      <c r="J220" s="540"/>
      <c r="K220" s="608"/>
      <c r="L220" s="568">
        <v>1</v>
      </c>
      <c r="M220" s="619">
        <v>2</v>
      </c>
      <c r="N220" s="619">
        <v>3</v>
      </c>
      <c r="O220" s="569">
        <v>4</v>
      </c>
      <c r="P220" s="552"/>
      <c r="Q220" s="616" t="s">
        <v>65</v>
      </c>
      <c r="R220" s="570" t="s">
        <v>66</v>
      </c>
      <c r="S220" s="572" t="s">
        <v>67</v>
      </c>
      <c r="T220" s="574" t="s">
        <v>185</v>
      </c>
      <c r="U220" s="576" t="s">
        <v>186</v>
      </c>
      <c r="V220" s="574" t="s">
        <v>185</v>
      </c>
      <c r="W220" s="578" t="s">
        <v>186</v>
      </c>
    </row>
    <row r="221" spans="1:23" ht="14.25" customHeight="1" thickBot="1" x14ac:dyDescent="0.2">
      <c r="D221" s="662"/>
      <c r="E221" s="592"/>
      <c r="F221" s="595"/>
      <c r="G221" s="548"/>
      <c r="H221" s="549"/>
      <c r="I221" s="618"/>
      <c r="J221" s="609"/>
      <c r="K221" s="610"/>
      <c r="L221" s="540"/>
      <c r="M221" s="620"/>
      <c r="N221" s="620"/>
      <c r="O221" s="541"/>
      <c r="P221" s="618"/>
      <c r="Q221" s="617"/>
      <c r="R221" s="571"/>
      <c r="S221" s="573"/>
      <c r="T221" s="575"/>
      <c r="U221" s="577"/>
      <c r="V221" s="575"/>
      <c r="W221" s="579"/>
    </row>
    <row r="222" spans="1:23" ht="24.95" customHeight="1" x14ac:dyDescent="0.15">
      <c r="A222" s="74" t="b">
        <f>等級設定!A30</f>
        <v>1</v>
      </c>
      <c r="D222" s="73">
        <v>6</v>
      </c>
      <c r="E222" s="388" t="str">
        <f>等級設定!C30</f>
        <v>■</v>
      </c>
      <c r="F222" s="694" t="s">
        <v>341</v>
      </c>
      <c r="G222" s="598" t="s">
        <v>340</v>
      </c>
      <c r="H222" s="599"/>
      <c r="I222" s="314" t="s">
        <v>1</v>
      </c>
      <c r="J222" s="163" t="s">
        <v>1</v>
      </c>
      <c r="K222" s="696" t="s">
        <v>371</v>
      </c>
      <c r="L222" s="72"/>
      <c r="M222" s="316" t="s">
        <v>1</v>
      </c>
      <c r="N222" s="316" t="s">
        <v>1</v>
      </c>
      <c r="O222" s="356" t="s">
        <v>1</v>
      </c>
      <c r="P222" s="341" t="s">
        <v>54</v>
      </c>
      <c r="Q222" s="317" t="s">
        <v>1</v>
      </c>
      <c r="R222" s="318"/>
      <c r="S222" s="319" t="s">
        <v>1</v>
      </c>
      <c r="T222" s="304" t="s">
        <v>1</v>
      </c>
      <c r="U222" s="306" t="s">
        <v>1</v>
      </c>
      <c r="V222" s="304" t="s">
        <v>1</v>
      </c>
      <c r="W222" s="307" t="s">
        <v>1</v>
      </c>
    </row>
    <row r="223" spans="1:23" ht="24.95" customHeight="1" x14ac:dyDescent="0.15">
      <c r="D223" s="604" t="s">
        <v>380</v>
      </c>
      <c r="E223" s="192"/>
      <c r="F223" s="695"/>
      <c r="G223" s="536"/>
      <c r="H223" s="537"/>
      <c r="I223" s="243"/>
      <c r="J223" s="157"/>
      <c r="K223" s="557"/>
      <c r="L223" s="56"/>
      <c r="M223" s="244" t="s">
        <v>1</v>
      </c>
      <c r="N223" s="244" t="s">
        <v>1</v>
      </c>
      <c r="O223" s="323" t="s">
        <v>1</v>
      </c>
      <c r="P223" s="236" t="s">
        <v>56</v>
      </c>
      <c r="Q223" s="264" t="s">
        <v>1</v>
      </c>
      <c r="R223" s="262"/>
      <c r="S223" s="263" t="s">
        <v>1</v>
      </c>
      <c r="T223" s="281"/>
      <c r="U223" s="280"/>
      <c r="V223" s="281"/>
      <c r="W223" s="282"/>
    </row>
    <row r="224" spans="1:23" ht="24.95" customHeight="1" x14ac:dyDescent="0.15">
      <c r="D224" s="604"/>
      <c r="E224" s="192"/>
      <c r="F224" s="695" t="s">
        <v>261</v>
      </c>
      <c r="G224" s="679"/>
      <c r="H224" s="680"/>
      <c r="I224" s="243"/>
      <c r="J224" s="157"/>
      <c r="K224" s="158"/>
      <c r="L224" s="58"/>
      <c r="M224" s="308" t="s">
        <v>1</v>
      </c>
      <c r="N224" s="308" t="s">
        <v>1</v>
      </c>
      <c r="O224" s="357" t="s">
        <v>1</v>
      </c>
      <c r="P224" s="227" t="s">
        <v>55</v>
      </c>
      <c r="Q224" s="292" t="s">
        <v>1</v>
      </c>
      <c r="R224" s="290"/>
      <c r="S224" s="291" t="s">
        <v>1</v>
      </c>
      <c r="T224" s="287"/>
      <c r="U224" s="286"/>
      <c r="V224" s="287"/>
      <c r="W224" s="288"/>
    </row>
    <row r="225" spans="1:23" ht="24.95" customHeight="1" x14ac:dyDescent="0.15">
      <c r="D225" s="604"/>
      <c r="E225" s="192"/>
      <c r="F225" s="695"/>
      <c r="G225" s="534" t="s">
        <v>368</v>
      </c>
      <c r="H225" s="535"/>
      <c r="I225" s="239" t="s">
        <v>1</v>
      </c>
      <c r="J225" s="156" t="s">
        <v>1</v>
      </c>
      <c r="K225" s="556" t="s">
        <v>370</v>
      </c>
      <c r="L225" s="241"/>
      <c r="M225" s="241" t="s">
        <v>1</v>
      </c>
      <c r="N225" s="241" t="s">
        <v>1</v>
      </c>
      <c r="O225" s="242" t="s">
        <v>1</v>
      </c>
      <c r="P225" s="426" t="s">
        <v>366</v>
      </c>
      <c r="Q225" s="259" t="s">
        <v>1</v>
      </c>
      <c r="R225" s="257"/>
      <c r="S225" s="258" t="s">
        <v>1</v>
      </c>
      <c r="T225" s="324" t="s">
        <v>1</v>
      </c>
      <c r="U225" s="325" t="s">
        <v>1</v>
      </c>
      <c r="V225" s="324" t="s">
        <v>1</v>
      </c>
      <c r="W225" s="326" t="s">
        <v>1</v>
      </c>
    </row>
    <row r="226" spans="1:23" ht="24.95" customHeight="1" x14ac:dyDescent="0.15">
      <c r="D226" s="604"/>
      <c r="E226" s="192"/>
      <c r="G226" s="550" t="str">
        <f>等級設定!F31</f>
        <v>(等級    )</v>
      </c>
      <c r="H226" s="551"/>
      <c r="I226" s="53"/>
      <c r="J226" s="157"/>
      <c r="K226" s="557"/>
      <c r="L226" s="251"/>
      <c r="M226" s="251" t="s">
        <v>1</v>
      </c>
      <c r="N226" s="251" t="s">
        <v>1</v>
      </c>
      <c r="O226" s="394" t="s">
        <v>1</v>
      </c>
      <c r="P226" s="219" t="s">
        <v>367</v>
      </c>
      <c r="Q226" s="273" t="s">
        <v>1</v>
      </c>
      <c r="R226" s="271"/>
      <c r="S226" s="272" t="s">
        <v>1</v>
      </c>
      <c r="T226" s="281"/>
      <c r="U226" s="280"/>
      <c r="V226" s="281"/>
      <c r="W226" s="282"/>
    </row>
    <row r="227" spans="1:23" ht="24.95" customHeight="1" x14ac:dyDescent="0.15">
      <c r="D227" s="604"/>
      <c r="E227" s="192"/>
      <c r="F227" s="198"/>
      <c r="G227" s="538" t="str">
        <f>IF(等級設定!F31="（■該当なし）","","□該当なし")</f>
        <v>□該当なし</v>
      </c>
      <c r="H227" s="539"/>
      <c r="I227" s="53"/>
      <c r="J227" s="155"/>
      <c r="K227" s="161"/>
      <c r="L227" s="308"/>
      <c r="M227" s="366"/>
      <c r="N227" s="308"/>
      <c r="O227" s="357"/>
      <c r="P227" s="219"/>
      <c r="Q227" s="292"/>
      <c r="R227" s="290"/>
      <c r="S227" s="291"/>
      <c r="T227" s="287"/>
      <c r="U227" s="286"/>
      <c r="V227" s="287"/>
      <c r="W227" s="288"/>
    </row>
    <row r="228" spans="1:23" ht="24.95" customHeight="1" x14ac:dyDescent="0.15">
      <c r="D228" s="604"/>
      <c r="E228" s="192"/>
      <c r="F228" s="197"/>
      <c r="G228" s="534" t="s">
        <v>369</v>
      </c>
      <c r="H228" s="535"/>
      <c r="I228" s="239" t="s">
        <v>1</v>
      </c>
      <c r="J228" s="156" t="s">
        <v>1</v>
      </c>
      <c r="K228" s="556" t="s">
        <v>370</v>
      </c>
      <c r="L228" s="241"/>
      <c r="M228" s="241" t="s">
        <v>1</v>
      </c>
      <c r="N228" s="241" t="s">
        <v>1</v>
      </c>
      <c r="O228" s="242" t="s">
        <v>1</v>
      </c>
      <c r="P228" s="235" t="s">
        <v>366</v>
      </c>
      <c r="Q228" s="259" t="s">
        <v>1</v>
      </c>
      <c r="R228" s="257"/>
      <c r="S228" s="258" t="s">
        <v>1</v>
      </c>
      <c r="T228" s="324" t="s">
        <v>1</v>
      </c>
      <c r="U228" s="325" t="s">
        <v>1</v>
      </c>
      <c r="V228" s="324" t="s">
        <v>1</v>
      </c>
      <c r="W228" s="326" t="s">
        <v>1</v>
      </c>
    </row>
    <row r="229" spans="1:23" ht="24.95" customHeight="1" x14ac:dyDescent="0.15">
      <c r="D229" s="604"/>
      <c r="E229" s="192"/>
      <c r="F229" s="197"/>
      <c r="G229" s="536"/>
      <c r="H229" s="537"/>
      <c r="I229" s="53"/>
      <c r="J229" s="157"/>
      <c r="K229" s="557"/>
      <c r="L229" s="244"/>
      <c r="M229" s="244" t="s">
        <v>1</v>
      </c>
      <c r="N229" s="244" t="s">
        <v>1</v>
      </c>
      <c r="O229" s="323" t="s">
        <v>1</v>
      </c>
      <c r="P229" s="236" t="s">
        <v>367</v>
      </c>
      <c r="Q229" s="264" t="s">
        <v>1</v>
      </c>
      <c r="R229" s="262"/>
      <c r="S229" s="263" t="s">
        <v>1</v>
      </c>
      <c r="T229" s="281"/>
      <c r="U229" s="280"/>
      <c r="V229" s="281"/>
      <c r="W229" s="282"/>
    </row>
    <row r="230" spans="1:23" ht="24.95" customHeight="1" x14ac:dyDescent="0.15">
      <c r="D230" s="604"/>
      <c r="E230" s="192"/>
      <c r="F230" s="197"/>
      <c r="G230" s="550" t="str">
        <f>等級設定!F32</f>
        <v>(等級    )</v>
      </c>
      <c r="H230" s="551"/>
      <c r="I230" s="53"/>
      <c r="J230" s="155"/>
      <c r="K230" s="161"/>
      <c r="L230" s="244"/>
      <c r="M230" s="244" t="s">
        <v>1</v>
      </c>
      <c r="N230" s="244" t="s">
        <v>1</v>
      </c>
      <c r="O230" s="323" t="s">
        <v>1</v>
      </c>
      <c r="P230" s="236" t="s">
        <v>373</v>
      </c>
      <c r="Q230" s="264" t="s">
        <v>1</v>
      </c>
      <c r="R230" s="262"/>
      <c r="S230" s="263" t="s">
        <v>1</v>
      </c>
      <c r="T230" s="281"/>
      <c r="U230" s="280"/>
      <c r="V230" s="281"/>
      <c r="W230" s="282"/>
    </row>
    <row r="231" spans="1:23" ht="24.95" customHeight="1" x14ac:dyDescent="0.15">
      <c r="D231" s="604"/>
      <c r="E231" s="192"/>
      <c r="F231" s="197"/>
      <c r="G231" s="550" t="str">
        <f>IF(等級設定!F32="（■該当なし）","","□該当なし")</f>
        <v>□該当なし</v>
      </c>
      <c r="H231" s="551"/>
      <c r="I231" s="53"/>
      <c r="J231" s="155"/>
      <c r="K231" s="161"/>
      <c r="L231" s="308"/>
      <c r="M231" s="308" t="s">
        <v>1</v>
      </c>
      <c r="N231" s="308" t="s">
        <v>1</v>
      </c>
      <c r="O231" s="357" t="s">
        <v>1</v>
      </c>
      <c r="P231" s="227" t="s">
        <v>374</v>
      </c>
      <c r="Q231" s="292" t="s">
        <v>1</v>
      </c>
      <c r="R231" s="290"/>
      <c r="S231" s="291" t="s">
        <v>1</v>
      </c>
      <c r="T231" s="281"/>
      <c r="U231" s="280"/>
      <c r="V231" s="281"/>
      <c r="W231" s="282"/>
    </row>
    <row r="232" spans="1:23" ht="24.95" customHeight="1" x14ac:dyDescent="0.15">
      <c r="D232" s="604"/>
      <c r="E232" s="192"/>
      <c r="F232" s="197"/>
      <c r="G232" s="697"/>
      <c r="H232" s="698"/>
      <c r="I232" s="65"/>
      <c r="J232" s="165"/>
      <c r="K232" s="162"/>
      <c r="L232" s="283"/>
      <c r="M232" s="283"/>
      <c r="N232" s="283"/>
      <c r="O232" s="284"/>
      <c r="P232" s="221"/>
      <c r="Q232" s="287"/>
      <c r="R232" s="285"/>
      <c r="S232" s="286"/>
      <c r="T232" s="287"/>
      <c r="U232" s="286"/>
      <c r="V232" s="287"/>
      <c r="W232" s="288"/>
    </row>
    <row r="233" spans="1:23" ht="24.95" customHeight="1" x14ac:dyDescent="0.15">
      <c r="A233" s="74" t="b">
        <f>等級設定!A33</f>
        <v>1</v>
      </c>
      <c r="D233" s="73"/>
      <c r="E233" s="322" t="str">
        <f>等級設定!C33</f>
        <v>■</v>
      </c>
      <c r="F233" s="358" t="s">
        <v>53</v>
      </c>
      <c r="G233" s="534" t="s">
        <v>226</v>
      </c>
      <c r="H233" s="535"/>
      <c r="I233" s="243" t="s">
        <v>1</v>
      </c>
      <c r="J233" s="155" t="s">
        <v>1</v>
      </c>
      <c r="K233" s="556" t="s">
        <v>370</v>
      </c>
      <c r="L233" s="241"/>
      <c r="M233" s="241"/>
      <c r="N233" s="241" t="s">
        <v>1</v>
      </c>
      <c r="O233" s="242" t="s">
        <v>1</v>
      </c>
      <c r="P233" s="235" t="s">
        <v>204</v>
      </c>
      <c r="Q233" s="259" t="s">
        <v>1</v>
      </c>
      <c r="R233" s="257"/>
      <c r="S233" s="258" t="s">
        <v>1</v>
      </c>
      <c r="T233" s="324" t="s">
        <v>1</v>
      </c>
      <c r="U233" s="325" t="s">
        <v>1</v>
      </c>
      <c r="V233" s="324" t="s">
        <v>1</v>
      </c>
      <c r="W233" s="326" t="s">
        <v>1</v>
      </c>
    </row>
    <row r="234" spans="1:23" ht="24.95" customHeight="1" x14ac:dyDescent="0.15">
      <c r="D234" s="73"/>
      <c r="E234" s="253"/>
      <c r="F234" s="169"/>
      <c r="G234" s="536"/>
      <c r="H234" s="537"/>
      <c r="I234" s="243"/>
      <c r="J234" s="157"/>
      <c r="K234" s="557"/>
      <c r="L234" s="244"/>
      <c r="M234" s="244"/>
      <c r="N234" s="244" t="s">
        <v>1</v>
      </c>
      <c r="O234" s="245" t="s">
        <v>1</v>
      </c>
      <c r="P234" s="236" t="s">
        <v>205</v>
      </c>
      <c r="Q234" s="264" t="s">
        <v>1</v>
      </c>
      <c r="R234" s="262"/>
      <c r="S234" s="263" t="s">
        <v>1</v>
      </c>
      <c r="T234" s="281"/>
      <c r="U234" s="280"/>
      <c r="V234" s="281"/>
      <c r="W234" s="282"/>
    </row>
    <row r="235" spans="1:23" ht="24.95" customHeight="1" x14ac:dyDescent="0.15">
      <c r="D235" s="73"/>
      <c r="E235" s="253"/>
      <c r="F235" s="169"/>
      <c r="G235" s="627"/>
      <c r="H235" s="628"/>
      <c r="I235" s="243"/>
      <c r="J235" s="155"/>
      <c r="K235" s="158"/>
      <c r="L235" s="244"/>
      <c r="M235" s="244"/>
      <c r="N235" s="244" t="s">
        <v>1</v>
      </c>
      <c r="O235" s="245" t="s">
        <v>1</v>
      </c>
      <c r="P235" s="236" t="s">
        <v>69</v>
      </c>
      <c r="Q235" s="264" t="s">
        <v>1</v>
      </c>
      <c r="R235" s="262"/>
      <c r="S235" s="263" t="s">
        <v>234</v>
      </c>
      <c r="T235" s="281"/>
      <c r="U235" s="280"/>
      <c r="V235" s="281"/>
      <c r="W235" s="282"/>
    </row>
    <row r="236" spans="1:23" ht="24.95" customHeight="1" x14ac:dyDescent="0.15">
      <c r="D236" s="73"/>
      <c r="E236" s="253"/>
      <c r="F236" s="169"/>
      <c r="G236" s="653"/>
      <c r="H236" s="654"/>
      <c r="I236" s="246"/>
      <c r="J236" s="159"/>
      <c r="K236" s="160"/>
      <c r="L236" s="247"/>
      <c r="M236" s="247"/>
      <c r="N236" s="247"/>
      <c r="O236" s="248" t="s">
        <v>1</v>
      </c>
      <c r="P236" s="237" t="s">
        <v>70</v>
      </c>
      <c r="Q236" s="269" t="s">
        <v>1</v>
      </c>
      <c r="R236" s="267" t="s">
        <v>1</v>
      </c>
      <c r="S236" s="268"/>
      <c r="T236" s="287"/>
      <c r="U236" s="286"/>
      <c r="V236" s="287"/>
      <c r="W236" s="288"/>
    </row>
    <row r="237" spans="1:23" ht="24.95" customHeight="1" x14ac:dyDescent="0.15">
      <c r="D237" s="73"/>
      <c r="E237" s="253"/>
      <c r="F237" s="169"/>
      <c r="G237" s="534" t="s">
        <v>225</v>
      </c>
      <c r="H237" s="535"/>
      <c r="I237" s="243" t="s">
        <v>1</v>
      </c>
      <c r="J237" s="157" t="s">
        <v>1</v>
      </c>
      <c r="K237" s="557" t="s">
        <v>370</v>
      </c>
      <c r="L237" s="359"/>
      <c r="M237" s="359"/>
      <c r="N237" s="359"/>
      <c r="O237" s="252" t="s">
        <v>1</v>
      </c>
      <c r="P237" s="238" t="s">
        <v>375</v>
      </c>
      <c r="Q237" s="273" t="s">
        <v>1</v>
      </c>
      <c r="R237" s="271"/>
      <c r="S237" s="272" t="s">
        <v>234</v>
      </c>
      <c r="T237" s="281" t="s">
        <v>1</v>
      </c>
      <c r="U237" s="280" t="s">
        <v>1</v>
      </c>
      <c r="V237" s="281" t="s">
        <v>1</v>
      </c>
      <c r="W237" s="282" t="s">
        <v>1</v>
      </c>
    </row>
    <row r="238" spans="1:23" ht="24.95" customHeight="1" x14ac:dyDescent="0.15">
      <c r="D238" s="73"/>
      <c r="E238" s="253"/>
      <c r="F238" s="169"/>
      <c r="G238" s="536"/>
      <c r="H238" s="537"/>
      <c r="I238" s="243"/>
      <c r="J238" s="157"/>
      <c r="K238" s="557"/>
      <c r="L238" s="244"/>
      <c r="M238" s="244"/>
      <c r="N238" s="244"/>
      <c r="O238" s="245" t="s">
        <v>1</v>
      </c>
      <c r="P238" s="236" t="s">
        <v>376</v>
      </c>
      <c r="Q238" s="264" t="s">
        <v>1</v>
      </c>
      <c r="R238" s="262"/>
      <c r="S238" s="263" t="s">
        <v>234</v>
      </c>
      <c r="T238" s="281"/>
      <c r="U238" s="280"/>
      <c r="V238" s="281"/>
      <c r="W238" s="282"/>
    </row>
    <row r="239" spans="1:23" ht="24.95" customHeight="1" x14ac:dyDescent="0.15">
      <c r="D239" s="73"/>
      <c r="E239" s="253"/>
      <c r="F239" s="169"/>
      <c r="G239" s="653"/>
      <c r="H239" s="654"/>
      <c r="I239" s="246"/>
      <c r="J239" s="159"/>
      <c r="K239" s="162"/>
      <c r="L239" s="247"/>
      <c r="M239" s="247"/>
      <c r="N239" s="247"/>
      <c r="O239" s="248" t="s">
        <v>1</v>
      </c>
      <c r="P239" s="237" t="s">
        <v>377</v>
      </c>
      <c r="Q239" s="269" t="s">
        <v>1</v>
      </c>
      <c r="R239" s="267"/>
      <c r="S239" s="268" t="s">
        <v>234</v>
      </c>
      <c r="T239" s="287"/>
      <c r="U239" s="286"/>
      <c r="V239" s="287"/>
      <c r="W239" s="288"/>
    </row>
    <row r="240" spans="1:23" ht="24.95" customHeight="1" x14ac:dyDescent="0.15">
      <c r="D240" s="73"/>
      <c r="E240" s="253"/>
      <c r="F240" s="169"/>
      <c r="G240" s="360"/>
      <c r="H240" s="401"/>
      <c r="I240" s="239"/>
      <c r="J240" s="156"/>
      <c r="K240" s="167"/>
      <c r="L240" s="251"/>
      <c r="M240" s="241"/>
      <c r="N240" s="241"/>
      <c r="O240" s="240"/>
      <c r="P240" s="235"/>
      <c r="Q240" s="259"/>
      <c r="R240" s="257"/>
      <c r="S240" s="258"/>
      <c r="T240" s="259"/>
      <c r="U240" s="258"/>
      <c r="V240" s="259"/>
      <c r="W240" s="260"/>
    </row>
    <row r="241" spans="1:23" ht="24.95" customHeight="1" x14ac:dyDescent="0.15">
      <c r="D241" s="73"/>
      <c r="E241" s="253"/>
      <c r="F241" s="169"/>
      <c r="G241" s="361"/>
      <c r="H241" s="355"/>
      <c r="I241" s="243"/>
      <c r="J241" s="157"/>
      <c r="K241" s="158"/>
      <c r="L241" s="308"/>
      <c r="M241" s="308"/>
      <c r="N241" s="308"/>
      <c r="O241" s="309"/>
      <c r="P241" s="227"/>
      <c r="Q241" s="292"/>
      <c r="R241" s="290"/>
      <c r="S241" s="291"/>
      <c r="T241" s="292"/>
      <c r="U241" s="291"/>
      <c r="V241" s="292"/>
      <c r="W241" s="310"/>
    </row>
    <row r="242" spans="1:23" ht="24.95" customHeight="1" x14ac:dyDescent="0.15">
      <c r="D242" s="73"/>
      <c r="E242" s="192"/>
      <c r="F242" s="197"/>
      <c r="G242" s="116"/>
      <c r="H242" s="74"/>
      <c r="I242" s="66"/>
      <c r="J242" s="155"/>
      <c r="K242" s="174"/>
      <c r="L242" s="56"/>
      <c r="M242" s="56"/>
      <c r="N242" s="56"/>
      <c r="O242" s="57"/>
      <c r="P242" s="106"/>
      <c r="Q242" s="86"/>
      <c r="R242" s="84"/>
      <c r="S242" s="85"/>
      <c r="T242" s="86"/>
      <c r="U242" s="85"/>
      <c r="V242" s="86"/>
      <c r="W242" s="87"/>
    </row>
    <row r="243" spans="1:23" ht="24.95" customHeight="1" x14ac:dyDescent="0.15">
      <c r="D243" s="73"/>
      <c r="E243" s="192"/>
      <c r="F243" s="197"/>
      <c r="G243" s="540"/>
      <c r="H243" s="541"/>
      <c r="I243" s="53"/>
      <c r="J243" s="176"/>
      <c r="K243" s="174"/>
      <c r="L243" s="56"/>
      <c r="M243" s="56"/>
      <c r="N243" s="56"/>
      <c r="O243" s="57"/>
      <c r="P243" s="106"/>
      <c r="Q243" s="86"/>
      <c r="R243" s="84"/>
      <c r="S243" s="85"/>
      <c r="T243" s="86"/>
      <c r="U243" s="85"/>
      <c r="V243" s="86"/>
      <c r="W243" s="87"/>
    </row>
    <row r="244" spans="1:23" ht="24.95" customHeight="1" x14ac:dyDescent="0.15">
      <c r="D244" s="73"/>
      <c r="E244" s="192"/>
      <c r="F244" s="197"/>
      <c r="G244" s="540"/>
      <c r="H244" s="541"/>
      <c r="I244" s="53"/>
      <c r="J244" s="155"/>
      <c r="K244" s="692"/>
      <c r="L244" s="54"/>
      <c r="M244" s="54"/>
      <c r="N244" s="54"/>
      <c r="O244" s="55"/>
      <c r="P244" s="190"/>
      <c r="Q244" s="104"/>
      <c r="R244" s="91"/>
      <c r="S244" s="92"/>
      <c r="T244" s="104"/>
      <c r="U244" s="92"/>
      <c r="V244" s="104"/>
      <c r="W244" s="105"/>
    </row>
    <row r="245" spans="1:23" ht="24.95" customHeight="1" x14ac:dyDescent="0.15">
      <c r="D245" s="73"/>
      <c r="E245" s="192"/>
      <c r="F245" s="197"/>
      <c r="G245" s="540"/>
      <c r="H245" s="541"/>
      <c r="I245" s="53"/>
      <c r="J245" s="176"/>
      <c r="K245" s="692"/>
      <c r="L245" s="58"/>
      <c r="M245" s="56"/>
      <c r="N245" s="56"/>
      <c r="O245" s="69"/>
      <c r="P245" s="106"/>
      <c r="Q245" s="86"/>
      <c r="R245" s="84"/>
      <c r="S245" s="85"/>
      <c r="T245" s="86"/>
      <c r="U245" s="85"/>
      <c r="V245" s="86"/>
      <c r="W245" s="87"/>
    </row>
    <row r="246" spans="1:23" ht="24.95" customHeight="1" thickBot="1" x14ac:dyDescent="0.2">
      <c r="D246" s="202"/>
      <c r="E246" s="203"/>
      <c r="F246" s="199"/>
      <c r="G246" s="542"/>
      <c r="H246" s="543"/>
      <c r="I246" s="64"/>
      <c r="J246" s="177"/>
      <c r="K246" s="693"/>
      <c r="L246" s="109"/>
      <c r="M246" s="109"/>
      <c r="N246" s="109"/>
      <c r="O246" s="111"/>
      <c r="P246" s="191"/>
      <c r="Q246" s="112"/>
      <c r="R246" s="113"/>
      <c r="S246" s="114"/>
      <c r="T246" s="112"/>
      <c r="U246" s="114"/>
      <c r="V246" s="112"/>
      <c r="W246" s="115"/>
    </row>
    <row r="247" spans="1:23" ht="15" customHeight="1" x14ac:dyDescent="0.15">
      <c r="W247" s="75"/>
    </row>
    <row r="248" spans="1:23" x14ac:dyDescent="0.15">
      <c r="I248" s="74"/>
      <c r="J248" s="75"/>
      <c r="K248" s="75"/>
      <c r="L248" s="75"/>
      <c r="M248" s="75"/>
      <c r="N248" s="75"/>
      <c r="O248" s="75"/>
      <c r="Q248" s="75"/>
      <c r="R248" s="75"/>
      <c r="S248" s="75"/>
      <c r="T248" s="75"/>
      <c r="U248" s="75"/>
      <c r="V248" s="75"/>
      <c r="W248" s="75" t="s">
        <v>50</v>
      </c>
    </row>
    <row r="249" spans="1:23" ht="12" thickBot="1" x14ac:dyDescent="0.2">
      <c r="D249" s="74" t="s">
        <v>270</v>
      </c>
      <c r="R249" s="71"/>
      <c r="S249" s="71"/>
      <c r="U249" s="71"/>
      <c r="V249" s="71"/>
      <c r="W249" s="71" t="s">
        <v>49</v>
      </c>
    </row>
    <row r="250" spans="1:23" ht="12" customHeight="1" x14ac:dyDescent="0.15">
      <c r="D250" s="660"/>
      <c r="E250" s="590" t="s">
        <v>275</v>
      </c>
      <c r="F250" s="593" t="s">
        <v>51</v>
      </c>
      <c r="G250" s="544" t="s">
        <v>5</v>
      </c>
      <c r="H250" s="545"/>
      <c r="I250" s="580" t="s">
        <v>47</v>
      </c>
      <c r="J250" s="581"/>
      <c r="K250" s="581"/>
      <c r="L250" s="581"/>
      <c r="M250" s="581"/>
      <c r="N250" s="581"/>
      <c r="O250" s="581"/>
      <c r="P250" s="580" t="s">
        <v>48</v>
      </c>
      <c r="Q250" s="581"/>
      <c r="R250" s="581"/>
      <c r="S250" s="581"/>
      <c r="T250" s="581"/>
      <c r="U250" s="581"/>
      <c r="V250" s="581"/>
      <c r="W250" s="582"/>
    </row>
    <row r="251" spans="1:23" ht="13.5" customHeight="1" x14ac:dyDescent="0.15">
      <c r="D251" s="661"/>
      <c r="E251" s="591"/>
      <c r="F251" s="594"/>
      <c r="G251" s="546"/>
      <c r="H251" s="547"/>
      <c r="I251" s="605" t="s">
        <v>192</v>
      </c>
      <c r="J251" s="568" t="s">
        <v>0</v>
      </c>
      <c r="K251" s="607"/>
      <c r="L251" s="568" t="s">
        <v>6</v>
      </c>
      <c r="M251" s="611"/>
      <c r="N251" s="611"/>
      <c r="O251" s="569"/>
      <c r="P251" s="562" t="s">
        <v>68</v>
      </c>
      <c r="Q251" s="612" t="s">
        <v>7</v>
      </c>
      <c r="R251" s="612"/>
      <c r="S251" s="608"/>
      <c r="T251" s="613" t="s">
        <v>187</v>
      </c>
      <c r="U251" s="613"/>
      <c r="V251" s="613"/>
      <c r="W251" s="615"/>
    </row>
    <row r="252" spans="1:23" ht="14.25" customHeight="1" x14ac:dyDescent="0.15">
      <c r="D252" s="661"/>
      <c r="E252" s="591"/>
      <c r="F252" s="594"/>
      <c r="G252" s="546"/>
      <c r="H252" s="547"/>
      <c r="I252" s="606"/>
      <c r="J252" s="540"/>
      <c r="K252" s="608"/>
      <c r="L252" s="540"/>
      <c r="M252" s="612"/>
      <c r="N252" s="612"/>
      <c r="O252" s="541"/>
      <c r="P252" s="552"/>
      <c r="Q252" s="613"/>
      <c r="R252" s="613"/>
      <c r="S252" s="614"/>
      <c r="T252" s="611" t="s">
        <v>78</v>
      </c>
      <c r="U252" s="607"/>
      <c r="V252" s="568" t="s">
        <v>79</v>
      </c>
      <c r="W252" s="569"/>
    </row>
    <row r="253" spans="1:23" ht="11.25" customHeight="1" x14ac:dyDescent="0.15">
      <c r="D253" s="661"/>
      <c r="E253" s="591"/>
      <c r="F253" s="594"/>
      <c r="G253" s="546"/>
      <c r="H253" s="547"/>
      <c r="I253" s="562" t="s">
        <v>191</v>
      </c>
      <c r="J253" s="540"/>
      <c r="K253" s="608"/>
      <c r="L253" s="568">
        <v>1</v>
      </c>
      <c r="M253" s="619">
        <v>2</v>
      </c>
      <c r="N253" s="619">
        <v>3</v>
      </c>
      <c r="O253" s="569">
        <v>4</v>
      </c>
      <c r="P253" s="552"/>
      <c r="Q253" s="616" t="s">
        <v>65</v>
      </c>
      <c r="R253" s="570" t="s">
        <v>66</v>
      </c>
      <c r="S253" s="572" t="s">
        <v>67</v>
      </c>
      <c r="T253" s="574" t="s">
        <v>185</v>
      </c>
      <c r="U253" s="576" t="s">
        <v>186</v>
      </c>
      <c r="V253" s="574" t="s">
        <v>185</v>
      </c>
      <c r="W253" s="578" t="s">
        <v>186</v>
      </c>
    </row>
    <row r="254" spans="1:23" ht="14.25" customHeight="1" thickBot="1" x14ac:dyDescent="0.2">
      <c r="D254" s="662"/>
      <c r="E254" s="592"/>
      <c r="F254" s="595"/>
      <c r="G254" s="548"/>
      <c r="H254" s="549"/>
      <c r="I254" s="618"/>
      <c r="J254" s="609"/>
      <c r="K254" s="610"/>
      <c r="L254" s="540"/>
      <c r="M254" s="620"/>
      <c r="N254" s="620"/>
      <c r="O254" s="541"/>
      <c r="P254" s="618"/>
      <c r="Q254" s="617"/>
      <c r="R254" s="571"/>
      <c r="S254" s="573"/>
      <c r="T254" s="575"/>
      <c r="U254" s="577"/>
      <c r="V254" s="575"/>
      <c r="W254" s="579"/>
    </row>
    <row r="255" spans="1:23" ht="24.95" customHeight="1" x14ac:dyDescent="0.15">
      <c r="A255" s="74" t="b">
        <f>等級設定!A35</f>
        <v>1</v>
      </c>
      <c r="D255" s="117">
        <v>7</v>
      </c>
      <c r="E255" s="387" t="str">
        <f>等級設定!C35</f>
        <v>■</v>
      </c>
      <c r="F255" s="389" t="s">
        <v>322</v>
      </c>
      <c r="G255" s="598" t="s">
        <v>429</v>
      </c>
      <c r="H255" s="704"/>
      <c r="I255" s="314" t="s">
        <v>1</v>
      </c>
      <c r="J255" s="181"/>
      <c r="K255" s="362"/>
      <c r="L255" s="72"/>
      <c r="M255" s="72"/>
      <c r="N255" s="316" t="s">
        <v>1</v>
      </c>
      <c r="O255" s="315" t="s">
        <v>1</v>
      </c>
      <c r="P255" s="341" t="s">
        <v>74</v>
      </c>
      <c r="Q255" s="317" t="s">
        <v>1</v>
      </c>
      <c r="R255" s="318"/>
      <c r="S255" s="319"/>
      <c r="T255" s="304" t="s">
        <v>1</v>
      </c>
      <c r="U255" s="306" t="s">
        <v>1</v>
      </c>
      <c r="V255" s="304" t="s">
        <v>1</v>
      </c>
      <c r="W255" s="307" t="s">
        <v>1</v>
      </c>
    </row>
    <row r="256" spans="1:23" ht="24.95" customHeight="1" x14ac:dyDescent="0.15">
      <c r="D256" s="604" t="s">
        <v>378</v>
      </c>
      <c r="E256" s="192"/>
      <c r="F256" s="197"/>
      <c r="G256" s="550"/>
      <c r="H256" s="551"/>
      <c r="I256" s="53"/>
      <c r="J256" s="116"/>
      <c r="K256" s="178"/>
      <c r="L256" s="56"/>
      <c r="M256" s="56"/>
      <c r="N256" s="244" t="s">
        <v>1</v>
      </c>
      <c r="O256" s="245" t="s">
        <v>1</v>
      </c>
      <c r="P256" s="236" t="s">
        <v>75</v>
      </c>
      <c r="Q256" s="264" t="s">
        <v>1</v>
      </c>
      <c r="R256" s="262" t="s">
        <v>1</v>
      </c>
      <c r="S256" s="263"/>
      <c r="T256" s="281"/>
      <c r="U256" s="280"/>
      <c r="V256" s="281"/>
      <c r="W256" s="282"/>
    </row>
    <row r="257" spans="1:23" ht="24.95" customHeight="1" x14ac:dyDescent="0.15">
      <c r="D257" s="604"/>
      <c r="E257" s="192"/>
      <c r="F257" s="197"/>
      <c r="G257" s="697"/>
      <c r="H257" s="698"/>
      <c r="I257" s="65"/>
      <c r="J257" s="182"/>
      <c r="K257" s="183"/>
      <c r="L257" s="59"/>
      <c r="M257" s="59"/>
      <c r="N257" s="247" t="s">
        <v>46</v>
      </c>
      <c r="O257" s="248" t="s">
        <v>46</v>
      </c>
      <c r="P257" s="237" t="s">
        <v>206</v>
      </c>
      <c r="Q257" s="269" t="s">
        <v>1</v>
      </c>
      <c r="R257" s="267"/>
      <c r="S257" s="268"/>
      <c r="T257" s="287"/>
      <c r="U257" s="286"/>
      <c r="V257" s="287"/>
      <c r="W257" s="288"/>
    </row>
    <row r="258" spans="1:23" ht="24.95" customHeight="1" x14ac:dyDescent="0.15">
      <c r="D258" s="604"/>
      <c r="E258" s="192"/>
      <c r="F258" s="197"/>
      <c r="G258" s="534" t="s">
        <v>430</v>
      </c>
      <c r="H258" s="535"/>
      <c r="I258" s="239" t="s">
        <v>1</v>
      </c>
      <c r="J258" s="168"/>
      <c r="K258" s="184"/>
      <c r="L258" s="62"/>
      <c r="M258" s="62"/>
      <c r="N258" s="241" t="s">
        <v>1</v>
      </c>
      <c r="O258" s="240" t="s">
        <v>1</v>
      </c>
      <c r="P258" s="235" t="s">
        <v>74</v>
      </c>
      <c r="Q258" s="259" t="s">
        <v>1</v>
      </c>
      <c r="R258" s="257"/>
      <c r="S258" s="258"/>
      <c r="T258" s="324" t="s">
        <v>1</v>
      </c>
      <c r="U258" s="325" t="s">
        <v>1</v>
      </c>
      <c r="V258" s="324" t="s">
        <v>1</v>
      </c>
      <c r="W258" s="326" t="s">
        <v>1</v>
      </c>
    </row>
    <row r="259" spans="1:23" ht="24.95" customHeight="1" x14ac:dyDescent="0.15">
      <c r="D259" s="604"/>
      <c r="E259" s="192"/>
      <c r="F259" s="201"/>
      <c r="G259" s="536"/>
      <c r="H259" s="537"/>
      <c r="I259" s="53"/>
      <c r="J259" s="116"/>
      <c r="K259" s="178"/>
      <c r="L259" s="58"/>
      <c r="M259" s="58"/>
      <c r="N259" s="308" t="s">
        <v>1</v>
      </c>
      <c r="O259" s="309" t="s">
        <v>1</v>
      </c>
      <c r="P259" s="227" t="s">
        <v>75</v>
      </c>
      <c r="Q259" s="292" t="s">
        <v>1</v>
      </c>
      <c r="R259" s="290" t="s">
        <v>1</v>
      </c>
      <c r="S259" s="291"/>
      <c r="T259" s="281"/>
      <c r="U259" s="280"/>
      <c r="V259" s="281"/>
      <c r="W259" s="282"/>
    </row>
    <row r="260" spans="1:23" ht="24.95" customHeight="1" x14ac:dyDescent="0.15">
      <c r="D260" s="604"/>
      <c r="E260" s="192"/>
      <c r="F260" s="201"/>
      <c r="G260" s="536"/>
      <c r="H260" s="537"/>
      <c r="I260" s="53"/>
      <c r="J260" s="116"/>
      <c r="K260" s="178"/>
      <c r="L260" s="67"/>
      <c r="M260" s="67"/>
      <c r="N260" s="67"/>
      <c r="O260" s="68"/>
      <c r="P260" s="107" t="s">
        <v>100</v>
      </c>
      <c r="Q260" s="102"/>
      <c r="R260" s="100"/>
      <c r="S260" s="101"/>
      <c r="T260" s="102"/>
      <c r="U260" s="101"/>
      <c r="V260" s="102"/>
      <c r="W260" s="103"/>
    </row>
    <row r="261" spans="1:23" ht="24.95" customHeight="1" x14ac:dyDescent="0.15">
      <c r="D261" s="699"/>
      <c r="E261" s="195"/>
      <c r="F261" s="363"/>
      <c r="G261" s="675"/>
      <c r="H261" s="676"/>
      <c r="I261" s="65"/>
      <c r="J261" s="182"/>
      <c r="K261" s="183"/>
      <c r="L261" s="456"/>
      <c r="M261" s="456"/>
      <c r="N261" s="456"/>
      <c r="O261" s="451"/>
      <c r="P261" s="475"/>
      <c r="Q261" s="457"/>
      <c r="R261" s="476"/>
      <c r="S261" s="458"/>
      <c r="T261" s="457"/>
      <c r="U261" s="458"/>
      <c r="V261" s="457"/>
      <c r="W261" s="459"/>
    </row>
    <row r="262" spans="1:23" ht="2.1" customHeight="1" x14ac:dyDescent="0.15">
      <c r="D262" s="343"/>
      <c r="E262" s="224"/>
      <c r="F262" s="350"/>
      <c r="G262" s="350"/>
      <c r="H262" s="350"/>
      <c r="I262" s="224"/>
      <c r="J262" s="364"/>
      <c r="K262" s="364"/>
      <c r="L262" s="224"/>
      <c r="M262" s="224"/>
      <c r="N262" s="224"/>
      <c r="O262" s="224"/>
      <c r="P262" s="365"/>
      <c r="Q262" s="224"/>
      <c r="R262" s="224"/>
      <c r="S262" s="224"/>
      <c r="T262" s="224"/>
      <c r="U262" s="224"/>
      <c r="V262" s="224"/>
      <c r="W262" s="335"/>
    </row>
    <row r="263" spans="1:23" ht="24.95" customHeight="1" x14ac:dyDescent="0.15">
      <c r="A263" s="74" t="b">
        <f>等級設定!A37</f>
        <v>1</v>
      </c>
      <c r="D263" s="118">
        <v>8</v>
      </c>
      <c r="E263" s="322" t="str">
        <f>等級設定!C37</f>
        <v>■</v>
      </c>
      <c r="F263" s="358" t="s">
        <v>224</v>
      </c>
      <c r="G263" s="534" t="s">
        <v>428</v>
      </c>
      <c r="H263" s="565"/>
      <c r="I263" s="239" t="s">
        <v>1</v>
      </c>
      <c r="J263" s="166" t="s">
        <v>1</v>
      </c>
      <c r="K263" s="556" t="s">
        <v>424</v>
      </c>
      <c r="L263" s="241"/>
      <c r="M263" s="241"/>
      <c r="N263" s="241" t="s">
        <v>1</v>
      </c>
      <c r="O263" s="240" t="s">
        <v>46</v>
      </c>
      <c r="P263" s="235" t="s">
        <v>27</v>
      </c>
      <c r="Q263" s="259" t="s">
        <v>1</v>
      </c>
      <c r="R263" s="257" t="s">
        <v>1</v>
      </c>
      <c r="S263" s="258" t="s">
        <v>1</v>
      </c>
      <c r="T263" s="324" t="s">
        <v>1</v>
      </c>
      <c r="U263" s="325" t="s">
        <v>1</v>
      </c>
      <c r="V263" s="324" t="s">
        <v>1</v>
      </c>
      <c r="W263" s="326" t="s">
        <v>1</v>
      </c>
    </row>
    <row r="264" spans="1:23" ht="24.95" customHeight="1" x14ac:dyDescent="0.15">
      <c r="D264" s="604" t="s">
        <v>379</v>
      </c>
      <c r="E264" s="192"/>
      <c r="F264" s="321"/>
      <c r="G264" s="550"/>
      <c r="H264" s="551"/>
      <c r="I264" s="53"/>
      <c r="J264" s="157"/>
      <c r="K264" s="557"/>
      <c r="L264" s="308"/>
      <c r="M264" s="308"/>
      <c r="N264" s="308" t="s">
        <v>1</v>
      </c>
      <c r="O264" s="309" t="s">
        <v>46</v>
      </c>
      <c r="P264" s="227" t="s">
        <v>28</v>
      </c>
      <c r="Q264" s="292" t="s">
        <v>1</v>
      </c>
      <c r="R264" s="290"/>
      <c r="S264" s="291"/>
      <c r="T264" s="281"/>
      <c r="U264" s="280"/>
      <c r="V264" s="281"/>
      <c r="W264" s="282"/>
    </row>
    <row r="265" spans="1:23" ht="12.95" customHeight="1" x14ac:dyDescent="0.15">
      <c r="D265" s="604"/>
      <c r="E265" s="701"/>
      <c r="F265" s="196" t="s">
        <v>408</v>
      </c>
      <c r="G265" s="546"/>
      <c r="H265" s="547"/>
      <c r="I265" s="553"/>
      <c r="J265" s="631"/>
      <c r="K265" s="642"/>
      <c r="L265" s="554"/>
      <c r="M265" s="554"/>
      <c r="N265" s="554"/>
      <c r="O265" s="555"/>
      <c r="P265" s="552"/>
      <c r="Q265" s="673"/>
      <c r="R265" s="674"/>
      <c r="S265" s="669"/>
      <c r="T265" s="673"/>
      <c r="U265" s="669"/>
      <c r="V265" s="673"/>
      <c r="W265" s="702"/>
    </row>
    <row r="266" spans="1:23" ht="12.95" customHeight="1" x14ac:dyDescent="0.15">
      <c r="D266" s="604"/>
      <c r="E266" s="701"/>
      <c r="F266" s="196" t="s">
        <v>409</v>
      </c>
      <c r="G266" s="546"/>
      <c r="H266" s="547"/>
      <c r="I266" s="553"/>
      <c r="J266" s="631"/>
      <c r="K266" s="642"/>
      <c r="L266" s="554"/>
      <c r="M266" s="554"/>
      <c r="N266" s="554"/>
      <c r="O266" s="555"/>
      <c r="P266" s="552"/>
      <c r="Q266" s="673"/>
      <c r="R266" s="674"/>
      <c r="S266" s="669"/>
      <c r="T266" s="673"/>
      <c r="U266" s="669"/>
      <c r="V266" s="673"/>
      <c r="W266" s="702"/>
    </row>
    <row r="267" spans="1:23" ht="12.95" customHeight="1" x14ac:dyDescent="0.15">
      <c r="D267" s="604"/>
      <c r="E267" s="701"/>
      <c r="F267" s="196" t="s">
        <v>410</v>
      </c>
      <c r="G267" s="546"/>
      <c r="H267" s="547"/>
      <c r="I267" s="553"/>
      <c r="J267" s="631"/>
      <c r="K267" s="642"/>
      <c r="L267" s="554"/>
      <c r="M267" s="554"/>
      <c r="N267" s="554"/>
      <c r="O267" s="555"/>
      <c r="P267" s="552"/>
      <c r="Q267" s="673"/>
      <c r="R267" s="674"/>
      <c r="S267" s="669"/>
      <c r="T267" s="673"/>
      <c r="U267" s="669"/>
      <c r="V267" s="673"/>
      <c r="W267" s="702"/>
    </row>
    <row r="268" spans="1:23" ht="12.95" customHeight="1" x14ac:dyDescent="0.15">
      <c r="D268" s="604"/>
      <c r="E268" s="701"/>
      <c r="F268" s="196" t="s">
        <v>411</v>
      </c>
      <c r="G268" s="546"/>
      <c r="H268" s="547"/>
      <c r="I268" s="553"/>
      <c r="J268" s="631"/>
      <c r="K268" s="642"/>
      <c r="L268" s="554"/>
      <c r="M268" s="554"/>
      <c r="N268" s="554"/>
      <c r="O268" s="555"/>
      <c r="P268" s="552"/>
      <c r="Q268" s="673"/>
      <c r="R268" s="674"/>
      <c r="S268" s="669"/>
      <c r="T268" s="673"/>
      <c r="U268" s="669"/>
      <c r="V268" s="673"/>
      <c r="W268" s="702"/>
    </row>
    <row r="269" spans="1:23" ht="24.95" customHeight="1" x14ac:dyDescent="0.15">
      <c r="D269" s="604"/>
      <c r="E269" s="192"/>
      <c r="G269" s="393"/>
      <c r="H269" s="196"/>
      <c r="I269" s="66"/>
      <c r="J269" s="157"/>
      <c r="K269" s="158"/>
      <c r="L269" s="116"/>
      <c r="M269" s="116"/>
      <c r="N269" s="116"/>
      <c r="O269" s="116"/>
      <c r="P269" s="477"/>
      <c r="Q269" s="478"/>
      <c r="R269" s="479"/>
      <c r="S269" s="480"/>
      <c r="T269" s="478"/>
      <c r="U269" s="480"/>
      <c r="V269" s="478"/>
      <c r="W269" s="481"/>
    </row>
    <row r="270" spans="1:23" ht="24.95" customHeight="1" x14ac:dyDescent="0.15">
      <c r="D270" s="604"/>
      <c r="E270" s="192"/>
      <c r="G270" s="393"/>
      <c r="H270" s="196"/>
      <c r="I270" s="66"/>
      <c r="J270" s="157"/>
      <c r="K270" s="158"/>
      <c r="L270" s="116"/>
      <c r="M270" s="116"/>
      <c r="N270" s="116"/>
      <c r="O270" s="116"/>
      <c r="P270" s="477"/>
      <c r="Q270" s="478"/>
      <c r="R270" s="479"/>
      <c r="S270" s="480"/>
      <c r="T270" s="478"/>
      <c r="U270" s="480"/>
      <c r="V270" s="478"/>
      <c r="W270" s="481"/>
    </row>
    <row r="271" spans="1:23" ht="24.95" customHeight="1" thickBot="1" x14ac:dyDescent="0.2">
      <c r="D271" s="700"/>
      <c r="E271" s="194"/>
      <c r="F271" s="223"/>
      <c r="G271" s="367"/>
      <c r="H271" s="223"/>
      <c r="I271" s="368"/>
      <c r="J271" s="171"/>
      <c r="K271" s="170"/>
      <c r="L271" s="482"/>
      <c r="M271" s="482"/>
      <c r="N271" s="482"/>
      <c r="O271" s="179"/>
      <c r="P271" s="483"/>
      <c r="Q271" s="484"/>
      <c r="R271" s="485"/>
      <c r="S271" s="486"/>
      <c r="T271" s="484"/>
      <c r="U271" s="486"/>
      <c r="V271" s="484"/>
      <c r="W271" s="487"/>
    </row>
    <row r="272" spans="1:23" ht="24.95" customHeight="1" x14ac:dyDescent="0.15">
      <c r="D272" s="77"/>
      <c r="E272" s="77"/>
      <c r="J272" s="366"/>
      <c r="K272" s="351"/>
      <c r="L272" s="77"/>
      <c r="M272" s="77"/>
      <c r="N272" s="77"/>
      <c r="O272" s="77"/>
      <c r="Q272" s="77"/>
      <c r="R272" s="77"/>
      <c r="S272" s="77"/>
      <c r="T272" s="77"/>
      <c r="U272" s="77"/>
      <c r="V272" s="77"/>
      <c r="W272" s="77"/>
    </row>
    <row r="273" spans="1:23" x14ac:dyDescent="0.15">
      <c r="I273" s="74"/>
      <c r="J273" s="75"/>
      <c r="K273" s="75"/>
      <c r="L273" s="75"/>
      <c r="M273" s="75"/>
      <c r="N273" s="75"/>
      <c r="O273" s="75"/>
      <c r="Q273" s="75"/>
      <c r="R273" s="75"/>
      <c r="S273" s="75"/>
      <c r="T273" s="75"/>
      <c r="U273" s="75"/>
      <c r="V273" s="75"/>
      <c r="W273" s="75" t="s">
        <v>50</v>
      </c>
    </row>
    <row r="274" spans="1:23" ht="12" thickBot="1" x14ac:dyDescent="0.2">
      <c r="D274" s="74" t="s">
        <v>271</v>
      </c>
      <c r="R274" s="71"/>
      <c r="S274" s="71"/>
      <c r="U274" s="71"/>
      <c r="V274" s="71"/>
      <c r="W274" s="71" t="s">
        <v>49</v>
      </c>
    </row>
    <row r="275" spans="1:23" ht="12" customHeight="1" x14ac:dyDescent="0.15">
      <c r="D275" s="660"/>
      <c r="E275" s="590" t="s">
        <v>275</v>
      </c>
      <c r="F275" s="593" t="s">
        <v>51</v>
      </c>
      <c r="G275" s="544" t="s">
        <v>5</v>
      </c>
      <c r="H275" s="545"/>
      <c r="I275" s="580" t="s">
        <v>47</v>
      </c>
      <c r="J275" s="581"/>
      <c r="K275" s="581"/>
      <c r="L275" s="581"/>
      <c r="M275" s="581"/>
      <c r="N275" s="581"/>
      <c r="O275" s="581"/>
      <c r="P275" s="580" t="s">
        <v>48</v>
      </c>
      <c r="Q275" s="581"/>
      <c r="R275" s="581"/>
      <c r="S275" s="581"/>
      <c r="T275" s="581"/>
      <c r="U275" s="581"/>
      <c r="V275" s="581"/>
      <c r="W275" s="582"/>
    </row>
    <row r="276" spans="1:23" ht="13.5" customHeight="1" x14ac:dyDescent="0.15">
      <c r="D276" s="661"/>
      <c r="E276" s="591"/>
      <c r="F276" s="594"/>
      <c r="G276" s="546"/>
      <c r="H276" s="547"/>
      <c r="I276" s="605" t="s">
        <v>192</v>
      </c>
      <c r="J276" s="568" t="s">
        <v>0</v>
      </c>
      <c r="K276" s="607"/>
      <c r="L276" s="568" t="s">
        <v>6</v>
      </c>
      <c r="M276" s="611"/>
      <c r="N276" s="611"/>
      <c r="O276" s="569"/>
      <c r="P276" s="562" t="s">
        <v>68</v>
      </c>
      <c r="Q276" s="612" t="s">
        <v>7</v>
      </c>
      <c r="R276" s="612"/>
      <c r="S276" s="608"/>
      <c r="T276" s="613" t="s">
        <v>187</v>
      </c>
      <c r="U276" s="613"/>
      <c r="V276" s="613"/>
      <c r="W276" s="615"/>
    </row>
    <row r="277" spans="1:23" ht="14.25" customHeight="1" x14ac:dyDescent="0.15">
      <c r="D277" s="661"/>
      <c r="E277" s="591"/>
      <c r="F277" s="594"/>
      <c r="G277" s="546"/>
      <c r="H277" s="547"/>
      <c r="I277" s="606"/>
      <c r="J277" s="540"/>
      <c r="K277" s="608"/>
      <c r="L277" s="540"/>
      <c r="M277" s="612"/>
      <c r="N277" s="612"/>
      <c r="O277" s="541"/>
      <c r="P277" s="552"/>
      <c r="Q277" s="613"/>
      <c r="R277" s="613"/>
      <c r="S277" s="614"/>
      <c r="T277" s="611" t="s">
        <v>78</v>
      </c>
      <c r="U277" s="607"/>
      <c r="V277" s="568" t="s">
        <v>79</v>
      </c>
      <c r="W277" s="569"/>
    </row>
    <row r="278" spans="1:23" ht="11.25" customHeight="1" x14ac:dyDescent="0.15">
      <c r="D278" s="661"/>
      <c r="E278" s="591"/>
      <c r="F278" s="594"/>
      <c r="G278" s="546"/>
      <c r="H278" s="547"/>
      <c r="I278" s="562" t="s">
        <v>191</v>
      </c>
      <c r="J278" s="540"/>
      <c r="K278" s="608"/>
      <c r="L278" s="568">
        <v>1</v>
      </c>
      <c r="M278" s="619">
        <v>2</v>
      </c>
      <c r="N278" s="619">
        <v>3</v>
      </c>
      <c r="O278" s="569">
        <v>4</v>
      </c>
      <c r="P278" s="552"/>
      <c r="Q278" s="616" t="s">
        <v>65</v>
      </c>
      <c r="R278" s="570" t="s">
        <v>66</v>
      </c>
      <c r="S278" s="572" t="s">
        <v>67</v>
      </c>
      <c r="T278" s="574" t="s">
        <v>185</v>
      </c>
      <c r="U278" s="576" t="s">
        <v>186</v>
      </c>
      <c r="V278" s="574" t="s">
        <v>185</v>
      </c>
      <c r="W278" s="578" t="s">
        <v>186</v>
      </c>
    </row>
    <row r="279" spans="1:23" ht="14.25" customHeight="1" thickBot="1" x14ac:dyDescent="0.2">
      <c r="D279" s="662"/>
      <c r="E279" s="592"/>
      <c r="F279" s="595"/>
      <c r="G279" s="548"/>
      <c r="H279" s="549"/>
      <c r="I279" s="618"/>
      <c r="J279" s="609"/>
      <c r="K279" s="610"/>
      <c r="L279" s="609"/>
      <c r="M279" s="620"/>
      <c r="N279" s="620"/>
      <c r="O279" s="621"/>
      <c r="P279" s="618"/>
      <c r="Q279" s="617"/>
      <c r="R279" s="571"/>
      <c r="S279" s="573"/>
      <c r="T279" s="575"/>
      <c r="U279" s="577"/>
      <c r="V279" s="575"/>
      <c r="W279" s="579"/>
    </row>
    <row r="280" spans="1:23" ht="21.95" customHeight="1" x14ac:dyDescent="0.15">
      <c r="A280" s="74" t="b">
        <f>等級設定!A41</f>
        <v>1</v>
      </c>
      <c r="D280" s="73">
        <v>9</v>
      </c>
      <c r="E280" s="388" t="str">
        <f>等級設定!C41</f>
        <v>■</v>
      </c>
      <c r="F280" s="694" t="s">
        <v>403</v>
      </c>
      <c r="G280" s="703" t="s">
        <v>324</v>
      </c>
      <c r="H280" s="704"/>
      <c r="I280" s="243" t="s">
        <v>1</v>
      </c>
      <c r="J280" s="181"/>
      <c r="K280" s="362"/>
      <c r="L280" s="302"/>
      <c r="M280" s="302"/>
      <c r="N280" s="302" t="s">
        <v>1</v>
      </c>
      <c r="O280" s="301" t="s">
        <v>1</v>
      </c>
      <c r="P280" s="532" t="s">
        <v>488</v>
      </c>
      <c r="Q280" s="304" t="s">
        <v>1</v>
      </c>
      <c r="R280" s="305" t="s">
        <v>1</v>
      </c>
      <c r="S280" s="306"/>
      <c r="T280" s="304" t="s">
        <v>1</v>
      </c>
      <c r="U280" s="306" t="s">
        <v>1</v>
      </c>
      <c r="V280" s="304" t="s">
        <v>1</v>
      </c>
      <c r="W280" s="307" t="s">
        <v>1</v>
      </c>
    </row>
    <row r="281" spans="1:23" ht="21.95" customHeight="1" x14ac:dyDescent="0.15">
      <c r="D281" s="604" t="s">
        <v>382</v>
      </c>
      <c r="E281" s="192"/>
      <c r="F281" s="695"/>
      <c r="G281" s="550"/>
      <c r="H281" s="551"/>
      <c r="I281" s="53"/>
      <c r="J281" s="116"/>
      <c r="K281" s="178"/>
      <c r="L281" s="276"/>
      <c r="M281" s="276"/>
      <c r="N281" s="276"/>
      <c r="O281" s="289"/>
      <c r="P281" s="533"/>
      <c r="Q281" s="281"/>
      <c r="R281" s="279"/>
      <c r="S281" s="280"/>
      <c r="T281" s="281"/>
      <c r="U281" s="280"/>
      <c r="V281" s="281"/>
      <c r="W281" s="282"/>
    </row>
    <row r="282" spans="1:23" ht="23.1" customHeight="1" x14ac:dyDescent="0.15">
      <c r="A282" s="74" t="b">
        <f>IF(F282="(等級  1  )",TRUE,FALSE)</f>
        <v>0</v>
      </c>
      <c r="D282" s="604"/>
      <c r="E282" s="192"/>
      <c r="F282" s="201" t="str">
        <f>等級設定!F42</f>
        <v>(等級    )</v>
      </c>
      <c r="G282" s="600" t="s">
        <v>29</v>
      </c>
      <c r="H282" s="565"/>
      <c r="I282" s="239" t="s">
        <v>1</v>
      </c>
      <c r="J282" s="166"/>
      <c r="K282" s="167"/>
      <c r="L282" s="241"/>
      <c r="M282" s="241"/>
      <c r="N282" s="241"/>
      <c r="O282" s="240" t="s">
        <v>1</v>
      </c>
      <c r="P282" s="235" t="s">
        <v>207</v>
      </c>
      <c r="Q282" s="259" t="s">
        <v>1</v>
      </c>
      <c r="R282" s="257" t="s">
        <v>1</v>
      </c>
      <c r="S282" s="258"/>
      <c r="T282" s="324" t="s">
        <v>1</v>
      </c>
      <c r="U282" s="325" t="s">
        <v>1</v>
      </c>
      <c r="V282" s="324" t="s">
        <v>1</v>
      </c>
      <c r="W282" s="326" t="s">
        <v>1</v>
      </c>
    </row>
    <row r="283" spans="1:23" ht="23.1" customHeight="1" x14ac:dyDescent="0.15">
      <c r="D283" s="604"/>
      <c r="E283" s="192"/>
      <c r="F283" s="197"/>
      <c r="G283" s="538"/>
      <c r="H283" s="539"/>
      <c r="I283" s="65"/>
      <c r="J283" s="182"/>
      <c r="K283" s="183"/>
      <c r="L283" s="59"/>
      <c r="M283" s="59"/>
      <c r="N283" s="59"/>
      <c r="O283" s="60" t="s">
        <v>1</v>
      </c>
      <c r="P283" s="189" t="s">
        <v>208</v>
      </c>
      <c r="Q283" s="90" t="s">
        <v>1</v>
      </c>
      <c r="R283" s="88" t="s">
        <v>46</v>
      </c>
      <c r="S283" s="89"/>
      <c r="T283" s="457"/>
      <c r="U283" s="458"/>
      <c r="V283" s="457"/>
      <c r="W283" s="459"/>
    </row>
    <row r="284" spans="1:23" ht="23.1" customHeight="1" x14ac:dyDescent="0.15">
      <c r="D284" s="604"/>
      <c r="E284" s="192"/>
      <c r="F284" s="197"/>
      <c r="G284" s="600" t="s">
        <v>30</v>
      </c>
      <c r="H284" s="565"/>
      <c r="I284" s="239" t="s">
        <v>1</v>
      </c>
      <c r="J284" s="166"/>
      <c r="K284" s="167"/>
      <c r="L284" s="241"/>
      <c r="M284" s="241"/>
      <c r="N284" s="241"/>
      <c r="O284" s="240" t="s">
        <v>1</v>
      </c>
      <c r="P284" s="235" t="s">
        <v>31</v>
      </c>
      <c r="Q284" s="259" t="s">
        <v>1</v>
      </c>
      <c r="R284" s="257" t="s">
        <v>1</v>
      </c>
      <c r="S284" s="258"/>
      <c r="T284" s="324" t="s">
        <v>1</v>
      </c>
      <c r="U284" s="325" t="s">
        <v>1</v>
      </c>
      <c r="V284" s="324" t="s">
        <v>1</v>
      </c>
      <c r="W284" s="326" t="s">
        <v>1</v>
      </c>
    </row>
    <row r="285" spans="1:23" ht="23.1" customHeight="1" x14ac:dyDescent="0.15">
      <c r="D285" s="604"/>
      <c r="E285" s="192"/>
      <c r="F285" s="197"/>
      <c r="G285" s="550"/>
      <c r="H285" s="551"/>
      <c r="I285" s="53"/>
      <c r="J285" s="157"/>
      <c r="K285" s="369"/>
      <c r="L285" s="244"/>
      <c r="M285" s="244"/>
      <c r="N285" s="244"/>
      <c r="O285" s="245" t="s">
        <v>1</v>
      </c>
      <c r="P285" s="236" t="s">
        <v>209</v>
      </c>
      <c r="Q285" s="264" t="s">
        <v>1</v>
      </c>
      <c r="R285" s="262" t="s">
        <v>1</v>
      </c>
      <c r="S285" s="263"/>
      <c r="T285" s="281"/>
      <c r="U285" s="280"/>
      <c r="V285" s="281"/>
      <c r="W285" s="282"/>
    </row>
    <row r="286" spans="1:23" ht="23.1" customHeight="1" x14ac:dyDescent="0.15">
      <c r="D286" s="73"/>
      <c r="E286" s="192"/>
      <c r="F286" s="197"/>
      <c r="G286" s="550"/>
      <c r="H286" s="551"/>
      <c r="I286" s="53"/>
      <c r="J286" s="172"/>
      <c r="K286" s="369"/>
      <c r="L286" s="56"/>
      <c r="M286" s="56"/>
      <c r="N286" s="244"/>
      <c r="O286" s="245" t="s">
        <v>1</v>
      </c>
      <c r="P286" s="236" t="s">
        <v>32</v>
      </c>
      <c r="Q286" s="264" t="s">
        <v>1</v>
      </c>
      <c r="R286" s="262" t="s">
        <v>1</v>
      </c>
      <c r="S286" s="263"/>
      <c r="T286" s="281"/>
      <c r="U286" s="280"/>
      <c r="V286" s="281"/>
      <c r="W286" s="282"/>
    </row>
    <row r="287" spans="1:23" ht="23.1" customHeight="1" x14ac:dyDescent="0.15">
      <c r="D287" s="73"/>
      <c r="E287" s="192"/>
      <c r="F287" s="197"/>
      <c r="G287" s="550"/>
      <c r="H287" s="551"/>
      <c r="I287" s="53"/>
      <c r="J287" s="116"/>
      <c r="K287" s="158"/>
      <c r="L287" s="56"/>
      <c r="M287" s="56"/>
      <c r="N287" s="56"/>
      <c r="O287" s="245" t="s">
        <v>1</v>
      </c>
      <c r="P287" s="236" t="s">
        <v>210</v>
      </c>
      <c r="Q287" s="264" t="s">
        <v>1</v>
      </c>
      <c r="R287" s="262" t="s">
        <v>1</v>
      </c>
      <c r="S287" s="263"/>
      <c r="T287" s="281"/>
      <c r="U287" s="280"/>
      <c r="V287" s="281"/>
      <c r="W287" s="282"/>
    </row>
    <row r="288" spans="1:23" ht="28.5" customHeight="1" x14ac:dyDescent="0.15">
      <c r="D288" s="73"/>
      <c r="E288" s="192"/>
      <c r="F288" s="197"/>
      <c r="G288" s="550"/>
      <c r="H288" s="551"/>
      <c r="I288" s="53"/>
      <c r="J288" s="116"/>
      <c r="K288" s="158"/>
      <c r="L288" s="244"/>
      <c r="M288" s="244"/>
      <c r="N288" s="244"/>
      <c r="O288" s="245" t="s">
        <v>1</v>
      </c>
      <c r="P288" s="236" t="s">
        <v>383</v>
      </c>
      <c r="Q288" s="264" t="s">
        <v>1</v>
      </c>
      <c r="R288" s="262" t="s">
        <v>1</v>
      </c>
      <c r="S288" s="263"/>
      <c r="T288" s="281"/>
      <c r="U288" s="280"/>
      <c r="V288" s="281"/>
      <c r="W288" s="282"/>
    </row>
    <row r="289" spans="4:23" ht="23.1" customHeight="1" x14ac:dyDescent="0.15">
      <c r="D289" s="73"/>
      <c r="E289" s="192"/>
      <c r="F289" s="197"/>
      <c r="G289" s="538"/>
      <c r="H289" s="539"/>
      <c r="I289" s="65"/>
      <c r="J289" s="182"/>
      <c r="K289" s="160"/>
      <c r="L289" s="308"/>
      <c r="M289" s="308"/>
      <c r="N289" s="308"/>
      <c r="O289" s="309" t="s">
        <v>1</v>
      </c>
      <c r="P289" s="227" t="s">
        <v>232</v>
      </c>
      <c r="Q289" s="292" t="s">
        <v>1</v>
      </c>
      <c r="R289" s="290" t="s">
        <v>1</v>
      </c>
      <c r="S289" s="291"/>
      <c r="T289" s="287"/>
      <c r="U289" s="286"/>
      <c r="V289" s="287"/>
      <c r="W289" s="288"/>
    </row>
    <row r="290" spans="4:23" ht="23.1" customHeight="1" x14ac:dyDescent="0.15">
      <c r="D290" s="73"/>
      <c r="E290" s="192"/>
      <c r="F290" s="197"/>
      <c r="G290" s="600" t="s">
        <v>384</v>
      </c>
      <c r="H290" s="565"/>
      <c r="I290" s="239" t="s">
        <v>1</v>
      </c>
      <c r="J290" s="166" t="s">
        <v>1</v>
      </c>
      <c r="K290" s="167"/>
      <c r="L290" s="241"/>
      <c r="M290" s="241"/>
      <c r="N290" s="241" t="s">
        <v>234</v>
      </c>
      <c r="O290" s="240" t="s">
        <v>1</v>
      </c>
      <c r="P290" s="235" t="s">
        <v>71</v>
      </c>
      <c r="Q290" s="259" t="s">
        <v>1</v>
      </c>
      <c r="R290" s="257" t="s">
        <v>1</v>
      </c>
      <c r="S290" s="258"/>
      <c r="T290" s="324" t="s">
        <v>1</v>
      </c>
      <c r="U290" s="325" t="s">
        <v>1</v>
      </c>
      <c r="V290" s="324" t="s">
        <v>1</v>
      </c>
      <c r="W290" s="326" t="s">
        <v>1</v>
      </c>
    </row>
    <row r="291" spans="4:23" ht="23.1" customHeight="1" x14ac:dyDescent="0.15">
      <c r="D291" s="73"/>
      <c r="E291" s="192"/>
      <c r="F291" s="197"/>
      <c r="G291" s="550"/>
      <c r="H291" s="551"/>
      <c r="I291" s="53"/>
      <c r="J291" s="116"/>
      <c r="K291" s="158"/>
      <c r="L291" s="244"/>
      <c r="M291" s="244"/>
      <c r="N291" s="244"/>
      <c r="O291" s="245" t="s">
        <v>1</v>
      </c>
      <c r="P291" s="236" t="s">
        <v>52</v>
      </c>
      <c r="Q291" s="264" t="s">
        <v>1</v>
      </c>
      <c r="R291" s="262" t="s">
        <v>1</v>
      </c>
      <c r="S291" s="263"/>
      <c r="T291" s="281"/>
      <c r="U291" s="280"/>
      <c r="V291" s="281"/>
      <c r="W291" s="282"/>
    </row>
    <row r="292" spans="4:23" ht="23.1" customHeight="1" x14ac:dyDescent="0.15">
      <c r="D292" s="73"/>
      <c r="E292" s="192"/>
      <c r="F292" s="197"/>
      <c r="G292" s="550"/>
      <c r="H292" s="551"/>
      <c r="I292" s="53"/>
      <c r="J292" s="116"/>
      <c r="K292" s="158"/>
      <c r="L292" s="244"/>
      <c r="M292" s="244"/>
      <c r="N292" s="244"/>
      <c r="O292" s="245" t="s">
        <v>1</v>
      </c>
      <c r="P292" s="236" t="s">
        <v>72</v>
      </c>
      <c r="Q292" s="264" t="s">
        <v>1</v>
      </c>
      <c r="R292" s="262"/>
      <c r="S292" s="263"/>
      <c r="T292" s="281"/>
      <c r="U292" s="280"/>
      <c r="V292" s="281"/>
      <c r="W292" s="282"/>
    </row>
    <row r="293" spans="4:23" ht="23.1" customHeight="1" x14ac:dyDescent="0.15">
      <c r="D293" s="73"/>
      <c r="E293" s="192"/>
      <c r="F293" s="197"/>
      <c r="G293" s="550"/>
      <c r="H293" s="551"/>
      <c r="I293" s="53"/>
      <c r="J293" s="116"/>
      <c r="K293" s="158"/>
      <c r="L293" s="244"/>
      <c r="M293" s="244"/>
      <c r="N293" s="244"/>
      <c r="O293" s="245" t="s">
        <v>1</v>
      </c>
      <c r="P293" s="236" t="s">
        <v>33</v>
      </c>
      <c r="Q293" s="264" t="s">
        <v>1</v>
      </c>
      <c r="R293" s="262"/>
      <c r="S293" s="263"/>
      <c r="T293" s="281"/>
      <c r="U293" s="280"/>
      <c r="V293" s="281"/>
      <c r="W293" s="282"/>
    </row>
    <row r="294" spans="4:23" ht="23.1" customHeight="1" x14ac:dyDescent="0.15">
      <c r="D294" s="73"/>
      <c r="E294" s="192"/>
      <c r="F294" s="197"/>
      <c r="G294" s="550"/>
      <c r="H294" s="551"/>
      <c r="I294" s="53"/>
      <c r="J294" s="116"/>
      <c r="K294" s="158"/>
      <c r="L294" s="244"/>
      <c r="M294" s="244"/>
      <c r="N294" s="244"/>
      <c r="O294" s="245" t="s">
        <v>1</v>
      </c>
      <c r="P294" s="236" t="s">
        <v>73</v>
      </c>
      <c r="Q294" s="264" t="s">
        <v>1</v>
      </c>
      <c r="R294" s="262"/>
      <c r="S294" s="263"/>
      <c r="T294" s="281"/>
      <c r="U294" s="280"/>
      <c r="V294" s="281"/>
      <c r="W294" s="282"/>
    </row>
    <row r="295" spans="4:23" ht="23.1" customHeight="1" x14ac:dyDescent="0.15">
      <c r="D295" s="73"/>
      <c r="E295" s="192"/>
      <c r="F295" s="197"/>
      <c r="G295" s="538"/>
      <c r="H295" s="539"/>
      <c r="I295" s="65"/>
      <c r="J295" s="182"/>
      <c r="K295" s="160"/>
      <c r="L295" s="247"/>
      <c r="M295" s="247"/>
      <c r="N295" s="247"/>
      <c r="O295" s="248" t="s">
        <v>1</v>
      </c>
      <c r="P295" s="237" t="s">
        <v>211</v>
      </c>
      <c r="Q295" s="269" t="s">
        <v>1</v>
      </c>
      <c r="R295" s="267" t="s">
        <v>1</v>
      </c>
      <c r="S295" s="268"/>
      <c r="T295" s="287"/>
      <c r="U295" s="286"/>
      <c r="V295" s="287"/>
      <c r="W295" s="288"/>
    </row>
    <row r="296" spans="4:23" ht="23.1" customHeight="1" x14ac:dyDescent="0.15">
      <c r="D296" s="73"/>
      <c r="E296" s="192"/>
      <c r="F296" s="197"/>
      <c r="G296" s="600" t="s">
        <v>34</v>
      </c>
      <c r="H296" s="565"/>
      <c r="I296" s="239" t="s">
        <v>1</v>
      </c>
      <c r="J296" s="166" t="s">
        <v>1</v>
      </c>
      <c r="K296" s="211" t="s">
        <v>414</v>
      </c>
      <c r="L296" s="241"/>
      <c r="M296" s="241"/>
      <c r="N296" s="241"/>
      <c r="O296" s="240" t="s">
        <v>1</v>
      </c>
      <c r="P296" s="235" t="s">
        <v>35</v>
      </c>
      <c r="Q296" s="259" t="s">
        <v>1</v>
      </c>
      <c r="R296" s="257" t="s">
        <v>1</v>
      </c>
      <c r="S296" s="258"/>
      <c r="T296" s="324" t="s">
        <v>1</v>
      </c>
      <c r="U296" s="325" t="s">
        <v>1</v>
      </c>
      <c r="V296" s="324" t="s">
        <v>1</v>
      </c>
      <c r="W296" s="326" t="s">
        <v>1</v>
      </c>
    </row>
    <row r="297" spans="4:23" ht="23.1" customHeight="1" x14ac:dyDescent="0.15">
      <c r="D297" s="73"/>
      <c r="E297" s="192"/>
      <c r="F297" s="197"/>
      <c r="G297" s="550"/>
      <c r="H297" s="551"/>
      <c r="I297" s="53"/>
      <c r="J297" s="157"/>
      <c r="K297" s="158"/>
      <c r="L297" s="244"/>
      <c r="M297" s="244"/>
      <c r="N297" s="244"/>
      <c r="O297" s="245" t="s">
        <v>1</v>
      </c>
      <c r="P297" s="236" t="s">
        <v>36</v>
      </c>
      <c r="Q297" s="264" t="s">
        <v>1</v>
      </c>
      <c r="R297" s="262" t="s">
        <v>234</v>
      </c>
      <c r="S297" s="263"/>
      <c r="T297" s="281"/>
      <c r="U297" s="280"/>
      <c r="V297" s="281"/>
      <c r="W297" s="282"/>
    </row>
    <row r="298" spans="4:23" ht="23.1" customHeight="1" x14ac:dyDescent="0.15">
      <c r="D298" s="73"/>
      <c r="E298" s="192"/>
      <c r="F298" s="197"/>
      <c r="G298" s="550"/>
      <c r="H298" s="551"/>
      <c r="I298" s="53"/>
      <c r="J298" s="157"/>
      <c r="K298" s="158"/>
      <c r="L298" s="244"/>
      <c r="M298" s="244"/>
      <c r="N298" s="244"/>
      <c r="O298" s="245" t="s">
        <v>1</v>
      </c>
      <c r="P298" s="236" t="s">
        <v>37</v>
      </c>
      <c r="Q298" s="264" t="s">
        <v>1</v>
      </c>
      <c r="R298" s="262" t="s">
        <v>234</v>
      </c>
      <c r="S298" s="263"/>
      <c r="T298" s="281"/>
      <c r="U298" s="280"/>
      <c r="V298" s="281"/>
      <c r="W298" s="282"/>
    </row>
    <row r="299" spans="4:23" ht="23.1" customHeight="1" x14ac:dyDescent="0.15">
      <c r="D299" s="73"/>
      <c r="E299" s="192"/>
      <c r="F299" s="197"/>
      <c r="G299" s="550"/>
      <c r="H299" s="551"/>
      <c r="I299" s="53"/>
      <c r="J299" s="157"/>
      <c r="K299" s="158"/>
      <c r="L299" s="244"/>
      <c r="M299" s="244"/>
      <c r="N299" s="244" t="s">
        <v>1</v>
      </c>
      <c r="O299" s="245" t="s">
        <v>1</v>
      </c>
      <c r="P299" s="236" t="s">
        <v>38</v>
      </c>
      <c r="Q299" s="264" t="s">
        <v>1</v>
      </c>
      <c r="R299" s="262" t="s">
        <v>234</v>
      </c>
      <c r="S299" s="263" t="s">
        <v>46</v>
      </c>
      <c r="T299" s="281"/>
      <c r="U299" s="280"/>
      <c r="V299" s="281"/>
      <c r="W299" s="282"/>
    </row>
    <row r="300" spans="4:23" ht="23.1" customHeight="1" x14ac:dyDescent="0.15">
      <c r="D300" s="73"/>
      <c r="E300" s="192"/>
      <c r="F300" s="197"/>
      <c r="G300" s="538"/>
      <c r="H300" s="539"/>
      <c r="I300" s="65"/>
      <c r="J300" s="159"/>
      <c r="K300" s="160"/>
      <c r="L300" s="247"/>
      <c r="M300" s="247"/>
      <c r="N300" s="247" t="s">
        <v>1</v>
      </c>
      <c r="O300" s="248" t="s">
        <v>1</v>
      </c>
      <c r="P300" s="237" t="s">
        <v>39</v>
      </c>
      <c r="Q300" s="269" t="s">
        <v>1</v>
      </c>
      <c r="R300" s="267" t="s">
        <v>234</v>
      </c>
      <c r="S300" s="268" t="s">
        <v>46</v>
      </c>
      <c r="T300" s="287"/>
      <c r="U300" s="286"/>
      <c r="V300" s="287"/>
      <c r="W300" s="288"/>
    </row>
    <row r="301" spans="4:23" ht="23.1" customHeight="1" x14ac:dyDescent="0.15">
      <c r="D301" s="73"/>
      <c r="E301" s="192"/>
      <c r="F301" s="197"/>
      <c r="G301" s="534" t="s">
        <v>385</v>
      </c>
      <c r="H301" s="535"/>
      <c r="I301" s="61" t="s">
        <v>468</v>
      </c>
      <c r="J301" s="166"/>
      <c r="K301" s="167"/>
      <c r="L301" s="241"/>
      <c r="M301" s="241"/>
      <c r="N301" s="241"/>
      <c r="O301" s="240" t="s">
        <v>1</v>
      </c>
      <c r="P301" s="235" t="s">
        <v>212</v>
      </c>
      <c r="Q301" s="259" t="s">
        <v>1</v>
      </c>
      <c r="R301" s="257" t="s">
        <v>1</v>
      </c>
      <c r="S301" s="258"/>
      <c r="T301" s="324" t="s">
        <v>1</v>
      </c>
      <c r="U301" s="325" t="s">
        <v>1</v>
      </c>
      <c r="V301" s="324" t="s">
        <v>1</v>
      </c>
      <c r="W301" s="326" t="s">
        <v>1</v>
      </c>
    </row>
    <row r="302" spans="4:23" ht="23.1" customHeight="1" x14ac:dyDescent="0.15">
      <c r="D302" s="73"/>
      <c r="E302" s="192"/>
      <c r="F302" s="197"/>
      <c r="G302" s="536"/>
      <c r="H302" s="537"/>
      <c r="I302" s="53"/>
      <c r="J302" s="116"/>
      <c r="K302" s="158"/>
      <c r="L302" s="244"/>
      <c r="M302" s="244"/>
      <c r="N302" s="244"/>
      <c r="O302" s="245" t="s">
        <v>1</v>
      </c>
      <c r="P302" s="236" t="s">
        <v>213</v>
      </c>
      <c r="Q302" s="264" t="s">
        <v>1</v>
      </c>
      <c r="R302" s="262" t="s">
        <v>1</v>
      </c>
      <c r="S302" s="263"/>
      <c r="T302" s="281"/>
      <c r="U302" s="280"/>
      <c r="V302" s="281"/>
      <c r="W302" s="282"/>
    </row>
    <row r="303" spans="4:23" ht="23.1" customHeight="1" x14ac:dyDescent="0.15">
      <c r="D303" s="73"/>
      <c r="E303" s="192"/>
      <c r="F303" s="197"/>
      <c r="G303" s="536"/>
      <c r="H303" s="537"/>
      <c r="I303" s="53"/>
      <c r="J303" s="116"/>
      <c r="K303" s="158"/>
      <c r="L303" s="308"/>
      <c r="M303" s="308"/>
      <c r="N303" s="308"/>
      <c r="O303" s="309" t="s">
        <v>1</v>
      </c>
      <c r="P303" s="227" t="s">
        <v>214</v>
      </c>
      <c r="Q303" s="292" t="s">
        <v>1</v>
      </c>
      <c r="R303" s="290" t="s">
        <v>1</v>
      </c>
      <c r="S303" s="291"/>
      <c r="T303" s="281"/>
      <c r="U303" s="280"/>
      <c r="V303" s="281"/>
      <c r="W303" s="282"/>
    </row>
    <row r="304" spans="4:23" ht="23.1" customHeight="1" x14ac:dyDescent="0.15">
      <c r="D304" s="73"/>
      <c r="E304" s="192"/>
      <c r="F304" s="197"/>
      <c r="G304" s="534" t="s">
        <v>386</v>
      </c>
      <c r="H304" s="535"/>
      <c r="I304" s="61" t="s">
        <v>468</v>
      </c>
      <c r="J304" s="168"/>
      <c r="K304" s="167"/>
      <c r="L304" s="241"/>
      <c r="M304" s="241"/>
      <c r="N304" s="241"/>
      <c r="O304" s="240" t="s">
        <v>1</v>
      </c>
      <c r="P304" s="235" t="s">
        <v>40</v>
      </c>
      <c r="Q304" s="259" t="s">
        <v>1</v>
      </c>
      <c r="R304" s="257" t="s">
        <v>1</v>
      </c>
      <c r="S304" s="258"/>
      <c r="T304" s="324" t="s">
        <v>1</v>
      </c>
      <c r="U304" s="325" t="s">
        <v>1</v>
      </c>
      <c r="V304" s="324" t="s">
        <v>1</v>
      </c>
      <c r="W304" s="326" t="s">
        <v>1</v>
      </c>
    </row>
    <row r="305" spans="1:23" ht="23.1" customHeight="1" x14ac:dyDescent="0.15">
      <c r="D305" s="73"/>
      <c r="E305" s="192"/>
      <c r="F305" s="197"/>
      <c r="G305" s="536"/>
      <c r="H305" s="537"/>
      <c r="I305" s="53"/>
      <c r="J305" s="116"/>
      <c r="K305" s="158"/>
      <c r="L305" s="244"/>
      <c r="M305" s="244"/>
      <c r="N305" s="244"/>
      <c r="O305" s="245" t="s">
        <v>1</v>
      </c>
      <c r="P305" s="236" t="s">
        <v>215</v>
      </c>
      <c r="Q305" s="264" t="s">
        <v>1</v>
      </c>
      <c r="R305" s="262" t="s">
        <v>1</v>
      </c>
      <c r="S305" s="263"/>
      <c r="T305" s="281"/>
      <c r="U305" s="280"/>
      <c r="V305" s="281"/>
      <c r="W305" s="282"/>
    </row>
    <row r="306" spans="1:23" ht="23.1" customHeight="1" x14ac:dyDescent="0.15">
      <c r="D306" s="73"/>
      <c r="E306" s="192"/>
      <c r="F306" s="197"/>
      <c r="G306" s="450"/>
      <c r="H306" s="400"/>
      <c r="I306" s="53"/>
      <c r="J306" s="116"/>
      <c r="K306" s="158"/>
      <c r="L306" s="244"/>
      <c r="M306" s="244"/>
      <c r="N306" s="244"/>
      <c r="O306" s="245" t="s">
        <v>1</v>
      </c>
      <c r="P306" s="236" t="s">
        <v>216</v>
      </c>
      <c r="Q306" s="264" t="s">
        <v>1</v>
      </c>
      <c r="R306" s="262" t="s">
        <v>1</v>
      </c>
      <c r="S306" s="263"/>
      <c r="T306" s="281"/>
      <c r="U306" s="280"/>
      <c r="V306" s="281"/>
      <c r="W306" s="282"/>
    </row>
    <row r="307" spans="1:23" ht="23.1" customHeight="1" x14ac:dyDescent="0.15">
      <c r="D307" s="73"/>
      <c r="E307" s="192"/>
      <c r="F307" s="197"/>
      <c r="G307" s="450"/>
      <c r="H307" s="400"/>
      <c r="I307" s="53"/>
      <c r="J307" s="116"/>
      <c r="K307" s="158"/>
      <c r="L307" s="308"/>
      <c r="M307" s="308"/>
      <c r="N307" s="308"/>
      <c r="O307" s="309" t="s">
        <v>1</v>
      </c>
      <c r="P307" s="227" t="s">
        <v>387</v>
      </c>
      <c r="Q307" s="292" t="s">
        <v>1</v>
      </c>
      <c r="R307" s="290" t="s">
        <v>1</v>
      </c>
      <c r="S307" s="291"/>
      <c r="T307" s="287"/>
      <c r="U307" s="286"/>
      <c r="V307" s="287"/>
      <c r="W307" s="288"/>
    </row>
    <row r="308" spans="1:23" ht="23.1" customHeight="1" x14ac:dyDescent="0.15">
      <c r="D308" s="73"/>
      <c r="E308" s="192"/>
      <c r="F308" s="197"/>
      <c r="G308" s="534" t="s">
        <v>388</v>
      </c>
      <c r="H308" s="535"/>
      <c r="I308" s="239" t="s">
        <v>1</v>
      </c>
      <c r="J308" s="156" t="s">
        <v>1</v>
      </c>
      <c r="K308" s="556"/>
      <c r="L308" s="62"/>
      <c r="M308" s="62"/>
      <c r="N308" s="62"/>
      <c r="O308" s="63" t="s">
        <v>1</v>
      </c>
      <c r="P308" s="188" t="s">
        <v>43</v>
      </c>
      <c r="Q308" s="82" t="s">
        <v>1</v>
      </c>
      <c r="R308" s="80" t="s">
        <v>1</v>
      </c>
      <c r="S308" s="81"/>
      <c r="T308" s="444" t="s">
        <v>1</v>
      </c>
      <c r="U308" s="448" t="s">
        <v>1</v>
      </c>
      <c r="V308" s="444" t="s">
        <v>1</v>
      </c>
      <c r="W308" s="461" t="s">
        <v>1</v>
      </c>
    </row>
    <row r="309" spans="1:23" ht="23.1" customHeight="1" x14ac:dyDescent="0.15">
      <c r="D309" s="73"/>
      <c r="E309" s="192"/>
      <c r="F309" s="197"/>
      <c r="G309" s="536"/>
      <c r="H309" s="537"/>
      <c r="I309" s="53"/>
      <c r="J309" s="116"/>
      <c r="K309" s="557"/>
      <c r="L309" s="56"/>
      <c r="M309" s="56"/>
      <c r="N309" s="56"/>
      <c r="O309" s="57" t="s">
        <v>1</v>
      </c>
      <c r="P309" s="106" t="s">
        <v>42</v>
      </c>
      <c r="Q309" s="86" t="s">
        <v>1</v>
      </c>
      <c r="R309" s="84" t="s">
        <v>1</v>
      </c>
      <c r="S309" s="85"/>
      <c r="T309" s="102"/>
      <c r="U309" s="101"/>
      <c r="V309" s="102"/>
      <c r="W309" s="103"/>
    </row>
    <row r="310" spans="1:23" ht="23.1" customHeight="1" x14ac:dyDescent="0.15">
      <c r="D310" s="73"/>
      <c r="E310" s="192"/>
      <c r="F310" s="197"/>
      <c r="G310" s="558"/>
      <c r="H310" s="559"/>
      <c r="I310" s="53"/>
      <c r="J310" s="116"/>
      <c r="K310" s="178"/>
      <c r="L310" s="58"/>
      <c r="M310" s="58"/>
      <c r="N310" s="58"/>
      <c r="O310" s="488" t="s">
        <v>1</v>
      </c>
      <c r="P310" s="489" t="s">
        <v>41</v>
      </c>
      <c r="Q310" s="452" t="s">
        <v>1</v>
      </c>
      <c r="R310" s="453" t="s">
        <v>46</v>
      </c>
      <c r="S310" s="93"/>
      <c r="T310" s="102"/>
      <c r="U310" s="101"/>
      <c r="V310" s="102"/>
      <c r="W310" s="103"/>
    </row>
    <row r="311" spans="1:23" ht="23.1" customHeight="1" thickBot="1" x14ac:dyDescent="0.2">
      <c r="D311" s="98"/>
      <c r="E311" s="194"/>
      <c r="F311" s="199"/>
      <c r="G311" s="542"/>
      <c r="H311" s="543"/>
      <c r="I311" s="64"/>
      <c r="J311" s="179"/>
      <c r="K311" s="204"/>
      <c r="L311" s="344"/>
      <c r="M311" s="344"/>
      <c r="N311" s="344"/>
      <c r="O311" s="336"/>
      <c r="P311" s="345"/>
      <c r="Q311" s="346"/>
      <c r="R311" s="347"/>
      <c r="S311" s="348"/>
      <c r="T311" s="346"/>
      <c r="U311" s="348"/>
      <c r="V311" s="346"/>
      <c r="W311" s="349"/>
    </row>
    <row r="312" spans="1:23" ht="15" customHeight="1" x14ac:dyDescent="0.15">
      <c r="W312" s="75"/>
    </row>
    <row r="313" spans="1:23" x14ac:dyDescent="0.15">
      <c r="I313" s="74"/>
      <c r="J313" s="75"/>
      <c r="K313" s="75"/>
      <c r="L313" s="75"/>
      <c r="M313" s="75"/>
      <c r="N313" s="75"/>
      <c r="O313" s="75"/>
      <c r="Q313" s="75"/>
      <c r="R313" s="75"/>
      <c r="S313" s="75"/>
      <c r="T313" s="75"/>
      <c r="U313" s="75"/>
      <c r="V313" s="75"/>
      <c r="W313" s="75" t="s">
        <v>50</v>
      </c>
    </row>
    <row r="314" spans="1:23" ht="12" thickBot="1" x14ac:dyDescent="0.2">
      <c r="D314" s="74" t="s">
        <v>272</v>
      </c>
      <c r="R314" s="71"/>
      <c r="S314" s="71"/>
      <c r="U314" s="71"/>
      <c r="V314" s="71"/>
      <c r="W314" s="71" t="s">
        <v>49</v>
      </c>
    </row>
    <row r="315" spans="1:23" ht="12" customHeight="1" x14ac:dyDescent="0.15">
      <c r="D315" s="622"/>
      <c r="E315" s="590" t="s">
        <v>275</v>
      </c>
      <c r="F315" s="593" t="s">
        <v>51</v>
      </c>
      <c r="G315" s="544" t="s">
        <v>5</v>
      </c>
      <c r="H315" s="545"/>
      <c r="I315" s="580" t="s">
        <v>47</v>
      </c>
      <c r="J315" s="581"/>
      <c r="K315" s="581"/>
      <c r="L315" s="581"/>
      <c r="M315" s="581"/>
      <c r="N315" s="581"/>
      <c r="O315" s="581"/>
      <c r="P315" s="580" t="s">
        <v>48</v>
      </c>
      <c r="Q315" s="581"/>
      <c r="R315" s="581"/>
      <c r="S315" s="581"/>
      <c r="T315" s="581"/>
      <c r="U315" s="581"/>
      <c r="V315" s="581"/>
      <c r="W315" s="582"/>
    </row>
    <row r="316" spans="1:23" ht="13.5" customHeight="1" x14ac:dyDescent="0.15">
      <c r="D316" s="553"/>
      <c r="E316" s="591"/>
      <c r="F316" s="594"/>
      <c r="G316" s="546"/>
      <c r="H316" s="547"/>
      <c r="I316" s="605" t="s">
        <v>192</v>
      </c>
      <c r="J316" s="568" t="s">
        <v>0</v>
      </c>
      <c r="K316" s="607"/>
      <c r="L316" s="568" t="s">
        <v>6</v>
      </c>
      <c r="M316" s="611"/>
      <c r="N316" s="611"/>
      <c r="O316" s="569"/>
      <c r="P316" s="562" t="s">
        <v>68</v>
      </c>
      <c r="Q316" s="612" t="s">
        <v>7</v>
      </c>
      <c r="R316" s="612"/>
      <c r="S316" s="608"/>
      <c r="T316" s="613" t="s">
        <v>187</v>
      </c>
      <c r="U316" s="613"/>
      <c r="V316" s="613"/>
      <c r="W316" s="615"/>
    </row>
    <row r="317" spans="1:23" ht="14.25" customHeight="1" x14ac:dyDescent="0.15">
      <c r="D317" s="553"/>
      <c r="E317" s="591"/>
      <c r="F317" s="594"/>
      <c r="G317" s="546"/>
      <c r="H317" s="547"/>
      <c r="I317" s="606"/>
      <c r="J317" s="540"/>
      <c r="K317" s="608"/>
      <c r="L317" s="540"/>
      <c r="M317" s="612"/>
      <c r="N317" s="612"/>
      <c r="O317" s="541"/>
      <c r="P317" s="552"/>
      <c r="Q317" s="613"/>
      <c r="R317" s="613"/>
      <c r="S317" s="614"/>
      <c r="T317" s="611" t="s">
        <v>78</v>
      </c>
      <c r="U317" s="607"/>
      <c r="V317" s="568" t="s">
        <v>79</v>
      </c>
      <c r="W317" s="569"/>
    </row>
    <row r="318" spans="1:23" ht="11.25" customHeight="1" x14ac:dyDescent="0.15">
      <c r="D318" s="553"/>
      <c r="E318" s="591"/>
      <c r="F318" s="594"/>
      <c r="G318" s="546"/>
      <c r="H318" s="547"/>
      <c r="I318" s="562" t="s">
        <v>191</v>
      </c>
      <c r="J318" s="540"/>
      <c r="K318" s="608"/>
      <c r="L318" s="568">
        <v>1</v>
      </c>
      <c r="M318" s="619">
        <v>2</v>
      </c>
      <c r="N318" s="619">
        <v>3</v>
      </c>
      <c r="O318" s="569">
        <v>4</v>
      </c>
      <c r="P318" s="552"/>
      <c r="Q318" s="616" t="s">
        <v>65</v>
      </c>
      <c r="R318" s="570" t="s">
        <v>66</v>
      </c>
      <c r="S318" s="572" t="s">
        <v>67</v>
      </c>
      <c r="T318" s="574" t="s">
        <v>185</v>
      </c>
      <c r="U318" s="576" t="s">
        <v>186</v>
      </c>
      <c r="V318" s="574" t="s">
        <v>185</v>
      </c>
      <c r="W318" s="578" t="s">
        <v>186</v>
      </c>
    </row>
    <row r="319" spans="1:23" ht="14.25" customHeight="1" thickBot="1" x14ac:dyDescent="0.2">
      <c r="D319" s="623"/>
      <c r="E319" s="592"/>
      <c r="F319" s="595"/>
      <c r="G319" s="548"/>
      <c r="H319" s="549"/>
      <c r="I319" s="618"/>
      <c r="J319" s="609"/>
      <c r="K319" s="610"/>
      <c r="L319" s="609"/>
      <c r="M319" s="620"/>
      <c r="N319" s="620"/>
      <c r="O319" s="621"/>
      <c r="P319" s="618"/>
      <c r="Q319" s="617"/>
      <c r="R319" s="571"/>
      <c r="S319" s="573"/>
      <c r="T319" s="575"/>
      <c r="U319" s="577"/>
      <c r="V319" s="575"/>
      <c r="W319" s="579"/>
    </row>
    <row r="320" spans="1:23" ht="24.95" customHeight="1" x14ac:dyDescent="0.15">
      <c r="A320" s="74" t="b">
        <f>等級設定!A43</f>
        <v>1</v>
      </c>
      <c r="D320" s="117">
        <v>10</v>
      </c>
      <c r="E320" s="387" t="str">
        <f>等級設定!C43</f>
        <v>■</v>
      </c>
      <c r="F320" s="334" t="s">
        <v>390</v>
      </c>
      <c r="G320" s="708" t="s">
        <v>391</v>
      </c>
      <c r="H320" s="709"/>
      <c r="I320" s="383" t="s">
        <v>1</v>
      </c>
      <c r="J320" s="173" t="s">
        <v>1</v>
      </c>
      <c r="K320" s="164"/>
      <c r="L320" s="384"/>
      <c r="M320" s="384"/>
      <c r="N320" s="384"/>
      <c r="O320" s="301" t="s">
        <v>1</v>
      </c>
      <c r="P320" s="385" t="s">
        <v>4</v>
      </c>
      <c r="Q320" s="304" t="s">
        <v>46</v>
      </c>
      <c r="R320" s="305" t="s">
        <v>46</v>
      </c>
      <c r="S320" s="306"/>
      <c r="T320" s="317" t="s">
        <v>1</v>
      </c>
      <c r="U320" s="319" t="s">
        <v>1</v>
      </c>
      <c r="V320" s="317" t="s">
        <v>1</v>
      </c>
      <c r="W320" s="320" t="s">
        <v>1</v>
      </c>
    </row>
    <row r="321" spans="4:23" ht="24.95" customHeight="1" x14ac:dyDescent="0.15">
      <c r="D321" s="604" t="s">
        <v>389</v>
      </c>
      <c r="E321" s="192"/>
      <c r="F321" s="201" t="s">
        <v>238</v>
      </c>
      <c r="G321" s="534" t="s">
        <v>393</v>
      </c>
      <c r="H321" s="535"/>
      <c r="I321" s="371" t="s">
        <v>1</v>
      </c>
      <c r="J321" s="166"/>
      <c r="K321" s="167"/>
      <c r="L321" s="372"/>
      <c r="M321" s="372"/>
      <c r="N321" s="372"/>
      <c r="O321" s="312" t="s">
        <v>1</v>
      </c>
      <c r="P321" s="373" t="s">
        <v>392</v>
      </c>
      <c r="Q321" s="324" t="s">
        <v>1</v>
      </c>
      <c r="R321" s="340" t="s">
        <v>1</v>
      </c>
      <c r="S321" s="325" t="s">
        <v>1</v>
      </c>
      <c r="T321" s="259" t="s">
        <v>1</v>
      </c>
      <c r="U321" s="258" t="s">
        <v>1</v>
      </c>
      <c r="V321" s="259" t="s">
        <v>1</v>
      </c>
      <c r="W321" s="260" t="s">
        <v>1</v>
      </c>
    </row>
    <row r="322" spans="4:23" ht="16.5" customHeight="1" x14ac:dyDescent="0.15">
      <c r="D322" s="604"/>
      <c r="E322" s="192"/>
      <c r="G322" s="679"/>
      <c r="H322" s="680"/>
      <c r="I322" s="73"/>
      <c r="J322" s="116"/>
      <c r="K322" s="178"/>
      <c r="L322" s="99"/>
      <c r="M322" s="99"/>
      <c r="N322" s="99"/>
      <c r="O322" s="68"/>
      <c r="P322" s="210"/>
      <c r="Q322" s="102"/>
      <c r="R322" s="100"/>
      <c r="S322" s="101"/>
      <c r="T322" s="102"/>
      <c r="U322" s="93"/>
      <c r="V322" s="102"/>
      <c r="W322" s="94"/>
    </row>
    <row r="323" spans="4:23" ht="27.95" customHeight="1" x14ac:dyDescent="0.15">
      <c r="D323" s="604"/>
      <c r="E323" s="192"/>
      <c r="G323" s="534" t="s">
        <v>431</v>
      </c>
      <c r="H323" s="535"/>
      <c r="I323" s="371" t="s">
        <v>1</v>
      </c>
      <c r="J323" s="156" t="s">
        <v>1</v>
      </c>
      <c r="K323" s="211"/>
      <c r="L323" s="241"/>
      <c r="M323" s="241"/>
      <c r="N323" s="241"/>
      <c r="O323" s="240" t="s">
        <v>1</v>
      </c>
      <c r="P323" s="374" t="s">
        <v>217</v>
      </c>
      <c r="Q323" s="259" t="s">
        <v>1</v>
      </c>
      <c r="R323" s="257"/>
      <c r="S323" s="258" t="s">
        <v>1</v>
      </c>
      <c r="T323" s="324" t="s">
        <v>1</v>
      </c>
      <c r="U323" s="325" t="s">
        <v>1</v>
      </c>
      <c r="V323" s="324" t="s">
        <v>1</v>
      </c>
      <c r="W323" s="326" t="s">
        <v>1</v>
      </c>
    </row>
    <row r="324" spans="4:23" ht="14.1" customHeight="1" x14ac:dyDescent="0.15">
      <c r="D324" s="604"/>
      <c r="E324" s="701"/>
      <c r="F324" s="705"/>
      <c r="G324" s="550" t="s">
        <v>432</v>
      </c>
      <c r="H324" s="551"/>
      <c r="I324" s="633"/>
      <c r="J324" s="706"/>
      <c r="K324" s="642"/>
      <c r="L324" s="637"/>
      <c r="M324" s="637"/>
      <c r="N324" s="637"/>
      <c r="O324" s="645" t="s">
        <v>1</v>
      </c>
      <c r="P324" s="717" t="s">
        <v>218</v>
      </c>
      <c r="Q324" s="639" t="s">
        <v>1</v>
      </c>
      <c r="R324" s="651"/>
      <c r="S324" s="563" t="s">
        <v>46</v>
      </c>
      <c r="T324" s="641"/>
      <c r="U324" s="650"/>
      <c r="V324" s="641"/>
      <c r="W324" s="583"/>
    </row>
    <row r="325" spans="4:23" ht="14.1" customHeight="1" x14ac:dyDescent="0.15">
      <c r="D325" s="604"/>
      <c r="E325" s="701"/>
      <c r="F325" s="705"/>
      <c r="G325" s="116"/>
      <c r="H325" s="400" t="s">
        <v>426</v>
      </c>
      <c r="I325" s="633"/>
      <c r="J325" s="706"/>
      <c r="K325" s="642"/>
      <c r="L325" s="707"/>
      <c r="M325" s="707"/>
      <c r="N325" s="707"/>
      <c r="O325" s="716"/>
      <c r="P325" s="718"/>
      <c r="Q325" s="711"/>
      <c r="R325" s="719"/>
      <c r="S325" s="710"/>
      <c r="T325" s="641"/>
      <c r="U325" s="650"/>
      <c r="V325" s="641"/>
      <c r="W325" s="583"/>
    </row>
    <row r="326" spans="4:23" ht="14.1" customHeight="1" x14ac:dyDescent="0.15">
      <c r="D326" s="604"/>
      <c r="E326" s="701"/>
      <c r="F326" s="705"/>
      <c r="G326" s="116"/>
      <c r="H326" s="400" t="s">
        <v>394</v>
      </c>
      <c r="I326" s="553"/>
      <c r="J326" s="540"/>
      <c r="K326" s="608"/>
      <c r="L326" s="637"/>
      <c r="M326" s="637"/>
      <c r="N326" s="637"/>
      <c r="O326" s="645" t="s">
        <v>1</v>
      </c>
      <c r="P326" s="717" t="s">
        <v>219</v>
      </c>
      <c r="Q326" s="639" t="s">
        <v>46</v>
      </c>
      <c r="R326" s="651"/>
      <c r="S326" s="563" t="s">
        <v>46</v>
      </c>
      <c r="T326" s="641"/>
      <c r="U326" s="650"/>
      <c r="V326" s="641"/>
      <c r="W326" s="583"/>
    </row>
    <row r="327" spans="4:23" ht="14.1" customHeight="1" x14ac:dyDescent="0.15">
      <c r="D327" s="604"/>
      <c r="E327" s="701"/>
      <c r="F327" s="705"/>
      <c r="G327" s="116"/>
      <c r="H327" s="400" t="s">
        <v>395</v>
      </c>
      <c r="I327" s="553"/>
      <c r="J327" s="540"/>
      <c r="K327" s="608"/>
      <c r="L327" s="707"/>
      <c r="M327" s="707"/>
      <c r="N327" s="707"/>
      <c r="O327" s="716"/>
      <c r="P327" s="718"/>
      <c r="Q327" s="711"/>
      <c r="R327" s="719"/>
      <c r="S327" s="710"/>
      <c r="T327" s="711"/>
      <c r="U327" s="710"/>
      <c r="V327" s="711"/>
      <c r="W327" s="712"/>
    </row>
    <row r="328" spans="4:23" ht="15.75" customHeight="1" x14ac:dyDescent="0.15">
      <c r="D328" s="604"/>
      <c r="E328" s="192"/>
      <c r="F328" s="198"/>
      <c r="G328" s="182"/>
      <c r="H328" s="400" t="s">
        <v>427</v>
      </c>
      <c r="I328" s="73"/>
      <c r="J328" s="155"/>
      <c r="K328" s="161"/>
      <c r="L328" s="67"/>
      <c r="M328" s="67"/>
      <c r="N328" s="67"/>
      <c r="O328" s="68"/>
      <c r="P328" s="209"/>
      <c r="Q328" s="102"/>
      <c r="R328" s="100"/>
      <c r="S328" s="101"/>
      <c r="T328" s="102"/>
      <c r="U328" s="101"/>
      <c r="V328" s="102"/>
      <c r="W328" s="103"/>
    </row>
    <row r="329" spans="4:23" ht="15.75" customHeight="1" x14ac:dyDescent="0.15">
      <c r="D329" s="604"/>
      <c r="E329" s="192"/>
      <c r="F329" s="198"/>
      <c r="G329" s="534" t="s">
        <v>396</v>
      </c>
      <c r="H329" s="535"/>
      <c r="I329" s="713" t="s">
        <v>2</v>
      </c>
      <c r="J329" s="714"/>
      <c r="K329" s="715"/>
      <c r="L329" s="62"/>
      <c r="M329" s="62"/>
      <c r="N329" s="62"/>
      <c r="O329" s="108"/>
      <c r="P329" s="376"/>
      <c r="Q329" s="82"/>
      <c r="R329" s="80"/>
      <c r="S329" s="81"/>
      <c r="T329" s="82"/>
      <c r="U329" s="81"/>
      <c r="V329" s="82"/>
      <c r="W329" s="83"/>
    </row>
    <row r="330" spans="4:23" ht="27.95" customHeight="1" x14ac:dyDescent="0.15">
      <c r="D330" s="604"/>
      <c r="E330" s="192"/>
      <c r="F330" s="198"/>
      <c r="G330" s="536"/>
      <c r="H330" s="537"/>
      <c r="I330" s="380" t="s">
        <v>1</v>
      </c>
      <c r="J330" s="185" t="s">
        <v>1</v>
      </c>
      <c r="K330" s="342"/>
      <c r="L330" s="244"/>
      <c r="M330" s="244"/>
      <c r="N330" s="244"/>
      <c r="O330" s="245" t="s">
        <v>1</v>
      </c>
      <c r="P330" s="379" t="s">
        <v>397</v>
      </c>
      <c r="Q330" s="264" t="s">
        <v>1</v>
      </c>
      <c r="R330" s="262"/>
      <c r="S330" s="263" t="s">
        <v>1</v>
      </c>
      <c r="T330" s="292" t="s">
        <v>1</v>
      </c>
      <c r="U330" s="291" t="s">
        <v>1</v>
      </c>
      <c r="V330" s="292" t="s">
        <v>1</v>
      </c>
      <c r="W330" s="310" t="s">
        <v>1</v>
      </c>
    </row>
    <row r="331" spans="4:23" ht="27.95" customHeight="1" x14ac:dyDescent="0.15">
      <c r="D331" s="604"/>
      <c r="E331" s="192"/>
      <c r="F331" s="377"/>
      <c r="G331" s="536" t="s">
        <v>398</v>
      </c>
      <c r="H331" s="537"/>
      <c r="I331" s="370"/>
      <c r="J331" s="155"/>
      <c r="K331" s="161"/>
      <c r="L331" s="244"/>
      <c r="M331" s="244"/>
      <c r="N331" s="244"/>
      <c r="O331" s="245" t="s">
        <v>46</v>
      </c>
      <c r="P331" s="375" t="s">
        <v>220</v>
      </c>
      <c r="Q331" s="264" t="s">
        <v>46</v>
      </c>
      <c r="R331" s="262"/>
      <c r="S331" s="263" t="s">
        <v>46</v>
      </c>
      <c r="T331" s="281"/>
      <c r="U331" s="280"/>
      <c r="V331" s="281"/>
      <c r="W331" s="282"/>
    </row>
    <row r="332" spans="4:23" ht="14.1" customHeight="1" x14ac:dyDescent="0.15">
      <c r="D332" s="604"/>
      <c r="E332" s="701"/>
      <c r="F332" s="705"/>
      <c r="G332" s="398"/>
      <c r="H332" s="400" t="s">
        <v>426</v>
      </c>
      <c r="I332" s="633"/>
      <c r="J332" s="706"/>
      <c r="K332" s="642"/>
      <c r="L332" s="721"/>
      <c r="M332" s="721"/>
      <c r="N332" s="721"/>
      <c r="O332" s="722" t="s">
        <v>1</v>
      </c>
      <c r="P332" s="723" t="s">
        <v>399</v>
      </c>
      <c r="Q332" s="724" t="s">
        <v>46</v>
      </c>
      <c r="R332" s="725"/>
      <c r="S332" s="720" t="s">
        <v>46</v>
      </c>
      <c r="T332" s="641"/>
      <c r="U332" s="650"/>
      <c r="V332" s="641"/>
      <c r="W332" s="583"/>
    </row>
    <row r="333" spans="4:23" ht="14.1" customHeight="1" x14ac:dyDescent="0.15">
      <c r="D333" s="604"/>
      <c r="E333" s="701"/>
      <c r="F333" s="705"/>
      <c r="G333" s="398"/>
      <c r="H333" s="400" t="s">
        <v>394</v>
      </c>
      <c r="I333" s="633"/>
      <c r="J333" s="706"/>
      <c r="K333" s="642"/>
      <c r="L333" s="721"/>
      <c r="M333" s="721"/>
      <c r="N333" s="721"/>
      <c r="O333" s="722"/>
      <c r="P333" s="723"/>
      <c r="Q333" s="724"/>
      <c r="R333" s="725"/>
      <c r="S333" s="720"/>
      <c r="T333" s="641"/>
      <c r="U333" s="650"/>
      <c r="V333" s="641"/>
      <c r="W333" s="583"/>
    </row>
    <row r="334" spans="4:23" ht="14.1" customHeight="1" x14ac:dyDescent="0.15">
      <c r="D334" s="604"/>
      <c r="E334" s="701"/>
      <c r="F334" s="705"/>
      <c r="G334" s="398"/>
      <c r="H334" s="400" t="s">
        <v>395</v>
      </c>
      <c r="I334" s="633"/>
      <c r="J334" s="706"/>
      <c r="K334" s="642"/>
      <c r="L334" s="721"/>
      <c r="M334" s="721"/>
      <c r="N334" s="721"/>
      <c r="O334" s="722" t="s">
        <v>1</v>
      </c>
      <c r="P334" s="723" t="s">
        <v>221</v>
      </c>
      <c r="Q334" s="724" t="s">
        <v>46</v>
      </c>
      <c r="R334" s="725"/>
      <c r="S334" s="720" t="s">
        <v>46</v>
      </c>
      <c r="T334" s="641"/>
      <c r="U334" s="650"/>
      <c r="V334" s="641"/>
      <c r="W334" s="583"/>
    </row>
    <row r="335" spans="4:23" ht="14.1" customHeight="1" x14ac:dyDescent="0.15">
      <c r="D335" s="604"/>
      <c r="E335" s="701"/>
      <c r="F335" s="705"/>
      <c r="G335" s="398"/>
      <c r="H335" s="400" t="s">
        <v>427</v>
      </c>
      <c r="I335" s="633"/>
      <c r="J335" s="706"/>
      <c r="K335" s="642"/>
      <c r="L335" s="721"/>
      <c r="M335" s="721"/>
      <c r="N335" s="721"/>
      <c r="O335" s="722"/>
      <c r="P335" s="723"/>
      <c r="Q335" s="724"/>
      <c r="R335" s="725"/>
      <c r="S335" s="720"/>
      <c r="T335" s="641"/>
      <c r="U335" s="650"/>
      <c r="V335" s="641"/>
      <c r="W335" s="583"/>
    </row>
    <row r="336" spans="4:23" ht="27.95" customHeight="1" x14ac:dyDescent="0.15">
      <c r="D336" s="604"/>
      <c r="E336" s="193"/>
      <c r="F336" s="378"/>
      <c r="G336" s="398"/>
      <c r="H336" s="399"/>
      <c r="I336" s="66"/>
      <c r="J336" s="116"/>
      <c r="K336" s="178"/>
      <c r="L336" s="244"/>
      <c r="M336" s="244"/>
      <c r="N336" s="244"/>
      <c r="O336" s="245" t="s">
        <v>46</v>
      </c>
      <c r="P336" s="375" t="s">
        <v>222</v>
      </c>
      <c r="Q336" s="264" t="s">
        <v>46</v>
      </c>
      <c r="R336" s="262"/>
      <c r="S336" s="263" t="s">
        <v>46</v>
      </c>
      <c r="T336" s="281"/>
      <c r="U336" s="280"/>
      <c r="V336" s="281"/>
      <c r="W336" s="282"/>
    </row>
    <row r="337" spans="4:23" ht="24.95" customHeight="1" x14ac:dyDescent="0.15">
      <c r="D337" s="73"/>
      <c r="E337" s="192"/>
      <c r="F337" s="197"/>
      <c r="G337" s="398"/>
      <c r="H337" s="399"/>
      <c r="I337" s="110"/>
      <c r="J337" s="116"/>
      <c r="K337" s="125"/>
      <c r="L337" s="244"/>
      <c r="M337" s="244"/>
      <c r="N337" s="244"/>
      <c r="O337" s="245" t="s">
        <v>46</v>
      </c>
      <c r="P337" s="375" t="s">
        <v>223</v>
      </c>
      <c r="Q337" s="264" t="s">
        <v>46</v>
      </c>
      <c r="R337" s="262"/>
      <c r="S337" s="263" t="s">
        <v>46</v>
      </c>
      <c r="T337" s="287"/>
      <c r="U337" s="286"/>
      <c r="V337" s="287"/>
      <c r="W337" s="288"/>
    </row>
    <row r="338" spans="4:23" ht="15.75" customHeight="1" x14ac:dyDescent="0.15">
      <c r="D338" s="73"/>
      <c r="E338" s="192"/>
      <c r="F338" s="197"/>
      <c r="G338" s="398"/>
      <c r="H338" s="399"/>
      <c r="I338" s="713" t="s">
        <v>3</v>
      </c>
      <c r="J338" s="714"/>
      <c r="K338" s="715"/>
      <c r="L338" s="62"/>
      <c r="M338" s="62"/>
      <c r="N338" s="62"/>
      <c r="O338" s="108"/>
      <c r="P338" s="376"/>
      <c r="Q338" s="82"/>
      <c r="R338" s="80"/>
      <c r="S338" s="81"/>
      <c r="T338" s="82"/>
      <c r="U338" s="81"/>
      <c r="V338" s="82"/>
      <c r="W338" s="83"/>
    </row>
    <row r="339" spans="4:23" ht="24.95" customHeight="1" x14ac:dyDescent="0.15">
      <c r="D339" s="73"/>
      <c r="E339" s="192"/>
      <c r="F339" s="197"/>
      <c r="G339" s="398"/>
      <c r="H339" s="399"/>
      <c r="I339" s="380" t="s">
        <v>1</v>
      </c>
      <c r="J339" s="185" t="s">
        <v>1</v>
      </c>
      <c r="K339" s="125"/>
      <c r="L339" s="244"/>
      <c r="M339" s="244"/>
      <c r="N339" s="244"/>
      <c r="O339" s="245" t="s">
        <v>46</v>
      </c>
      <c r="P339" s="375" t="s">
        <v>220</v>
      </c>
      <c r="Q339" s="264" t="s">
        <v>46</v>
      </c>
      <c r="R339" s="262"/>
      <c r="S339" s="263" t="s">
        <v>46</v>
      </c>
      <c r="T339" s="292" t="s">
        <v>1</v>
      </c>
      <c r="U339" s="291" t="s">
        <v>1</v>
      </c>
      <c r="V339" s="292" t="s">
        <v>1</v>
      </c>
      <c r="W339" s="310" t="s">
        <v>1</v>
      </c>
    </row>
    <row r="340" spans="4:23" ht="24.95" customHeight="1" x14ac:dyDescent="0.15">
      <c r="D340" s="73"/>
      <c r="E340" s="192"/>
      <c r="F340" s="197"/>
      <c r="G340" s="398"/>
      <c r="H340" s="399"/>
      <c r="I340" s="370"/>
      <c r="J340" s="155"/>
      <c r="K340" s="161"/>
      <c r="L340" s="244"/>
      <c r="M340" s="244"/>
      <c r="N340" s="244"/>
      <c r="O340" s="245" t="s">
        <v>46</v>
      </c>
      <c r="P340" s="375" t="s">
        <v>400</v>
      </c>
      <c r="Q340" s="264" t="s">
        <v>46</v>
      </c>
      <c r="R340" s="262"/>
      <c r="S340" s="263" t="s">
        <v>46</v>
      </c>
      <c r="T340" s="281"/>
      <c r="U340" s="280"/>
      <c r="V340" s="281"/>
      <c r="W340" s="282"/>
    </row>
    <row r="341" spans="4:23" ht="24.95" customHeight="1" x14ac:dyDescent="0.15">
      <c r="D341" s="73"/>
      <c r="E341" s="192"/>
      <c r="F341" s="197"/>
      <c r="G341" s="405"/>
      <c r="H341" s="406"/>
      <c r="I341" s="370"/>
      <c r="J341" s="155"/>
      <c r="K341" s="161"/>
      <c r="L341" s="244"/>
      <c r="M341" s="244"/>
      <c r="N341" s="244"/>
      <c r="O341" s="245" t="s">
        <v>46</v>
      </c>
      <c r="P341" s="375" t="s">
        <v>223</v>
      </c>
      <c r="Q341" s="264" t="s">
        <v>46</v>
      </c>
      <c r="R341" s="262"/>
      <c r="S341" s="263" t="s">
        <v>46</v>
      </c>
      <c r="T341" s="287"/>
      <c r="U341" s="286"/>
      <c r="V341" s="287"/>
      <c r="W341" s="288"/>
    </row>
    <row r="342" spans="4:23" ht="15.75" customHeight="1" x14ac:dyDescent="0.15">
      <c r="D342" s="73"/>
      <c r="E342" s="192"/>
      <c r="F342" s="198"/>
      <c r="G342" s="534" t="s">
        <v>447</v>
      </c>
      <c r="H342" s="535"/>
      <c r="I342" s="713" t="s">
        <v>2</v>
      </c>
      <c r="J342" s="714"/>
      <c r="K342" s="715"/>
      <c r="L342" s="62"/>
      <c r="M342" s="62"/>
      <c r="N342" s="62"/>
      <c r="O342" s="108"/>
      <c r="P342" s="376"/>
      <c r="Q342" s="82"/>
      <c r="R342" s="80"/>
      <c r="S342" s="81"/>
      <c r="T342" s="82"/>
      <c r="U342" s="81"/>
      <c r="V342" s="82"/>
      <c r="W342" s="83"/>
    </row>
    <row r="343" spans="4:23" ht="27.95" customHeight="1" x14ac:dyDescent="0.15">
      <c r="D343" s="73"/>
      <c r="E343" s="192"/>
      <c r="F343" s="198"/>
      <c r="G343" s="536"/>
      <c r="H343" s="537"/>
      <c r="I343" s="380" t="s">
        <v>1</v>
      </c>
      <c r="J343" s="185" t="s">
        <v>1</v>
      </c>
      <c r="K343" s="342"/>
      <c r="L343" s="244"/>
      <c r="M343" s="244"/>
      <c r="N343" s="244"/>
      <c r="O343" s="245" t="s">
        <v>1</v>
      </c>
      <c r="P343" s="379" t="s">
        <v>397</v>
      </c>
      <c r="Q343" s="264" t="s">
        <v>1</v>
      </c>
      <c r="R343" s="262"/>
      <c r="S343" s="263" t="s">
        <v>1</v>
      </c>
      <c r="T343" s="292" t="s">
        <v>1</v>
      </c>
      <c r="U343" s="291" t="s">
        <v>1</v>
      </c>
      <c r="V343" s="292" t="s">
        <v>1</v>
      </c>
      <c r="W343" s="310" t="s">
        <v>1</v>
      </c>
    </row>
    <row r="344" spans="4:23" ht="27.95" customHeight="1" x14ac:dyDescent="0.15">
      <c r="D344" s="73"/>
      <c r="E344" s="192"/>
      <c r="F344" s="377"/>
      <c r="G344" s="536" t="s">
        <v>401</v>
      </c>
      <c r="H344" s="537"/>
      <c r="I344" s="370"/>
      <c r="J344" s="155"/>
      <c r="K344" s="161"/>
      <c r="L344" s="244"/>
      <c r="M344" s="244"/>
      <c r="N344" s="244"/>
      <c r="O344" s="245" t="s">
        <v>46</v>
      </c>
      <c r="P344" s="375" t="s">
        <v>220</v>
      </c>
      <c r="Q344" s="264" t="s">
        <v>46</v>
      </c>
      <c r="R344" s="262"/>
      <c r="S344" s="263" t="s">
        <v>46</v>
      </c>
      <c r="T344" s="281"/>
      <c r="U344" s="280"/>
      <c r="V344" s="281"/>
      <c r="W344" s="282"/>
    </row>
    <row r="345" spans="4:23" ht="14.1" customHeight="1" x14ac:dyDescent="0.15">
      <c r="D345" s="726"/>
      <c r="E345" s="701"/>
      <c r="F345" s="705"/>
      <c r="G345" s="398"/>
      <c r="H345" s="400" t="s">
        <v>426</v>
      </c>
      <c r="I345" s="633"/>
      <c r="J345" s="706"/>
      <c r="K345" s="642"/>
      <c r="L345" s="721"/>
      <c r="M345" s="721"/>
      <c r="N345" s="721"/>
      <c r="O345" s="722" t="s">
        <v>1</v>
      </c>
      <c r="P345" s="723" t="s">
        <v>399</v>
      </c>
      <c r="Q345" s="724" t="s">
        <v>46</v>
      </c>
      <c r="R345" s="725"/>
      <c r="S345" s="720" t="s">
        <v>46</v>
      </c>
      <c r="T345" s="641"/>
      <c r="U345" s="650"/>
      <c r="V345" s="641"/>
      <c r="W345" s="583"/>
    </row>
    <row r="346" spans="4:23" ht="14.1" customHeight="1" x14ac:dyDescent="0.15">
      <c r="D346" s="726"/>
      <c r="E346" s="701"/>
      <c r="F346" s="705"/>
      <c r="G346" s="398"/>
      <c r="H346" s="400" t="s">
        <v>394</v>
      </c>
      <c r="I346" s="633"/>
      <c r="J346" s="706"/>
      <c r="K346" s="642"/>
      <c r="L346" s="721"/>
      <c r="M346" s="721"/>
      <c r="N346" s="721"/>
      <c r="O346" s="722"/>
      <c r="P346" s="723"/>
      <c r="Q346" s="724"/>
      <c r="R346" s="725"/>
      <c r="S346" s="720"/>
      <c r="T346" s="641"/>
      <c r="U346" s="650"/>
      <c r="V346" s="641"/>
      <c r="W346" s="583"/>
    </row>
    <row r="347" spans="4:23" ht="14.1" customHeight="1" x14ac:dyDescent="0.15">
      <c r="D347" s="726"/>
      <c r="E347" s="701"/>
      <c r="F347" s="705"/>
      <c r="G347" s="398"/>
      <c r="H347" s="400" t="s">
        <v>395</v>
      </c>
      <c r="I347" s="633"/>
      <c r="J347" s="706"/>
      <c r="K347" s="642"/>
      <c r="L347" s="721"/>
      <c r="M347" s="721"/>
      <c r="N347" s="721"/>
      <c r="O347" s="722" t="s">
        <v>1</v>
      </c>
      <c r="P347" s="723" t="s">
        <v>221</v>
      </c>
      <c r="Q347" s="724" t="s">
        <v>46</v>
      </c>
      <c r="R347" s="725"/>
      <c r="S347" s="720" t="s">
        <v>46</v>
      </c>
      <c r="T347" s="641"/>
      <c r="U347" s="650"/>
      <c r="V347" s="641"/>
      <c r="W347" s="583"/>
    </row>
    <row r="348" spans="4:23" ht="14.1" customHeight="1" x14ac:dyDescent="0.15">
      <c r="D348" s="726"/>
      <c r="E348" s="701"/>
      <c r="F348" s="705"/>
      <c r="G348" s="398"/>
      <c r="H348" s="400" t="s">
        <v>427</v>
      </c>
      <c r="I348" s="633"/>
      <c r="J348" s="706"/>
      <c r="K348" s="642"/>
      <c r="L348" s="721"/>
      <c r="M348" s="721"/>
      <c r="N348" s="721"/>
      <c r="O348" s="722"/>
      <c r="P348" s="723"/>
      <c r="Q348" s="724"/>
      <c r="R348" s="725"/>
      <c r="S348" s="720"/>
      <c r="T348" s="641"/>
      <c r="U348" s="650"/>
      <c r="V348" s="641"/>
      <c r="W348" s="583"/>
    </row>
    <row r="349" spans="4:23" ht="27.95" customHeight="1" x14ac:dyDescent="0.15">
      <c r="D349" s="73"/>
      <c r="E349" s="193"/>
      <c r="F349" s="378"/>
      <c r="G349" s="398"/>
      <c r="H349" s="399"/>
      <c r="I349" s="66"/>
      <c r="J349" s="116"/>
      <c r="K349" s="178"/>
      <c r="L349" s="244"/>
      <c r="M349" s="244"/>
      <c r="N349" s="244"/>
      <c r="O349" s="245" t="s">
        <v>46</v>
      </c>
      <c r="P349" s="375" t="s">
        <v>222</v>
      </c>
      <c r="Q349" s="264" t="s">
        <v>46</v>
      </c>
      <c r="R349" s="262"/>
      <c r="S349" s="263" t="s">
        <v>46</v>
      </c>
      <c r="T349" s="281"/>
      <c r="U349" s="280"/>
      <c r="V349" s="281"/>
      <c r="W349" s="282"/>
    </row>
    <row r="350" spans="4:23" ht="24.95" customHeight="1" x14ac:dyDescent="0.15">
      <c r="D350" s="73"/>
      <c r="E350" s="192"/>
      <c r="F350" s="197"/>
      <c r="G350" s="398"/>
      <c r="H350" s="399"/>
      <c r="I350" s="110"/>
      <c r="J350" s="116"/>
      <c r="K350" s="125"/>
      <c r="L350" s="244"/>
      <c r="M350" s="244"/>
      <c r="N350" s="244"/>
      <c r="O350" s="245" t="s">
        <v>46</v>
      </c>
      <c r="P350" s="375" t="s">
        <v>223</v>
      </c>
      <c r="Q350" s="264" t="s">
        <v>46</v>
      </c>
      <c r="R350" s="262"/>
      <c r="S350" s="263" t="s">
        <v>46</v>
      </c>
      <c r="T350" s="287"/>
      <c r="U350" s="286"/>
      <c r="V350" s="287"/>
      <c r="W350" s="288"/>
    </row>
    <row r="351" spans="4:23" ht="15.75" customHeight="1" x14ac:dyDescent="0.15">
      <c r="D351" s="73"/>
      <c r="E351" s="192"/>
      <c r="F351" s="197"/>
      <c r="G351" s="398"/>
      <c r="H351" s="399"/>
      <c r="I351" s="713" t="s">
        <v>3</v>
      </c>
      <c r="J351" s="714"/>
      <c r="K351" s="715"/>
      <c r="L351" s="62"/>
      <c r="M351" s="62"/>
      <c r="N351" s="62"/>
      <c r="O351" s="108"/>
      <c r="P351" s="376"/>
      <c r="Q351" s="82"/>
      <c r="R351" s="80"/>
      <c r="S351" s="81"/>
      <c r="T351" s="82"/>
      <c r="U351" s="81"/>
      <c r="V351" s="82"/>
      <c r="W351" s="83"/>
    </row>
    <row r="352" spans="4:23" ht="24.95" customHeight="1" x14ac:dyDescent="0.15">
      <c r="D352" s="73"/>
      <c r="E352" s="192"/>
      <c r="F352" s="197"/>
      <c r="G352" s="398"/>
      <c r="H352" s="399"/>
      <c r="I352" s="380" t="s">
        <v>1</v>
      </c>
      <c r="J352" s="185" t="s">
        <v>1</v>
      </c>
      <c r="K352" s="125"/>
      <c r="L352" s="244"/>
      <c r="M352" s="244"/>
      <c r="N352" s="244"/>
      <c r="O352" s="245" t="s">
        <v>46</v>
      </c>
      <c r="P352" s="375" t="s">
        <v>220</v>
      </c>
      <c r="Q352" s="264" t="s">
        <v>46</v>
      </c>
      <c r="R352" s="262"/>
      <c r="S352" s="263" t="s">
        <v>46</v>
      </c>
      <c r="T352" s="292" t="s">
        <v>1</v>
      </c>
      <c r="U352" s="291" t="s">
        <v>1</v>
      </c>
      <c r="V352" s="292" t="s">
        <v>1</v>
      </c>
      <c r="W352" s="310" t="s">
        <v>1</v>
      </c>
    </row>
    <row r="353" spans="1:23" ht="24.95" customHeight="1" x14ac:dyDescent="0.15">
      <c r="D353" s="73"/>
      <c r="E353" s="192"/>
      <c r="F353" s="197"/>
      <c r="G353" s="398"/>
      <c r="H353" s="399"/>
      <c r="I353" s="370"/>
      <c r="J353" s="155"/>
      <c r="K353" s="161"/>
      <c r="L353" s="244"/>
      <c r="M353" s="244"/>
      <c r="N353" s="244"/>
      <c r="O353" s="245" t="s">
        <v>46</v>
      </c>
      <c r="P353" s="375" t="s">
        <v>400</v>
      </c>
      <c r="Q353" s="264" t="s">
        <v>46</v>
      </c>
      <c r="R353" s="262"/>
      <c r="S353" s="263" t="s">
        <v>46</v>
      </c>
      <c r="T353" s="281"/>
      <c r="U353" s="280"/>
      <c r="V353" s="281"/>
      <c r="W353" s="282"/>
    </row>
    <row r="354" spans="1:23" ht="24.95" customHeight="1" thickBot="1" x14ac:dyDescent="0.2">
      <c r="D354" s="98"/>
      <c r="E354" s="194"/>
      <c r="F354" s="199"/>
      <c r="G354" s="407"/>
      <c r="H354" s="408"/>
      <c r="I354" s="381"/>
      <c r="J354" s="175"/>
      <c r="K354" s="170"/>
      <c r="L354" s="295"/>
      <c r="M354" s="295"/>
      <c r="N354" s="295"/>
      <c r="O354" s="294" t="s">
        <v>46</v>
      </c>
      <c r="P354" s="382" t="s">
        <v>223</v>
      </c>
      <c r="Q354" s="300" t="s">
        <v>46</v>
      </c>
      <c r="R354" s="298"/>
      <c r="S354" s="299" t="s">
        <v>46</v>
      </c>
      <c r="T354" s="346"/>
      <c r="U354" s="348"/>
      <c r="V354" s="346"/>
      <c r="W354" s="349"/>
    </row>
    <row r="355" spans="1:23" ht="53.25" customHeight="1" x14ac:dyDescent="0.15">
      <c r="D355" s="386"/>
      <c r="E355" s="727" t="s">
        <v>402</v>
      </c>
      <c r="F355" s="727"/>
      <c r="G355" s="727"/>
      <c r="H355" s="727"/>
      <c r="I355" s="727"/>
      <c r="J355" s="727"/>
      <c r="K355" s="727"/>
      <c r="L355" s="727"/>
      <c r="M355" s="727"/>
      <c r="N355" s="727"/>
      <c r="O355" s="727"/>
      <c r="P355" s="727"/>
      <c r="Q355" s="727"/>
      <c r="R355" s="727"/>
      <c r="S355" s="727"/>
      <c r="T355" s="727"/>
      <c r="U355" s="727"/>
      <c r="V355" s="727"/>
      <c r="W355" s="727"/>
    </row>
    <row r="356" spans="1:23" x14ac:dyDescent="0.15">
      <c r="I356" s="74"/>
      <c r="J356" s="75"/>
      <c r="K356" s="75"/>
      <c r="L356" s="75"/>
      <c r="M356" s="75"/>
      <c r="N356" s="75"/>
      <c r="O356" s="75"/>
      <c r="Q356" s="75"/>
      <c r="R356" s="75"/>
      <c r="S356" s="75"/>
      <c r="T356" s="75"/>
      <c r="U356" s="75"/>
      <c r="V356" s="75"/>
      <c r="W356" s="75" t="s">
        <v>50</v>
      </c>
    </row>
    <row r="357" spans="1:23" ht="12" thickBot="1" x14ac:dyDescent="0.2">
      <c r="D357" s="74" t="s">
        <v>273</v>
      </c>
      <c r="R357" s="71"/>
      <c r="S357" s="71"/>
      <c r="U357" s="71"/>
      <c r="V357" s="71"/>
      <c r="W357" s="71" t="s">
        <v>49</v>
      </c>
    </row>
    <row r="358" spans="1:23" ht="12" customHeight="1" x14ac:dyDescent="0.15">
      <c r="D358" s="622"/>
      <c r="E358" s="590" t="s">
        <v>275</v>
      </c>
      <c r="F358" s="593" t="s">
        <v>51</v>
      </c>
      <c r="G358" s="544" t="s">
        <v>5</v>
      </c>
      <c r="H358" s="545"/>
      <c r="I358" s="580" t="s">
        <v>47</v>
      </c>
      <c r="J358" s="581"/>
      <c r="K358" s="581"/>
      <c r="L358" s="581"/>
      <c r="M358" s="581"/>
      <c r="N358" s="581"/>
      <c r="O358" s="581"/>
      <c r="P358" s="580" t="s">
        <v>48</v>
      </c>
      <c r="Q358" s="581"/>
      <c r="R358" s="581"/>
      <c r="S358" s="581"/>
      <c r="T358" s="581"/>
      <c r="U358" s="581"/>
      <c r="V358" s="581"/>
      <c r="W358" s="582"/>
    </row>
    <row r="359" spans="1:23" ht="13.5" customHeight="1" x14ac:dyDescent="0.15">
      <c r="D359" s="553"/>
      <c r="E359" s="591"/>
      <c r="F359" s="594"/>
      <c r="G359" s="546"/>
      <c r="H359" s="547"/>
      <c r="I359" s="605" t="s">
        <v>192</v>
      </c>
      <c r="J359" s="568" t="s">
        <v>0</v>
      </c>
      <c r="K359" s="607"/>
      <c r="L359" s="568" t="s">
        <v>6</v>
      </c>
      <c r="M359" s="611"/>
      <c r="N359" s="611"/>
      <c r="O359" s="569"/>
      <c r="P359" s="562" t="s">
        <v>68</v>
      </c>
      <c r="Q359" s="612" t="s">
        <v>7</v>
      </c>
      <c r="R359" s="612"/>
      <c r="S359" s="608"/>
      <c r="T359" s="613" t="s">
        <v>187</v>
      </c>
      <c r="U359" s="613"/>
      <c r="V359" s="613"/>
      <c r="W359" s="615"/>
    </row>
    <row r="360" spans="1:23" ht="14.25" customHeight="1" x14ac:dyDescent="0.15">
      <c r="D360" s="553"/>
      <c r="E360" s="591"/>
      <c r="F360" s="594"/>
      <c r="G360" s="546"/>
      <c r="H360" s="547"/>
      <c r="I360" s="606"/>
      <c r="J360" s="540"/>
      <c r="K360" s="608"/>
      <c r="L360" s="540"/>
      <c r="M360" s="612"/>
      <c r="N360" s="612"/>
      <c r="O360" s="541"/>
      <c r="P360" s="552"/>
      <c r="Q360" s="613"/>
      <c r="R360" s="613"/>
      <c r="S360" s="614"/>
      <c r="T360" s="611" t="s">
        <v>78</v>
      </c>
      <c r="U360" s="607"/>
      <c r="V360" s="568" t="s">
        <v>79</v>
      </c>
      <c r="W360" s="569"/>
    </row>
    <row r="361" spans="1:23" ht="11.25" customHeight="1" x14ac:dyDescent="0.15">
      <c r="D361" s="553"/>
      <c r="E361" s="591"/>
      <c r="F361" s="594"/>
      <c r="G361" s="546"/>
      <c r="H361" s="547"/>
      <c r="I361" s="562" t="s">
        <v>191</v>
      </c>
      <c r="J361" s="540"/>
      <c r="K361" s="608"/>
      <c r="L361" s="568">
        <v>1</v>
      </c>
      <c r="M361" s="619">
        <v>2</v>
      </c>
      <c r="N361" s="619">
        <v>3</v>
      </c>
      <c r="O361" s="569">
        <v>4</v>
      </c>
      <c r="P361" s="552"/>
      <c r="Q361" s="616" t="s">
        <v>65</v>
      </c>
      <c r="R361" s="570" t="s">
        <v>66</v>
      </c>
      <c r="S361" s="572" t="s">
        <v>67</v>
      </c>
      <c r="T361" s="574" t="s">
        <v>185</v>
      </c>
      <c r="U361" s="576" t="s">
        <v>186</v>
      </c>
      <c r="V361" s="574" t="s">
        <v>185</v>
      </c>
      <c r="W361" s="578" t="s">
        <v>186</v>
      </c>
    </row>
    <row r="362" spans="1:23" ht="14.25" customHeight="1" thickBot="1" x14ac:dyDescent="0.2">
      <c r="D362" s="623"/>
      <c r="E362" s="592"/>
      <c r="F362" s="595"/>
      <c r="G362" s="548"/>
      <c r="H362" s="549"/>
      <c r="I362" s="618"/>
      <c r="J362" s="609"/>
      <c r="K362" s="610"/>
      <c r="L362" s="540"/>
      <c r="M362" s="620"/>
      <c r="N362" s="620"/>
      <c r="O362" s="541"/>
      <c r="P362" s="618"/>
      <c r="Q362" s="617"/>
      <c r="R362" s="571"/>
      <c r="S362" s="573"/>
      <c r="T362" s="575"/>
      <c r="U362" s="577"/>
      <c r="V362" s="575"/>
      <c r="W362" s="579"/>
    </row>
    <row r="363" spans="1:23" ht="24.95" customHeight="1" x14ac:dyDescent="0.15">
      <c r="A363" s="74" t="b">
        <f>等級設定!A43</f>
        <v>1</v>
      </c>
      <c r="D363" s="117">
        <v>10</v>
      </c>
      <c r="E363" s="387" t="str">
        <f>等級設定!C43</f>
        <v>■</v>
      </c>
      <c r="F363" s="334" t="s">
        <v>390</v>
      </c>
      <c r="G363" s="708" t="s">
        <v>391</v>
      </c>
      <c r="H363" s="709"/>
      <c r="I363" s="383" t="s">
        <v>1</v>
      </c>
      <c r="J363" s="173" t="s">
        <v>1</v>
      </c>
      <c r="K363" s="164"/>
      <c r="L363" s="384"/>
      <c r="M363" s="384"/>
      <c r="N363" s="384"/>
      <c r="O363" s="301" t="s">
        <v>1</v>
      </c>
      <c r="P363" s="385" t="s">
        <v>4</v>
      </c>
      <c r="Q363" s="304" t="s">
        <v>46</v>
      </c>
      <c r="R363" s="305" t="s">
        <v>46</v>
      </c>
      <c r="S363" s="306"/>
      <c r="T363" s="317" t="s">
        <v>1</v>
      </c>
      <c r="U363" s="319" t="s">
        <v>1</v>
      </c>
      <c r="V363" s="317" t="s">
        <v>1</v>
      </c>
      <c r="W363" s="320" t="s">
        <v>1</v>
      </c>
    </row>
    <row r="364" spans="1:23" ht="24.95" customHeight="1" x14ac:dyDescent="0.15">
      <c r="D364" s="604" t="s">
        <v>389</v>
      </c>
      <c r="E364" s="192"/>
      <c r="F364" s="201" t="s">
        <v>240</v>
      </c>
      <c r="G364" s="534" t="s">
        <v>393</v>
      </c>
      <c r="H364" s="535"/>
      <c r="I364" s="371" t="s">
        <v>1</v>
      </c>
      <c r="J364" s="166"/>
      <c r="K364" s="167"/>
      <c r="L364" s="372"/>
      <c r="M364" s="372"/>
      <c r="N364" s="372"/>
      <c r="O364" s="312" t="s">
        <v>1</v>
      </c>
      <c r="P364" s="373" t="s">
        <v>392</v>
      </c>
      <c r="Q364" s="324" t="s">
        <v>1</v>
      </c>
      <c r="R364" s="340" t="s">
        <v>1</v>
      </c>
      <c r="S364" s="325" t="s">
        <v>1</v>
      </c>
      <c r="T364" s="259" t="s">
        <v>1</v>
      </c>
      <c r="U364" s="258" t="s">
        <v>1</v>
      </c>
      <c r="V364" s="259" t="s">
        <v>1</v>
      </c>
      <c r="W364" s="260" t="s">
        <v>1</v>
      </c>
    </row>
    <row r="365" spans="1:23" ht="16.5" customHeight="1" x14ac:dyDescent="0.15">
      <c r="D365" s="604"/>
      <c r="E365" s="192"/>
      <c r="G365" s="679"/>
      <c r="H365" s="680"/>
      <c r="I365" s="73"/>
      <c r="J365" s="116"/>
      <c r="K365" s="178"/>
      <c r="L365" s="99"/>
      <c r="M365" s="99"/>
      <c r="N365" s="99"/>
      <c r="O365" s="68"/>
      <c r="P365" s="210"/>
      <c r="Q365" s="102"/>
      <c r="R365" s="100"/>
      <c r="S365" s="101"/>
      <c r="T365" s="102"/>
      <c r="U365" s="93"/>
      <c r="V365" s="102"/>
      <c r="W365" s="94"/>
    </row>
    <row r="366" spans="1:23" ht="27.95" customHeight="1" x14ac:dyDescent="0.15">
      <c r="D366" s="604"/>
      <c r="E366" s="192"/>
      <c r="G366" s="534" t="s">
        <v>431</v>
      </c>
      <c r="H366" s="535"/>
      <c r="I366" s="371" t="s">
        <v>1</v>
      </c>
      <c r="J366" s="156" t="s">
        <v>1</v>
      </c>
      <c r="K366" s="211"/>
      <c r="L366" s="241"/>
      <c r="M366" s="241"/>
      <c r="N366" s="241"/>
      <c r="O366" s="240" t="s">
        <v>1</v>
      </c>
      <c r="P366" s="374" t="s">
        <v>217</v>
      </c>
      <c r="Q366" s="259" t="s">
        <v>1</v>
      </c>
      <c r="R366" s="257"/>
      <c r="S366" s="258" t="s">
        <v>1</v>
      </c>
      <c r="T366" s="324" t="s">
        <v>1</v>
      </c>
      <c r="U366" s="325" t="s">
        <v>1</v>
      </c>
      <c r="V366" s="324" t="s">
        <v>1</v>
      </c>
      <c r="W366" s="326" t="s">
        <v>1</v>
      </c>
    </row>
    <row r="367" spans="1:23" ht="14.1" customHeight="1" x14ac:dyDescent="0.15">
      <c r="D367" s="604"/>
      <c r="E367" s="701"/>
      <c r="F367" s="705"/>
      <c r="G367" s="550" t="s">
        <v>433</v>
      </c>
      <c r="H367" s="551"/>
      <c r="I367" s="633"/>
      <c r="J367" s="706"/>
      <c r="K367" s="642"/>
      <c r="L367" s="637"/>
      <c r="M367" s="637"/>
      <c r="N367" s="637"/>
      <c r="O367" s="645" t="s">
        <v>1</v>
      </c>
      <c r="P367" s="717" t="s">
        <v>218</v>
      </c>
      <c r="Q367" s="639" t="s">
        <v>46</v>
      </c>
      <c r="R367" s="651"/>
      <c r="S367" s="563" t="s">
        <v>46</v>
      </c>
      <c r="T367" s="641"/>
      <c r="U367" s="650"/>
      <c r="V367" s="641"/>
      <c r="W367" s="583"/>
    </row>
    <row r="368" spans="1:23" ht="14.1" customHeight="1" x14ac:dyDescent="0.15">
      <c r="D368" s="604"/>
      <c r="E368" s="701"/>
      <c r="F368" s="705"/>
      <c r="G368" s="116"/>
      <c r="H368" s="400" t="s">
        <v>426</v>
      </c>
      <c r="I368" s="633"/>
      <c r="J368" s="706"/>
      <c r="K368" s="642"/>
      <c r="L368" s="707"/>
      <c r="M368" s="707"/>
      <c r="N368" s="707"/>
      <c r="O368" s="716"/>
      <c r="P368" s="718"/>
      <c r="Q368" s="711"/>
      <c r="R368" s="719"/>
      <c r="S368" s="710"/>
      <c r="T368" s="641"/>
      <c r="U368" s="650"/>
      <c r="V368" s="641"/>
      <c r="W368" s="583"/>
    </row>
    <row r="369" spans="4:23" ht="14.1" customHeight="1" x14ac:dyDescent="0.15">
      <c r="D369" s="604"/>
      <c r="E369" s="701"/>
      <c r="F369" s="705"/>
      <c r="G369" s="116"/>
      <c r="H369" s="400" t="s">
        <v>394</v>
      </c>
      <c r="I369" s="553"/>
      <c r="J369" s="540"/>
      <c r="K369" s="608"/>
      <c r="L369" s="637"/>
      <c r="M369" s="637"/>
      <c r="N369" s="637"/>
      <c r="O369" s="645" t="s">
        <v>1</v>
      </c>
      <c r="P369" s="717" t="s">
        <v>219</v>
      </c>
      <c r="Q369" s="639" t="s">
        <v>46</v>
      </c>
      <c r="R369" s="651"/>
      <c r="S369" s="563" t="s">
        <v>46</v>
      </c>
      <c r="T369" s="641"/>
      <c r="U369" s="650"/>
      <c r="V369" s="641"/>
      <c r="W369" s="583"/>
    </row>
    <row r="370" spans="4:23" ht="14.1" customHeight="1" x14ac:dyDescent="0.15">
      <c r="D370" s="604"/>
      <c r="E370" s="701"/>
      <c r="F370" s="705"/>
      <c r="G370" s="116"/>
      <c r="H370" s="400" t="s">
        <v>395</v>
      </c>
      <c r="I370" s="553"/>
      <c r="J370" s="540"/>
      <c r="K370" s="608"/>
      <c r="L370" s="707"/>
      <c r="M370" s="707"/>
      <c r="N370" s="707"/>
      <c r="O370" s="716"/>
      <c r="P370" s="718"/>
      <c r="Q370" s="711"/>
      <c r="R370" s="719"/>
      <c r="S370" s="710"/>
      <c r="T370" s="711"/>
      <c r="U370" s="710"/>
      <c r="V370" s="711"/>
      <c r="W370" s="712"/>
    </row>
    <row r="371" spans="4:23" ht="15.75" customHeight="1" x14ac:dyDescent="0.15">
      <c r="D371" s="604"/>
      <c r="E371" s="192"/>
      <c r="F371" s="198"/>
      <c r="G371" s="182"/>
      <c r="H371" s="400" t="s">
        <v>427</v>
      </c>
      <c r="I371" s="73"/>
      <c r="J371" s="155"/>
      <c r="K371" s="161"/>
      <c r="L371" s="67"/>
      <c r="M371" s="67"/>
      <c r="N371" s="67"/>
      <c r="O371" s="68"/>
      <c r="P371" s="209"/>
      <c r="Q371" s="102"/>
      <c r="R371" s="100"/>
      <c r="S371" s="101"/>
      <c r="T371" s="102"/>
      <c r="U371" s="101"/>
      <c r="V371" s="102"/>
      <c r="W371" s="103"/>
    </row>
    <row r="372" spans="4:23" ht="15.75" customHeight="1" x14ac:dyDescent="0.15">
      <c r="D372" s="604"/>
      <c r="E372" s="192"/>
      <c r="F372" s="198"/>
      <c r="G372" s="534" t="s">
        <v>396</v>
      </c>
      <c r="H372" s="535"/>
      <c r="I372" s="713" t="s">
        <v>2</v>
      </c>
      <c r="J372" s="714"/>
      <c r="K372" s="715"/>
      <c r="L372" s="62"/>
      <c r="M372" s="62"/>
      <c r="N372" s="62"/>
      <c r="O372" s="108"/>
      <c r="P372" s="376"/>
      <c r="Q372" s="82"/>
      <c r="R372" s="80"/>
      <c r="S372" s="81"/>
      <c r="T372" s="82"/>
      <c r="U372" s="81"/>
      <c r="V372" s="82"/>
      <c r="W372" s="83"/>
    </row>
    <row r="373" spans="4:23" ht="27.95" customHeight="1" x14ac:dyDescent="0.15">
      <c r="D373" s="604"/>
      <c r="E373" s="192"/>
      <c r="F373" s="198"/>
      <c r="G373" s="536"/>
      <c r="H373" s="537"/>
      <c r="I373" s="380" t="s">
        <v>1</v>
      </c>
      <c r="J373" s="185" t="s">
        <v>1</v>
      </c>
      <c r="K373" s="342"/>
      <c r="L373" s="244"/>
      <c r="M373" s="244"/>
      <c r="N373" s="244"/>
      <c r="O373" s="245" t="s">
        <v>1</v>
      </c>
      <c r="P373" s="379" t="s">
        <v>397</v>
      </c>
      <c r="Q373" s="264" t="s">
        <v>1</v>
      </c>
      <c r="R373" s="262"/>
      <c r="S373" s="263" t="s">
        <v>1</v>
      </c>
      <c r="T373" s="292" t="s">
        <v>1</v>
      </c>
      <c r="U373" s="291" t="s">
        <v>1</v>
      </c>
      <c r="V373" s="292" t="s">
        <v>1</v>
      </c>
      <c r="W373" s="310" t="s">
        <v>1</v>
      </c>
    </row>
    <row r="374" spans="4:23" ht="27.95" customHeight="1" x14ac:dyDescent="0.15">
      <c r="D374" s="604"/>
      <c r="E374" s="192"/>
      <c r="F374" s="377"/>
      <c r="G374" s="536" t="s">
        <v>398</v>
      </c>
      <c r="H374" s="537"/>
      <c r="I374" s="370"/>
      <c r="J374" s="155"/>
      <c r="K374" s="161"/>
      <c r="L374" s="244"/>
      <c r="M374" s="244"/>
      <c r="N374" s="244"/>
      <c r="O374" s="245" t="s">
        <v>46</v>
      </c>
      <c r="P374" s="375" t="s">
        <v>220</v>
      </c>
      <c r="Q374" s="264" t="s">
        <v>46</v>
      </c>
      <c r="R374" s="262"/>
      <c r="S374" s="263" t="s">
        <v>46</v>
      </c>
      <c r="T374" s="281"/>
      <c r="U374" s="280"/>
      <c r="V374" s="281"/>
      <c r="W374" s="282"/>
    </row>
    <row r="375" spans="4:23" ht="14.1" customHeight="1" x14ac:dyDescent="0.15">
      <c r="D375" s="604"/>
      <c r="E375" s="701"/>
      <c r="F375" s="705"/>
      <c r="G375" s="398"/>
      <c r="H375" s="400" t="s">
        <v>426</v>
      </c>
      <c r="I375" s="633"/>
      <c r="J375" s="706"/>
      <c r="K375" s="642"/>
      <c r="L375" s="721"/>
      <c r="M375" s="721"/>
      <c r="N375" s="721"/>
      <c r="O375" s="722" t="s">
        <v>1</v>
      </c>
      <c r="P375" s="723" t="s">
        <v>399</v>
      </c>
      <c r="Q375" s="724" t="s">
        <v>46</v>
      </c>
      <c r="R375" s="725"/>
      <c r="S375" s="720" t="s">
        <v>46</v>
      </c>
      <c r="T375" s="641"/>
      <c r="U375" s="650"/>
      <c r="V375" s="641"/>
      <c r="W375" s="583"/>
    </row>
    <row r="376" spans="4:23" ht="14.1" customHeight="1" x14ac:dyDescent="0.15">
      <c r="D376" s="604"/>
      <c r="E376" s="701"/>
      <c r="F376" s="705"/>
      <c r="G376" s="398"/>
      <c r="H376" s="400" t="s">
        <v>394</v>
      </c>
      <c r="I376" s="633"/>
      <c r="J376" s="706"/>
      <c r="K376" s="642"/>
      <c r="L376" s="721"/>
      <c r="M376" s="721"/>
      <c r="N376" s="721"/>
      <c r="O376" s="722"/>
      <c r="P376" s="723"/>
      <c r="Q376" s="724"/>
      <c r="R376" s="725"/>
      <c r="S376" s="720"/>
      <c r="T376" s="641"/>
      <c r="U376" s="650"/>
      <c r="V376" s="641"/>
      <c r="W376" s="583"/>
    </row>
    <row r="377" spans="4:23" ht="14.1" customHeight="1" x14ac:dyDescent="0.15">
      <c r="D377" s="604"/>
      <c r="E377" s="701"/>
      <c r="F377" s="705"/>
      <c r="G377" s="398"/>
      <c r="H377" s="400" t="s">
        <v>395</v>
      </c>
      <c r="I377" s="633"/>
      <c r="J377" s="706"/>
      <c r="K377" s="642"/>
      <c r="L377" s="721"/>
      <c r="M377" s="721"/>
      <c r="N377" s="721"/>
      <c r="O377" s="722" t="s">
        <v>1</v>
      </c>
      <c r="P377" s="723" t="s">
        <v>221</v>
      </c>
      <c r="Q377" s="724" t="s">
        <v>46</v>
      </c>
      <c r="R377" s="725"/>
      <c r="S377" s="720" t="s">
        <v>46</v>
      </c>
      <c r="T377" s="641"/>
      <c r="U377" s="650"/>
      <c r="V377" s="641"/>
      <c r="W377" s="583"/>
    </row>
    <row r="378" spans="4:23" ht="14.1" customHeight="1" x14ac:dyDescent="0.15">
      <c r="D378" s="604"/>
      <c r="E378" s="701"/>
      <c r="F378" s="705"/>
      <c r="G378" s="398"/>
      <c r="H378" s="400" t="s">
        <v>427</v>
      </c>
      <c r="I378" s="633"/>
      <c r="J378" s="706"/>
      <c r="K378" s="642"/>
      <c r="L378" s="721"/>
      <c r="M378" s="721"/>
      <c r="N378" s="721"/>
      <c r="O378" s="722"/>
      <c r="P378" s="723"/>
      <c r="Q378" s="724"/>
      <c r="R378" s="725"/>
      <c r="S378" s="720"/>
      <c r="T378" s="641"/>
      <c r="U378" s="650"/>
      <c r="V378" s="641"/>
      <c r="W378" s="583"/>
    </row>
    <row r="379" spans="4:23" ht="27.95" customHeight="1" x14ac:dyDescent="0.15">
      <c r="D379" s="604"/>
      <c r="E379" s="193"/>
      <c r="F379" s="378"/>
      <c r="G379" s="398"/>
      <c r="H379" s="399"/>
      <c r="I379" s="66"/>
      <c r="J379" s="116"/>
      <c r="K379" s="178"/>
      <c r="L379" s="244"/>
      <c r="M379" s="244"/>
      <c r="N379" s="244"/>
      <c r="O379" s="245" t="s">
        <v>46</v>
      </c>
      <c r="P379" s="375" t="s">
        <v>222</v>
      </c>
      <c r="Q379" s="264" t="s">
        <v>46</v>
      </c>
      <c r="R379" s="262"/>
      <c r="S379" s="263" t="s">
        <v>46</v>
      </c>
      <c r="T379" s="281"/>
      <c r="U379" s="280"/>
      <c r="V379" s="281"/>
      <c r="W379" s="282"/>
    </row>
    <row r="380" spans="4:23" ht="24.95" customHeight="1" x14ac:dyDescent="0.15">
      <c r="D380" s="73"/>
      <c r="E380" s="192"/>
      <c r="F380" s="197"/>
      <c r="G380" s="398"/>
      <c r="H380" s="399"/>
      <c r="I380" s="110"/>
      <c r="J380" s="116"/>
      <c r="K380" s="125"/>
      <c r="L380" s="244"/>
      <c r="M380" s="244"/>
      <c r="N380" s="244"/>
      <c r="O380" s="245" t="s">
        <v>46</v>
      </c>
      <c r="P380" s="375" t="s">
        <v>223</v>
      </c>
      <c r="Q380" s="264" t="s">
        <v>46</v>
      </c>
      <c r="R380" s="262"/>
      <c r="S380" s="263" t="s">
        <v>46</v>
      </c>
      <c r="T380" s="273"/>
      <c r="U380" s="272"/>
      <c r="V380" s="273"/>
      <c r="W380" s="274"/>
    </row>
    <row r="381" spans="4:23" ht="15.75" customHeight="1" x14ac:dyDescent="0.15">
      <c r="D381" s="73"/>
      <c r="E381" s="192"/>
      <c r="F381" s="197"/>
      <c r="G381" s="398"/>
      <c r="H381" s="399"/>
      <c r="I381" s="713" t="s">
        <v>3</v>
      </c>
      <c r="J381" s="714"/>
      <c r="K381" s="715"/>
      <c r="L381" s="62"/>
      <c r="M381" s="62"/>
      <c r="N381" s="62"/>
      <c r="O381" s="108"/>
      <c r="P381" s="376"/>
      <c r="Q381" s="82"/>
      <c r="R381" s="80"/>
      <c r="S381" s="81"/>
      <c r="T381" s="82"/>
      <c r="U381" s="81"/>
      <c r="V381" s="82"/>
      <c r="W381" s="83"/>
    </row>
    <row r="382" spans="4:23" ht="24.95" customHeight="1" x14ac:dyDescent="0.15">
      <c r="D382" s="73"/>
      <c r="E382" s="192"/>
      <c r="F382" s="197"/>
      <c r="G382" s="398"/>
      <c r="H382" s="399"/>
      <c r="I382" s="380" t="s">
        <v>1</v>
      </c>
      <c r="J382" s="185" t="s">
        <v>1</v>
      </c>
      <c r="K382" s="125"/>
      <c r="L382" s="244"/>
      <c r="M382" s="244"/>
      <c r="N382" s="244"/>
      <c r="O382" s="245" t="s">
        <v>46</v>
      </c>
      <c r="P382" s="375" t="s">
        <v>220</v>
      </c>
      <c r="Q382" s="264" t="s">
        <v>46</v>
      </c>
      <c r="R382" s="262"/>
      <c r="S382" s="263" t="s">
        <v>46</v>
      </c>
      <c r="T382" s="292" t="s">
        <v>1</v>
      </c>
      <c r="U382" s="291" t="s">
        <v>1</v>
      </c>
      <c r="V382" s="292" t="s">
        <v>1</v>
      </c>
      <c r="W382" s="310" t="s">
        <v>1</v>
      </c>
    </row>
    <row r="383" spans="4:23" ht="24.95" customHeight="1" x14ac:dyDescent="0.15">
      <c r="D383" s="73"/>
      <c r="E383" s="192"/>
      <c r="F383" s="197"/>
      <c r="G383" s="398"/>
      <c r="H383" s="399"/>
      <c r="I383" s="370"/>
      <c r="J383" s="155"/>
      <c r="K383" s="161"/>
      <c r="L383" s="244"/>
      <c r="M383" s="244"/>
      <c r="N383" s="244"/>
      <c r="O383" s="245" t="s">
        <v>46</v>
      </c>
      <c r="P383" s="375" t="s">
        <v>400</v>
      </c>
      <c r="Q383" s="264" t="s">
        <v>46</v>
      </c>
      <c r="R383" s="262"/>
      <c r="S383" s="263" t="s">
        <v>46</v>
      </c>
      <c r="T383" s="281"/>
      <c r="U383" s="280"/>
      <c r="V383" s="281"/>
      <c r="W383" s="282"/>
    </row>
    <row r="384" spans="4:23" ht="24.95" customHeight="1" x14ac:dyDescent="0.15">
      <c r="D384" s="73"/>
      <c r="E384" s="192"/>
      <c r="F384" s="197"/>
      <c r="G384" s="405"/>
      <c r="H384" s="406"/>
      <c r="I384" s="370"/>
      <c r="J384" s="155"/>
      <c r="K384" s="161"/>
      <c r="L384" s="244"/>
      <c r="M384" s="244"/>
      <c r="N384" s="244"/>
      <c r="O384" s="245" t="s">
        <v>46</v>
      </c>
      <c r="P384" s="375" t="s">
        <v>223</v>
      </c>
      <c r="Q384" s="264" t="s">
        <v>46</v>
      </c>
      <c r="R384" s="262"/>
      <c r="S384" s="263" t="s">
        <v>46</v>
      </c>
      <c r="T384" s="273"/>
      <c r="U384" s="272"/>
      <c r="V384" s="273"/>
      <c r="W384" s="274"/>
    </row>
    <row r="385" spans="4:23" ht="15.75" customHeight="1" x14ac:dyDescent="0.15">
      <c r="D385" s="73"/>
      <c r="E385" s="192"/>
      <c r="F385" s="198"/>
      <c r="G385" s="534" t="s">
        <v>447</v>
      </c>
      <c r="H385" s="535"/>
      <c r="I385" s="713" t="s">
        <v>2</v>
      </c>
      <c r="J385" s="714"/>
      <c r="K385" s="715"/>
      <c r="L385" s="62"/>
      <c r="M385" s="62"/>
      <c r="N385" s="62"/>
      <c r="O385" s="108"/>
      <c r="P385" s="376"/>
      <c r="Q385" s="82"/>
      <c r="R385" s="80"/>
      <c r="S385" s="81"/>
      <c r="T385" s="82"/>
      <c r="U385" s="81"/>
      <c r="V385" s="82"/>
      <c r="W385" s="83"/>
    </row>
    <row r="386" spans="4:23" ht="27.95" customHeight="1" x14ac:dyDescent="0.15">
      <c r="D386" s="73"/>
      <c r="E386" s="192"/>
      <c r="F386" s="198"/>
      <c r="G386" s="536"/>
      <c r="H386" s="537"/>
      <c r="I386" s="380" t="s">
        <v>1</v>
      </c>
      <c r="J386" s="185" t="s">
        <v>1</v>
      </c>
      <c r="K386" s="342"/>
      <c r="L386" s="244"/>
      <c r="M386" s="244"/>
      <c r="N386" s="244"/>
      <c r="O386" s="245" t="s">
        <v>1</v>
      </c>
      <c r="P386" s="379" t="s">
        <v>397</v>
      </c>
      <c r="Q386" s="264" t="s">
        <v>1</v>
      </c>
      <c r="R386" s="262"/>
      <c r="S386" s="263" t="s">
        <v>1</v>
      </c>
      <c r="T386" s="292" t="s">
        <v>1</v>
      </c>
      <c r="U386" s="291" t="s">
        <v>1</v>
      </c>
      <c r="V386" s="292" t="s">
        <v>1</v>
      </c>
      <c r="W386" s="310" t="s">
        <v>1</v>
      </c>
    </row>
    <row r="387" spans="4:23" ht="27.95" customHeight="1" x14ac:dyDescent="0.15">
      <c r="D387" s="73"/>
      <c r="E387" s="192"/>
      <c r="F387" s="377"/>
      <c r="G387" s="536" t="s">
        <v>401</v>
      </c>
      <c r="H387" s="537"/>
      <c r="I387" s="370"/>
      <c r="J387" s="155"/>
      <c r="K387" s="161"/>
      <c r="L387" s="244"/>
      <c r="M387" s="244"/>
      <c r="N387" s="244"/>
      <c r="O387" s="245" t="s">
        <v>46</v>
      </c>
      <c r="P387" s="375" t="s">
        <v>220</v>
      </c>
      <c r="Q387" s="264" t="s">
        <v>46</v>
      </c>
      <c r="R387" s="262"/>
      <c r="S387" s="263" t="s">
        <v>46</v>
      </c>
      <c r="T387" s="281"/>
      <c r="U387" s="280"/>
      <c r="V387" s="281"/>
      <c r="W387" s="282"/>
    </row>
    <row r="388" spans="4:23" ht="14.1" customHeight="1" x14ac:dyDescent="0.15">
      <c r="D388" s="726"/>
      <c r="E388" s="701"/>
      <c r="F388" s="705"/>
      <c r="G388" s="398"/>
      <c r="H388" s="402" t="s">
        <v>426</v>
      </c>
      <c r="I388" s="633"/>
      <c r="J388" s="706"/>
      <c r="K388" s="642"/>
      <c r="L388" s="721"/>
      <c r="M388" s="721"/>
      <c r="N388" s="721"/>
      <c r="O388" s="722" t="s">
        <v>1</v>
      </c>
      <c r="P388" s="723" t="s">
        <v>399</v>
      </c>
      <c r="Q388" s="724" t="s">
        <v>46</v>
      </c>
      <c r="R388" s="725"/>
      <c r="S388" s="720" t="s">
        <v>46</v>
      </c>
      <c r="T388" s="641"/>
      <c r="U388" s="650"/>
      <c r="V388" s="641"/>
      <c r="W388" s="583"/>
    </row>
    <row r="389" spans="4:23" ht="14.1" customHeight="1" x14ac:dyDescent="0.15">
      <c r="D389" s="726"/>
      <c r="E389" s="701"/>
      <c r="F389" s="705"/>
      <c r="G389" s="398"/>
      <c r="H389" s="402" t="s">
        <v>394</v>
      </c>
      <c r="I389" s="633"/>
      <c r="J389" s="706"/>
      <c r="K389" s="642"/>
      <c r="L389" s="721"/>
      <c r="M389" s="721"/>
      <c r="N389" s="721"/>
      <c r="O389" s="722"/>
      <c r="P389" s="723"/>
      <c r="Q389" s="724"/>
      <c r="R389" s="725"/>
      <c r="S389" s="720"/>
      <c r="T389" s="641"/>
      <c r="U389" s="650"/>
      <c r="V389" s="641"/>
      <c r="W389" s="583"/>
    </row>
    <row r="390" spans="4:23" ht="14.1" customHeight="1" x14ac:dyDescent="0.15">
      <c r="D390" s="726"/>
      <c r="E390" s="701"/>
      <c r="F390" s="705"/>
      <c r="G390" s="398"/>
      <c r="H390" s="402" t="s">
        <v>395</v>
      </c>
      <c r="I390" s="633"/>
      <c r="J390" s="706"/>
      <c r="K390" s="642"/>
      <c r="L390" s="721"/>
      <c r="M390" s="721"/>
      <c r="N390" s="721"/>
      <c r="O390" s="722" t="s">
        <v>1</v>
      </c>
      <c r="P390" s="723" t="s">
        <v>221</v>
      </c>
      <c r="Q390" s="724" t="s">
        <v>46</v>
      </c>
      <c r="R390" s="725"/>
      <c r="S390" s="720" t="s">
        <v>46</v>
      </c>
      <c r="T390" s="641"/>
      <c r="U390" s="650"/>
      <c r="V390" s="641"/>
      <c r="W390" s="583"/>
    </row>
    <row r="391" spans="4:23" ht="14.1" customHeight="1" x14ac:dyDescent="0.15">
      <c r="D391" s="726"/>
      <c r="E391" s="701"/>
      <c r="F391" s="705"/>
      <c r="G391" s="398"/>
      <c r="H391" s="402" t="s">
        <v>427</v>
      </c>
      <c r="I391" s="633"/>
      <c r="J391" s="706"/>
      <c r="K391" s="642"/>
      <c r="L391" s="721"/>
      <c r="M391" s="721"/>
      <c r="N391" s="721"/>
      <c r="O391" s="722"/>
      <c r="P391" s="723"/>
      <c r="Q391" s="724"/>
      <c r="R391" s="725"/>
      <c r="S391" s="720"/>
      <c r="T391" s="641"/>
      <c r="U391" s="650"/>
      <c r="V391" s="641"/>
      <c r="W391" s="583"/>
    </row>
    <row r="392" spans="4:23" ht="27.95" customHeight="1" x14ac:dyDescent="0.15">
      <c r="D392" s="73"/>
      <c r="E392" s="193"/>
      <c r="F392" s="378"/>
      <c r="G392" s="398"/>
      <c r="H392" s="254"/>
      <c r="I392" s="66"/>
      <c r="J392" s="116"/>
      <c r="K392" s="178"/>
      <c r="L392" s="244"/>
      <c r="M392" s="244"/>
      <c r="N392" s="244"/>
      <c r="O392" s="245" t="s">
        <v>46</v>
      </c>
      <c r="P392" s="375" t="s">
        <v>222</v>
      </c>
      <c r="Q392" s="264" t="s">
        <v>46</v>
      </c>
      <c r="R392" s="262"/>
      <c r="S392" s="263" t="s">
        <v>46</v>
      </c>
      <c r="T392" s="281"/>
      <c r="U392" s="280"/>
      <c r="V392" s="281"/>
      <c r="W392" s="282"/>
    </row>
    <row r="393" spans="4:23" ht="24.95" customHeight="1" x14ac:dyDescent="0.15">
      <c r="D393" s="73"/>
      <c r="E393" s="192"/>
      <c r="F393" s="197"/>
      <c r="G393" s="398"/>
      <c r="H393" s="254"/>
      <c r="I393" s="110"/>
      <c r="J393" s="116"/>
      <c r="K393" s="125"/>
      <c r="L393" s="244"/>
      <c r="M393" s="244"/>
      <c r="N393" s="244"/>
      <c r="O393" s="245" t="s">
        <v>46</v>
      </c>
      <c r="P393" s="375" t="s">
        <v>223</v>
      </c>
      <c r="Q393" s="264" t="s">
        <v>46</v>
      </c>
      <c r="R393" s="262"/>
      <c r="S393" s="263" t="s">
        <v>46</v>
      </c>
      <c r="T393" s="273"/>
      <c r="U393" s="272"/>
      <c r="V393" s="273"/>
      <c r="W393" s="274"/>
    </row>
    <row r="394" spans="4:23" ht="15.75" customHeight="1" x14ac:dyDescent="0.15">
      <c r="D394" s="73"/>
      <c r="E394" s="192"/>
      <c r="F394" s="197"/>
      <c r="G394" s="398"/>
      <c r="H394" s="254"/>
      <c r="I394" s="713" t="s">
        <v>3</v>
      </c>
      <c r="J394" s="714"/>
      <c r="K394" s="715"/>
      <c r="L394" s="62"/>
      <c r="M394" s="62"/>
      <c r="N394" s="62"/>
      <c r="O394" s="108"/>
      <c r="P394" s="376"/>
      <c r="Q394" s="82"/>
      <c r="R394" s="80"/>
      <c r="S394" s="81"/>
      <c r="T394" s="82"/>
      <c r="U394" s="81"/>
      <c r="V394" s="82"/>
      <c r="W394" s="83"/>
    </row>
    <row r="395" spans="4:23" ht="24.95" customHeight="1" x14ac:dyDescent="0.15">
      <c r="D395" s="73"/>
      <c r="E395" s="192"/>
      <c r="F395" s="197"/>
      <c r="G395" s="398"/>
      <c r="H395" s="254"/>
      <c r="I395" s="380" t="s">
        <v>1</v>
      </c>
      <c r="J395" s="185" t="s">
        <v>1</v>
      </c>
      <c r="K395" s="125"/>
      <c r="L395" s="244"/>
      <c r="M395" s="244"/>
      <c r="N395" s="244"/>
      <c r="O395" s="245" t="s">
        <v>46</v>
      </c>
      <c r="P395" s="375" t="s">
        <v>220</v>
      </c>
      <c r="Q395" s="264" t="s">
        <v>46</v>
      </c>
      <c r="R395" s="262"/>
      <c r="S395" s="263" t="s">
        <v>46</v>
      </c>
      <c r="T395" s="292" t="s">
        <v>1</v>
      </c>
      <c r="U395" s="291" t="s">
        <v>1</v>
      </c>
      <c r="V395" s="292" t="s">
        <v>1</v>
      </c>
      <c r="W395" s="310" t="s">
        <v>1</v>
      </c>
    </row>
    <row r="396" spans="4:23" ht="24.95" customHeight="1" x14ac:dyDescent="0.15">
      <c r="D396" s="73"/>
      <c r="E396" s="192"/>
      <c r="F396" s="197"/>
      <c r="G396" s="398"/>
      <c r="H396" s="254"/>
      <c r="I396" s="370"/>
      <c r="J396" s="155"/>
      <c r="K396" s="161"/>
      <c r="L396" s="244"/>
      <c r="M396" s="244"/>
      <c r="N396" s="244"/>
      <c r="O396" s="245" t="s">
        <v>46</v>
      </c>
      <c r="P396" s="375" t="s">
        <v>400</v>
      </c>
      <c r="Q396" s="264" t="s">
        <v>46</v>
      </c>
      <c r="R396" s="262"/>
      <c r="S396" s="263" t="s">
        <v>46</v>
      </c>
      <c r="T396" s="281"/>
      <c r="U396" s="280"/>
      <c r="V396" s="281"/>
      <c r="W396" s="282"/>
    </row>
    <row r="397" spans="4:23" ht="24.95" customHeight="1" thickBot="1" x14ac:dyDescent="0.2">
      <c r="D397" s="98"/>
      <c r="E397" s="194"/>
      <c r="F397" s="199"/>
      <c r="G397" s="407"/>
      <c r="H397" s="404"/>
      <c r="I397" s="381"/>
      <c r="J397" s="175"/>
      <c r="K397" s="170"/>
      <c r="L397" s="295"/>
      <c r="M397" s="295"/>
      <c r="N397" s="295"/>
      <c r="O397" s="294" t="s">
        <v>46</v>
      </c>
      <c r="P397" s="382" t="s">
        <v>223</v>
      </c>
      <c r="Q397" s="300" t="s">
        <v>46</v>
      </c>
      <c r="R397" s="298"/>
      <c r="S397" s="299" t="s">
        <v>46</v>
      </c>
      <c r="T397" s="346"/>
      <c r="U397" s="348"/>
      <c r="V397" s="346"/>
      <c r="W397" s="349"/>
    </row>
    <row r="398" spans="4:23" ht="53.25" customHeight="1" x14ac:dyDescent="0.15">
      <c r="D398" s="386"/>
      <c r="E398" s="727" t="s">
        <v>402</v>
      </c>
      <c r="F398" s="727"/>
      <c r="G398" s="727"/>
      <c r="H398" s="727"/>
      <c r="I398" s="727"/>
      <c r="J398" s="727"/>
      <c r="K398" s="727"/>
      <c r="L398" s="727"/>
      <c r="M398" s="727"/>
      <c r="N398" s="727"/>
      <c r="O398" s="727"/>
      <c r="P398" s="727"/>
      <c r="Q398" s="727"/>
      <c r="R398" s="727"/>
      <c r="S398" s="727"/>
      <c r="T398" s="727"/>
      <c r="U398" s="727"/>
      <c r="V398" s="727"/>
      <c r="W398" s="727"/>
    </row>
    <row r="399" spans="4:23" x14ac:dyDescent="0.15">
      <c r="I399" s="74"/>
      <c r="J399" s="75"/>
      <c r="K399" s="75"/>
      <c r="L399" s="75"/>
      <c r="M399" s="75"/>
      <c r="N399" s="75"/>
      <c r="O399" s="75"/>
      <c r="Q399" s="75"/>
      <c r="R399" s="75"/>
      <c r="S399" s="75"/>
      <c r="T399" s="75"/>
      <c r="U399" s="75"/>
      <c r="V399" s="75"/>
      <c r="W399" s="75" t="s">
        <v>50</v>
      </c>
    </row>
    <row r="400" spans="4:23" ht="12" thickBot="1" x14ac:dyDescent="0.2">
      <c r="D400" s="74" t="s">
        <v>274</v>
      </c>
      <c r="R400" s="71"/>
      <c r="S400" s="71"/>
      <c r="U400" s="71"/>
      <c r="V400" s="71"/>
      <c r="W400" s="71" t="s">
        <v>49</v>
      </c>
    </row>
    <row r="401" spans="1:23" ht="12" customHeight="1" x14ac:dyDescent="0.15">
      <c r="D401" s="622"/>
      <c r="E401" s="590" t="s">
        <v>275</v>
      </c>
      <c r="F401" s="593" t="s">
        <v>51</v>
      </c>
      <c r="G401" s="544" t="s">
        <v>5</v>
      </c>
      <c r="H401" s="545"/>
      <c r="I401" s="580" t="s">
        <v>47</v>
      </c>
      <c r="J401" s="581"/>
      <c r="K401" s="581"/>
      <c r="L401" s="581"/>
      <c r="M401" s="581"/>
      <c r="N401" s="581"/>
      <c r="O401" s="581"/>
      <c r="P401" s="580" t="s">
        <v>48</v>
      </c>
      <c r="Q401" s="581"/>
      <c r="R401" s="581"/>
      <c r="S401" s="581"/>
      <c r="T401" s="581"/>
      <c r="U401" s="581"/>
      <c r="V401" s="581"/>
      <c r="W401" s="582"/>
    </row>
    <row r="402" spans="1:23" ht="13.5" customHeight="1" x14ac:dyDescent="0.15">
      <c r="D402" s="553"/>
      <c r="E402" s="591"/>
      <c r="F402" s="594"/>
      <c r="G402" s="546"/>
      <c r="H402" s="547"/>
      <c r="I402" s="605" t="s">
        <v>192</v>
      </c>
      <c r="J402" s="568" t="s">
        <v>0</v>
      </c>
      <c r="K402" s="607"/>
      <c r="L402" s="568" t="s">
        <v>6</v>
      </c>
      <c r="M402" s="611"/>
      <c r="N402" s="611"/>
      <c r="O402" s="569"/>
      <c r="P402" s="562" t="s">
        <v>68</v>
      </c>
      <c r="Q402" s="612" t="s">
        <v>7</v>
      </c>
      <c r="R402" s="612"/>
      <c r="S402" s="608"/>
      <c r="T402" s="613" t="s">
        <v>187</v>
      </c>
      <c r="U402" s="613"/>
      <c r="V402" s="613"/>
      <c r="W402" s="615"/>
    </row>
    <row r="403" spans="1:23" ht="14.25" customHeight="1" x14ac:dyDescent="0.15">
      <c r="D403" s="553"/>
      <c r="E403" s="591"/>
      <c r="F403" s="594"/>
      <c r="G403" s="546"/>
      <c r="H403" s="547"/>
      <c r="I403" s="606"/>
      <c r="J403" s="540"/>
      <c r="K403" s="608"/>
      <c r="L403" s="540"/>
      <c r="M403" s="612"/>
      <c r="N403" s="612"/>
      <c r="O403" s="541"/>
      <c r="P403" s="552"/>
      <c r="Q403" s="613"/>
      <c r="R403" s="613"/>
      <c r="S403" s="614"/>
      <c r="T403" s="611" t="s">
        <v>78</v>
      </c>
      <c r="U403" s="607"/>
      <c r="V403" s="568" t="s">
        <v>79</v>
      </c>
      <c r="W403" s="569"/>
    </row>
    <row r="404" spans="1:23" ht="11.25" customHeight="1" x14ac:dyDescent="0.15">
      <c r="D404" s="553"/>
      <c r="E404" s="591"/>
      <c r="F404" s="594"/>
      <c r="G404" s="546"/>
      <c r="H404" s="547"/>
      <c r="I404" s="562" t="s">
        <v>191</v>
      </c>
      <c r="J404" s="540"/>
      <c r="K404" s="608"/>
      <c r="L404" s="568">
        <v>1</v>
      </c>
      <c r="M404" s="619">
        <v>2</v>
      </c>
      <c r="N404" s="619">
        <v>3</v>
      </c>
      <c r="O404" s="569">
        <v>4</v>
      </c>
      <c r="P404" s="552"/>
      <c r="Q404" s="616" t="s">
        <v>65</v>
      </c>
      <c r="R404" s="570" t="s">
        <v>66</v>
      </c>
      <c r="S404" s="572" t="s">
        <v>67</v>
      </c>
      <c r="T404" s="574" t="s">
        <v>185</v>
      </c>
      <c r="U404" s="576" t="s">
        <v>186</v>
      </c>
      <c r="V404" s="574" t="s">
        <v>185</v>
      </c>
      <c r="W404" s="578" t="s">
        <v>186</v>
      </c>
    </row>
    <row r="405" spans="1:23" ht="14.25" customHeight="1" thickBot="1" x14ac:dyDescent="0.2">
      <c r="D405" s="623"/>
      <c r="E405" s="592"/>
      <c r="F405" s="595"/>
      <c r="G405" s="548"/>
      <c r="H405" s="549"/>
      <c r="I405" s="618"/>
      <c r="J405" s="609"/>
      <c r="K405" s="610"/>
      <c r="L405" s="540"/>
      <c r="M405" s="620"/>
      <c r="N405" s="620"/>
      <c r="O405" s="541"/>
      <c r="P405" s="618"/>
      <c r="Q405" s="617"/>
      <c r="R405" s="571"/>
      <c r="S405" s="573"/>
      <c r="T405" s="575"/>
      <c r="U405" s="577"/>
      <c r="V405" s="575"/>
      <c r="W405" s="579"/>
    </row>
    <row r="406" spans="1:23" ht="24.95" customHeight="1" x14ac:dyDescent="0.15">
      <c r="A406" s="74" t="b">
        <f>等級設定!A43</f>
        <v>1</v>
      </c>
      <c r="D406" s="117">
        <v>10</v>
      </c>
      <c r="E406" s="387" t="str">
        <f>等級設定!C43</f>
        <v>■</v>
      </c>
      <c r="F406" s="334" t="s">
        <v>390</v>
      </c>
      <c r="G406" s="708" t="s">
        <v>391</v>
      </c>
      <c r="H406" s="709"/>
      <c r="I406" s="383" t="s">
        <v>1</v>
      </c>
      <c r="J406" s="173" t="s">
        <v>1</v>
      </c>
      <c r="K406" s="164"/>
      <c r="L406" s="384"/>
      <c r="M406" s="384"/>
      <c r="N406" s="384"/>
      <c r="O406" s="301" t="s">
        <v>1</v>
      </c>
      <c r="P406" s="385" t="s">
        <v>4</v>
      </c>
      <c r="Q406" s="304" t="s">
        <v>46</v>
      </c>
      <c r="R406" s="305" t="s">
        <v>46</v>
      </c>
      <c r="S406" s="306"/>
      <c r="T406" s="317" t="s">
        <v>1</v>
      </c>
      <c r="U406" s="319" t="s">
        <v>1</v>
      </c>
      <c r="V406" s="317" t="s">
        <v>1</v>
      </c>
      <c r="W406" s="320" t="s">
        <v>1</v>
      </c>
    </row>
    <row r="407" spans="1:23" ht="24.95" customHeight="1" x14ac:dyDescent="0.15">
      <c r="D407" s="604" t="s">
        <v>389</v>
      </c>
      <c r="E407" s="192"/>
      <c r="F407" s="201" t="s">
        <v>239</v>
      </c>
      <c r="G407" s="534" t="s">
        <v>393</v>
      </c>
      <c r="H407" s="535"/>
      <c r="I407" s="371" t="s">
        <v>1</v>
      </c>
      <c r="J407" s="166"/>
      <c r="K407" s="167"/>
      <c r="L407" s="372"/>
      <c r="M407" s="372"/>
      <c r="N407" s="372"/>
      <c r="O407" s="312" t="s">
        <v>1</v>
      </c>
      <c r="P407" s="373" t="s">
        <v>392</v>
      </c>
      <c r="Q407" s="324" t="s">
        <v>1</v>
      </c>
      <c r="R407" s="340" t="s">
        <v>1</v>
      </c>
      <c r="S407" s="325" t="s">
        <v>1</v>
      </c>
      <c r="T407" s="259" t="s">
        <v>1</v>
      </c>
      <c r="U407" s="258" t="s">
        <v>1</v>
      </c>
      <c r="V407" s="259" t="s">
        <v>1</v>
      </c>
      <c r="W407" s="260" t="s">
        <v>1</v>
      </c>
    </row>
    <row r="408" spans="1:23" ht="16.5" customHeight="1" x14ac:dyDescent="0.15">
      <c r="D408" s="604"/>
      <c r="E408" s="192"/>
      <c r="G408" s="679"/>
      <c r="H408" s="680"/>
      <c r="I408" s="73"/>
      <c r="J408" s="116"/>
      <c r="K408" s="178"/>
      <c r="L408" s="99"/>
      <c r="M408" s="99"/>
      <c r="N408" s="99"/>
      <c r="O408" s="68"/>
      <c r="P408" s="210"/>
      <c r="Q408" s="102"/>
      <c r="R408" s="100"/>
      <c r="S408" s="101"/>
      <c r="T408" s="102"/>
      <c r="U408" s="93"/>
      <c r="V408" s="102"/>
      <c r="W408" s="94"/>
    </row>
    <row r="409" spans="1:23" ht="27.95" customHeight="1" x14ac:dyDescent="0.15">
      <c r="D409" s="604"/>
      <c r="E409" s="192"/>
      <c r="G409" s="534" t="s">
        <v>431</v>
      </c>
      <c r="H409" s="535"/>
      <c r="I409" s="371" t="s">
        <v>1</v>
      </c>
      <c r="J409" s="156" t="s">
        <v>1</v>
      </c>
      <c r="K409" s="211"/>
      <c r="L409" s="241"/>
      <c r="M409" s="241"/>
      <c r="N409" s="241"/>
      <c r="O409" s="240" t="s">
        <v>1</v>
      </c>
      <c r="P409" s="374" t="s">
        <v>217</v>
      </c>
      <c r="Q409" s="259" t="s">
        <v>1</v>
      </c>
      <c r="R409" s="257"/>
      <c r="S409" s="258" t="s">
        <v>1</v>
      </c>
      <c r="T409" s="324" t="s">
        <v>1</v>
      </c>
      <c r="U409" s="325" t="s">
        <v>1</v>
      </c>
      <c r="V409" s="324" t="s">
        <v>1</v>
      </c>
      <c r="W409" s="326" t="s">
        <v>1</v>
      </c>
    </row>
    <row r="410" spans="1:23" ht="14.1" customHeight="1" x14ac:dyDescent="0.15">
      <c r="D410" s="604"/>
      <c r="E410" s="701"/>
      <c r="F410" s="705"/>
      <c r="G410" s="558" t="s">
        <v>433</v>
      </c>
      <c r="H410" s="559"/>
      <c r="I410" s="633"/>
      <c r="J410" s="706"/>
      <c r="K410" s="642"/>
      <c r="L410" s="637"/>
      <c r="M410" s="637"/>
      <c r="N410" s="637"/>
      <c r="O410" s="645" t="s">
        <v>1</v>
      </c>
      <c r="P410" s="717" t="s">
        <v>218</v>
      </c>
      <c r="Q410" s="639" t="s">
        <v>46</v>
      </c>
      <c r="R410" s="651"/>
      <c r="S410" s="563" t="s">
        <v>46</v>
      </c>
      <c r="T410" s="641"/>
      <c r="U410" s="650"/>
      <c r="V410" s="641"/>
      <c r="W410" s="583"/>
    </row>
    <row r="411" spans="1:23" ht="14.1" customHeight="1" x14ac:dyDescent="0.15">
      <c r="D411" s="604"/>
      <c r="E411" s="701"/>
      <c r="F411" s="705"/>
      <c r="G411" s="116"/>
      <c r="H411" s="402" t="s">
        <v>426</v>
      </c>
      <c r="I411" s="633"/>
      <c r="J411" s="706"/>
      <c r="K411" s="642"/>
      <c r="L411" s="707"/>
      <c r="M411" s="707"/>
      <c r="N411" s="707"/>
      <c r="O411" s="716"/>
      <c r="P411" s="718"/>
      <c r="Q411" s="711"/>
      <c r="R411" s="719"/>
      <c r="S411" s="710"/>
      <c r="T411" s="641"/>
      <c r="U411" s="650"/>
      <c r="V411" s="641"/>
      <c r="W411" s="583"/>
    </row>
    <row r="412" spans="1:23" ht="14.1" customHeight="1" x14ac:dyDescent="0.15">
      <c r="D412" s="604"/>
      <c r="E412" s="701"/>
      <c r="F412" s="705"/>
      <c r="G412" s="116"/>
      <c r="H412" s="402" t="s">
        <v>394</v>
      </c>
      <c r="I412" s="553"/>
      <c r="J412" s="540"/>
      <c r="K412" s="608"/>
      <c r="L412" s="637"/>
      <c r="M412" s="637"/>
      <c r="N412" s="637"/>
      <c r="O412" s="645" t="s">
        <v>1</v>
      </c>
      <c r="P412" s="717" t="s">
        <v>219</v>
      </c>
      <c r="Q412" s="639" t="s">
        <v>46</v>
      </c>
      <c r="R412" s="651"/>
      <c r="S412" s="563" t="s">
        <v>46</v>
      </c>
      <c r="T412" s="641"/>
      <c r="U412" s="650"/>
      <c r="V412" s="641"/>
      <c r="W412" s="583"/>
    </row>
    <row r="413" spans="1:23" ht="14.1" customHeight="1" x14ac:dyDescent="0.15">
      <c r="D413" s="604"/>
      <c r="E413" s="701"/>
      <c r="F413" s="705"/>
      <c r="G413" s="116"/>
      <c r="H413" s="402" t="s">
        <v>395</v>
      </c>
      <c r="I413" s="553"/>
      <c r="J413" s="540"/>
      <c r="K413" s="608"/>
      <c r="L413" s="707"/>
      <c r="M413" s="707"/>
      <c r="N413" s="707"/>
      <c r="O413" s="716"/>
      <c r="P413" s="718"/>
      <c r="Q413" s="711"/>
      <c r="R413" s="719"/>
      <c r="S413" s="710"/>
      <c r="T413" s="711"/>
      <c r="U413" s="710"/>
      <c r="V413" s="711"/>
      <c r="W413" s="712"/>
    </row>
    <row r="414" spans="1:23" ht="15.75" customHeight="1" x14ac:dyDescent="0.15">
      <c r="D414" s="604"/>
      <c r="E414" s="192"/>
      <c r="F414" s="198"/>
      <c r="G414" s="182"/>
      <c r="H414" s="402" t="s">
        <v>427</v>
      </c>
      <c r="I414" s="73"/>
      <c r="J414" s="155"/>
      <c r="K414" s="161"/>
      <c r="L414" s="67"/>
      <c r="M414" s="67"/>
      <c r="N414" s="67"/>
      <c r="O414" s="68"/>
      <c r="P414" s="209"/>
      <c r="Q414" s="102"/>
      <c r="R414" s="100"/>
      <c r="S414" s="101"/>
      <c r="T414" s="102"/>
      <c r="U414" s="101"/>
      <c r="V414" s="102"/>
      <c r="W414" s="103"/>
    </row>
    <row r="415" spans="1:23" ht="15.75" customHeight="1" x14ac:dyDescent="0.15">
      <c r="D415" s="604"/>
      <c r="E415" s="192"/>
      <c r="F415" s="198"/>
      <c r="G415" s="534" t="s">
        <v>396</v>
      </c>
      <c r="H415" s="535"/>
      <c r="I415" s="713" t="s">
        <v>2</v>
      </c>
      <c r="J415" s="714"/>
      <c r="K415" s="715"/>
      <c r="L415" s="62"/>
      <c r="M415" s="62"/>
      <c r="N415" s="62"/>
      <c r="O415" s="108"/>
      <c r="P415" s="376"/>
      <c r="Q415" s="82"/>
      <c r="R415" s="80"/>
      <c r="S415" s="81"/>
      <c r="T415" s="82"/>
      <c r="U415" s="81"/>
      <c r="V415" s="82"/>
      <c r="W415" s="83"/>
    </row>
    <row r="416" spans="1:23" ht="27.95" customHeight="1" x14ac:dyDescent="0.15">
      <c r="D416" s="604"/>
      <c r="E416" s="192"/>
      <c r="F416" s="198"/>
      <c r="G416" s="536"/>
      <c r="H416" s="537"/>
      <c r="I416" s="380" t="s">
        <v>1</v>
      </c>
      <c r="J416" s="185" t="s">
        <v>1</v>
      </c>
      <c r="K416" s="342"/>
      <c r="L416" s="244"/>
      <c r="M416" s="244"/>
      <c r="N416" s="244"/>
      <c r="O416" s="245" t="s">
        <v>1</v>
      </c>
      <c r="P416" s="379" t="s">
        <v>397</v>
      </c>
      <c r="Q416" s="264" t="s">
        <v>1</v>
      </c>
      <c r="R416" s="262"/>
      <c r="S416" s="263" t="s">
        <v>1</v>
      </c>
      <c r="T416" s="292" t="s">
        <v>1</v>
      </c>
      <c r="U416" s="291" t="s">
        <v>1</v>
      </c>
      <c r="V416" s="292" t="s">
        <v>1</v>
      </c>
      <c r="W416" s="310" t="s">
        <v>1</v>
      </c>
    </row>
    <row r="417" spans="4:23" ht="27.95" customHeight="1" x14ac:dyDescent="0.15">
      <c r="D417" s="604"/>
      <c r="E417" s="192"/>
      <c r="F417" s="377"/>
      <c r="G417" s="536" t="s">
        <v>398</v>
      </c>
      <c r="H417" s="537"/>
      <c r="I417" s="370"/>
      <c r="J417" s="155"/>
      <c r="K417" s="161"/>
      <c r="L417" s="244"/>
      <c r="M417" s="244"/>
      <c r="N417" s="244"/>
      <c r="O417" s="245" t="s">
        <v>46</v>
      </c>
      <c r="P417" s="375" t="s">
        <v>220</v>
      </c>
      <c r="Q417" s="264" t="s">
        <v>46</v>
      </c>
      <c r="R417" s="262"/>
      <c r="S417" s="263" t="s">
        <v>46</v>
      </c>
      <c r="T417" s="281"/>
      <c r="U417" s="280"/>
      <c r="V417" s="281"/>
      <c r="W417" s="282"/>
    </row>
    <row r="418" spans="4:23" ht="14.1" customHeight="1" x14ac:dyDescent="0.15">
      <c r="D418" s="604"/>
      <c r="E418" s="701"/>
      <c r="F418" s="705"/>
      <c r="G418" s="398"/>
      <c r="H418" s="402" t="s">
        <v>426</v>
      </c>
      <c r="I418" s="633"/>
      <c r="J418" s="706"/>
      <c r="K418" s="642"/>
      <c r="L418" s="721"/>
      <c r="M418" s="721"/>
      <c r="N418" s="721"/>
      <c r="O418" s="722" t="s">
        <v>1</v>
      </c>
      <c r="P418" s="723" t="s">
        <v>399</v>
      </c>
      <c r="Q418" s="724" t="s">
        <v>46</v>
      </c>
      <c r="R418" s="725"/>
      <c r="S418" s="720" t="s">
        <v>46</v>
      </c>
      <c r="T418" s="641"/>
      <c r="U418" s="650"/>
      <c r="V418" s="641"/>
      <c r="W418" s="583"/>
    </row>
    <row r="419" spans="4:23" ht="14.1" customHeight="1" x14ac:dyDescent="0.15">
      <c r="D419" s="604"/>
      <c r="E419" s="701"/>
      <c r="F419" s="705"/>
      <c r="G419" s="398"/>
      <c r="H419" s="402" t="s">
        <v>394</v>
      </c>
      <c r="I419" s="633"/>
      <c r="J419" s="706"/>
      <c r="K419" s="642"/>
      <c r="L419" s="721"/>
      <c r="M419" s="721"/>
      <c r="N419" s="721"/>
      <c r="O419" s="722"/>
      <c r="P419" s="723"/>
      <c r="Q419" s="724"/>
      <c r="R419" s="725"/>
      <c r="S419" s="720"/>
      <c r="T419" s="641"/>
      <c r="U419" s="650"/>
      <c r="V419" s="641"/>
      <c r="W419" s="583"/>
    </row>
    <row r="420" spans="4:23" ht="14.1" customHeight="1" x14ac:dyDescent="0.15">
      <c r="D420" s="604"/>
      <c r="E420" s="701"/>
      <c r="F420" s="705"/>
      <c r="G420" s="398"/>
      <c r="H420" s="402" t="s">
        <v>395</v>
      </c>
      <c r="I420" s="633"/>
      <c r="J420" s="706"/>
      <c r="K420" s="642"/>
      <c r="L420" s="721"/>
      <c r="M420" s="721"/>
      <c r="N420" s="721"/>
      <c r="O420" s="722" t="s">
        <v>1</v>
      </c>
      <c r="P420" s="723" t="s">
        <v>221</v>
      </c>
      <c r="Q420" s="724" t="s">
        <v>46</v>
      </c>
      <c r="R420" s="725"/>
      <c r="S420" s="720" t="s">
        <v>46</v>
      </c>
      <c r="T420" s="641"/>
      <c r="U420" s="650"/>
      <c r="V420" s="641"/>
      <c r="W420" s="583"/>
    </row>
    <row r="421" spans="4:23" ht="14.1" customHeight="1" x14ac:dyDescent="0.15">
      <c r="D421" s="604"/>
      <c r="E421" s="701"/>
      <c r="F421" s="705"/>
      <c r="G421" s="398"/>
      <c r="H421" s="402" t="s">
        <v>427</v>
      </c>
      <c r="I421" s="633"/>
      <c r="J421" s="706"/>
      <c r="K421" s="642"/>
      <c r="L421" s="721"/>
      <c r="M421" s="721"/>
      <c r="N421" s="721"/>
      <c r="O421" s="722"/>
      <c r="P421" s="723"/>
      <c r="Q421" s="724"/>
      <c r="R421" s="725"/>
      <c r="S421" s="720"/>
      <c r="T421" s="641"/>
      <c r="U421" s="650"/>
      <c r="V421" s="641"/>
      <c r="W421" s="583"/>
    </row>
    <row r="422" spans="4:23" ht="27.95" customHeight="1" x14ac:dyDescent="0.15">
      <c r="D422" s="604"/>
      <c r="E422" s="193"/>
      <c r="F422" s="378"/>
      <c r="G422" s="398"/>
      <c r="H422" s="254"/>
      <c r="I422" s="66"/>
      <c r="J422" s="116"/>
      <c r="K422" s="178"/>
      <c r="L422" s="244"/>
      <c r="M422" s="244"/>
      <c r="N422" s="244"/>
      <c r="O422" s="245" t="s">
        <v>46</v>
      </c>
      <c r="P422" s="375" t="s">
        <v>222</v>
      </c>
      <c r="Q422" s="264" t="s">
        <v>46</v>
      </c>
      <c r="R422" s="262"/>
      <c r="S422" s="263" t="s">
        <v>46</v>
      </c>
      <c r="T422" s="281"/>
      <c r="U422" s="280"/>
      <c r="V422" s="281"/>
      <c r="W422" s="282"/>
    </row>
    <row r="423" spans="4:23" ht="24.95" customHeight="1" x14ac:dyDescent="0.15">
      <c r="D423" s="73"/>
      <c r="E423" s="192"/>
      <c r="F423" s="197"/>
      <c r="G423" s="398"/>
      <c r="H423" s="254"/>
      <c r="I423" s="110"/>
      <c r="J423" s="116"/>
      <c r="K423" s="125"/>
      <c r="L423" s="244"/>
      <c r="M423" s="244"/>
      <c r="N423" s="244"/>
      <c r="O423" s="245" t="s">
        <v>46</v>
      </c>
      <c r="P423" s="375" t="s">
        <v>223</v>
      </c>
      <c r="Q423" s="264" t="s">
        <v>46</v>
      </c>
      <c r="R423" s="262"/>
      <c r="S423" s="263" t="s">
        <v>46</v>
      </c>
      <c r="T423" s="273"/>
      <c r="U423" s="272"/>
      <c r="V423" s="273"/>
      <c r="W423" s="274"/>
    </row>
    <row r="424" spans="4:23" ht="15.75" customHeight="1" x14ac:dyDescent="0.15">
      <c r="D424" s="73"/>
      <c r="E424" s="192"/>
      <c r="F424" s="197"/>
      <c r="G424" s="398"/>
      <c r="H424" s="254"/>
      <c r="I424" s="713" t="s">
        <v>3</v>
      </c>
      <c r="J424" s="714"/>
      <c r="K424" s="715"/>
      <c r="L424" s="62"/>
      <c r="M424" s="62"/>
      <c r="N424" s="62"/>
      <c r="O424" s="108"/>
      <c r="P424" s="376"/>
      <c r="Q424" s="82"/>
      <c r="R424" s="80"/>
      <c r="S424" s="81"/>
      <c r="T424" s="82"/>
      <c r="U424" s="81"/>
      <c r="V424" s="82"/>
      <c r="W424" s="83"/>
    </row>
    <row r="425" spans="4:23" ht="24.95" customHeight="1" x14ac:dyDescent="0.15">
      <c r="D425" s="73"/>
      <c r="E425" s="192"/>
      <c r="F425" s="197"/>
      <c r="G425" s="398"/>
      <c r="H425" s="254"/>
      <c r="I425" s="380" t="s">
        <v>1</v>
      </c>
      <c r="J425" s="185" t="s">
        <v>1</v>
      </c>
      <c r="K425" s="125"/>
      <c r="L425" s="244"/>
      <c r="M425" s="244"/>
      <c r="N425" s="244"/>
      <c r="O425" s="245" t="s">
        <v>46</v>
      </c>
      <c r="P425" s="375" t="s">
        <v>220</v>
      </c>
      <c r="Q425" s="264" t="s">
        <v>46</v>
      </c>
      <c r="R425" s="262"/>
      <c r="S425" s="263" t="s">
        <v>46</v>
      </c>
      <c r="T425" s="292" t="s">
        <v>1</v>
      </c>
      <c r="U425" s="291" t="s">
        <v>1</v>
      </c>
      <c r="V425" s="292" t="s">
        <v>1</v>
      </c>
      <c r="W425" s="310" t="s">
        <v>1</v>
      </c>
    </row>
    <row r="426" spans="4:23" ht="24.95" customHeight="1" x14ac:dyDescent="0.15">
      <c r="D426" s="73"/>
      <c r="E426" s="192"/>
      <c r="F426" s="197"/>
      <c r="G426" s="398"/>
      <c r="H426" s="254"/>
      <c r="I426" s="370"/>
      <c r="J426" s="155"/>
      <c r="K426" s="161"/>
      <c r="L426" s="244"/>
      <c r="M426" s="244"/>
      <c r="N426" s="244"/>
      <c r="O426" s="245" t="s">
        <v>46</v>
      </c>
      <c r="P426" s="375" t="s">
        <v>400</v>
      </c>
      <c r="Q426" s="264" t="s">
        <v>46</v>
      </c>
      <c r="R426" s="262"/>
      <c r="S426" s="263" t="s">
        <v>46</v>
      </c>
      <c r="T426" s="281"/>
      <c r="U426" s="280"/>
      <c r="V426" s="281"/>
      <c r="W426" s="282"/>
    </row>
    <row r="427" spans="4:23" ht="24.95" customHeight="1" x14ac:dyDescent="0.15">
      <c r="D427" s="73"/>
      <c r="E427" s="192"/>
      <c r="F427" s="197"/>
      <c r="G427" s="405"/>
      <c r="H427" s="403"/>
      <c r="I427" s="370"/>
      <c r="J427" s="155"/>
      <c r="K427" s="161"/>
      <c r="L427" s="244"/>
      <c r="M427" s="244"/>
      <c r="N427" s="244"/>
      <c r="O427" s="245" t="s">
        <v>46</v>
      </c>
      <c r="P427" s="375" t="s">
        <v>223</v>
      </c>
      <c r="Q427" s="264" t="s">
        <v>46</v>
      </c>
      <c r="R427" s="262"/>
      <c r="S427" s="263" t="s">
        <v>46</v>
      </c>
      <c r="T427" s="273"/>
      <c r="U427" s="272"/>
      <c r="V427" s="273"/>
      <c r="W427" s="274"/>
    </row>
    <row r="428" spans="4:23" ht="15.75" customHeight="1" x14ac:dyDescent="0.15">
      <c r="D428" s="73"/>
      <c r="E428" s="192"/>
      <c r="F428" s="198"/>
      <c r="G428" s="534" t="s">
        <v>447</v>
      </c>
      <c r="H428" s="535"/>
      <c r="I428" s="713" t="s">
        <v>2</v>
      </c>
      <c r="J428" s="714"/>
      <c r="K428" s="715"/>
      <c r="L428" s="62"/>
      <c r="M428" s="62"/>
      <c r="N428" s="62"/>
      <c r="O428" s="108"/>
      <c r="P428" s="376"/>
      <c r="Q428" s="82"/>
      <c r="R428" s="80"/>
      <c r="S428" s="81"/>
      <c r="T428" s="82"/>
      <c r="U428" s="81"/>
      <c r="V428" s="82"/>
      <c r="W428" s="83"/>
    </row>
    <row r="429" spans="4:23" ht="27.95" customHeight="1" x14ac:dyDescent="0.15">
      <c r="D429" s="73"/>
      <c r="E429" s="192"/>
      <c r="F429" s="198"/>
      <c r="G429" s="536"/>
      <c r="H429" s="537"/>
      <c r="I429" s="380" t="s">
        <v>1</v>
      </c>
      <c r="J429" s="185" t="s">
        <v>1</v>
      </c>
      <c r="K429" s="342"/>
      <c r="L429" s="244"/>
      <c r="M429" s="244"/>
      <c r="N429" s="244"/>
      <c r="O429" s="245" t="s">
        <v>1</v>
      </c>
      <c r="P429" s="379" t="s">
        <v>397</v>
      </c>
      <c r="Q429" s="264" t="s">
        <v>1</v>
      </c>
      <c r="R429" s="262"/>
      <c r="S429" s="263" t="s">
        <v>1</v>
      </c>
      <c r="T429" s="292" t="s">
        <v>1</v>
      </c>
      <c r="U429" s="291" t="s">
        <v>1</v>
      </c>
      <c r="V429" s="292" t="s">
        <v>1</v>
      </c>
      <c r="W429" s="310" t="s">
        <v>1</v>
      </c>
    </row>
    <row r="430" spans="4:23" ht="27.95" customHeight="1" x14ac:dyDescent="0.15">
      <c r="D430" s="73"/>
      <c r="E430" s="192"/>
      <c r="F430" s="377"/>
      <c r="G430" s="536" t="s">
        <v>401</v>
      </c>
      <c r="H430" s="537"/>
      <c r="I430" s="370"/>
      <c r="J430" s="155"/>
      <c r="K430" s="161"/>
      <c r="L430" s="244"/>
      <c r="M430" s="244"/>
      <c r="N430" s="244"/>
      <c r="O430" s="245" t="s">
        <v>46</v>
      </c>
      <c r="P430" s="375" t="s">
        <v>220</v>
      </c>
      <c r="Q430" s="264" t="s">
        <v>46</v>
      </c>
      <c r="R430" s="262"/>
      <c r="S430" s="263" t="s">
        <v>46</v>
      </c>
      <c r="T430" s="281"/>
      <c r="U430" s="280"/>
      <c r="V430" s="281"/>
      <c r="W430" s="282"/>
    </row>
    <row r="431" spans="4:23" ht="14.1" customHeight="1" x14ac:dyDescent="0.15">
      <c r="D431" s="726"/>
      <c r="E431" s="701"/>
      <c r="F431" s="705"/>
      <c r="G431" s="398"/>
      <c r="H431" s="402" t="s">
        <v>426</v>
      </c>
      <c r="I431" s="633"/>
      <c r="J431" s="706"/>
      <c r="K431" s="642"/>
      <c r="L431" s="721"/>
      <c r="M431" s="721"/>
      <c r="N431" s="721"/>
      <c r="O431" s="722" t="s">
        <v>1</v>
      </c>
      <c r="P431" s="723" t="s">
        <v>399</v>
      </c>
      <c r="Q431" s="724" t="s">
        <v>46</v>
      </c>
      <c r="R431" s="725"/>
      <c r="S431" s="720" t="s">
        <v>46</v>
      </c>
      <c r="T431" s="641"/>
      <c r="U431" s="650"/>
      <c r="V431" s="641"/>
      <c r="W431" s="583"/>
    </row>
    <row r="432" spans="4:23" ht="14.1" customHeight="1" x14ac:dyDescent="0.15">
      <c r="D432" s="726"/>
      <c r="E432" s="701"/>
      <c r="F432" s="705"/>
      <c r="G432" s="398"/>
      <c r="H432" s="402" t="s">
        <v>394</v>
      </c>
      <c r="I432" s="633"/>
      <c r="J432" s="706"/>
      <c r="K432" s="642"/>
      <c r="L432" s="721"/>
      <c r="M432" s="721"/>
      <c r="N432" s="721"/>
      <c r="O432" s="722"/>
      <c r="P432" s="723"/>
      <c r="Q432" s="724"/>
      <c r="R432" s="725"/>
      <c r="S432" s="720"/>
      <c r="T432" s="641"/>
      <c r="U432" s="650"/>
      <c r="V432" s="641"/>
      <c r="W432" s="583"/>
    </row>
    <row r="433" spans="1:23" ht="14.1" customHeight="1" x14ac:dyDescent="0.15">
      <c r="D433" s="726"/>
      <c r="E433" s="701"/>
      <c r="F433" s="705"/>
      <c r="G433" s="398"/>
      <c r="H433" s="402" t="s">
        <v>395</v>
      </c>
      <c r="I433" s="633"/>
      <c r="J433" s="706"/>
      <c r="K433" s="642"/>
      <c r="L433" s="721"/>
      <c r="M433" s="721"/>
      <c r="N433" s="721"/>
      <c r="O433" s="722" t="s">
        <v>1</v>
      </c>
      <c r="P433" s="723" t="s">
        <v>221</v>
      </c>
      <c r="Q433" s="724" t="s">
        <v>46</v>
      </c>
      <c r="R433" s="725"/>
      <c r="S433" s="720" t="s">
        <v>46</v>
      </c>
      <c r="T433" s="641"/>
      <c r="U433" s="650"/>
      <c r="V433" s="641"/>
      <c r="W433" s="583"/>
    </row>
    <row r="434" spans="1:23" ht="14.1" customHeight="1" x14ac:dyDescent="0.15">
      <c r="D434" s="726"/>
      <c r="E434" s="701"/>
      <c r="F434" s="705"/>
      <c r="G434" s="398"/>
      <c r="H434" s="402" t="s">
        <v>427</v>
      </c>
      <c r="I434" s="633"/>
      <c r="J434" s="706"/>
      <c r="K434" s="642"/>
      <c r="L434" s="721"/>
      <c r="M434" s="721"/>
      <c r="N434" s="721"/>
      <c r="O434" s="722"/>
      <c r="P434" s="723"/>
      <c r="Q434" s="724"/>
      <c r="R434" s="725"/>
      <c r="S434" s="720"/>
      <c r="T434" s="641"/>
      <c r="U434" s="650"/>
      <c r="V434" s="641"/>
      <c r="W434" s="583"/>
    </row>
    <row r="435" spans="1:23" ht="27.95" customHeight="1" x14ac:dyDescent="0.15">
      <c r="D435" s="73"/>
      <c r="E435" s="193"/>
      <c r="F435" s="378"/>
      <c r="G435" s="398"/>
      <c r="H435" s="254"/>
      <c r="I435" s="66"/>
      <c r="J435" s="116"/>
      <c r="K435" s="178"/>
      <c r="L435" s="244"/>
      <c r="M435" s="244"/>
      <c r="N435" s="244"/>
      <c r="O435" s="245" t="s">
        <v>46</v>
      </c>
      <c r="P435" s="375" t="s">
        <v>222</v>
      </c>
      <c r="Q435" s="264" t="s">
        <v>46</v>
      </c>
      <c r="R435" s="262"/>
      <c r="S435" s="263" t="s">
        <v>46</v>
      </c>
      <c r="T435" s="281"/>
      <c r="U435" s="280"/>
      <c r="V435" s="281"/>
      <c r="W435" s="282"/>
    </row>
    <row r="436" spans="1:23" ht="24.95" customHeight="1" x14ac:dyDescent="0.15">
      <c r="D436" s="73"/>
      <c r="E436" s="192"/>
      <c r="F436" s="197"/>
      <c r="G436" s="398"/>
      <c r="H436" s="254"/>
      <c r="I436" s="110"/>
      <c r="J436" s="116"/>
      <c r="K436" s="125"/>
      <c r="L436" s="244"/>
      <c r="M436" s="244"/>
      <c r="N436" s="244"/>
      <c r="O436" s="245" t="s">
        <v>46</v>
      </c>
      <c r="P436" s="375" t="s">
        <v>223</v>
      </c>
      <c r="Q436" s="264" t="s">
        <v>46</v>
      </c>
      <c r="R436" s="262"/>
      <c r="S436" s="263" t="s">
        <v>46</v>
      </c>
      <c r="T436" s="273"/>
      <c r="U436" s="272"/>
      <c r="V436" s="273"/>
      <c r="W436" s="274"/>
    </row>
    <row r="437" spans="1:23" ht="15.75" customHeight="1" x14ac:dyDescent="0.15">
      <c r="D437" s="73"/>
      <c r="E437" s="192"/>
      <c r="F437" s="197"/>
      <c r="G437" s="398"/>
      <c r="H437" s="254"/>
      <c r="I437" s="713" t="s">
        <v>3</v>
      </c>
      <c r="J437" s="714"/>
      <c r="K437" s="715"/>
      <c r="L437" s="62"/>
      <c r="M437" s="62"/>
      <c r="N437" s="62"/>
      <c r="O437" s="108"/>
      <c r="P437" s="376"/>
      <c r="Q437" s="82"/>
      <c r="R437" s="80"/>
      <c r="S437" s="81"/>
      <c r="T437" s="82"/>
      <c r="U437" s="81"/>
      <c r="V437" s="82"/>
      <c r="W437" s="83"/>
    </row>
    <row r="438" spans="1:23" ht="24.95" customHeight="1" x14ac:dyDescent="0.15">
      <c r="D438" s="73"/>
      <c r="E438" s="192"/>
      <c r="F438" s="197"/>
      <c r="G438" s="398"/>
      <c r="H438" s="254"/>
      <c r="I438" s="380" t="s">
        <v>1</v>
      </c>
      <c r="J438" s="185" t="s">
        <v>1</v>
      </c>
      <c r="K438" s="125"/>
      <c r="L438" s="244"/>
      <c r="M438" s="244"/>
      <c r="N438" s="244"/>
      <c r="O438" s="245" t="s">
        <v>46</v>
      </c>
      <c r="P438" s="375" t="s">
        <v>220</v>
      </c>
      <c r="Q438" s="264" t="s">
        <v>46</v>
      </c>
      <c r="R438" s="262"/>
      <c r="S438" s="263" t="s">
        <v>46</v>
      </c>
      <c r="T438" s="292" t="s">
        <v>1</v>
      </c>
      <c r="U438" s="291" t="s">
        <v>1</v>
      </c>
      <c r="V438" s="292" t="s">
        <v>1</v>
      </c>
      <c r="W438" s="310" t="s">
        <v>1</v>
      </c>
    </row>
    <row r="439" spans="1:23" ht="24.95" customHeight="1" x14ac:dyDescent="0.15">
      <c r="D439" s="73"/>
      <c r="E439" s="192"/>
      <c r="F439" s="197"/>
      <c r="G439" s="398"/>
      <c r="H439" s="254"/>
      <c r="I439" s="370"/>
      <c r="J439" s="155"/>
      <c r="K439" s="161"/>
      <c r="L439" s="244"/>
      <c r="M439" s="244"/>
      <c r="N439" s="244"/>
      <c r="O439" s="245" t="s">
        <v>46</v>
      </c>
      <c r="P439" s="375" t="s">
        <v>400</v>
      </c>
      <c r="Q439" s="264" t="s">
        <v>46</v>
      </c>
      <c r="R439" s="262"/>
      <c r="S439" s="263" t="s">
        <v>46</v>
      </c>
      <c r="T439" s="281"/>
      <c r="U439" s="280"/>
      <c r="V439" s="281"/>
      <c r="W439" s="282"/>
    </row>
    <row r="440" spans="1:23" ht="24.95" customHeight="1" thickBot="1" x14ac:dyDescent="0.2">
      <c r="D440" s="98"/>
      <c r="E440" s="194"/>
      <c r="F440" s="199"/>
      <c r="G440" s="407"/>
      <c r="H440" s="404"/>
      <c r="I440" s="381"/>
      <c r="J440" s="175"/>
      <c r="K440" s="170"/>
      <c r="L440" s="295"/>
      <c r="M440" s="295"/>
      <c r="N440" s="295"/>
      <c r="O440" s="294" t="s">
        <v>46</v>
      </c>
      <c r="P440" s="382" t="s">
        <v>223</v>
      </c>
      <c r="Q440" s="300" t="s">
        <v>46</v>
      </c>
      <c r="R440" s="298"/>
      <c r="S440" s="299" t="s">
        <v>46</v>
      </c>
      <c r="T440" s="346"/>
      <c r="U440" s="348"/>
      <c r="V440" s="346"/>
      <c r="W440" s="349"/>
    </row>
    <row r="441" spans="1:23" ht="53.25" customHeight="1" x14ac:dyDescent="0.15">
      <c r="D441" s="386"/>
      <c r="E441" s="727" t="s">
        <v>402</v>
      </c>
      <c r="F441" s="727"/>
      <c r="G441" s="727"/>
      <c r="H441" s="727"/>
      <c r="I441" s="727"/>
      <c r="J441" s="727"/>
      <c r="K441" s="727"/>
      <c r="L441" s="727"/>
      <c r="M441" s="727"/>
      <c r="N441" s="727"/>
      <c r="O441" s="727"/>
      <c r="P441" s="727"/>
      <c r="Q441" s="727"/>
      <c r="R441" s="727"/>
      <c r="S441" s="727"/>
      <c r="T441" s="727"/>
      <c r="U441" s="727"/>
      <c r="V441" s="727"/>
      <c r="W441" s="727"/>
    </row>
    <row r="442" spans="1:23" ht="13.5" customHeight="1" x14ac:dyDescent="0.15">
      <c r="A442" s="386"/>
      <c r="B442" s="386"/>
      <c r="C442"/>
      <c r="D442" s="386"/>
      <c r="E442" s="386"/>
      <c r="F442" s="386"/>
      <c r="G442" s="386"/>
      <c r="H442" s="386"/>
      <c r="I442" s="386"/>
      <c r="J442" s="386"/>
      <c r="K442" s="386"/>
      <c r="L442" s="386"/>
      <c r="M442" s="386"/>
      <c r="N442" s="386"/>
      <c r="O442" s="386"/>
      <c r="P442" s="386"/>
      <c r="Q442" s="386"/>
      <c r="R442" s="386"/>
      <c r="S442" s="386"/>
      <c r="T442" s="386"/>
      <c r="U442" s="386"/>
      <c r="V442" s="386"/>
      <c r="W442" s="386"/>
    </row>
    <row r="443" spans="1:23" ht="13.5" customHeight="1" x14ac:dyDescent="0.15">
      <c r="A443" s="386"/>
      <c r="B443" s="386"/>
      <c r="C443"/>
      <c r="D443" s="386"/>
      <c r="E443" s="386"/>
      <c r="F443" s="386"/>
      <c r="G443" s="386"/>
      <c r="H443" s="386"/>
      <c r="I443" s="386"/>
      <c r="J443" s="386"/>
      <c r="K443" s="386"/>
      <c r="L443" s="386"/>
      <c r="M443" s="386"/>
      <c r="N443" s="386"/>
      <c r="O443" s="386"/>
      <c r="P443" s="386"/>
      <c r="Q443" s="386"/>
      <c r="R443" s="386"/>
      <c r="S443" s="386"/>
      <c r="T443" s="386"/>
      <c r="U443" s="386"/>
      <c r="V443" s="386"/>
      <c r="W443" s="386"/>
    </row>
    <row r="444" spans="1:23" ht="13.5" customHeight="1" x14ac:dyDescent="0.15">
      <c r="A444" s="386"/>
      <c r="B444" s="386"/>
      <c r="C444"/>
      <c r="D444" s="386"/>
      <c r="E444" s="386"/>
      <c r="F444" s="386"/>
      <c r="G444" s="386"/>
      <c r="H444" s="386"/>
      <c r="I444" s="386"/>
      <c r="J444" s="386"/>
      <c r="K444" s="386"/>
      <c r="L444" s="386"/>
      <c r="M444" s="386"/>
      <c r="N444" s="386"/>
      <c r="O444" s="386"/>
      <c r="P444" s="386"/>
      <c r="Q444" s="386"/>
      <c r="R444" s="386"/>
      <c r="S444" s="386"/>
      <c r="T444" s="386"/>
      <c r="U444" s="386"/>
      <c r="V444" s="386"/>
      <c r="W444" s="386"/>
    </row>
    <row r="445" spans="1:23" ht="13.5" customHeight="1" x14ac:dyDescent="0.15">
      <c r="A445" s="386"/>
      <c r="B445" s="386"/>
      <c r="C445"/>
      <c r="D445" s="386"/>
      <c r="E445" s="386"/>
      <c r="F445" s="386"/>
      <c r="G445" s="386"/>
      <c r="H445" s="386"/>
      <c r="I445" s="386"/>
      <c r="J445" s="386"/>
      <c r="K445" s="386"/>
      <c r="L445" s="386"/>
      <c r="M445" s="386"/>
      <c r="N445" s="386"/>
      <c r="O445" s="386"/>
      <c r="P445" s="386"/>
      <c r="Q445" s="386"/>
      <c r="R445" s="386"/>
      <c r="S445" s="386"/>
      <c r="T445" s="386"/>
      <c r="U445" s="386"/>
      <c r="V445" s="386"/>
      <c r="W445" s="386"/>
    </row>
    <row r="446" spans="1:23" ht="13.5" customHeight="1" x14ac:dyDescent="0.15">
      <c r="A446" s="386"/>
      <c r="B446" s="386"/>
      <c r="C446"/>
      <c r="D446" s="386"/>
      <c r="E446" s="386"/>
      <c r="F446" s="386"/>
      <c r="G446" s="386"/>
      <c r="H446" s="386"/>
      <c r="I446" s="386"/>
      <c r="J446" s="386"/>
      <c r="K446" s="386"/>
      <c r="L446" s="386"/>
      <c r="M446" s="386"/>
      <c r="N446" s="386"/>
      <c r="O446" s="386"/>
      <c r="P446" s="386"/>
      <c r="Q446" s="386"/>
      <c r="R446" s="386"/>
      <c r="S446" s="386"/>
      <c r="T446" s="386"/>
      <c r="U446" s="386"/>
      <c r="V446" s="386"/>
      <c r="W446" s="386"/>
    </row>
    <row r="447" spans="1:23" ht="13.5" customHeight="1" x14ac:dyDescent="0.15">
      <c r="A447" s="386"/>
      <c r="B447" s="386"/>
      <c r="C447"/>
      <c r="D447" s="386"/>
      <c r="E447" s="386"/>
      <c r="F447" s="386"/>
      <c r="G447" s="386"/>
      <c r="H447" s="386"/>
      <c r="I447" s="386"/>
      <c r="J447" s="386"/>
      <c r="K447" s="386"/>
      <c r="L447" s="386"/>
      <c r="M447" s="386"/>
      <c r="N447" s="386"/>
      <c r="O447" s="386"/>
      <c r="P447" s="386"/>
      <c r="Q447" s="386"/>
      <c r="R447" s="386"/>
      <c r="S447" s="386"/>
      <c r="T447" s="386"/>
      <c r="U447" s="386"/>
      <c r="V447" s="386"/>
      <c r="W447" s="386"/>
    </row>
    <row r="448" spans="1:23" ht="13.5" customHeight="1" x14ac:dyDescent="0.15">
      <c r="A448" s="386"/>
      <c r="B448" s="386"/>
      <c r="C448"/>
      <c r="D448" s="386"/>
      <c r="E448" s="386"/>
      <c r="F448" s="386"/>
      <c r="G448" s="386"/>
      <c r="H448" s="386"/>
      <c r="I448" s="386"/>
      <c r="J448" s="386"/>
      <c r="K448" s="386"/>
      <c r="L448" s="386"/>
      <c r="M448" s="386"/>
      <c r="N448" s="386"/>
      <c r="O448" s="386"/>
      <c r="P448" s="386"/>
      <c r="Q448" s="386"/>
      <c r="R448" s="386"/>
      <c r="S448" s="386"/>
      <c r="T448" s="386"/>
      <c r="U448" s="386"/>
      <c r="V448" s="386"/>
      <c r="W448" s="386"/>
    </row>
    <row r="449" spans="1:23" ht="13.5" customHeight="1" x14ac:dyDescent="0.15">
      <c r="A449" s="386"/>
      <c r="B449" s="386"/>
      <c r="C449"/>
      <c r="D449" s="386"/>
      <c r="E449" s="386"/>
      <c r="F449" s="386"/>
      <c r="G449" s="386"/>
      <c r="H449" s="386"/>
      <c r="I449" s="386"/>
      <c r="J449" s="386"/>
      <c r="K449" s="386"/>
      <c r="L449" s="386"/>
      <c r="M449" s="386"/>
      <c r="N449" s="386"/>
      <c r="O449" s="386"/>
      <c r="P449" s="386"/>
      <c r="Q449" s="386"/>
      <c r="R449" s="386"/>
      <c r="S449" s="386"/>
      <c r="T449" s="386"/>
      <c r="U449" s="386"/>
      <c r="V449" s="386"/>
      <c r="W449" s="386"/>
    </row>
    <row r="450" spans="1:23" ht="13.5" customHeight="1" x14ac:dyDescent="0.15">
      <c r="A450" s="386"/>
      <c r="B450" s="386"/>
      <c r="C450"/>
      <c r="D450" s="386"/>
      <c r="E450" s="386"/>
      <c r="F450" s="386"/>
      <c r="G450" s="386"/>
      <c r="H450" s="386"/>
      <c r="I450" s="386"/>
      <c r="J450" s="386"/>
      <c r="K450" s="386"/>
      <c r="L450" s="386"/>
      <c r="M450" s="386"/>
      <c r="N450" s="386"/>
      <c r="O450" s="386"/>
      <c r="P450" s="386"/>
      <c r="Q450" s="386"/>
      <c r="R450" s="386"/>
      <c r="S450" s="386"/>
      <c r="T450" s="386"/>
      <c r="U450" s="386"/>
      <c r="V450" s="386"/>
      <c r="W450" s="386"/>
    </row>
    <row r="451" spans="1:23" ht="13.5" customHeight="1" x14ac:dyDescent="0.15">
      <c r="A451" s="386"/>
      <c r="B451" s="386"/>
      <c r="C451"/>
      <c r="D451" s="386"/>
      <c r="E451" s="386"/>
      <c r="F451" s="386"/>
      <c r="G451" s="386"/>
      <c r="H451" s="386"/>
      <c r="I451" s="386"/>
      <c r="J451" s="386"/>
      <c r="K451" s="386"/>
      <c r="L451" s="386"/>
      <c r="M451" s="386"/>
      <c r="N451" s="386"/>
      <c r="O451" s="386"/>
      <c r="P451" s="386"/>
      <c r="Q451" s="386"/>
      <c r="R451" s="386"/>
      <c r="S451" s="386"/>
      <c r="T451" s="386"/>
      <c r="U451" s="386"/>
      <c r="V451" s="386"/>
      <c r="W451" s="386"/>
    </row>
    <row r="452" spans="1:23" ht="13.5" customHeight="1" x14ac:dyDescent="0.15">
      <c r="A452" s="386"/>
      <c r="B452" s="386"/>
      <c r="C452"/>
      <c r="D452" s="386"/>
      <c r="E452" s="386"/>
      <c r="F452" s="386"/>
      <c r="G452" s="386"/>
      <c r="H452" s="386"/>
      <c r="I452" s="386"/>
      <c r="J452" s="386"/>
      <c r="K452" s="386"/>
      <c r="L452" s="386"/>
      <c r="M452" s="386"/>
      <c r="N452" s="386"/>
      <c r="O452" s="386"/>
      <c r="P452" s="386"/>
      <c r="Q452" s="386"/>
      <c r="R452" s="386"/>
      <c r="S452" s="386"/>
      <c r="T452" s="386"/>
      <c r="U452" s="386"/>
      <c r="V452" s="386"/>
      <c r="W452" s="386"/>
    </row>
    <row r="453" spans="1:23" ht="13.5" customHeight="1" x14ac:dyDescent="0.15">
      <c r="A453" s="386"/>
      <c r="B453" s="386"/>
      <c r="C453"/>
      <c r="D453" s="386"/>
      <c r="E453" s="386"/>
      <c r="F453" s="386"/>
      <c r="G453" s="386"/>
      <c r="H453" s="386"/>
      <c r="I453" s="386"/>
      <c r="J453" s="386"/>
      <c r="K453" s="386"/>
      <c r="L453" s="386"/>
      <c r="M453" s="386"/>
      <c r="N453" s="386"/>
      <c r="O453" s="386"/>
      <c r="P453" s="386"/>
      <c r="Q453" s="386"/>
      <c r="R453" s="386"/>
      <c r="S453" s="386"/>
      <c r="T453" s="386"/>
      <c r="U453" s="386"/>
      <c r="V453" s="386"/>
      <c r="W453" s="386"/>
    </row>
    <row r="454" spans="1:23" ht="13.5" customHeight="1" x14ac:dyDescent="0.15">
      <c r="A454" s="386"/>
      <c r="B454" s="386"/>
      <c r="C454"/>
      <c r="D454" s="386"/>
      <c r="E454" s="386"/>
      <c r="F454" s="386"/>
      <c r="G454" s="386"/>
      <c r="H454" s="386"/>
      <c r="I454" s="386"/>
      <c r="J454" s="386"/>
      <c r="K454" s="386"/>
      <c r="L454" s="386"/>
      <c r="M454" s="386"/>
      <c r="N454" s="386"/>
      <c r="O454" s="386"/>
      <c r="P454" s="386"/>
      <c r="Q454" s="386"/>
      <c r="R454" s="386"/>
      <c r="S454" s="386"/>
      <c r="T454" s="386"/>
      <c r="U454" s="386"/>
      <c r="V454" s="386"/>
      <c r="W454" s="386"/>
    </row>
    <row r="455" spans="1:23" ht="13.5" customHeight="1" x14ac:dyDescent="0.15">
      <c r="A455" s="386"/>
      <c r="B455" s="386"/>
      <c r="C455"/>
      <c r="D455" s="386"/>
      <c r="E455" s="386"/>
      <c r="F455" s="386"/>
      <c r="G455" s="386"/>
      <c r="H455" s="386"/>
      <c r="I455" s="386"/>
      <c r="J455" s="386"/>
      <c r="K455" s="386"/>
      <c r="L455" s="386"/>
      <c r="M455" s="386"/>
      <c r="N455" s="386"/>
      <c r="O455" s="386"/>
      <c r="P455" s="386"/>
      <c r="Q455" s="386"/>
      <c r="R455" s="386"/>
      <c r="S455" s="386"/>
      <c r="T455" s="386"/>
      <c r="U455" s="386"/>
      <c r="V455" s="386"/>
      <c r="W455" s="386"/>
    </row>
    <row r="456" spans="1:23" ht="13.5" customHeight="1" x14ac:dyDescent="0.15">
      <c r="A456" s="386"/>
      <c r="B456" s="386"/>
      <c r="C456"/>
      <c r="D456" s="386"/>
      <c r="E456" s="386"/>
      <c r="F456" s="386"/>
      <c r="G456" s="386"/>
      <c r="H456" s="386"/>
      <c r="I456" s="386"/>
      <c r="J456" s="386"/>
      <c r="K456" s="386"/>
      <c r="L456" s="386"/>
      <c r="M456" s="386"/>
      <c r="N456" s="386"/>
      <c r="O456" s="386"/>
      <c r="P456" s="386"/>
      <c r="Q456" s="386"/>
      <c r="R456" s="386"/>
      <c r="S456" s="386"/>
      <c r="T456" s="386"/>
      <c r="U456" s="386"/>
      <c r="V456" s="386"/>
      <c r="W456" s="386"/>
    </row>
    <row r="457" spans="1:23" ht="13.5" customHeight="1" x14ac:dyDescent="0.15">
      <c r="A457" s="386"/>
      <c r="B457" s="386"/>
      <c r="C457"/>
      <c r="D457" s="386"/>
      <c r="E457" s="386"/>
      <c r="F457" s="386"/>
      <c r="G457" s="386"/>
      <c r="H457" s="386"/>
      <c r="I457" s="386"/>
      <c r="J457" s="386"/>
      <c r="K457" s="386"/>
      <c r="L457" s="386"/>
      <c r="M457" s="386"/>
      <c r="N457" s="386"/>
      <c r="O457" s="386"/>
      <c r="P457" s="386"/>
      <c r="Q457" s="386"/>
      <c r="R457" s="386"/>
      <c r="S457" s="386"/>
      <c r="T457" s="386"/>
      <c r="U457" s="386"/>
      <c r="V457" s="386"/>
      <c r="W457" s="386"/>
    </row>
    <row r="458" spans="1:23" ht="13.5" customHeight="1" x14ac:dyDescent="0.15">
      <c r="A458" s="386"/>
      <c r="B458" s="386"/>
      <c r="C458"/>
      <c r="D458" s="386"/>
      <c r="E458" s="386"/>
      <c r="F458" s="386"/>
      <c r="G458" s="386"/>
      <c r="H458" s="386"/>
      <c r="I458" s="386"/>
      <c r="J458" s="386"/>
      <c r="K458" s="386"/>
      <c r="L458" s="386"/>
      <c r="M458" s="386"/>
      <c r="N458" s="386"/>
      <c r="O458" s="386"/>
      <c r="P458" s="386"/>
      <c r="Q458" s="386"/>
      <c r="R458" s="386"/>
      <c r="S458" s="386"/>
      <c r="T458" s="386"/>
      <c r="U458" s="386"/>
      <c r="V458" s="386"/>
      <c r="W458" s="386"/>
    </row>
    <row r="459" spans="1:23" ht="13.5" customHeight="1" x14ac:dyDescent="0.15">
      <c r="A459" s="386"/>
      <c r="B459" s="386"/>
      <c r="C459"/>
      <c r="D459" s="386"/>
      <c r="E459" s="386"/>
      <c r="F459" s="386"/>
      <c r="G459" s="386"/>
      <c r="H459" s="386"/>
      <c r="I459" s="386"/>
      <c r="J459" s="386"/>
      <c r="K459" s="386"/>
      <c r="L459" s="386"/>
      <c r="M459" s="386"/>
      <c r="N459" s="386"/>
      <c r="O459" s="386"/>
      <c r="P459" s="386"/>
      <c r="Q459" s="386"/>
      <c r="R459" s="386"/>
      <c r="S459" s="386"/>
      <c r="T459" s="386"/>
      <c r="U459" s="386"/>
      <c r="V459" s="386"/>
      <c r="W459" s="386"/>
    </row>
    <row r="460" spans="1:23" ht="13.5" customHeight="1" x14ac:dyDescent="0.15">
      <c r="A460" s="386"/>
      <c r="B460" s="386"/>
      <c r="C460"/>
      <c r="D460" s="386"/>
      <c r="E460" s="386"/>
      <c r="F460" s="386"/>
      <c r="G460" s="386"/>
      <c r="H460" s="386"/>
      <c r="I460" s="386"/>
      <c r="J460" s="386"/>
      <c r="K460" s="386"/>
      <c r="L460" s="386"/>
      <c r="M460" s="386"/>
      <c r="N460" s="386"/>
      <c r="O460" s="386"/>
      <c r="P460" s="386"/>
      <c r="Q460" s="386"/>
      <c r="R460" s="386"/>
      <c r="S460" s="386"/>
      <c r="T460" s="386"/>
      <c r="U460" s="386"/>
      <c r="V460" s="386"/>
      <c r="W460" s="386"/>
    </row>
    <row r="461" spans="1:23" ht="13.5" customHeight="1" x14ac:dyDescent="0.15">
      <c r="A461" s="386"/>
      <c r="B461" s="386"/>
      <c r="C461"/>
      <c r="D461" s="386"/>
      <c r="E461" s="386"/>
      <c r="F461" s="386"/>
      <c r="G461" s="386"/>
      <c r="H461" s="386"/>
      <c r="I461" s="386"/>
      <c r="J461" s="386"/>
      <c r="K461" s="386"/>
      <c r="L461" s="386"/>
      <c r="M461" s="386"/>
      <c r="N461" s="386"/>
      <c r="O461" s="386"/>
      <c r="P461" s="386"/>
      <c r="Q461" s="386"/>
      <c r="R461" s="386"/>
      <c r="S461" s="386"/>
      <c r="T461" s="386"/>
      <c r="U461" s="386"/>
      <c r="V461" s="386"/>
      <c r="W461" s="386"/>
    </row>
    <row r="462" spans="1:23" ht="13.5" customHeight="1" x14ac:dyDescent="0.15">
      <c r="A462" s="386"/>
      <c r="B462" s="386"/>
      <c r="C462"/>
      <c r="D462" s="386"/>
      <c r="E462" s="386"/>
      <c r="F462" s="386"/>
      <c r="G462" s="386"/>
      <c r="H462" s="386"/>
      <c r="I462" s="386"/>
      <c r="J462" s="386"/>
      <c r="K462" s="386"/>
      <c r="L462" s="386"/>
      <c r="M462" s="386"/>
      <c r="N462" s="386"/>
      <c r="O462" s="386"/>
      <c r="P462" s="386"/>
      <c r="Q462" s="386"/>
      <c r="R462" s="386"/>
      <c r="S462" s="386"/>
      <c r="T462" s="386"/>
      <c r="U462" s="386"/>
      <c r="V462" s="386"/>
      <c r="W462" s="386"/>
    </row>
    <row r="463" spans="1:23" ht="13.5" customHeight="1" x14ac:dyDescent="0.15">
      <c r="A463" s="386"/>
      <c r="B463" s="386"/>
      <c r="C463"/>
      <c r="D463" s="386"/>
      <c r="E463" s="386"/>
      <c r="F463" s="386"/>
      <c r="G463" s="386"/>
      <c r="H463" s="386"/>
      <c r="I463" s="386"/>
      <c r="J463" s="386"/>
      <c r="K463" s="386"/>
      <c r="L463" s="386"/>
      <c r="M463" s="386"/>
      <c r="N463" s="386"/>
      <c r="O463" s="386"/>
      <c r="P463" s="386"/>
      <c r="Q463" s="386"/>
      <c r="R463" s="386"/>
      <c r="S463" s="386"/>
      <c r="T463" s="386"/>
      <c r="U463" s="386"/>
      <c r="V463" s="386"/>
      <c r="W463" s="386"/>
    </row>
    <row r="464" spans="1:23" ht="13.5" customHeight="1" x14ac:dyDescent="0.15">
      <c r="A464" s="386"/>
      <c r="B464" s="386"/>
      <c r="C464"/>
      <c r="D464" s="386"/>
      <c r="E464" s="386"/>
      <c r="F464" s="386"/>
      <c r="G464" s="386"/>
      <c r="H464" s="386"/>
      <c r="I464" s="386"/>
      <c r="J464" s="386"/>
      <c r="K464" s="386"/>
      <c r="L464" s="386"/>
      <c r="M464" s="386"/>
      <c r="N464" s="386"/>
      <c r="O464" s="386"/>
      <c r="P464" s="386"/>
      <c r="Q464" s="386"/>
      <c r="R464" s="386"/>
      <c r="S464" s="386"/>
      <c r="T464" s="386"/>
      <c r="U464" s="386"/>
      <c r="V464" s="386"/>
      <c r="W464" s="386"/>
    </row>
    <row r="465" spans="1:23" ht="13.5" customHeight="1" x14ac:dyDescent="0.15">
      <c r="A465" s="386"/>
      <c r="B465" s="386"/>
      <c r="C465"/>
      <c r="D465" s="386"/>
      <c r="E465" s="386"/>
      <c r="F465" s="386"/>
      <c r="G465" s="386"/>
      <c r="H465" s="386"/>
      <c r="I465" s="386"/>
      <c r="J465" s="386"/>
      <c r="K465" s="386"/>
      <c r="L465" s="386"/>
      <c r="M465" s="386"/>
      <c r="N465" s="386"/>
      <c r="O465" s="386"/>
      <c r="P465" s="386"/>
      <c r="Q465" s="386"/>
      <c r="R465" s="386"/>
      <c r="S465" s="386"/>
      <c r="T465" s="386"/>
      <c r="U465" s="386"/>
      <c r="V465" s="386"/>
      <c r="W465" s="386"/>
    </row>
    <row r="466" spans="1:23" ht="13.5" customHeight="1" x14ac:dyDescent="0.15">
      <c r="A466" s="386"/>
      <c r="B466" s="386"/>
      <c r="C466"/>
      <c r="D466" s="386"/>
      <c r="E466" s="386"/>
      <c r="F466" s="386"/>
      <c r="G466" s="386"/>
      <c r="H466" s="386"/>
      <c r="I466" s="386"/>
      <c r="J466" s="386"/>
      <c r="K466" s="386"/>
      <c r="L466" s="386"/>
      <c r="M466" s="386"/>
      <c r="N466" s="386"/>
      <c r="O466" s="386"/>
      <c r="P466" s="386"/>
      <c r="Q466" s="386"/>
      <c r="R466" s="386"/>
      <c r="S466" s="386"/>
      <c r="T466" s="386"/>
      <c r="U466" s="386"/>
      <c r="V466" s="386"/>
      <c r="W466" s="386"/>
    </row>
    <row r="467" spans="1:23" ht="13.5" customHeight="1" x14ac:dyDescent="0.15">
      <c r="A467" s="386"/>
      <c r="B467" s="386"/>
      <c r="C467"/>
      <c r="D467" s="386"/>
      <c r="E467" s="386"/>
      <c r="F467" s="386"/>
      <c r="G467" s="386"/>
      <c r="H467" s="386"/>
      <c r="I467" s="386"/>
      <c r="J467" s="386"/>
      <c r="K467" s="386"/>
      <c r="L467" s="386"/>
      <c r="M467" s="386"/>
      <c r="N467" s="386"/>
      <c r="O467" s="386"/>
      <c r="P467" s="386"/>
      <c r="Q467" s="386"/>
      <c r="R467" s="386"/>
      <c r="S467" s="386"/>
      <c r="T467" s="386"/>
      <c r="U467" s="386"/>
      <c r="V467" s="386"/>
      <c r="W467" s="386"/>
    </row>
    <row r="468" spans="1:23" ht="13.5" customHeight="1" x14ac:dyDescent="0.15">
      <c r="A468" s="386"/>
      <c r="B468" s="386"/>
      <c r="C468"/>
      <c r="D468" s="386"/>
      <c r="E468" s="386"/>
      <c r="F468" s="386"/>
      <c r="G468" s="386"/>
      <c r="H468" s="386"/>
      <c r="I468" s="386"/>
      <c r="J468" s="386"/>
      <c r="K468" s="386"/>
      <c r="L468" s="386"/>
      <c r="M468" s="386"/>
      <c r="N468" s="386"/>
      <c r="O468" s="386"/>
      <c r="P468" s="386"/>
      <c r="Q468" s="386"/>
      <c r="R468" s="386"/>
      <c r="S468" s="386"/>
      <c r="T468" s="386"/>
      <c r="U468" s="386"/>
      <c r="V468" s="386"/>
      <c r="W468" s="386"/>
    </row>
    <row r="469" spans="1:23" ht="13.5" customHeight="1" x14ac:dyDescent="0.15">
      <c r="A469" s="386"/>
      <c r="B469" s="386"/>
      <c r="C469"/>
      <c r="D469" s="386"/>
      <c r="E469" s="386"/>
      <c r="F469" s="386"/>
      <c r="G469" s="386"/>
      <c r="H469" s="386"/>
      <c r="I469" s="386"/>
      <c r="J469" s="386"/>
      <c r="K469" s="386"/>
      <c r="L469" s="386"/>
      <c r="M469" s="386"/>
      <c r="N469" s="386"/>
      <c r="O469" s="386"/>
      <c r="P469" s="386"/>
      <c r="Q469" s="386"/>
      <c r="R469" s="386"/>
      <c r="S469" s="386"/>
      <c r="T469" s="386"/>
      <c r="U469" s="386"/>
      <c r="V469" s="386"/>
      <c r="W469" s="386"/>
    </row>
    <row r="470" spans="1:23" ht="13.5" customHeight="1" x14ac:dyDescent="0.15">
      <c r="A470" s="386"/>
      <c r="B470" s="386"/>
      <c r="C470"/>
      <c r="D470" s="386"/>
      <c r="E470" s="386"/>
      <c r="F470" s="386"/>
      <c r="G470" s="386"/>
      <c r="H470" s="386"/>
      <c r="I470" s="386"/>
      <c r="J470" s="386"/>
      <c r="K470" s="386"/>
      <c r="L470" s="386"/>
      <c r="M470" s="386"/>
      <c r="N470" s="386"/>
      <c r="O470" s="386"/>
      <c r="P470" s="386"/>
      <c r="Q470" s="386"/>
      <c r="R470" s="386"/>
      <c r="S470" s="386"/>
      <c r="T470" s="386"/>
      <c r="U470" s="386"/>
      <c r="V470" s="386"/>
      <c r="W470" s="386"/>
    </row>
    <row r="471" spans="1:23" ht="13.5" customHeight="1" x14ac:dyDescent="0.15">
      <c r="A471" s="386"/>
      <c r="B471" s="386"/>
      <c r="C471"/>
      <c r="D471" s="386"/>
      <c r="E471" s="386"/>
      <c r="F471" s="386"/>
      <c r="G471" s="386"/>
      <c r="H471" s="386"/>
      <c r="I471" s="386"/>
      <c r="J471" s="386"/>
      <c r="K471" s="386"/>
      <c r="L471" s="386"/>
      <c r="M471" s="386"/>
      <c r="N471" s="386"/>
      <c r="O471" s="386"/>
      <c r="P471" s="386"/>
      <c r="Q471" s="386"/>
      <c r="R471" s="386"/>
      <c r="S471" s="386"/>
      <c r="T471" s="386"/>
      <c r="U471" s="386"/>
      <c r="V471" s="386"/>
      <c r="W471" s="386"/>
    </row>
    <row r="472" spans="1:23" ht="13.5" customHeight="1" x14ac:dyDescent="0.15">
      <c r="A472" s="386"/>
      <c r="B472" s="386"/>
      <c r="C472"/>
      <c r="D472" s="386"/>
      <c r="E472" s="386"/>
      <c r="F472" s="386"/>
      <c r="G472" s="386"/>
      <c r="H472" s="386"/>
      <c r="I472" s="386"/>
      <c r="J472" s="386"/>
      <c r="K472" s="386"/>
      <c r="L472" s="386"/>
      <c r="M472" s="386"/>
      <c r="N472" s="386"/>
      <c r="O472" s="386"/>
      <c r="P472" s="386"/>
      <c r="Q472" s="386"/>
      <c r="R472" s="386"/>
      <c r="S472" s="386"/>
      <c r="T472" s="386"/>
      <c r="U472" s="386"/>
      <c r="V472" s="386"/>
      <c r="W472" s="386"/>
    </row>
    <row r="473" spans="1:23" ht="13.5" customHeight="1" x14ac:dyDescent="0.15">
      <c r="A473" s="386"/>
      <c r="B473" s="386"/>
      <c r="C473"/>
      <c r="D473" s="386"/>
      <c r="E473" s="386"/>
      <c r="F473" s="386"/>
      <c r="G473" s="386"/>
      <c r="H473" s="386"/>
      <c r="I473" s="386"/>
      <c r="J473" s="386"/>
      <c r="K473" s="386"/>
      <c r="L473" s="386"/>
      <c r="M473" s="386"/>
      <c r="N473" s="386"/>
      <c r="O473" s="386"/>
      <c r="P473" s="386"/>
      <c r="Q473" s="386"/>
      <c r="R473" s="386"/>
      <c r="S473" s="386"/>
      <c r="T473" s="386"/>
      <c r="U473" s="386"/>
      <c r="V473" s="386"/>
      <c r="W473" s="386"/>
    </row>
    <row r="474" spans="1:23" ht="13.5" customHeight="1" x14ac:dyDescent="0.15">
      <c r="A474" s="386"/>
      <c r="B474" s="386"/>
      <c r="C474"/>
      <c r="D474" s="386"/>
      <c r="E474" s="386"/>
      <c r="F474" s="386"/>
      <c r="G474" s="386"/>
      <c r="H474" s="386"/>
      <c r="I474" s="386"/>
      <c r="J474" s="386"/>
      <c r="K474" s="386"/>
      <c r="L474" s="386"/>
      <c r="M474" s="386"/>
      <c r="N474" s="386"/>
      <c r="O474" s="386"/>
      <c r="P474" s="386"/>
      <c r="Q474" s="386"/>
      <c r="R474" s="386"/>
      <c r="S474" s="386"/>
      <c r="T474" s="386"/>
      <c r="U474" s="386"/>
      <c r="V474" s="386"/>
      <c r="W474" s="386"/>
    </row>
    <row r="475" spans="1:23" ht="13.5" customHeight="1" x14ac:dyDescent="0.15">
      <c r="A475" s="386"/>
      <c r="B475" s="386"/>
      <c r="C475"/>
      <c r="D475" s="386"/>
      <c r="E475" s="386"/>
      <c r="F475" s="386"/>
      <c r="G475" s="386"/>
      <c r="H475" s="386"/>
      <c r="I475" s="386"/>
      <c r="J475" s="386"/>
      <c r="K475" s="386"/>
      <c r="L475" s="386"/>
      <c r="M475" s="386"/>
      <c r="N475" s="386"/>
      <c r="O475" s="386"/>
      <c r="P475" s="386"/>
      <c r="Q475" s="386"/>
      <c r="R475" s="386"/>
      <c r="S475" s="386"/>
      <c r="T475" s="386"/>
      <c r="U475" s="386"/>
      <c r="V475" s="386"/>
      <c r="W475" s="386"/>
    </row>
    <row r="476" spans="1:23" ht="13.5" customHeight="1" x14ac:dyDescent="0.15">
      <c r="A476" s="386"/>
      <c r="B476" s="386"/>
      <c r="C476"/>
      <c r="D476" s="386"/>
      <c r="E476" s="386"/>
      <c r="F476" s="386"/>
      <c r="G476" s="386"/>
      <c r="H476" s="386"/>
      <c r="I476" s="386"/>
      <c r="J476" s="386"/>
      <c r="K476" s="386"/>
      <c r="L476" s="386"/>
      <c r="M476" s="386"/>
      <c r="N476" s="386"/>
      <c r="O476" s="386"/>
      <c r="P476" s="386"/>
      <c r="Q476" s="386"/>
      <c r="R476" s="386"/>
      <c r="S476" s="386"/>
      <c r="T476" s="386"/>
      <c r="U476" s="386"/>
      <c r="V476" s="386"/>
      <c r="W476" s="386"/>
    </row>
    <row r="477" spans="1:23" ht="13.5" customHeight="1" x14ac:dyDescent="0.15">
      <c r="A477" s="386"/>
      <c r="B477" s="386"/>
      <c r="C477"/>
      <c r="D477" s="386"/>
      <c r="E477" s="386"/>
      <c r="F477" s="386"/>
      <c r="G477" s="386"/>
      <c r="H477" s="386"/>
      <c r="I477" s="386"/>
      <c r="J477" s="386"/>
      <c r="K477" s="386"/>
      <c r="L477" s="386"/>
      <c r="M477" s="386"/>
      <c r="N477" s="386"/>
      <c r="O477" s="386"/>
      <c r="P477" s="386"/>
      <c r="Q477" s="386"/>
      <c r="R477" s="386"/>
      <c r="S477" s="386"/>
      <c r="T477" s="386"/>
      <c r="U477" s="386"/>
      <c r="V477" s="386"/>
      <c r="W477" s="386"/>
    </row>
    <row r="478" spans="1:23" ht="13.5" x14ac:dyDescent="0.15">
      <c r="A478" s="386"/>
      <c r="B478" s="386"/>
      <c r="C478"/>
      <c r="D478" s="386"/>
      <c r="E478" s="386"/>
      <c r="F478" s="386"/>
      <c r="G478" s="386"/>
      <c r="H478" s="386"/>
      <c r="I478" s="386"/>
      <c r="J478" s="386"/>
      <c r="K478" s="386"/>
      <c r="L478" s="386"/>
      <c r="M478" s="386"/>
      <c r="N478" s="386"/>
      <c r="O478" s="386"/>
      <c r="P478" s="386"/>
      <c r="Q478" s="386"/>
      <c r="R478" s="386"/>
      <c r="S478" s="386"/>
      <c r="T478" s="386"/>
      <c r="U478" s="386"/>
      <c r="V478" s="386"/>
      <c r="W478" s="386"/>
    </row>
    <row r="479" spans="1:23" ht="13.5" x14ac:dyDescent="0.15">
      <c r="A479" s="386"/>
      <c r="B479" s="386"/>
      <c r="C479"/>
      <c r="D479" s="386"/>
      <c r="E479" s="386"/>
      <c r="F479" s="386"/>
      <c r="G479" s="386"/>
      <c r="H479" s="386"/>
      <c r="I479" s="386"/>
      <c r="J479" s="386"/>
      <c r="K479" s="386"/>
      <c r="L479" s="386"/>
      <c r="M479" s="386"/>
      <c r="N479" s="386"/>
      <c r="O479" s="386"/>
      <c r="P479" s="386"/>
      <c r="Q479" s="386"/>
      <c r="R479" s="386"/>
      <c r="S479" s="386"/>
      <c r="T479" s="386"/>
      <c r="U479" s="386"/>
      <c r="V479" s="386"/>
      <c r="W479" s="386"/>
    </row>
    <row r="480" spans="1:23" ht="13.5" x14ac:dyDescent="0.15">
      <c r="A480" s="386"/>
      <c r="B480" s="386"/>
      <c r="C480"/>
      <c r="D480" s="386"/>
      <c r="E480" s="386"/>
      <c r="F480" s="386"/>
      <c r="G480" s="386"/>
      <c r="H480" s="386"/>
      <c r="I480" s="386"/>
      <c r="J480" s="386"/>
      <c r="K480" s="386"/>
      <c r="L480" s="386"/>
      <c r="M480" s="386"/>
      <c r="N480" s="386"/>
      <c r="O480" s="386"/>
      <c r="P480" s="386"/>
      <c r="Q480" s="386"/>
      <c r="R480" s="386"/>
      <c r="S480" s="386"/>
      <c r="T480" s="386"/>
      <c r="U480" s="386"/>
      <c r="V480" s="386"/>
      <c r="W480" s="386"/>
    </row>
    <row r="481" spans="1:23" ht="13.5" x14ac:dyDescent="0.15">
      <c r="A481" s="386"/>
      <c r="B481" s="386"/>
      <c r="C481"/>
      <c r="D481" s="386"/>
      <c r="E481" s="386"/>
      <c r="F481" s="386"/>
      <c r="G481" s="386"/>
      <c r="H481" s="386"/>
      <c r="I481" s="386"/>
      <c r="J481" s="386"/>
      <c r="K481" s="386"/>
      <c r="L481" s="386"/>
      <c r="M481" s="386"/>
      <c r="N481" s="386"/>
      <c r="O481" s="386"/>
      <c r="P481" s="386"/>
      <c r="Q481" s="386"/>
      <c r="R481" s="386"/>
      <c r="S481" s="386"/>
      <c r="T481" s="386"/>
      <c r="U481" s="386"/>
      <c r="V481" s="386"/>
      <c r="W481" s="386"/>
    </row>
    <row r="482" spans="1:23" ht="13.5" x14ac:dyDescent="0.15">
      <c r="A482" s="386"/>
      <c r="B482" s="386"/>
      <c r="C482"/>
      <c r="D482" s="386"/>
      <c r="E482" s="386"/>
      <c r="F482" s="386"/>
      <c r="G482" s="386"/>
      <c r="H482" s="386"/>
      <c r="I482" s="386"/>
      <c r="J482" s="386"/>
      <c r="K482" s="386"/>
      <c r="L482" s="386"/>
      <c r="M482" s="386"/>
      <c r="N482" s="386"/>
      <c r="O482" s="386"/>
      <c r="P482" s="386"/>
      <c r="Q482" s="386"/>
      <c r="R482" s="386"/>
      <c r="S482" s="386"/>
      <c r="T482" s="386"/>
      <c r="U482" s="386"/>
      <c r="V482" s="386"/>
      <c r="W482" s="386"/>
    </row>
    <row r="483" spans="1:23" ht="13.5" x14ac:dyDescent="0.15">
      <c r="A483" s="386"/>
      <c r="B483" s="386"/>
      <c r="C483"/>
      <c r="D483" s="386"/>
      <c r="E483" s="386"/>
      <c r="F483" s="386"/>
      <c r="G483" s="386"/>
      <c r="H483" s="386"/>
      <c r="I483" s="386"/>
      <c r="J483" s="386"/>
      <c r="K483" s="386"/>
      <c r="L483" s="386"/>
      <c r="M483" s="386"/>
      <c r="N483" s="386"/>
      <c r="O483" s="386"/>
      <c r="P483" s="386"/>
      <c r="Q483" s="386"/>
      <c r="R483" s="386"/>
      <c r="S483" s="386"/>
      <c r="T483" s="386"/>
      <c r="U483" s="386"/>
      <c r="V483" s="386"/>
      <c r="W483" s="386"/>
    </row>
    <row r="484" spans="1:23" ht="13.5" x14ac:dyDescent="0.15">
      <c r="A484" s="386"/>
      <c r="B484" s="386"/>
      <c r="C484"/>
      <c r="D484" s="386"/>
      <c r="E484" s="386"/>
      <c r="F484" s="386"/>
      <c r="G484" s="386"/>
      <c r="H484" s="386"/>
      <c r="I484" s="386"/>
      <c r="J484" s="386"/>
      <c r="K484" s="386"/>
      <c r="L484" s="386"/>
      <c r="M484" s="386"/>
      <c r="N484" s="386"/>
      <c r="O484" s="386"/>
      <c r="P484" s="386"/>
      <c r="Q484" s="386"/>
      <c r="R484" s="386"/>
      <c r="S484" s="386"/>
      <c r="T484" s="386"/>
      <c r="U484" s="386"/>
      <c r="V484" s="386"/>
      <c r="W484" s="386"/>
    </row>
    <row r="485" spans="1:23" ht="13.5" x14ac:dyDescent="0.15">
      <c r="A485" s="386"/>
      <c r="B485" s="386"/>
      <c r="C485"/>
      <c r="D485" s="386"/>
      <c r="E485" s="386"/>
      <c r="F485" s="386"/>
      <c r="G485" s="386"/>
      <c r="H485" s="386"/>
      <c r="I485" s="386"/>
      <c r="J485" s="386"/>
      <c r="K485" s="386"/>
      <c r="L485" s="386"/>
      <c r="M485" s="386"/>
      <c r="N485" s="386"/>
      <c r="O485" s="386"/>
      <c r="P485" s="386"/>
      <c r="Q485" s="386"/>
      <c r="R485" s="386"/>
      <c r="S485" s="386"/>
      <c r="T485" s="386"/>
      <c r="U485" s="386"/>
      <c r="V485" s="386"/>
      <c r="W485" s="386"/>
    </row>
  </sheetData>
  <sheetProtection selectLockedCells="1"/>
  <mergeCells count="985">
    <mergeCell ref="K190:K191"/>
    <mergeCell ref="G123:H123"/>
    <mergeCell ref="G124:H124"/>
    <mergeCell ref="G127:H128"/>
    <mergeCell ref="G131:H131"/>
    <mergeCell ref="K8:K13"/>
    <mergeCell ref="K46:K51"/>
    <mergeCell ref="G100:H100"/>
    <mergeCell ref="G102:H102"/>
    <mergeCell ref="G106:H106"/>
    <mergeCell ref="G72:H72"/>
    <mergeCell ref="G80:H80"/>
    <mergeCell ref="G81:H81"/>
    <mergeCell ref="G82:H83"/>
    <mergeCell ref="G84:H85"/>
    <mergeCell ref="G86:H87"/>
    <mergeCell ref="G91:H95"/>
    <mergeCell ref="G51:H51"/>
    <mergeCell ref="G52:H52"/>
    <mergeCell ref="G53:H53"/>
    <mergeCell ref="G35:H35"/>
    <mergeCell ref="G36:H36"/>
    <mergeCell ref="G37:H37"/>
    <mergeCell ref="G31:H31"/>
    <mergeCell ref="G96:H96"/>
    <mergeCell ref="P96:P98"/>
    <mergeCell ref="G107:H107"/>
    <mergeCell ref="T278:T279"/>
    <mergeCell ref="U278:U279"/>
    <mergeCell ref="V278:V279"/>
    <mergeCell ref="G149:H149"/>
    <mergeCell ref="G150:H150"/>
    <mergeCell ref="G164:H164"/>
    <mergeCell ref="G165:H165"/>
    <mergeCell ref="G157:H157"/>
    <mergeCell ref="G158:H158"/>
    <mergeCell ref="G161:H161"/>
    <mergeCell ref="G108:H108"/>
    <mergeCell ref="G109:H109"/>
    <mergeCell ref="G105:H105"/>
    <mergeCell ref="G99:H99"/>
    <mergeCell ref="G101:H101"/>
    <mergeCell ref="K149:K151"/>
    <mergeCell ref="G255:H255"/>
    <mergeCell ref="L276:O277"/>
    <mergeCell ref="G256:H256"/>
    <mergeCell ref="G257:H257"/>
    <mergeCell ref="G189:H189"/>
    <mergeCell ref="W278:W279"/>
    <mergeCell ref="W267:W268"/>
    <mergeCell ref="S265:S266"/>
    <mergeCell ref="G287:H287"/>
    <mergeCell ref="G292:H292"/>
    <mergeCell ref="G293:H293"/>
    <mergeCell ref="G311:H311"/>
    <mergeCell ref="G283:H283"/>
    <mergeCell ref="G289:H289"/>
    <mergeCell ref="G295:H295"/>
    <mergeCell ref="G300:H300"/>
    <mergeCell ref="G288:H288"/>
    <mergeCell ref="G291:H291"/>
    <mergeCell ref="G285:H285"/>
    <mergeCell ref="G286:H286"/>
    <mergeCell ref="G290:H290"/>
    <mergeCell ref="G296:H296"/>
    <mergeCell ref="U265:U266"/>
    <mergeCell ref="V265:V266"/>
    <mergeCell ref="Q267:Q268"/>
    <mergeCell ref="R267:R268"/>
    <mergeCell ref="S267:S268"/>
    <mergeCell ref="T267:T268"/>
    <mergeCell ref="U267:U268"/>
    <mergeCell ref="G430:H430"/>
    <mergeCell ref="G406:H406"/>
    <mergeCell ref="G344:H344"/>
    <mergeCell ref="G358:H362"/>
    <mergeCell ref="G363:H363"/>
    <mergeCell ref="G366:H366"/>
    <mergeCell ref="G372:H373"/>
    <mergeCell ref="G364:H365"/>
    <mergeCell ref="G417:H417"/>
    <mergeCell ref="G385:H386"/>
    <mergeCell ref="G401:H405"/>
    <mergeCell ref="G367:H367"/>
    <mergeCell ref="G342:H343"/>
    <mergeCell ref="G156:H156"/>
    <mergeCell ref="G159:H159"/>
    <mergeCell ref="G163:H163"/>
    <mergeCell ref="G166:H166"/>
    <mergeCell ref="G171:H171"/>
    <mergeCell ref="G162:H162"/>
    <mergeCell ref="G169:H169"/>
    <mergeCell ref="G170:H170"/>
    <mergeCell ref="G167:H168"/>
    <mergeCell ref="G331:H331"/>
    <mergeCell ref="G263:H263"/>
    <mergeCell ref="G264:H264"/>
    <mergeCell ref="G185:H185"/>
    <mergeCell ref="G186:H186"/>
    <mergeCell ref="G308:H309"/>
    <mergeCell ref="G210:H211"/>
    <mergeCell ref="G206:H206"/>
    <mergeCell ref="G191:H191"/>
    <mergeCell ref="G190:H190"/>
    <mergeCell ref="G187:H187"/>
    <mergeCell ref="G188:H188"/>
    <mergeCell ref="G175:H179"/>
    <mergeCell ref="G46:H46"/>
    <mergeCell ref="G47:H47"/>
    <mergeCell ref="I424:K424"/>
    <mergeCell ref="M420:M421"/>
    <mergeCell ref="N420:N421"/>
    <mergeCell ref="Q420:Q421"/>
    <mergeCell ref="R420:R421"/>
    <mergeCell ref="E420:E421"/>
    <mergeCell ref="F420:F421"/>
    <mergeCell ref="G54:H54"/>
    <mergeCell ref="G55:H55"/>
    <mergeCell ref="G56:H56"/>
    <mergeCell ref="G57:H57"/>
    <mergeCell ref="G58:H58"/>
    <mergeCell ref="G59:H59"/>
    <mergeCell ref="G66:H70"/>
    <mergeCell ref="G71:H71"/>
    <mergeCell ref="G75:H75"/>
    <mergeCell ref="G73:H73"/>
    <mergeCell ref="G74:H74"/>
    <mergeCell ref="G60:H60"/>
    <mergeCell ref="G61:H61"/>
    <mergeCell ref="G62:H62"/>
    <mergeCell ref="G315:H319"/>
    <mergeCell ref="I437:K437"/>
    <mergeCell ref="E441:W441"/>
    <mergeCell ref="G3:H7"/>
    <mergeCell ref="G10:H10"/>
    <mergeCell ref="G11:H11"/>
    <mergeCell ref="G24:H24"/>
    <mergeCell ref="R433:R434"/>
    <mergeCell ref="S433:S434"/>
    <mergeCell ref="T433:T434"/>
    <mergeCell ref="U433:U434"/>
    <mergeCell ref="V433:V434"/>
    <mergeCell ref="W433:W434"/>
    <mergeCell ref="L433:L434"/>
    <mergeCell ref="M433:M434"/>
    <mergeCell ref="N433:N434"/>
    <mergeCell ref="O433:O434"/>
    <mergeCell ref="P433:P434"/>
    <mergeCell ref="Q433:Q434"/>
    <mergeCell ref="I428:K428"/>
    <mergeCell ref="G428:H429"/>
    <mergeCell ref="S420:S421"/>
    <mergeCell ref="T420:T421"/>
    <mergeCell ref="U420:U421"/>
    <mergeCell ref="V420:V421"/>
    <mergeCell ref="U431:U432"/>
    <mergeCell ref="V431:V432"/>
    <mergeCell ref="W431:W432"/>
    <mergeCell ref="L431:L432"/>
    <mergeCell ref="M431:M432"/>
    <mergeCell ref="N431:N432"/>
    <mergeCell ref="O431:O432"/>
    <mergeCell ref="P431:P432"/>
    <mergeCell ref="Q431:Q432"/>
    <mergeCell ref="D433:D434"/>
    <mergeCell ref="E433:E434"/>
    <mergeCell ref="F433:F434"/>
    <mergeCell ref="I433:I434"/>
    <mergeCell ref="J433:J434"/>
    <mergeCell ref="K433:K434"/>
    <mergeCell ref="R431:R432"/>
    <mergeCell ref="S431:S432"/>
    <mergeCell ref="T431:T432"/>
    <mergeCell ref="D431:D432"/>
    <mergeCell ref="E431:E432"/>
    <mergeCell ref="F431:F432"/>
    <mergeCell ref="I431:I432"/>
    <mergeCell ref="J431:J432"/>
    <mergeCell ref="K431:K432"/>
    <mergeCell ref="W418:W419"/>
    <mergeCell ref="L418:L419"/>
    <mergeCell ref="M418:M419"/>
    <mergeCell ref="N418:N419"/>
    <mergeCell ref="O418:O419"/>
    <mergeCell ref="P418:P419"/>
    <mergeCell ref="Q418:Q419"/>
    <mergeCell ref="D407:D422"/>
    <mergeCell ref="E410:E411"/>
    <mergeCell ref="F410:F411"/>
    <mergeCell ref="I410:I411"/>
    <mergeCell ref="J410:J411"/>
    <mergeCell ref="O410:O411"/>
    <mergeCell ref="P410:P411"/>
    <mergeCell ref="E412:E413"/>
    <mergeCell ref="F412:F413"/>
    <mergeCell ref="I412:I413"/>
    <mergeCell ref="J412:J413"/>
    <mergeCell ref="O420:O421"/>
    <mergeCell ref="P420:P421"/>
    <mergeCell ref="W410:W411"/>
    <mergeCell ref="W420:W421"/>
    <mergeCell ref="I420:I421"/>
    <mergeCell ref="J420:J421"/>
    <mergeCell ref="K420:K421"/>
    <mergeCell ref="L420:L421"/>
    <mergeCell ref="R418:R419"/>
    <mergeCell ref="S418:S419"/>
    <mergeCell ref="T418:T419"/>
    <mergeCell ref="U418:U419"/>
    <mergeCell ref="V418:V419"/>
    <mergeCell ref="P412:P413"/>
    <mergeCell ref="E418:E419"/>
    <mergeCell ref="F418:F419"/>
    <mergeCell ref="I418:I419"/>
    <mergeCell ref="J418:J419"/>
    <mergeCell ref="K418:K419"/>
    <mergeCell ref="K412:K413"/>
    <mergeCell ref="G415:H416"/>
    <mergeCell ref="L412:L413"/>
    <mergeCell ref="I415:K415"/>
    <mergeCell ref="M412:M413"/>
    <mergeCell ref="N412:N413"/>
    <mergeCell ref="O412:O413"/>
    <mergeCell ref="S412:S413"/>
    <mergeCell ref="Q412:Q413"/>
    <mergeCell ref="R412:R413"/>
    <mergeCell ref="L410:L411"/>
    <mergeCell ref="M410:M411"/>
    <mergeCell ref="N410:N411"/>
    <mergeCell ref="K410:K411"/>
    <mergeCell ref="G407:H408"/>
    <mergeCell ref="G409:H409"/>
    <mergeCell ref="L404:L405"/>
    <mergeCell ref="M404:M405"/>
    <mergeCell ref="G410:H410"/>
    <mergeCell ref="I404:I405"/>
    <mergeCell ref="T410:T411"/>
    <mergeCell ref="T412:T413"/>
    <mergeCell ref="U412:U413"/>
    <mergeCell ref="V412:V413"/>
    <mergeCell ref="W412:W413"/>
    <mergeCell ref="S410:S411"/>
    <mergeCell ref="U410:U411"/>
    <mergeCell ref="V410:V411"/>
    <mergeCell ref="Q410:Q411"/>
    <mergeCell ref="R410:R411"/>
    <mergeCell ref="I394:K394"/>
    <mergeCell ref="E398:W398"/>
    <mergeCell ref="D401:D405"/>
    <mergeCell ref="E401:E405"/>
    <mergeCell ref="F401:F405"/>
    <mergeCell ref="I401:O401"/>
    <mergeCell ref="P401:W401"/>
    <mergeCell ref="N404:N405"/>
    <mergeCell ref="I402:I403"/>
    <mergeCell ref="J402:K405"/>
    <mergeCell ref="L402:O403"/>
    <mergeCell ref="W404:W405"/>
    <mergeCell ref="T404:T405"/>
    <mergeCell ref="O404:O405"/>
    <mergeCell ref="Q404:Q405"/>
    <mergeCell ref="P402:P405"/>
    <mergeCell ref="Q402:S403"/>
    <mergeCell ref="T402:W402"/>
    <mergeCell ref="T403:U403"/>
    <mergeCell ref="V403:W403"/>
    <mergeCell ref="R404:R405"/>
    <mergeCell ref="S404:S405"/>
    <mergeCell ref="U404:U405"/>
    <mergeCell ref="V404:V405"/>
    <mergeCell ref="U390:U391"/>
    <mergeCell ref="V390:V391"/>
    <mergeCell ref="W390:W391"/>
    <mergeCell ref="L390:L391"/>
    <mergeCell ref="M390:M391"/>
    <mergeCell ref="N390:N391"/>
    <mergeCell ref="O390:O391"/>
    <mergeCell ref="P390:P391"/>
    <mergeCell ref="Q390:Q391"/>
    <mergeCell ref="R390:R391"/>
    <mergeCell ref="S390:S391"/>
    <mergeCell ref="T390:T391"/>
    <mergeCell ref="D388:D389"/>
    <mergeCell ref="E388:E389"/>
    <mergeCell ref="F388:F389"/>
    <mergeCell ref="I388:I389"/>
    <mergeCell ref="J388:J389"/>
    <mergeCell ref="K388:K389"/>
    <mergeCell ref="G387:H387"/>
    <mergeCell ref="D390:D391"/>
    <mergeCell ref="E390:E391"/>
    <mergeCell ref="F390:F391"/>
    <mergeCell ref="I390:I391"/>
    <mergeCell ref="J390:J391"/>
    <mergeCell ref="K390:K391"/>
    <mergeCell ref="U388:U389"/>
    <mergeCell ref="V388:V389"/>
    <mergeCell ref="W388:W389"/>
    <mergeCell ref="L388:L389"/>
    <mergeCell ref="M388:M389"/>
    <mergeCell ref="N388:N389"/>
    <mergeCell ref="O388:O389"/>
    <mergeCell ref="P388:P389"/>
    <mergeCell ref="Q388:Q389"/>
    <mergeCell ref="E377:E378"/>
    <mergeCell ref="F377:F378"/>
    <mergeCell ref="I377:I378"/>
    <mergeCell ref="J377:J378"/>
    <mergeCell ref="K377:K378"/>
    <mergeCell ref="L377:L378"/>
    <mergeCell ref="R388:R389"/>
    <mergeCell ref="S388:S389"/>
    <mergeCell ref="T388:T389"/>
    <mergeCell ref="S377:S378"/>
    <mergeCell ref="T377:T378"/>
    <mergeCell ref="I385:K385"/>
    <mergeCell ref="U377:U378"/>
    <mergeCell ref="V377:V378"/>
    <mergeCell ref="W377:W378"/>
    <mergeCell ref="I381:K381"/>
    <mergeCell ref="M377:M378"/>
    <mergeCell ref="N377:N378"/>
    <mergeCell ref="O377:O378"/>
    <mergeCell ref="P377:P378"/>
    <mergeCell ref="Q377:Q378"/>
    <mergeCell ref="R377:R378"/>
    <mergeCell ref="I372:K372"/>
    <mergeCell ref="M369:M370"/>
    <mergeCell ref="N369:N370"/>
    <mergeCell ref="O369:O370"/>
    <mergeCell ref="P369:P370"/>
    <mergeCell ref="I369:I370"/>
    <mergeCell ref="J369:J370"/>
    <mergeCell ref="E375:E376"/>
    <mergeCell ref="F375:F376"/>
    <mergeCell ref="I375:I376"/>
    <mergeCell ref="J375:J376"/>
    <mergeCell ref="K375:K376"/>
    <mergeCell ref="E369:E370"/>
    <mergeCell ref="F369:F370"/>
    <mergeCell ref="K369:K370"/>
    <mergeCell ref="S375:S376"/>
    <mergeCell ref="T375:T376"/>
    <mergeCell ref="U375:U376"/>
    <mergeCell ref="V375:V376"/>
    <mergeCell ref="W375:W376"/>
    <mergeCell ref="L375:L376"/>
    <mergeCell ref="M375:M376"/>
    <mergeCell ref="N375:N376"/>
    <mergeCell ref="O375:O376"/>
    <mergeCell ref="P375:P376"/>
    <mergeCell ref="Q375:Q376"/>
    <mergeCell ref="W361:W362"/>
    <mergeCell ref="L367:L368"/>
    <mergeCell ref="M367:M368"/>
    <mergeCell ref="N367:N368"/>
    <mergeCell ref="K367:K368"/>
    <mergeCell ref="W367:W368"/>
    <mergeCell ref="S369:S370"/>
    <mergeCell ref="Q369:Q370"/>
    <mergeCell ref="R369:R370"/>
    <mergeCell ref="T367:T368"/>
    <mergeCell ref="O367:O368"/>
    <mergeCell ref="P367:P368"/>
    <mergeCell ref="L369:L370"/>
    <mergeCell ref="T361:T362"/>
    <mergeCell ref="O361:O362"/>
    <mergeCell ref="Q361:Q362"/>
    <mergeCell ref="P359:P362"/>
    <mergeCell ref="T369:T370"/>
    <mergeCell ref="U369:U370"/>
    <mergeCell ref="V369:V370"/>
    <mergeCell ref="W369:W370"/>
    <mergeCell ref="S367:S368"/>
    <mergeCell ref="I338:K338"/>
    <mergeCell ref="I342:K342"/>
    <mergeCell ref="U347:U348"/>
    <mergeCell ref="V347:V348"/>
    <mergeCell ref="W347:W348"/>
    <mergeCell ref="L347:L348"/>
    <mergeCell ref="M347:M348"/>
    <mergeCell ref="N347:N348"/>
    <mergeCell ref="O347:O348"/>
    <mergeCell ref="P347:P348"/>
    <mergeCell ref="Q347:Q348"/>
    <mergeCell ref="R345:R346"/>
    <mergeCell ref="S345:S346"/>
    <mergeCell ref="T345:T346"/>
    <mergeCell ref="U345:U346"/>
    <mergeCell ref="V345:V346"/>
    <mergeCell ref="W345:W346"/>
    <mergeCell ref="L345:L346"/>
    <mergeCell ref="M345:M346"/>
    <mergeCell ref="N345:N346"/>
    <mergeCell ref="O345:O346"/>
    <mergeCell ref="P345:P346"/>
    <mergeCell ref="Q345:Q346"/>
    <mergeCell ref="D345:D346"/>
    <mergeCell ref="E345:E346"/>
    <mergeCell ref="F345:F346"/>
    <mergeCell ref="I345:I346"/>
    <mergeCell ref="J345:J346"/>
    <mergeCell ref="K345:K346"/>
    <mergeCell ref="Q359:S360"/>
    <mergeCell ref="T359:W359"/>
    <mergeCell ref="U367:U368"/>
    <mergeCell ref="V367:V368"/>
    <mergeCell ref="Q367:Q368"/>
    <mergeCell ref="R367:R368"/>
    <mergeCell ref="R347:R348"/>
    <mergeCell ref="S347:S348"/>
    <mergeCell ref="T347:T348"/>
    <mergeCell ref="L361:L362"/>
    <mergeCell ref="M361:M362"/>
    <mergeCell ref="E367:E368"/>
    <mergeCell ref="F367:F368"/>
    <mergeCell ref="I367:I368"/>
    <mergeCell ref="J367:J368"/>
    <mergeCell ref="D364:D379"/>
    <mergeCell ref="G374:H374"/>
    <mergeCell ref="R375:R376"/>
    <mergeCell ref="D347:D348"/>
    <mergeCell ref="E347:E348"/>
    <mergeCell ref="F347:F348"/>
    <mergeCell ref="I347:I348"/>
    <mergeCell ref="J347:J348"/>
    <mergeCell ref="K347:K348"/>
    <mergeCell ref="T360:U360"/>
    <mergeCell ref="V360:W360"/>
    <mergeCell ref="R361:R362"/>
    <mergeCell ref="S361:S362"/>
    <mergeCell ref="U361:U362"/>
    <mergeCell ref="V361:V362"/>
    <mergeCell ref="I351:K351"/>
    <mergeCell ref="E355:W355"/>
    <mergeCell ref="D358:D362"/>
    <mergeCell ref="E358:E362"/>
    <mergeCell ref="I361:I362"/>
    <mergeCell ref="F358:F362"/>
    <mergeCell ref="I358:O358"/>
    <mergeCell ref="P358:W358"/>
    <mergeCell ref="N361:N362"/>
    <mergeCell ref="I359:I360"/>
    <mergeCell ref="J359:K362"/>
    <mergeCell ref="L359:O360"/>
    <mergeCell ref="T334:T335"/>
    <mergeCell ref="U334:U335"/>
    <mergeCell ref="V334:V335"/>
    <mergeCell ref="W334:W335"/>
    <mergeCell ref="L334:L335"/>
    <mergeCell ref="M334:M335"/>
    <mergeCell ref="N334:N335"/>
    <mergeCell ref="O334:O335"/>
    <mergeCell ref="P334:P335"/>
    <mergeCell ref="Q334:Q335"/>
    <mergeCell ref="S332:S333"/>
    <mergeCell ref="T332:T333"/>
    <mergeCell ref="U332:U333"/>
    <mergeCell ref="V332:V333"/>
    <mergeCell ref="W332:W333"/>
    <mergeCell ref="E334:E335"/>
    <mergeCell ref="F334:F335"/>
    <mergeCell ref="I334:I335"/>
    <mergeCell ref="J334:J335"/>
    <mergeCell ref="K334:K335"/>
    <mergeCell ref="M332:M333"/>
    <mergeCell ref="N332:N333"/>
    <mergeCell ref="O332:O333"/>
    <mergeCell ref="P332:P333"/>
    <mergeCell ref="Q332:Q333"/>
    <mergeCell ref="R332:R333"/>
    <mergeCell ref="E332:E333"/>
    <mergeCell ref="F332:F333"/>
    <mergeCell ref="I332:I333"/>
    <mergeCell ref="J332:J333"/>
    <mergeCell ref="K332:K333"/>
    <mergeCell ref="L332:L333"/>
    <mergeCell ref="R334:R335"/>
    <mergeCell ref="S334:S335"/>
    <mergeCell ref="E326:E327"/>
    <mergeCell ref="F326:F327"/>
    <mergeCell ref="I326:I327"/>
    <mergeCell ref="J326:J327"/>
    <mergeCell ref="K326:K327"/>
    <mergeCell ref="T326:T327"/>
    <mergeCell ref="L326:L327"/>
    <mergeCell ref="M326:M327"/>
    <mergeCell ref="O324:O325"/>
    <mergeCell ref="P324:P325"/>
    <mergeCell ref="Q324:Q325"/>
    <mergeCell ref="R324:R325"/>
    <mergeCell ref="R326:R327"/>
    <mergeCell ref="S324:S325"/>
    <mergeCell ref="T324:T325"/>
    <mergeCell ref="K324:K325"/>
    <mergeCell ref="L324:L325"/>
    <mergeCell ref="V324:V325"/>
    <mergeCell ref="W324:W325"/>
    <mergeCell ref="G321:H322"/>
    <mergeCell ref="G324:H324"/>
    <mergeCell ref="U326:U327"/>
    <mergeCell ref="V326:V327"/>
    <mergeCell ref="W326:W327"/>
    <mergeCell ref="I329:K329"/>
    <mergeCell ref="G329:H330"/>
    <mergeCell ref="N326:N327"/>
    <mergeCell ref="O326:O327"/>
    <mergeCell ref="P326:P327"/>
    <mergeCell ref="Q326:Q327"/>
    <mergeCell ref="S326:S327"/>
    <mergeCell ref="G323:H323"/>
    <mergeCell ref="N324:N325"/>
    <mergeCell ref="E315:E319"/>
    <mergeCell ref="F315:F319"/>
    <mergeCell ref="I315:O315"/>
    <mergeCell ref="L318:L319"/>
    <mergeCell ref="M318:M319"/>
    <mergeCell ref="N318:N319"/>
    <mergeCell ref="O318:O319"/>
    <mergeCell ref="U324:U325"/>
    <mergeCell ref="G320:H320"/>
    <mergeCell ref="D315:D319"/>
    <mergeCell ref="W318:W319"/>
    <mergeCell ref="D321:D336"/>
    <mergeCell ref="E324:E325"/>
    <mergeCell ref="F324:F325"/>
    <mergeCell ref="I324:I325"/>
    <mergeCell ref="J324:J325"/>
    <mergeCell ref="Q318:Q319"/>
    <mergeCell ref="R318:R319"/>
    <mergeCell ref="S318:S319"/>
    <mergeCell ref="T318:T319"/>
    <mergeCell ref="U318:U319"/>
    <mergeCell ref="V318:V319"/>
    <mergeCell ref="P315:W315"/>
    <mergeCell ref="I316:I317"/>
    <mergeCell ref="J316:K319"/>
    <mergeCell ref="L316:O317"/>
    <mergeCell ref="P316:P319"/>
    <mergeCell ref="Q316:S317"/>
    <mergeCell ref="T316:W316"/>
    <mergeCell ref="T317:U317"/>
    <mergeCell ref="V317:W317"/>
    <mergeCell ref="I318:I319"/>
    <mergeCell ref="M324:M325"/>
    <mergeCell ref="F280:F281"/>
    <mergeCell ref="D281:D285"/>
    <mergeCell ref="G281:H281"/>
    <mergeCell ref="G282:H282"/>
    <mergeCell ref="G284:H284"/>
    <mergeCell ref="L278:L279"/>
    <mergeCell ref="M278:M279"/>
    <mergeCell ref="N278:N279"/>
    <mergeCell ref="O278:O279"/>
    <mergeCell ref="G275:H279"/>
    <mergeCell ref="G280:H280"/>
    <mergeCell ref="V267:V268"/>
    <mergeCell ref="W265:W266"/>
    <mergeCell ref="Q265:Q266"/>
    <mergeCell ref="R265:R266"/>
    <mergeCell ref="D275:D279"/>
    <mergeCell ref="E275:E279"/>
    <mergeCell ref="F275:F279"/>
    <mergeCell ref="I275:O275"/>
    <mergeCell ref="P275:W275"/>
    <mergeCell ref="I276:I277"/>
    <mergeCell ref="J276:K279"/>
    <mergeCell ref="P267:P268"/>
    <mergeCell ref="T276:W276"/>
    <mergeCell ref="J267:J268"/>
    <mergeCell ref="K267:K268"/>
    <mergeCell ref="L267:L268"/>
    <mergeCell ref="M267:M268"/>
    <mergeCell ref="N267:N268"/>
    <mergeCell ref="O267:O268"/>
    <mergeCell ref="I278:I279"/>
    <mergeCell ref="Q278:Q279"/>
    <mergeCell ref="P276:P279"/>
    <mergeCell ref="Q276:S277"/>
    <mergeCell ref="T277:U277"/>
    <mergeCell ref="V277:W277"/>
    <mergeCell ref="R278:R279"/>
    <mergeCell ref="S278:S279"/>
    <mergeCell ref="G267:H268"/>
    <mergeCell ref="D256:D261"/>
    <mergeCell ref="G261:H261"/>
    <mergeCell ref="L253:L254"/>
    <mergeCell ref="M253:M254"/>
    <mergeCell ref="N253:N254"/>
    <mergeCell ref="G258:H260"/>
    <mergeCell ref="D250:D254"/>
    <mergeCell ref="E250:E254"/>
    <mergeCell ref="F250:F254"/>
    <mergeCell ref="I251:I252"/>
    <mergeCell ref="J251:K254"/>
    <mergeCell ref="L251:O252"/>
    <mergeCell ref="T265:T266"/>
    <mergeCell ref="K263:K264"/>
    <mergeCell ref="D264:D271"/>
    <mergeCell ref="E265:E266"/>
    <mergeCell ref="I265:I266"/>
    <mergeCell ref="J265:J266"/>
    <mergeCell ref="K265:K266"/>
    <mergeCell ref="E267:E268"/>
    <mergeCell ref="F222:F223"/>
    <mergeCell ref="K222:K223"/>
    <mergeCell ref="D223:D232"/>
    <mergeCell ref="F224:F225"/>
    <mergeCell ref="K225:K226"/>
    <mergeCell ref="K228:K229"/>
    <mergeCell ref="G225:H225"/>
    <mergeCell ref="G226:H226"/>
    <mergeCell ref="G227:H227"/>
    <mergeCell ref="G228:H229"/>
    <mergeCell ref="G232:H232"/>
    <mergeCell ref="G222:H224"/>
    <mergeCell ref="G230:H230"/>
    <mergeCell ref="G231:H231"/>
    <mergeCell ref="V252:W252"/>
    <mergeCell ref="I253:I254"/>
    <mergeCell ref="K233:K234"/>
    <mergeCell ref="K237:K238"/>
    <mergeCell ref="K244:K246"/>
    <mergeCell ref="O253:O254"/>
    <mergeCell ref="Q253:Q254"/>
    <mergeCell ref="R253:R254"/>
    <mergeCell ref="P250:W250"/>
    <mergeCell ref="W253:W254"/>
    <mergeCell ref="P251:P254"/>
    <mergeCell ref="Q251:S252"/>
    <mergeCell ref="T251:W251"/>
    <mergeCell ref="S253:S254"/>
    <mergeCell ref="T253:T254"/>
    <mergeCell ref="U253:U254"/>
    <mergeCell ref="V253:V254"/>
    <mergeCell ref="T252:U252"/>
    <mergeCell ref="I250:O250"/>
    <mergeCell ref="D217:D221"/>
    <mergeCell ref="E217:E221"/>
    <mergeCell ref="F217:F221"/>
    <mergeCell ref="I217:O217"/>
    <mergeCell ref="P217:W217"/>
    <mergeCell ref="I218:I219"/>
    <mergeCell ref="J218:K221"/>
    <mergeCell ref="L218:O219"/>
    <mergeCell ref="P218:P221"/>
    <mergeCell ref="V220:V221"/>
    <mergeCell ref="I220:I221"/>
    <mergeCell ref="L220:L221"/>
    <mergeCell ref="M220:M221"/>
    <mergeCell ref="N220:N221"/>
    <mergeCell ref="O220:O221"/>
    <mergeCell ref="W220:W221"/>
    <mergeCell ref="Q218:S219"/>
    <mergeCell ref="T218:W218"/>
    <mergeCell ref="T219:U219"/>
    <mergeCell ref="V219:W219"/>
    <mergeCell ref="Q220:Q221"/>
    <mergeCell ref="R220:R221"/>
    <mergeCell ref="S220:S221"/>
    <mergeCell ref="T220:T221"/>
    <mergeCell ref="U220:U221"/>
    <mergeCell ref="G233:H234"/>
    <mergeCell ref="G235:H235"/>
    <mergeCell ref="G236:H236"/>
    <mergeCell ref="G237:H238"/>
    <mergeCell ref="G239:H239"/>
    <mergeCell ref="G244:H244"/>
    <mergeCell ref="F192:F193"/>
    <mergeCell ref="D193:D204"/>
    <mergeCell ref="K196:K197"/>
    <mergeCell ref="G202:H202"/>
    <mergeCell ref="G203:H203"/>
    <mergeCell ref="G204:H204"/>
    <mergeCell ref="G196:H196"/>
    <mergeCell ref="G192:H192"/>
    <mergeCell ref="G195:H195"/>
    <mergeCell ref="G193:H193"/>
    <mergeCell ref="G197:H197"/>
    <mergeCell ref="G199:H199"/>
    <mergeCell ref="G200:H200"/>
    <mergeCell ref="G201:H201"/>
    <mergeCell ref="K192:K193"/>
    <mergeCell ref="P208:P209"/>
    <mergeCell ref="G213:H213"/>
    <mergeCell ref="F180:F181"/>
    <mergeCell ref="D181:D185"/>
    <mergeCell ref="G180:H180"/>
    <mergeCell ref="G181:H181"/>
    <mergeCell ref="R178:R179"/>
    <mergeCell ref="S178:S179"/>
    <mergeCell ref="T178:T179"/>
    <mergeCell ref="D150:D167"/>
    <mergeCell ref="D175:D179"/>
    <mergeCell ref="E175:E179"/>
    <mergeCell ref="F175:F179"/>
    <mergeCell ref="G154:H154"/>
    <mergeCell ref="G151:H151"/>
    <mergeCell ref="G152:H152"/>
    <mergeCell ref="G153:H153"/>
    <mergeCell ref="G160:H160"/>
    <mergeCell ref="G183:H183"/>
    <mergeCell ref="K183:K184"/>
    <mergeCell ref="J176:K179"/>
    <mergeCell ref="L176:O177"/>
    <mergeCell ref="P176:P179"/>
    <mergeCell ref="Q176:S177"/>
    <mergeCell ref="K156:K158"/>
    <mergeCell ref="K160:K161"/>
    <mergeCell ref="W178:W179"/>
    <mergeCell ref="I178:I179"/>
    <mergeCell ref="L178:L179"/>
    <mergeCell ref="M178:M179"/>
    <mergeCell ref="N178:N179"/>
    <mergeCell ref="O178:O179"/>
    <mergeCell ref="Q178:Q179"/>
    <mergeCell ref="I175:O175"/>
    <mergeCell ref="P175:W175"/>
    <mergeCell ref="I176:I177"/>
    <mergeCell ref="T176:W176"/>
    <mergeCell ref="T177:U177"/>
    <mergeCell ref="V177:W177"/>
    <mergeCell ref="U178:U179"/>
    <mergeCell ref="V178:V179"/>
    <mergeCell ref="D124:D133"/>
    <mergeCell ref="D144:D148"/>
    <mergeCell ref="E144:E148"/>
    <mergeCell ref="F144:F148"/>
    <mergeCell ref="G126:H126"/>
    <mergeCell ref="G133:H133"/>
    <mergeCell ref="G140:H140"/>
    <mergeCell ref="G125:H125"/>
    <mergeCell ref="G132:H132"/>
    <mergeCell ref="G135:H135"/>
    <mergeCell ref="G136:H136"/>
    <mergeCell ref="G137:H137"/>
    <mergeCell ref="G138:H138"/>
    <mergeCell ref="G139:H139"/>
    <mergeCell ref="G134:H134"/>
    <mergeCell ref="G144:H148"/>
    <mergeCell ref="G129:H130"/>
    <mergeCell ref="I144:O144"/>
    <mergeCell ref="P144:W144"/>
    <mergeCell ref="I145:I146"/>
    <mergeCell ref="J145:K148"/>
    <mergeCell ref="L145:O146"/>
    <mergeCell ref="P145:P148"/>
    <mergeCell ref="Q145:S146"/>
    <mergeCell ref="T145:W145"/>
    <mergeCell ref="T146:U146"/>
    <mergeCell ref="V146:W146"/>
    <mergeCell ref="R147:R148"/>
    <mergeCell ref="S147:S148"/>
    <mergeCell ref="T147:T148"/>
    <mergeCell ref="U147:U148"/>
    <mergeCell ref="V147:V148"/>
    <mergeCell ref="W147:W148"/>
    <mergeCell ref="I147:I148"/>
    <mergeCell ref="L147:L148"/>
    <mergeCell ref="M147:M148"/>
    <mergeCell ref="N147:N148"/>
    <mergeCell ref="O147:O148"/>
    <mergeCell ref="Q147:Q148"/>
    <mergeCell ref="I92:I93"/>
    <mergeCell ref="J92:K95"/>
    <mergeCell ref="L92:O93"/>
    <mergeCell ref="P92:P95"/>
    <mergeCell ref="Q92:S93"/>
    <mergeCell ref="T92:W92"/>
    <mergeCell ref="T93:U93"/>
    <mergeCell ref="S94:S95"/>
    <mergeCell ref="T94:T95"/>
    <mergeCell ref="U94:U95"/>
    <mergeCell ref="V94:V95"/>
    <mergeCell ref="W94:W95"/>
    <mergeCell ref="L94:L95"/>
    <mergeCell ref="M94:M95"/>
    <mergeCell ref="N94:N95"/>
    <mergeCell ref="O94:O95"/>
    <mergeCell ref="Q94:Q95"/>
    <mergeCell ref="R94:R95"/>
    <mergeCell ref="D91:D95"/>
    <mergeCell ref="E91:E95"/>
    <mergeCell ref="F91:F95"/>
    <mergeCell ref="M121:M122"/>
    <mergeCell ref="I121:I122"/>
    <mergeCell ref="E118:E122"/>
    <mergeCell ref="F118:F122"/>
    <mergeCell ref="I118:O118"/>
    <mergeCell ref="U121:U122"/>
    <mergeCell ref="N121:N122"/>
    <mergeCell ref="O121:O122"/>
    <mergeCell ref="P119:P122"/>
    <mergeCell ref="Q119:S120"/>
    <mergeCell ref="T119:W119"/>
    <mergeCell ref="T120:U120"/>
    <mergeCell ref="V120:W120"/>
    <mergeCell ref="Q121:Q122"/>
    <mergeCell ref="R121:R122"/>
    <mergeCell ref="S121:S122"/>
    <mergeCell ref="G110:H110"/>
    <mergeCell ref="G111:H111"/>
    <mergeCell ref="G112:H112"/>
    <mergeCell ref="G103:H103"/>
    <mergeCell ref="P91:W91"/>
    <mergeCell ref="D97:D103"/>
    <mergeCell ref="D118:D122"/>
    <mergeCell ref="P118:W118"/>
    <mergeCell ref="T121:T122"/>
    <mergeCell ref="L121:L122"/>
    <mergeCell ref="I119:I120"/>
    <mergeCell ref="J119:K122"/>
    <mergeCell ref="L119:O120"/>
    <mergeCell ref="V121:V122"/>
    <mergeCell ref="W121:W122"/>
    <mergeCell ref="G113:H113"/>
    <mergeCell ref="G118:H122"/>
    <mergeCell ref="G114:H114"/>
    <mergeCell ref="T86:T87"/>
    <mergeCell ref="U86:U87"/>
    <mergeCell ref="V86:V87"/>
    <mergeCell ref="W86:W87"/>
    <mergeCell ref="P86:P87"/>
    <mergeCell ref="Q86:Q87"/>
    <mergeCell ref="R86:R87"/>
    <mergeCell ref="I91:O91"/>
    <mergeCell ref="M86:M87"/>
    <mergeCell ref="N86:N87"/>
    <mergeCell ref="O86:O87"/>
    <mergeCell ref="V78:V79"/>
    <mergeCell ref="K78:K79"/>
    <mergeCell ref="L78:L79"/>
    <mergeCell ref="M78:M79"/>
    <mergeCell ref="N78:N79"/>
    <mergeCell ref="O78:O79"/>
    <mergeCell ref="K76:K77"/>
    <mergeCell ref="D78:D79"/>
    <mergeCell ref="E78:E79"/>
    <mergeCell ref="I78:I79"/>
    <mergeCell ref="J78:J79"/>
    <mergeCell ref="S78:S79"/>
    <mergeCell ref="T78:T79"/>
    <mergeCell ref="U78:U79"/>
    <mergeCell ref="R78:R79"/>
    <mergeCell ref="D71:D77"/>
    <mergeCell ref="G76:H76"/>
    <mergeCell ref="G77:H77"/>
    <mergeCell ref="G78:H79"/>
    <mergeCell ref="L69:L70"/>
    <mergeCell ref="M69:M70"/>
    <mergeCell ref="N69:N70"/>
    <mergeCell ref="O69:O70"/>
    <mergeCell ref="Q69:Q70"/>
    <mergeCell ref="P78:P79"/>
    <mergeCell ref="D86:D87"/>
    <mergeCell ref="E86:E87"/>
    <mergeCell ref="I86:I87"/>
    <mergeCell ref="J86:J87"/>
    <mergeCell ref="K86:K87"/>
    <mergeCell ref="L86:L87"/>
    <mergeCell ref="Q78:Q79"/>
    <mergeCell ref="I69:I70"/>
    <mergeCell ref="K80:K82"/>
    <mergeCell ref="K84:K85"/>
    <mergeCell ref="D46:D53"/>
    <mergeCell ref="D66:D70"/>
    <mergeCell ref="E66:E70"/>
    <mergeCell ref="F66:F70"/>
    <mergeCell ref="I66:O66"/>
    <mergeCell ref="P66:W66"/>
    <mergeCell ref="I67:I68"/>
    <mergeCell ref="J67:K70"/>
    <mergeCell ref="I44:I45"/>
    <mergeCell ref="R44:R45"/>
    <mergeCell ref="S44:S45"/>
    <mergeCell ref="T44:T45"/>
    <mergeCell ref="L67:O68"/>
    <mergeCell ref="P67:P70"/>
    <mergeCell ref="Q67:S68"/>
    <mergeCell ref="T67:W67"/>
    <mergeCell ref="U44:U45"/>
    <mergeCell ref="V44:V45"/>
    <mergeCell ref="Q44:Q45"/>
    <mergeCell ref="P42:P45"/>
    <mergeCell ref="Q42:S43"/>
    <mergeCell ref="G48:H48"/>
    <mergeCell ref="G49:H49"/>
    <mergeCell ref="G50:H50"/>
    <mergeCell ref="D41:D45"/>
    <mergeCell ref="E41:E45"/>
    <mergeCell ref="F41:F45"/>
    <mergeCell ref="I41:O41"/>
    <mergeCell ref="L44:L45"/>
    <mergeCell ref="M44:M45"/>
    <mergeCell ref="N44:N45"/>
    <mergeCell ref="O44:O45"/>
    <mergeCell ref="I42:I43"/>
    <mergeCell ref="J42:K45"/>
    <mergeCell ref="L42:O43"/>
    <mergeCell ref="G41:H45"/>
    <mergeCell ref="P3:W3"/>
    <mergeCell ref="I4:I5"/>
    <mergeCell ref="J4:K7"/>
    <mergeCell ref="T6:T7"/>
    <mergeCell ref="U6:U7"/>
    <mergeCell ref="L4:O5"/>
    <mergeCell ref="V6:V7"/>
    <mergeCell ref="W6:W7"/>
    <mergeCell ref="Q4:S5"/>
    <mergeCell ref="T4:W4"/>
    <mergeCell ref="Q6:Q7"/>
    <mergeCell ref="T5:U5"/>
    <mergeCell ref="V5:W5"/>
    <mergeCell ref="R6:R7"/>
    <mergeCell ref="S6:S7"/>
    <mergeCell ref="I6:I7"/>
    <mergeCell ref="L6:L7"/>
    <mergeCell ref="M6:M7"/>
    <mergeCell ref="N6:N7"/>
    <mergeCell ref="P4:P7"/>
    <mergeCell ref="O6:O7"/>
    <mergeCell ref="F35:F36"/>
    <mergeCell ref="D3:D7"/>
    <mergeCell ref="E3:E7"/>
    <mergeCell ref="F3:F7"/>
    <mergeCell ref="I3:O3"/>
    <mergeCell ref="F25:F26"/>
    <mergeCell ref="K25:K26"/>
    <mergeCell ref="G26:H26"/>
    <mergeCell ref="G8:H9"/>
    <mergeCell ref="G18:H18"/>
    <mergeCell ref="G19:H19"/>
    <mergeCell ref="G20:H20"/>
    <mergeCell ref="G34:H34"/>
    <mergeCell ref="G21:H21"/>
    <mergeCell ref="G22:H22"/>
    <mergeCell ref="G23:H23"/>
    <mergeCell ref="G25:H25"/>
    <mergeCell ref="G27:H27"/>
    <mergeCell ref="D8:D18"/>
    <mergeCell ref="G32:H32"/>
    <mergeCell ref="K308:K309"/>
    <mergeCell ref="G310:H310"/>
    <mergeCell ref="V93:W93"/>
    <mergeCell ref="I94:I95"/>
    <mergeCell ref="S86:S87"/>
    <mergeCell ref="G28:H28"/>
    <mergeCell ref="G29:H29"/>
    <mergeCell ref="G30:H30"/>
    <mergeCell ref="G33:H33"/>
    <mergeCell ref="T42:W42"/>
    <mergeCell ref="T43:U43"/>
    <mergeCell ref="V43:W43"/>
    <mergeCell ref="T68:U68"/>
    <mergeCell ref="V68:W68"/>
    <mergeCell ref="R69:R70"/>
    <mergeCell ref="S69:S70"/>
    <mergeCell ref="T69:T70"/>
    <mergeCell ref="U69:U70"/>
    <mergeCell ref="V69:V70"/>
    <mergeCell ref="W69:W70"/>
    <mergeCell ref="P41:W41"/>
    <mergeCell ref="W44:W45"/>
    <mergeCell ref="W78:W79"/>
    <mergeCell ref="K186:K187"/>
    <mergeCell ref="P280:P281"/>
    <mergeCell ref="G304:H305"/>
    <mergeCell ref="G205:H205"/>
    <mergeCell ref="G245:H245"/>
    <mergeCell ref="G246:H246"/>
    <mergeCell ref="G250:H254"/>
    <mergeCell ref="G294:H294"/>
    <mergeCell ref="G297:H297"/>
    <mergeCell ref="G298:H298"/>
    <mergeCell ref="G299:H299"/>
    <mergeCell ref="G301:H303"/>
    <mergeCell ref="G243:H243"/>
    <mergeCell ref="P265:P266"/>
    <mergeCell ref="G265:H266"/>
    <mergeCell ref="G217:H221"/>
    <mergeCell ref="I267:I268"/>
    <mergeCell ref="L265:L266"/>
    <mergeCell ref="M265:M266"/>
    <mergeCell ref="N265:N266"/>
    <mergeCell ref="O265:O266"/>
  </mergeCells>
  <phoneticPr fontId="1"/>
  <conditionalFormatting sqref="G71:G75 I71:W75 G73:H74">
    <cfRule type="expression" dxfId="16" priority="20" stopIfTrue="1">
      <formula>$A$71=FALSE</formula>
    </cfRule>
  </conditionalFormatting>
  <conditionalFormatting sqref="G76:G78 L76:L78 O76:W78 I76:K79 M76:N79">
    <cfRule type="expression" dxfId="15" priority="19" stopIfTrue="1">
      <formula>$A$76=FALSE</formula>
    </cfRule>
  </conditionalFormatting>
  <conditionalFormatting sqref="G84 I84:W84 I85:J85 L85:W85 G86 I86:W86">
    <cfRule type="expression" dxfId="14" priority="17" stopIfTrue="1">
      <formula>$A$84=FALSE</formula>
    </cfRule>
  </conditionalFormatting>
  <conditionalFormatting sqref="G222 I222:W232 G225:G228 G230:G232">
    <cfRule type="expression" dxfId="13" priority="14" stopIfTrue="1">
      <formula>$A$222=FALSE</formula>
    </cfRule>
  </conditionalFormatting>
  <conditionalFormatting sqref="G233 I233:W246 G235:G237 G239:G246 H240:H242 H244:H245">
    <cfRule type="expression" dxfId="12" priority="13" stopIfTrue="1">
      <formula>$A$233=FALSE</formula>
    </cfRule>
  </conditionalFormatting>
  <conditionalFormatting sqref="G255:G258 I255:W261 G261">
    <cfRule type="expression" dxfId="11" priority="12" stopIfTrue="1">
      <formula>$A$255=FALSE</formula>
    </cfRule>
  </conditionalFormatting>
  <conditionalFormatting sqref="G320:G321 I320:W354 G323 H325:H328 G325:G329 G331:G342 H332:H341 G344:G354 H345:H354 G363:G364 I363:W397 G366 H368:H371 G368:G372 G374:G385 H375:H384 G387:G397 H388:H397 G406:G407 I406:W440 G409 H411:H414 G411:G415 G417:G428 H418:H427 G430:G440 H431:H440">
    <cfRule type="expression" dxfId="10" priority="8" stopIfTrue="1">
      <formula>$A$320=FALSE</formula>
    </cfRule>
  </conditionalFormatting>
  <conditionalFormatting sqref="I280:O281 Q280:W281 G280:G301 I282:W311 H283 H285:H289 H291:H295 H297:H300 G304 G308 G310:H310 G311">
    <cfRule type="expression" dxfId="9" priority="1" stopIfTrue="1">
      <formula>$A$280=FALSE</formula>
    </cfRule>
  </conditionalFormatting>
  <conditionalFormatting sqref="I18:W24">
    <cfRule type="expression" dxfId="8" priority="21" stopIfTrue="1">
      <formula>$A$14=FALSE</formula>
    </cfRule>
  </conditionalFormatting>
  <conditionalFormatting sqref="I80:W80 G80:G82 I81:J82 L81:W82 I83:W83">
    <cfRule type="expression" dxfId="7" priority="18" stopIfTrue="1">
      <formula>$A$80=FALSE</formula>
    </cfRule>
  </conditionalFormatting>
  <conditionalFormatting sqref="I162:W171 I149:W149 G149:G164 I150:J151 L150:W151 G151:H153 I152:W156 I157:J158 L157:W158 H157:H159 I159:W159 K160 I160:J161 L160:W161 H161:H163 H166 G166:G167 H169:H170 G169:G171">
    <cfRule type="expression" dxfId="6" priority="16" stopIfTrue="1">
      <formula>$A$149=FALSE</formula>
    </cfRule>
  </conditionalFormatting>
  <conditionalFormatting sqref="I164:W166">
    <cfRule type="expression" dxfId="5" priority="4">
      <formula>$A$165=1</formula>
    </cfRule>
  </conditionalFormatting>
  <conditionalFormatting sqref="I180:W183 I184:J184 L184:W184 G180:G205 I185:W186 I187:J187 L187:W187 H187:H188 I188:W189 K190 I190:J193 L190:W193 K192 I194:W195 K196 I196:J197 L196:W197 G197:H204 I198:W208 G207:G209 I209:O213 Q209:W213 G212 G214 I214:W214">
    <cfRule type="expression" dxfId="4" priority="15" stopIfTrue="1">
      <formula>$A$180=FALSE</formula>
    </cfRule>
  </conditionalFormatting>
  <conditionalFormatting sqref="I181:W182">
    <cfRule type="expression" dxfId="3" priority="3">
      <formula>$B$182=1</formula>
    </cfRule>
  </conditionalFormatting>
  <conditionalFormatting sqref="I183:W183 I184:J184 L184:W184">
    <cfRule type="expression" dxfId="2" priority="2">
      <formula>$B$184=1</formula>
    </cfRule>
  </conditionalFormatting>
  <conditionalFormatting sqref="K263 G263:G265 I263:J271 L263:W271 K265:K271 G267 G269:H271">
    <cfRule type="expression" dxfId="1" priority="10" stopIfTrue="1">
      <formula>$A$263=FALSE</formula>
    </cfRule>
    <cfRule type="expression" priority="11" stopIfTrue="1">
      <formula>$A$263=FALSE</formula>
    </cfRule>
  </conditionalFormatting>
  <conditionalFormatting sqref="P280">
    <cfRule type="expression" dxfId="0" priority="9" stopIfTrue="1">
      <formula>$A$280=FALSE</formula>
    </cfRule>
  </conditionalFormatting>
  <dataValidations count="8">
    <dataValidation type="list" allowBlank="1" showInputMessage="1" showErrorMessage="1" sqref="H411 H375 H345 H332 H418 H388 H431 H325 H368" xr:uid="{00000000-0002-0000-0200-000000000000}">
      <formula1>"□対策あり,■対策あり"</formula1>
    </dataValidation>
    <dataValidation type="list" allowBlank="1" showInputMessage="1" showErrorMessage="1" sqref="H412 H369 H326 H333 H376 H346 H419 H389 H432" xr:uid="{00000000-0002-0000-0200-000001000000}">
      <formula1>"□[雨戸等],■[雨戸等]"</formula1>
    </dataValidation>
    <dataValidation type="list" allowBlank="1" showInputMessage="1" showErrorMessage="1" sqref="H413 H377 H347 H420 H390 H433 H334 H327 H370" xr:uid="{00000000-0002-0000-0200-000002000000}">
      <formula1>"□そ の 他,■そ の 他"</formula1>
    </dataValidation>
    <dataValidation type="list" allowBlank="1" showInputMessage="1" showErrorMessage="1" sqref="H414 H371 H328 H378 H348 H335 H421 H391 H434 G165:H165 H182 H184" xr:uid="{00000000-0002-0000-0200-000003000000}">
      <formula1>"□該当なし,■該当なし"</formula1>
    </dataValidation>
    <dataValidation type="list" allowBlank="1" showInputMessage="1" showErrorMessage="1" sqref="F268" xr:uid="{00000000-0002-0000-0200-000004000000}">
      <formula1>"【西　該当無】,【西　等級1】,【西　等級2】,【西　等級3】,【西　　　　　】"</formula1>
    </dataValidation>
    <dataValidation type="list" allowBlank="1" showInputMessage="1" showErrorMessage="1" sqref="F267" xr:uid="{00000000-0002-0000-0200-000005000000}">
      <formula1>"【南　該当無】,【南　等級1】,【南　等級2】,【南　等級3】,【南　　　　　】"</formula1>
    </dataValidation>
    <dataValidation type="list" allowBlank="1" showInputMessage="1" showErrorMessage="1" sqref="F266" xr:uid="{00000000-0002-0000-0200-000006000000}">
      <formula1>"【東　該当無】,【東　等級1】,【東　等級2】,【東　等級3】,【東　　　　　】"</formula1>
    </dataValidation>
    <dataValidation type="list" allowBlank="1" showInputMessage="1" showErrorMessage="1" sqref="F265" xr:uid="{00000000-0002-0000-0200-000007000000}">
      <formula1>"【北　該当無】,【北　等級1】,【北　等級2】,【北　等級3】,【北　　　　　】"</formula1>
    </dataValidation>
  </dataValidations>
  <pageMargins left="0.70866141732283472" right="0" top="0.51181102362204722" bottom="0.11811023622047245" header="0.31496062992125984" footer="0.31496062992125984"/>
  <pageSetup paperSize="9" orientation="portrait" r:id="rId1"/>
  <rowBreaks count="13" manualBreakCount="13">
    <brk id="38" min="3" max="21" man="1"/>
    <brk id="63" max="16383" man="1"/>
    <brk id="88" max="16383" man="1"/>
    <brk id="115" min="3" max="21" man="1"/>
    <brk id="141" max="16383" man="1"/>
    <brk id="172" min="3" max="21" man="1"/>
    <brk id="214" max="16383" man="1"/>
    <brk id="247" max="16383" man="1"/>
    <brk id="272" min="3" max="21" man="1"/>
    <brk id="312" max="16383" man="1"/>
    <brk id="355" min="3" max="21" man="1"/>
    <brk id="398" min="3" max="21" man="1"/>
    <brk id="441" min="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50"/>
  <sheetViews>
    <sheetView view="pageBreakPreview" zoomScaleNormal="100" zoomScaleSheetLayoutView="100" workbookViewId="0">
      <selection activeCell="AL24" sqref="AL24"/>
    </sheetView>
  </sheetViews>
  <sheetFormatPr defaultRowHeight="13.5" x14ac:dyDescent="0.15"/>
  <cols>
    <col min="1" max="1" width="2.625" style="5" customWidth="1"/>
    <col min="2" max="2" width="8.125" style="5" customWidth="1"/>
    <col min="3" max="5" width="5.75" style="5" customWidth="1"/>
    <col min="6" max="35" width="2.125" style="5" customWidth="1"/>
    <col min="36" max="16384" width="9" style="5"/>
  </cols>
  <sheetData>
    <row r="1" spans="1:35" ht="17.25" x14ac:dyDescent="0.2">
      <c r="A1" s="791" t="s">
        <v>101</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row>
    <row r="2" spans="1:35" ht="17.25" x14ac:dyDescent="0.2">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t="s">
        <v>102</v>
      </c>
    </row>
    <row r="3" spans="1:35" ht="17.25" x14ac:dyDescent="0.2">
      <c r="A3" s="800" t="s">
        <v>103</v>
      </c>
      <c r="B3" s="800"/>
      <c r="C3" s="801"/>
      <c r="D3" s="801"/>
      <c r="E3" s="801"/>
      <c r="F3" s="801"/>
      <c r="G3" s="801"/>
      <c r="H3" s="801"/>
      <c r="I3" s="801"/>
      <c r="J3" s="801"/>
      <c r="K3" s="801"/>
      <c r="L3" s="801"/>
      <c r="M3" s="801"/>
      <c r="N3" s="801"/>
      <c r="O3" s="801"/>
      <c r="P3" s="801"/>
      <c r="Q3" s="801"/>
      <c r="R3" s="801"/>
      <c r="S3" s="801"/>
      <c r="T3" s="801"/>
      <c r="U3" s="801"/>
      <c r="V3" s="801"/>
      <c r="W3" s="801"/>
      <c r="X3" s="9"/>
      <c r="Y3" s="9"/>
      <c r="Z3" s="9"/>
      <c r="AA3" s="9"/>
      <c r="AB3" s="9"/>
      <c r="AC3" s="9"/>
      <c r="AD3" s="9"/>
      <c r="AE3" s="9"/>
      <c r="AF3" s="9"/>
      <c r="AG3" s="9"/>
      <c r="AH3" s="9"/>
      <c r="AI3" s="10"/>
    </row>
    <row r="4" spans="1:35" ht="14.25" customHeight="1" x14ac:dyDescent="0.2">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0"/>
    </row>
    <row r="5" spans="1:35" ht="14.25" thickBot="1" x14ac:dyDescent="0.2">
      <c r="A5" s="11"/>
      <c r="B5" s="4"/>
      <c r="C5" s="4"/>
      <c r="D5" s="11"/>
      <c r="E5" s="11"/>
      <c r="F5" s="11"/>
      <c r="G5" s="11"/>
      <c r="H5" s="11"/>
      <c r="I5" s="11"/>
      <c r="J5" s="11"/>
      <c r="K5" s="11"/>
      <c r="L5" s="11"/>
      <c r="M5" s="11"/>
      <c r="N5" s="11"/>
      <c r="O5" s="11"/>
      <c r="P5" s="11"/>
      <c r="Q5" s="11"/>
      <c r="R5" s="802" t="s">
        <v>104</v>
      </c>
      <c r="S5" s="803"/>
      <c r="T5" s="803"/>
      <c r="U5" s="803"/>
      <c r="V5" s="803"/>
      <c r="W5" s="803"/>
      <c r="X5" s="803"/>
      <c r="Y5" s="803"/>
      <c r="Z5" s="803"/>
      <c r="AA5" s="803"/>
      <c r="AB5" s="803"/>
      <c r="AC5" s="803"/>
      <c r="AD5" s="803"/>
      <c r="AE5" s="803"/>
      <c r="AF5" s="803"/>
      <c r="AG5" s="803"/>
      <c r="AH5" s="803"/>
      <c r="AI5" s="803"/>
    </row>
    <row r="6" spans="1:35" ht="15.75" customHeight="1" thickTop="1" x14ac:dyDescent="0.15">
      <c r="A6" s="792"/>
      <c r="B6" s="12" t="s">
        <v>105</v>
      </c>
      <c r="C6" s="797" t="s">
        <v>106</v>
      </c>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9"/>
    </row>
    <row r="7" spans="1:35" ht="15.75" customHeight="1" thickBot="1" x14ac:dyDescent="0.2">
      <c r="A7" s="793"/>
      <c r="B7" s="8" t="s">
        <v>107</v>
      </c>
      <c r="C7" s="794" t="s">
        <v>108</v>
      </c>
      <c r="D7" s="795"/>
      <c r="E7" s="795"/>
      <c r="F7" s="794" t="s">
        <v>109</v>
      </c>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6"/>
    </row>
    <row r="8" spans="1:35" ht="15.75" customHeight="1" x14ac:dyDescent="0.15">
      <c r="A8" s="818" t="s">
        <v>110</v>
      </c>
      <c r="B8" s="13" t="s">
        <v>111</v>
      </c>
      <c r="C8" s="782" t="s">
        <v>112</v>
      </c>
      <c r="D8" s="783"/>
      <c r="E8" s="822"/>
      <c r="F8" s="782"/>
      <c r="G8" s="783"/>
      <c r="H8" s="783"/>
      <c r="I8" s="14" t="s">
        <v>113</v>
      </c>
      <c r="J8" s="783"/>
      <c r="K8" s="783"/>
      <c r="L8" s="14" t="s">
        <v>114</v>
      </c>
      <c r="M8" s="783"/>
      <c r="N8" s="783"/>
      <c r="O8" s="14" t="s">
        <v>115</v>
      </c>
      <c r="P8" s="14" t="s">
        <v>116</v>
      </c>
      <c r="Q8" s="14"/>
      <c r="R8" s="14"/>
      <c r="S8" s="14"/>
      <c r="T8" s="14"/>
      <c r="U8" s="14"/>
      <c r="V8" s="14"/>
      <c r="W8" s="14"/>
      <c r="X8" s="14"/>
      <c r="Y8" s="14"/>
      <c r="Z8" s="14"/>
      <c r="AA8" s="14"/>
      <c r="AB8" s="14"/>
      <c r="AC8" s="14"/>
      <c r="AD8" s="14"/>
      <c r="AE8" s="14"/>
      <c r="AF8" s="14"/>
      <c r="AG8" s="14"/>
      <c r="AH8" s="14"/>
      <c r="AI8" s="15"/>
    </row>
    <row r="9" spans="1:35" ht="15.75" customHeight="1" x14ac:dyDescent="0.15">
      <c r="A9" s="819"/>
      <c r="B9" s="16" t="s">
        <v>117</v>
      </c>
      <c r="C9" s="806" t="s">
        <v>118</v>
      </c>
      <c r="D9" s="742"/>
      <c r="E9" s="743"/>
      <c r="F9" s="739"/>
      <c r="G9" s="740"/>
      <c r="H9" s="18" t="s">
        <v>119</v>
      </c>
      <c r="I9" s="740"/>
      <c r="J9" s="740"/>
      <c r="K9" s="18" t="s">
        <v>120</v>
      </c>
      <c r="L9" s="740"/>
      <c r="M9" s="740"/>
      <c r="N9" s="20" t="s">
        <v>121</v>
      </c>
      <c r="O9" s="739"/>
      <c r="P9" s="740"/>
      <c r="Q9" s="18" t="s">
        <v>13</v>
      </c>
      <c r="R9" s="740"/>
      <c r="S9" s="740"/>
      <c r="T9" s="19" t="s">
        <v>122</v>
      </c>
      <c r="U9" s="786" t="s">
        <v>123</v>
      </c>
      <c r="V9" s="786"/>
      <c r="W9" s="786"/>
      <c r="X9" s="786"/>
      <c r="Y9" s="786"/>
      <c r="Z9" s="786"/>
      <c r="AA9" s="786"/>
      <c r="AB9" s="786"/>
      <c r="AC9" s="786"/>
      <c r="AD9" s="786"/>
      <c r="AE9" s="786"/>
      <c r="AF9" s="786"/>
      <c r="AG9" s="786"/>
      <c r="AH9" s="786"/>
      <c r="AI9" s="787"/>
    </row>
    <row r="10" spans="1:35" ht="15.75" customHeight="1" x14ac:dyDescent="0.15">
      <c r="A10" s="819"/>
      <c r="B10" s="23"/>
      <c r="C10" s="823" t="s">
        <v>124</v>
      </c>
      <c r="D10" s="824"/>
      <c r="E10" s="825"/>
      <c r="F10" s="739"/>
      <c r="G10" s="740"/>
      <c r="H10" s="18" t="s">
        <v>119</v>
      </c>
      <c r="I10" s="740"/>
      <c r="J10" s="740"/>
      <c r="K10" s="25" t="s">
        <v>120</v>
      </c>
      <c r="L10" s="740"/>
      <c r="M10" s="740"/>
      <c r="N10" s="20" t="s">
        <v>121</v>
      </c>
      <c r="O10" s="739"/>
      <c r="P10" s="740"/>
      <c r="Q10" s="24" t="s">
        <v>13</v>
      </c>
      <c r="R10" s="740"/>
      <c r="S10" s="740"/>
      <c r="T10" s="26" t="s">
        <v>122</v>
      </c>
      <c r="U10" s="788"/>
      <c r="V10" s="788"/>
      <c r="W10" s="788"/>
      <c r="X10" s="788"/>
      <c r="Y10" s="788"/>
      <c r="Z10" s="788"/>
      <c r="AA10" s="788"/>
      <c r="AB10" s="788"/>
      <c r="AC10" s="788"/>
      <c r="AD10" s="788"/>
      <c r="AE10" s="788"/>
      <c r="AF10" s="788"/>
      <c r="AG10" s="788"/>
      <c r="AH10" s="788"/>
      <c r="AI10" s="789"/>
    </row>
    <row r="11" spans="1:35" ht="15.75" customHeight="1" x14ac:dyDescent="0.15">
      <c r="A11" s="819"/>
      <c r="B11" s="23"/>
      <c r="C11" s="779" t="s">
        <v>125</v>
      </c>
      <c r="D11" s="780"/>
      <c r="E11" s="821"/>
      <c r="F11" s="27" t="s">
        <v>126</v>
      </c>
      <c r="G11" s="28"/>
      <c r="H11" s="28"/>
      <c r="I11" s="28"/>
      <c r="J11" s="28"/>
      <c r="K11" s="28"/>
      <c r="L11" s="28"/>
      <c r="M11" s="28"/>
      <c r="N11" s="21"/>
      <c r="O11" s="21"/>
      <c r="P11" s="21"/>
      <c r="Q11" s="21"/>
      <c r="R11" s="21"/>
      <c r="S11" s="21"/>
      <c r="T11" s="21"/>
      <c r="U11" s="21"/>
      <c r="V11" s="21"/>
      <c r="W11" s="21"/>
      <c r="X11" s="21"/>
      <c r="Y11" s="21"/>
      <c r="Z11" s="21"/>
      <c r="AA11" s="21"/>
      <c r="AB11" s="21"/>
      <c r="AC11" s="21"/>
      <c r="AD11" s="21"/>
      <c r="AE11" s="21"/>
      <c r="AF11" s="21"/>
      <c r="AG11" s="21"/>
      <c r="AH11" s="21"/>
      <c r="AI11" s="22"/>
    </row>
    <row r="12" spans="1:35" ht="15.75" customHeight="1" x14ac:dyDescent="0.15">
      <c r="A12" s="819"/>
      <c r="B12" s="23"/>
      <c r="C12" s="807" t="s">
        <v>127</v>
      </c>
      <c r="D12" s="786"/>
      <c r="E12" s="829"/>
      <c r="F12" s="27" t="s">
        <v>128</v>
      </c>
      <c r="G12" s="28"/>
      <c r="H12" s="28"/>
      <c r="I12" s="28" t="s">
        <v>129</v>
      </c>
      <c r="J12" s="28"/>
      <c r="K12" s="28"/>
      <c r="L12" s="28"/>
      <c r="M12" s="28" t="s">
        <v>130</v>
      </c>
      <c r="N12" s="28"/>
      <c r="O12" s="28"/>
      <c r="P12" s="28"/>
      <c r="Q12" s="28"/>
      <c r="R12" s="28"/>
      <c r="S12" s="28"/>
      <c r="T12" s="28"/>
      <c r="U12" s="17" t="s">
        <v>131</v>
      </c>
      <c r="V12" s="28"/>
      <c r="W12" s="28"/>
      <c r="X12" s="28"/>
      <c r="Y12" s="28"/>
      <c r="Z12" s="28"/>
      <c r="AA12" s="28"/>
      <c r="AB12" s="28"/>
      <c r="AC12" s="28"/>
      <c r="AD12" s="28"/>
      <c r="AE12" s="28"/>
      <c r="AF12" s="28"/>
      <c r="AG12" s="28"/>
      <c r="AH12" s="28"/>
      <c r="AI12" s="29"/>
    </row>
    <row r="13" spans="1:35" ht="15.75" customHeight="1" x14ac:dyDescent="0.15">
      <c r="A13" s="819"/>
      <c r="B13" s="3"/>
      <c r="C13" s="830"/>
      <c r="D13" s="788"/>
      <c r="E13" s="831"/>
      <c r="F13" s="17" t="s">
        <v>132</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30"/>
    </row>
    <row r="14" spans="1:35" ht="15.75" customHeight="1" x14ac:dyDescent="0.15">
      <c r="A14" s="819"/>
      <c r="B14" s="3"/>
      <c r="C14" s="779" t="s">
        <v>133</v>
      </c>
      <c r="D14" s="780"/>
      <c r="E14" s="821"/>
      <c r="F14" s="27" t="s">
        <v>128</v>
      </c>
      <c r="G14" s="28"/>
      <c r="H14" s="28"/>
      <c r="I14" s="28" t="s">
        <v>129</v>
      </c>
      <c r="J14" s="28"/>
      <c r="K14" s="28"/>
      <c r="L14" s="28"/>
      <c r="M14" s="28" t="s">
        <v>130</v>
      </c>
      <c r="N14" s="28"/>
      <c r="O14" s="28"/>
      <c r="P14" s="28"/>
      <c r="Q14" s="28"/>
      <c r="R14" s="28"/>
      <c r="S14" s="28"/>
      <c r="T14" s="28"/>
      <c r="U14" s="17" t="s">
        <v>134</v>
      </c>
      <c r="V14" s="18"/>
      <c r="W14" s="18"/>
      <c r="X14" s="18"/>
      <c r="Y14" s="742"/>
      <c r="Z14" s="742"/>
      <c r="AA14" s="18" t="s">
        <v>135</v>
      </c>
      <c r="AB14" s="18"/>
      <c r="AC14" s="18"/>
      <c r="AD14" s="28"/>
      <c r="AE14" s="28"/>
      <c r="AF14" s="28"/>
      <c r="AG14" s="28"/>
      <c r="AH14" s="28"/>
      <c r="AI14" s="29"/>
    </row>
    <row r="15" spans="1:35" ht="15.75" customHeight="1" thickBot="1" x14ac:dyDescent="0.2">
      <c r="A15" s="820"/>
      <c r="B15" s="31"/>
      <c r="C15" s="826"/>
      <c r="D15" s="827"/>
      <c r="E15" s="828"/>
      <c r="F15" s="33" t="s">
        <v>132</v>
      </c>
      <c r="G15" s="34"/>
      <c r="H15" s="34"/>
      <c r="I15" s="34"/>
      <c r="J15" s="34"/>
      <c r="K15" s="34"/>
      <c r="L15" s="34"/>
      <c r="M15" s="34"/>
      <c r="N15" s="34"/>
      <c r="O15" s="34"/>
      <c r="P15" s="34"/>
      <c r="Q15" s="34"/>
      <c r="R15" s="34"/>
      <c r="S15" s="34"/>
      <c r="T15" s="34"/>
      <c r="U15" s="32"/>
      <c r="V15" s="32"/>
      <c r="W15" s="32"/>
      <c r="X15" s="32"/>
      <c r="Y15" s="32"/>
      <c r="Z15" s="32"/>
      <c r="AA15" s="32"/>
      <c r="AB15" s="32"/>
      <c r="AC15" s="34"/>
      <c r="AD15" s="34"/>
      <c r="AE15" s="34"/>
      <c r="AF15" s="34"/>
      <c r="AG15" s="34"/>
      <c r="AH15" s="34"/>
      <c r="AI15" s="35"/>
    </row>
    <row r="16" spans="1:35" ht="22.5" customHeight="1" thickTop="1" thickBot="1" x14ac:dyDescent="0.2">
      <c r="A16" s="36"/>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1:35" ht="15.75" customHeight="1" x14ac:dyDescent="0.15">
      <c r="A17" s="810"/>
      <c r="B17" s="7" t="s">
        <v>105</v>
      </c>
      <c r="C17" s="804" t="s">
        <v>106</v>
      </c>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812"/>
    </row>
    <row r="18" spans="1:35" ht="15.75" customHeight="1" thickBot="1" x14ac:dyDescent="0.2">
      <c r="A18" s="811"/>
      <c r="B18" s="6" t="s">
        <v>107</v>
      </c>
      <c r="C18" s="794" t="s">
        <v>108</v>
      </c>
      <c r="D18" s="795"/>
      <c r="E18" s="795"/>
      <c r="F18" s="794" t="s">
        <v>136</v>
      </c>
      <c r="G18" s="795"/>
      <c r="H18" s="795"/>
      <c r="I18" s="795"/>
      <c r="J18" s="795"/>
      <c r="K18" s="795"/>
      <c r="L18" s="795"/>
      <c r="M18" s="795"/>
      <c r="N18" s="795"/>
      <c r="O18" s="795"/>
      <c r="P18" s="795"/>
      <c r="Q18" s="795"/>
      <c r="R18" s="795"/>
      <c r="S18" s="795"/>
      <c r="T18" s="795"/>
      <c r="U18" s="795"/>
      <c r="V18" s="795"/>
      <c r="W18" s="795"/>
      <c r="X18" s="795"/>
      <c r="Y18" s="795"/>
      <c r="Z18" s="795"/>
      <c r="AA18" s="795"/>
      <c r="AB18" s="795"/>
      <c r="AC18" s="795"/>
      <c r="AD18" s="795"/>
      <c r="AE18" s="795"/>
      <c r="AF18" s="795"/>
      <c r="AG18" s="795"/>
      <c r="AH18" s="795"/>
      <c r="AI18" s="813"/>
    </row>
    <row r="19" spans="1:35" ht="15.75" customHeight="1" x14ac:dyDescent="0.15">
      <c r="A19" s="809" t="s">
        <v>110</v>
      </c>
      <c r="B19" s="37" t="s">
        <v>137</v>
      </c>
      <c r="C19" s="804" t="s">
        <v>138</v>
      </c>
      <c r="D19" s="790"/>
      <c r="E19" s="805"/>
      <c r="F19" s="784"/>
      <c r="G19" s="785"/>
      <c r="H19" s="785"/>
      <c r="I19" s="39" t="s">
        <v>113</v>
      </c>
      <c r="J19" s="785"/>
      <c r="K19" s="785"/>
      <c r="L19" s="39" t="s">
        <v>114</v>
      </c>
      <c r="M19" s="785"/>
      <c r="N19" s="785"/>
      <c r="O19" s="39" t="s">
        <v>115</v>
      </c>
      <c r="P19" s="40"/>
      <c r="Q19" s="38"/>
      <c r="R19" s="785"/>
      <c r="S19" s="785"/>
      <c r="T19" s="39" t="s">
        <v>13</v>
      </c>
      <c r="U19" s="785"/>
      <c r="V19" s="785"/>
      <c r="W19" s="39" t="s">
        <v>122</v>
      </c>
      <c r="X19" s="40"/>
      <c r="Y19" s="38" t="s">
        <v>139</v>
      </c>
      <c r="Z19" s="39"/>
      <c r="AA19" s="790"/>
      <c r="AB19" s="790"/>
      <c r="AC19" s="790"/>
      <c r="AD19" s="790"/>
      <c r="AE19" s="790"/>
      <c r="AF19" s="790"/>
      <c r="AG19" s="790"/>
      <c r="AH19" s="790"/>
      <c r="AI19" s="41" t="s">
        <v>140</v>
      </c>
    </row>
    <row r="20" spans="1:35" ht="15.75" customHeight="1" x14ac:dyDescent="0.15">
      <c r="A20" s="809"/>
      <c r="B20" s="23" t="s">
        <v>141</v>
      </c>
      <c r="C20" s="739" t="s">
        <v>142</v>
      </c>
      <c r="D20" s="740"/>
      <c r="E20" s="741"/>
      <c r="F20" s="806"/>
      <c r="G20" s="742"/>
      <c r="H20" s="742"/>
      <c r="I20" s="18" t="s">
        <v>113</v>
      </c>
      <c r="J20" s="742"/>
      <c r="K20" s="742"/>
      <c r="L20" s="18" t="s">
        <v>114</v>
      </c>
      <c r="M20" s="742"/>
      <c r="N20" s="742"/>
      <c r="O20" s="18" t="s">
        <v>115</v>
      </c>
      <c r="P20" s="19"/>
      <c r="Q20" s="17"/>
      <c r="R20" s="742"/>
      <c r="S20" s="742"/>
      <c r="T20" s="18" t="s">
        <v>13</v>
      </c>
      <c r="U20" s="742"/>
      <c r="V20" s="742"/>
      <c r="W20" s="18" t="s">
        <v>122</v>
      </c>
      <c r="X20" s="19"/>
      <c r="Y20" s="17" t="s">
        <v>139</v>
      </c>
      <c r="Z20" s="18"/>
      <c r="AA20" s="740"/>
      <c r="AB20" s="740"/>
      <c r="AC20" s="740"/>
      <c r="AD20" s="740"/>
      <c r="AE20" s="740"/>
      <c r="AF20" s="740"/>
      <c r="AG20" s="740"/>
      <c r="AH20" s="740"/>
      <c r="AI20" s="42" t="s">
        <v>140</v>
      </c>
    </row>
    <row r="21" spans="1:35" ht="15.75" customHeight="1" x14ac:dyDescent="0.15">
      <c r="A21" s="809"/>
      <c r="B21" s="23" t="s">
        <v>143</v>
      </c>
      <c r="C21" s="739" t="s">
        <v>144</v>
      </c>
      <c r="D21" s="740"/>
      <c r="E21" s="741"/>
      <c r="F21" s="739"/>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50"/>
    </row>
    <row r="22" spans="1:35" ht="27" customHeight="1" x14ac:dyDescent="0.15">
      <c r="A22" s="809"/>
      <c r="B22" s="23"/>
      <c r="C22" s="744" t="s">
        <v>145</v>
      </c>
      <c r="D22" s="745"/>
      <c r="E22" s="746"/>
      <c r="F22" s="807" t="s">
        <v>146</v>
      </c>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808"/>
    </row>
    <row r="23" spans="1:35" ht="15.75" customHeight="1" x14ac:dyDescent="0.15">
      <c r="A23" s="809"/>
      <c r="B23" s="43"/>
      <c r="C23" s="747"/>
      <c r="D23" s="748"/>
      <c r="E23" s="749"/>
      <c r="F23" s="44" t="s">
        <v>147</v>
      </c>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6"/>
    </row>
    <row r="24" spans="1:35" ht="15.75" customHeight="1" x14ac:dyDescent="0.15">
      <c r="A24" s="809"/>
      <c r="B24" s="8"/>
      <c r="C24" s="739" t="s">
        <v>148</v>
      </c>
      <c r="D24" s="740"/>
      <c r="E24" s="741"/>
      <c r="F24" s="739"/>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50"/>
    </row>
    <row r="25" spans="1:35" ht="15.75" customHeight="1" x14ac:dyDescent="0.15">
      <c r="A25" s="809"/>
      <c r="B25" s="8"/>
      <c r="C25" s="739" t="s">
        <v>149</v>
      </c>
      <c r="D25" s="740"/>
      <c r="E25" s="741"/>
      <c r="F25" s="17" t="s">
        <v>150</v>
      </c>
      <c r="G25" s="18"/>
      <c r="H25" s="18"/>
      <c r="I25" s="18"/>
      <c r="J25" s="18"/>
      <c r="K25" s="18"/>
      <c r="L25" s="18"/>
      <c r="M25" s="18"/>
      <c r="N25" s="18"/>
      <c r="O25" s="18"/>
      <c r="P25" s="18"/>
      <c r="Q25" s="18"/>
      <c r="R25" s="18"/>
      <c r="S25" s="18"/>
      <c r="T25" s="18" t="s">
        <v>151</v>
      </c>
      <c r="U25" s="18"/>
      <c r="V25" s="18"/>
      <c r="W25" s="18"/>
      <c r="X25" s="18"/>
      <c r="Y25" s="18"/>
      <c r="Z25" s="18"/>
      <c r="AA25" s="18"/>
      <c r="AB25" s="18"/>
      <c r="AC25" s="18"/>
      <c r="AD25" s="18"/>
      <c r="AE25" s="18"/>
      <c r="AF25" s="18"/>
      <c r="AG25" s="18"/>
      <c r="AH25" s="18"/>
      <c r="AI25" s="42"/>
    </row>
    <row r="26" spans="1:35" ht="15.75" customHeight="1" x14ac:dyDescent="0.15">
      <c r="A26" s="809"/>
      <c r="B26" s="8"/>
      <c r="C26" s="744" t="s">
        <v>152</v>
      </c>
      <c r="D26" s="745"/>
      <c r="E26" s="746"/>
      <c r="F26" s="47" t="s">
        <v>153</v>
      </c>
      <c r="G26" s="25"/>
      <c r="H26" s="25"/>
      <c r="I26" s="25"/>
      <c r="J26" s="25"/>
      <c r="K26" s="25"/>
      <c r="L26" s="25"/>
      <c r="M26" s="25"/>
      <c r="N26" s="25"/>
      <c r="O26" s="25"/>
      <c r="P26" s="25"/>
      <c r="Q26" s="25"/>
      <c r="R26" s="25"/>
      <c r="S26" s="26"/>
      <c r="T26" s="17"/>
      <c r="U26" s="740"/>
      <c r="V26" s="740"/>
      <c r="W26" s="18" t="s">
        <v>154</v>
      </c>
      <c r="X26" s="18"/>
      <c r="Y26" s="18"/>
      <c r="Z26" s="18"/>
      <c r="AA26" s="18"/>
      <c r="AB26" s="18"/>
      <c r="AC26" s="18"/>
      <c r="AD26" s="18"/>
      <c r="AE26" s="18"/>
      <c r="AF26" s="18"/>
      <c r="AG26" s="18"/>
      <c r="AH26" s="18"/>
      <c r="AI26" s="42"/>
    </row>
    <row r="27" spans="1:35" ht="15.75" customHeight="1" x14ac:dyDescent="0.15">
      <c r="A27" s="809"/>
      <c r="B27" s="8"/>
      <c r="C27" s="747" t="s">
        <v>155</v>
      </c>
      <c r="D27" s="748"/>
      <c r="E27" s="749"/>
      <c r="F27" s="17" t="s">
        <v>156</v>
      </c>
      <c r="G27" s="18"/>
      <c r="H27" s="18"/>
      <c r="I27" s="18"/>
      <c r="J27" s="18"/>
      <c r="K27" s="18"/>
      <c r="L27" s="18"/>
      <c r="M27" s="18"/>
      <c r="N27" s="18"/>
      <c r="O27" s="18"/>
      <c r="P27" s="18"/>
      <c r="Q27" s="18"/>
      <c r="R27" s="18"/>
      <c r="S27" s="19"/>
      <c r="T27" s="17"/>
      <c r="U27" s="740"/>
      <c r="V27" s="740"/>
      <c r="W27" s="18" t="s">
        <v>157</v>
      </c>
      <c r="X27" s="18"/>
      <c r="Y27" s="18"/>
      <c r="Z27" s="18"/>
      <c r="AA27" s="18"/>
      <c r="AB27" s="18"/>
      <c r="AC27" s="18"/>
      <c r="AD27" s="18"/>
      <c r="AE27" s="18"/>
      <c r="AF27" s="18"/>
      <c r="AG27" s="18"/>
      <c r="AH27" s="18"/>
      <c r="AI27" s="42"/>
    </row>
    <row r="28" spans="1:35" ht="15.75" customHeight="1" x14ac:dyDescent="0.15">
      <c r="A28" s="809"/>
      <c r="B28" s="8"/>
      <c r="C28" s="739" t="s">
        <v>158</v>
      </c>
      <c r="D28" s="740"/>
      <c r="E28" s="741"/>
      <c r="F28" s="806" t="s">
        <v>159</v>
      </c>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2"/>
      <c r="AH28" s="742"/>
      <c r="AI28" s="814"/>
    </row>
    <row r="29" spans="1:35" ht="15.75" customHeight="1" x14ac:dyDescent="0.15">
      <c r="A29" s="48"/>
      <c r="B29" s="8"/>
      <c r="C29" s="744" t="s">
        <v>160</v>
      </c>
      <c r="D29" s="745"/>
      <c r="E29" s="746"/>
      <c r="F29" s="806"/>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2"/>
      <c r="AH29" s="742"/>
      <c r="AI29" s="814"/>
    </row>
    <row r="30" spans="1:35" ht="15.75" customHeight="1" x14ac:dyDescent="0.15">
      <c r="A30" s="48"/>
      <c r="B30" s="8"/>
      <c r="C30" s="751" t="s">
        <v>161</v>
      </c>
      <c r="D30" s="752"/>
      <c r="E30" s="753"/>
      <c r="F30" s="17" t="s">
        <v>162</v>
      </c>
      <c r="G30" s="18"/>
      <c r="H30" s="18"/>
      <c r="I30" s="18"/>
      <c r="J30" s="18"/>
      <c r="K30" s="18"/>
      <c r="L30" s="18"/>
      <c r="M30" s="18"/>
      <c r="N30" s="18"/>
      <c r="O30" s="18"/>
      <c r="P30" s="18" t="s">
        <v>163</v>
      </c>
      <c r="Q30" s="18"/>
      <c r="R30" s="18"/>
      <c r="S30" s="18"/>
      <c r="T30" s="18"/>
      <c r="U30" s="18"/>
      <c r="V30" s="18"/>
      <c r="W30" s="18"/>
      <c r="X30" s="18"/>
      <c r="Y30" s="18"/>
      <c r="Z30" s="18"/>
      <c r="AA30" s="18" t="s">
        <v>164</v>
      </c>
      <c r="AB30" s="18"/>
      <c r="AC30" s="18"/>
      <c r="AD30" s="18"/>
      <c r="AE30" s="18"/>
      <c r="AF30" s="18"/>
      <c r="AG30" s="18"/>
      <c r="AH30" s="18"/>
      <c r="AI30" s="42"/>
    </row>
    <row r="31" spans="1:35" ht="15.75" customHeight="1" x14ac:dyDescent="0.15">
      <c r="A31" s="48"/>
      <c r="B31" s="8"/>
      <c r="C31" s="754"/>
      <c r="D31" s="755"/>
      <c r="E31" s="756"/>
      <c r="F31" s="17" t="s">
        <v>128</v>
      </c>
      <c r="G31" s="18"/>
      <c r="H31" s="18"/>
      <c r="I31" s="18"/>
      <c r="J31" s="18" t="s">
        <v>129</v>
      </c>
      <c r="K31" s="18"/>
      <c r="L31" s="18"/>
      <c r="M31" s="18"/>
      <c r="N31" s="18"/>
      <c r="O31" s="18"/>
      <c r="P31" s="17" t="s">
        <v>165</v>
      </c>
      <c r="Q31" s="18"/>
      <c r="R31" s="18"/>
      <c r="S31" s="18"/>
      <c r="T31" s="18"/>
      <c r="U31" s="18"/>
      <c r="V31" s="18"/>
      <c r="W31" s="18"/>
      <c r="X31" s="18"/>
      <c r="Y31" s="18"/>
      <c r="Z31" s="18"/>
      <c r="AA31" s="18" t="s">
        <v>166</v>
      </c>
      <c r="AB31" s="18"/>
      <c r="AC31" s="18"/>
      <c r="AD31" s="18"/>
      <c r="AE31" s="18" t="s">
        <v>167</v>
      </c>
      <c r="AF31" s="18"/>
      <c r="AG31" s="18"/>
      <c r="AH31" s="18"/>
      <c r="AI31" s="42"/>
    </row>
    <row r="32" spans="1:35" ht="15.75" customHeight="1" x14ac:dyDescent="0.15">
      <c r="A32" s="48"/>
      <c r="B32" s="8"/>
      <c r="C32" s="832"/>
      <c r="D32" s="833"/>
      <c r="E32" s="834"/>
      <c r="F32" s="17" t="s">
        <v>132</v>
      </c>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42"/>
    </row>
    <row r="33" spans="1:35" ht="15.75" customHeight="1" x14ac:dyDescent="0.15">
      <c r="A33" s="48"/>
      <c r="B33" s="3"/>
      <c r="C33" s="744" t="s">
        <v>133</v>
      </c>
      <c r="D33" s="745"/>
      <c r="E33" s="746"/>
      <c r="F33" s="27" t="s">
        <v>128</v>
      </c>
      <c r="G33" s="28"/>
      <c r="H33" s="28"/>
      <c r="I33" s="28" t="s">
        <v>129</v>
      </c>
      <c r="J33" s="28"/>
      <c r="K33" s="28"/>
      <c r="L33" s="28"/>
      <c r="M33" s="28" t="s">
        <v>130</v>
      </c>
      <c r="N33" s="28"/>
      <c r="O33" s="28"/>
      <c r="P33" s="28"/>
      <c r="Q33" s="28"/>
      <c r="R33" s="28"/>
      <c r="S33" s="28"/>
      <c r="T33" s="28"/>
      <c r="U33" s="17" t="s">
        <v>134</v>
      </c>
      <c r="V33" s="18"/>
      <c r="W33" s="18"/>
      <c r="X33" s="18"/>
      <c r="Y33" s="742"/>
      <c r="Z33" s="742"/>
      <c r="AA33" s="18" t="s">
        <v>135</v>
      </c>
      <c r="AB33" s="18"/>
      <c r="AC33" s="18"/>
      <c r="AD33" s="28"/>
      <c r="AE33" s="28"/>
      <c r="AF33" s="28"/>
      <c r="AG33" s="28"/>
      <c r="AH33" s="28"/>
      <c r="AI33" s="49"/>
    </row>
    <row r="34" spans="1:35" ht="15.75" customHeight="1" x14ac:dyDescent="0.15">
      <c r="A34" s="48"/>
      <c r="B34" s="3"/>
      <c r="C34" s="747"/>
      <c r="D34" s="748"/>
      <c r="E34" s="749"/>
      <c r="F34" s="17" t="s">
        <v>132</v>
      </c>
      <c r="G34" s="18"/>
      <c r="H34" s="18"/>
      <c r="I34" s="18"/>
      <c r="J34" s="18"/>
      <c r="K34" s="18"/>
      <c r="L34" s="18"/>
      <c r="M34" s="18"/>
      <c r="N34" s="18"/>
      <c r="O34" s="18"/>
      <c r="P34" s="18"/>
      <c r="Q34" s="18"/>
      <c r="R34" s="18"/>
      <c r="S34" s="18"/>
      <c r="T34" s="18"/>
      <c r="U34" s="25"/>
      <c r="V34" s="25"/>
      <c r="W34" s="25"/>
      <c r="X34" s="25"/>
      <c r="Y34" s="25"/>
      <c r="Z34" s="25"/>
      <c r="AA34" s="25"/>
      <c r="AB34" s="25"/>
      <c r="AC34" s="18"/>
      <c r="AD34" s="18"/>
      <c r="AE34" s="18"/>
      <c r="AF34" s="18"/>
      <c r="AG34" s="18"/>
      <c r="AH34" s="18"/>
      <c r="AI34" s="42"/>
    </row>
    <row r="35" spans="1:35" ht="15.75" customHeight="1" x14ac:dyDescent="0.15">
      <c r="A35" s="48"/>
      <c r="B35" s="8"/>
      <c r="C35" s="815" t="s">
        <v>168</v>
      </c>
      <c r="D35" s="816"/>
      <c r="E35" s="817"/>
      <c r="F35" s="47" t="s">
        <v>169</v>
      </c>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50"/>
    </row>
    <row r="36" spans="1:35" ht="15.75" customHeight="1" x14ac:dyDescent="0.15">
      <c r="A36" s="48"/>
      <c r="B36" s="8"/>
      <c r="C36" s="747"/>
      <c r="D36" s="748"/>
      <c r="E36" s="749"/>
      <c r="F36" s="17" t="s">
        <v>170</v>
      </c>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42"/>
    </row>
    <row r="37" spans="1:35" ht="15.75" customHeight="1" x14ac:dyDescent="0.15">
      <c r="A37" s="48"/>
      <c r="B37" s="8"/>
      <c r="C37" s="751" t="s">
        <v>171</v>
      </c>
      <c r="D37" s="752"/>
      <c r="E37" s="752"/>
      <c r="F37" s="744" t="s">
        <v>172</v>
      </c>
      <c r="G37" s="745"/>
      <c r="H37" s="745"/>
      <c r="I37" s="745"/>
      <c r="J37" s="745"/>
      <c r="K37" s="745"/>
      <c r="L37" s="745"/>
      <c r="M37" s="745"/>
      <c r="N37" s="745"/>
      <c r="O37" s="745"/>
      <c r="P37" s="745"/>
      <c r="Q37" s="745"/>
      <c r="R37" s="745"/>
      <c r="S37" s="745"/>
      <c r="T37" s="745"/>
      <c r="U37" s="745"/>
      <c r="V37" s="745"/>
      <c r="W37" s="746"/>
      <c r="X37" s="739" t="s">
        <v>173</v>
      </c>
      <c r="Y37" s="740"/>
      <c r="Z37" s="740"/>
      <c r="AA37" s="740"/>
      <c r="AB37" s="740"/>
      <c r="AC37" s="740"/>
      <c r="AD37" s="740"/>
      <c r="AE37" s="740"/>
      <c r="AF37" s="740"/>
      <c r="AG37" s="740"/>
      <c r="AH37" s="740"/>
      <c r="AI37" s="750"/>
    </row>
    <row r="38" spans="1:35" ht="15.75" customHeight="1" x14ac:dyDescent="0.15">
      <c r="A38" s="48"/>
      <c r="B38" s="8"/>
      <c r="C38" s="754"/>
      <c r="D38" s="755"/>
      <c r="E38" s="755"/>
      <c r="F38" s="747"/>
      <c r="G38" s="748"/>
      <c r="H38" s="748"/>
      <c r="I38" s="748"/>
      <c r="J38" s="748"/>
      <c r="K38" s="748"/>
      <c r="L38" s="748"/>
      <c r="M38" s="748"/>
      <c r="N38" s="748"/>
      <c r="O38" s="748"/>
      <c r="P38" s="748"/>
      <c r="Q38" s="748"/>
      <c r="R38" s="748"/>
      <c r="S38" s="748"/>
      <c r="T38" s="748"/>
      <c r="U38" s="748"/>
      <c r="V38" s="748"/>
      <c r="W38" s="749"/>
      <c r="X38" s="739" t="s">
        <v>174</v>
      </c>
      <c r="Y38" s="740"/>
      <c r="Z38" s="740"/>
      <c r="AA38" s="740"/>
      <c r="AB38" s="740"/>
      <c r="AC38" s="757"/>
      <c r="AD38" s="740" t="s">
        <v>175</v>
      </c>
      <c r="AE38" s="740"/>
      <c r="AF38" s="740"/>
      <c r="AG38" s="740"/>
      <c r="AH38" s="740"/>
      <c r="AI38" s="750"/>
    </row>
    <row r="39" spans="1:35" ht="15.75" customHeight="1" x14ac:dyDescent="0.15">
      <c r="A39" s="48"/>
      <c r="B39" s="8"/>
      <c r="C39" s="754"/>
      <c r="D39" s="755"/>
      <c r="E39" s="755"/>
      <c r="F39" s="739" t="s">
        <v>176</v>
      </c>
      <c r="G39" s="740"/>
      <c r="H39" s="740"/>
      <c r="I39" s="740"/>
      <c r="J39" s="740"/>
      <c r="K39" s="740"/>
      <c r="L39" s="740"/>
      <c r="M39" s="740"/>
      <c r="N39" s="740"/>
      <c r="O39" s="740"/>
      <c r="P39" s="741"/>
      <c r="Q39" s="742" t="s">
        <v>177</v>
      </c>
      <c r="R39" s="742"/>
      <c r="S39" s="742"/>
      <c r="T39" s="742"/>
      <c r="U39" s="742"/>
      <c r="V39" s="742"/>
      <c r="W39" s="743"/>
      <c r="X39" s="739"/>
      <c r="Y39" s="740"/>
      <c r="Z39" s="740"/>
      <c r="AA39" s="740"/>
      <c r="AB39" s="740"/>
      <c r="AC39" s="757"/>
      <c r="AD39" s="740"/>
      <c r="AE39" s="740"/>
      <c r="AF39" s="740"/>
      <c r="AG39" s="740"/>
      <c r="AH39" s="740"/>
      <c r="AI39" s="750"/>
    </row>
    <row r="40" spans="1:35" ht="15.75" customHeight="1" x14ac:dyDescent="0.15">
      <c r="A40" s="48"/>
      <c r="B40" s="8"/>
      <c r="C40" s="754"/>
      <c r="D40" s="755"/>
      <c r="E40" s="755"/>
      <c r="F40" s="751" t="s">
        <v>178</v>
      </c>
      <c r="G40" s="752"/>
      <c r="H40" s="752"/>
      <c r="I40" s="752"/>
      <c r="J40" s="752"/>
      <c r="K40" s="752"/>
      <c r="L40" s="752"/>
      <c r="M40" s="752"/>
      <c r="N40" s="752"/>
      <c r="O40" s="752"/>
      <c r="P40" s="753"/>
      <c r="Q40" s="742" t="s">
        <v>179</v>
      </c>
      <c r="R40" s="742"/>
      <c r="S40" s="742"/>
      <c r="T40" s="742"/>
      <c r="U40" s="742"/>
      <c r="V40" s="742"/>
      <c r="W40" s="743"/>
      <c r="X40" s="739"/>
      <c r="Y40" s="740"/>
      <c r="Z40" s="740"/>
      <c r="AA40" s="740"/>
      <c r="AB40" s="740"/>
      <c r="AC40" s="757"/>
      <c r="AD40" s="740"/>
      <c r="AE40" s="740"/>
      <c r="AF40" s="740"/>
      <c r="AG40" s="740"/>
      <c r="AH40" s="740"/>
      <c r="AI40" s="750"/>
    </row>
    <row r="41" spans="1:35" ht="15.75" customHeight="1" x14ac:dyDescent="0.15">
      <c r="A41" s="809"/>
      <c r="B41" s="3"/>
      <c r="C41" s="754"/>
      <c r="D41" s="755"/>
      <c r="E41" s="755"/>
      <c r="F41" s="754"/>
      <c r="G41" s="755"/>
      <c r="H41" s="755"/>
      <c r="I41" s="755"/>
      <c r="J41" s="755"/>
      <c r="K41" s="755"/>
      <c r="L41" s="755"/>
      <c r="M41" s="755"/>
      <c r="N41" s="755"/>
      <c r="O41" s="755"/>
      <c r="P41" s="756"/>
      <c r="Q41" s="742" t="s">
        <v>180</v>
      </c>
      <c r="R41" s="742"/>
      <c r="S41" s="742"/>
      <c r="T41" s="742"/>
      <c r="U41" s="742"/>
      <c r="V41" s="742"/>
      <c r="W41" s="743"/>
      <c r="X41" s="739"/>
      <c r="Y41" s="740"/>
      <c r="Z41" s="740"/>
      <c r="AA41" s="740"/>
      <c r="AB41" s="740"/>
      <c r="AC41" s="757"/>
      <c r="AD41" s="740"/>
      <c r="AE41" s="740"/>
      <c r="AF41" s="740"/>
      <c r="AG41" s="740"/>
      <c r="AH41" s="740"/>
      <c r="AI41" s="750"/>
    </row>
    <row r="42" spans="1:35" ht="15.75" customHeight="1" x14ac:dyDescent="0.15">
      <c r="A42" s="809"/>
      <c r="B42" s="3"/>
      <c r="C42" s="754"/>
      <c r="D42" s="755"/>
      <c r="E42" s="755"/>
      <c r="F42" s="754"/>
      <c r="G42" s="755"/>
      <c r="H42" s="755"/>
      <c r="I42" s="755"/>
      <c r="J42" s="755"/>
      <c r="K42" s="755"/>
      <c r="L42" s="755"/>
      <c r="M42" s="755"/>
      <c r="N42" s="755"/>
      <c r="O42" s="755"/>
      <c r="P42" s="756"/>
      <c r="Q42" s="742" t="s">
        <v>181</v>
      </c>
      <c r="R42" s="742"/>
      <c r="S42" s="742"/>
      <c r="T42" s="742"/>
      <c r="U42" s="742"/>
      <c r="V42" s="742"/>
      <c r="W42" s="743"/>
      <c r="X42" s="739"/>
      <c r="Y42" s="740"/>
      <c r="Z42" s="740"/>
      <c r="AA42" s="740"/>
      <c r="AB42" s="740"/>
      <c r="AC42" s="757"/>
      <c r="AD42" s="740"/>
      <c r="AE42" s="740"/>
      <c r="AF42" s="740"/>
      <c r="AG42" s="740"/>
      <c r="AH42" s="740"/>
      <c r="AI42" s="750"/>
    </row>
    <row r="43" spans="1:35" ht="15.75" customHeight="1" x14ac:dyDescent="0.15">
      <c r="A43" s="809"/>
      <c r="B43" s="3"/>
      <c r="C43" s="754"/>
      <c r="D43" s="755"/>
      <c r="E43" s="755"/>
      <c r="F43" s="754"/>
      <c r="G43" s="755"/>
      <c r="H43" s="755"/>
      <c r="I43" s="755"/>
      <c r="J43" s="755"/>
      <c r="K43" s="755"/>
      <c r="L43" s="755"/>
      <c r="M43" s="755"/>
      <c r="N43" s="755"/>
      <c r="O43" s="755"/>
      <c r="P43" s="756"/>
      <c r="Q43" s="742" t="s">
        <v>182</v>
      </c>
      <c r="R43" s="742"/>
      <c r="S43" s="742"/>
      <c r="T43" s="742"/>
      <c r="U43" s="742"/>
      <c r="V43" s="742"/>
      <c r="W43" s="743"/>
      <c r="X43" s="739"/>
      <c r="Y43" s="740"/>
      <c r="Z43" s="740"/>
      <c r="AA43" s="740"/>
      <c r="AB43" s="740"/>
      <c r="AC43" s="757"/>
      <c r="AD43" s="740"/>
      <c r="AE43" s="740"/>
      <c r="AF43" s="740"/>
      <c r="AG43" s="740"/>
      <c r="AH43" s="740"/>
      <c r="AI43" s="750"/>
    </row>
    <row r="44" spans="1:35" ht="15.75" customHeight="1" x14ac:dyDescent="0.15">
      <c r="A44" s="809"/>
      <c r="B44" s="3"/>
      <c r="C44" s="751" t="s">
        <v>183</v>
      </c>
      <c r="D44" s="745"/>
      <c r="E44" s="746"/>
      <c r="F44" s="779"/>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1"/>
    </row>
    <row r="45" spans="1:35" ht="15.75" customHeight="1" x14ac:dyDescent="0.15">
      <c r="A45" s="809"/>
      <c r="B45" s="3"/>
      <c r="C45" s="747"/>
      <c r="D45" s="748"/>
      <c r="E45" s="749"/>
      <c r="F45" s="761"/>
      <c r="G45" s="762"/>
      <c r="H45" s="762"/>
      <c r="I45" s="762"/>
      <c r="J45" s="762"/>
      <c r="K45" s="762"/>
      <c r="L45" s="762"/>
      <c r="M45" s="762"/>
      <c r="N45" s="762"/>
      <c r="O45" s="762"/>
      <c r="P45" s="762"/>
      <c r="Q45" s="762"/>
      <c r="R45" s="762"/>
      <c r="S45" s="762"/>
      <c r="T45" s="762"/>
      <c r="U45" s="762"/>
      <c r="V45" s="762"/>
      <c r="W45" s="762"/>
      <c r="X45" s="762"/>
      <c r="Y45" s="762"/>
      <c r="Z45" s="762"/>
      <c r="AA45" s="762"/>
      <c r="AB45" s="762"/>
      <c r="AC45" s="762"/>
      <c r="AD45" s="762"/>
      <c r="AE45" s="762"/>
      <c r="AF45" s="762"/>
      <c r="AG45" s="762"/>
      <c r="AH45" s="762"/>
      <c r="AI45" s="763"/>
    </row>
    <row r="46" spans="1:35" ht="15.75" customHeight="1" x14ac:dyDescent="0.15">
      <c r="A46" s="1"/>
      <c r="B46" s="3"/>
      <c r="C46" s="764" t="s">
        <v>184</v>
      </c>
      <c r="D46" s="765"/>
      <c r="E46" s="766"/>
      <c r="F46" s="758"/>
      <c r="G46" s="759"/>
      <c r="H46" s="759"/>
      <c r="I46" s="759"/>
      <c r="J46" s="759"/>
      <c r="K46" s="759"/>
      <c r="L46" s="759"/>
      <c r="M46" s="759"/>
      <c r="N46" s="759"/>
      <c r="O46" s="759"/>
      <c r="P46" s="759"/>
      <c r="Q46" s="759"/>
      <c r="R46" s="759"/>
      <c r="S46" s="759"/>
      <c r="T46" s="759"/>
      <c r="U46" s="759"/>
      <c r="V46" s="759"/>
      <c r="W46" s="759"/>
      <c r="X46" s="759"/>
      <c r="Y46" s="759"/>
      <c r="Z46" s="759"/>
      <c r="AA46" s="759"/>
      <c r="AB46" s="759"/>
      <c r="AC46" s="759"/>
      <c r="AD46" s="759"/>
      <c r="AE46" s="759"/>
      <c r="AF46" s="759"/>
      <c r="AG46" s="759"/>
      <c r="AH46" s="759"/>
      <c r="AI46" s="760"/>
    </row>
    <row r="47" spans="1:35" ht="15.75" customHeight="1" x14ac:dyDescent="0.15">
      <c r="A47" s="1"/>
      <c r="B47" s="3"/>
      <c r="C47" s="767"/>
      <c r="D47" s="768"/>
      <c r="E47" s="769"/>
      <c r="F47" s="776"/>
      <c r="G47" s="777"/>
      <c r="H47" s="777"/>
      <c r="I47" s="777"/>
      <c r="J47" s="777"/>
      <c r="K47" s="777"/>
      <c r="L47" s="777"/>
      <c r="M47" s="777"/>
      <c r="N47" s="777"/>
      <c r="O47" s="777"/>
      <c r="P47" s="777"/>
      <c r="Q47" s="777"/>
      <c r="R47" s="777"/>
      <c r="S47" s="777"/>
      <c r="T47" s="777"/>
      <c r="U47" s="777"/>
      <c r="V47" s="777"/>
      <c r="W47" s="777"/>
      <c r="X47" s="777"/>
      <c r="Y47" s="777"/>
      <c r="Z47" s="777"/>
      <c r="AA47" s="777"/>
      <c r="AB47" s="777"/>
      <c r="AC47" s="777"/>
      <c r="AD47" s="777"/>
      <c r="AE47" s="777"/>
      <c r="AF47" s="777"/>
      <c r="AG47" s="777"/>
      <c r="AH47" s="777"/>
      <c r="AI47" s="778"/>
    </row>
    <row r="48" spans="1:35" ht="15.75" customHeight="1" x14ac:dyDescent="0.15">
      <c r="A48" s="1"/>
      <c r="B48" s="3"/>
      <c r="C48" s="767"/>
      <c r="D48" s="768"/>
      <c r="E48" s="769"/>
      <c r="F48" s="776"/>
      <c r="G48" s="777"/>
      <c r="H48" s="777"/>
      <c r="I48" s="777"/>
      <c r="J48" s="777"/>
      <c r="K48" s="777"/>
      <c r="L48" s="777"/>
      <c r="M48" s="777"/>
      <c r="N48" s="777"/>
      <c r="O48" s="777"/>
      <c r="P48" s="777"/>
      <c r="Q48" s="777"/>
      <c r="R48" s="777"/>
      <c r="S48" s="777"/>
      <c r="T48" s="777"/>
      <c r="U48" s="777"/>
      <c r="V48" s="777"/>
      <c r="W48" s="777"/>
      <c r="X48" s="777"/>
      <c r="Y48" s="777"/>
      <c r="Z48" s="777"/>
      <c r="AA48" s="777"/>
      <c r="AB48" s="777"/>
      <c r="AC48" s="777"/>
      <c r="AD48" s="777"/>
      <c r="AE48" s="777"/>
      <c r="AF48" s="777"/>
      <c r="AG48" s="777"/>
      <c r="AH48" s="777"/>
      <c r="AI48" s="778"/>
    </row>
    <row r="49" spans="1:35" ht="15.75" customHeight="1" x14ac:dyDescent="0.15">
      <c r="A49" s="1"/>
      <c r="B49" s="3"/>
      <c r="C49" s="767"/>
      <c r="D49" s="768"/>
      <c r="E49" s="769"/>
      <c r="F49" s="776"/>
      <c r="G49" s="777"/>
      <c r="H49" s="777"/>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7"/>
      <c r="AG49" s="777"/>
      <c r="AH49" s="777"/>
      <c r="AI49" s="778"/>
    </row>
    <row r="50" spans="1:35" ht="15.75" customHeight="1" thickBot="1" x14ac:dyDescent="0.2">
      <c r="A50" s="2"/>
      <c r="B50" s="51"/>
      <c r="C50" s="770"/>
      <c r="D50" s="771"/>
      <c r="E50" s="772"/>
      <c r="F50" s="773"/>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5"/>
    </row>
  </sheetData>
  <mergeCells count="100">
    <mergeCell ref="C33:E34"/>
    <mergeCell ref="U27:V27"/>
    <mergeCell ref="U26:V26"/>
    <mergeCell ref="C30:E32"/>
    <mergeCell ref="C29:E29"/>
    <mergeCell ref="C26:E26"/>
    <mergeCell ref="C28:E28"/>
    <mergeCell ref="C27:E27"/>
    <mergeCell ref="F29:AI29"/>
    <mergeCell ref="A8:A15"/>
    <mergeCell ref="C11:E11"/>
    <mergeCell ref="C8:E8"/>
    <mergeCell ref="C9:E9"/>
    <mergeCell ref="C10:E10"/>
    <mergeCell ref="C14:E15"/>
    <mergeCell ref="C12:E13"/>
    <mergeCell ref="A41:A45"/>
    <mergeCell ref="A17:A18"/>
    <mergeCell ref="C17:AI17"/>
    <mergeCell ref="F18:AI18"/>
    <mergeCell ref="A19:A28"/>
    <mergeCell ref="R20:S20"/>
    <mergeCell ref="F28:AI28"/>
    <mergeCell ref="AD38:AI38"/>
    <mergeCell ref="C35:E36"/>
    <mergeCell ref="AA20:AH20"/>
    <mergeCell ref="C37:E43"/>
    <mergeCell ref="Y33:Z33"/>
    <mergeCell ref="X38:AC38"/>
    <mergeCell ref="Q41:W41"/>
    <mergeCell ref="X37:AI37"/>
    <mergeCell ref="X39:AC39"/>
    <mergeCell ref="J8:K8"/>
    <mergeCell ref="M8:N8"/>
    <mergeCell ref="O9:P9"/>
    <mergeCell ref="R9:S9"/>
    <mergeCell ref="I9:J9"/>
    <mergeCell ref="C25:E25"/>
    <mergeCell ref="C18:E18"/>
    <mergeCell ref="U20:V20"/>
    <mergeCell ref="C24:E24"/>
    <mergeCell ref="C21:E21"/>
    <mergeCell ref="C19:E19"/>
    <mergeCell ref="C20:E20"/>
    <mergeCell ref="C22:E23"/>
    <mergeCell ref="M20:N20"/>
    <mergeCell ref="J20:K20"/>
    <mergeCell ref="F20:H20"/>
    <mergeCell ref="F21:AI21"/>
    <mergeCell ref="F22:AI22"/>
    <mergeCell ref="F24:AI24"/>
    <mergeCell ref="A1:AI1"/>
    <mergeCell ref="A6:A7"/>
    <mergeCell ref="C7:E7"/>
    <mergeCell ref="F7:AI7"/>
    <mergeCell ref="C6:AI6"/>
    <mergeCell ref="A3:B3"/>
    <mergeCell ref="C3:W3"/>
    <mergeCell ref="R5:AI5"/>
    <mergeCell ref="F8:H8"/>
    <mergeCell ref="F19:H19"/>
    <mergeCell ref="U9:AI10"/>
    <mergeCell ref="F9:G9"/>
    <mergeCell ref="F10:G10"/>
    <mergeCell ref="AA19:AH19"/>
    <mergeCell ref="L9:M9"/>
    <mergeCell ref="U19:V19"/>
    <mergeCell ref="Y14:Z14"/>
    <mergeCell ref="I10:J10"/>
    <mergeCell ref="L10:M10"/>
    <mergeCell ref="R19:S19"/>
    <mergeCell ref="J19:K19"/>
    <mergeCell ref="M19:N19"/>
    <mergeCell ref="O10:P10"/>
    <mergeCell ref="R10:S10"/>
    <mergeCell ref="F46:AI46"/>
    <mergeCell ref="F45:AI45"/>
    <mergeCell ref="Q43:W43"/>
    <mergeCell ref="C46:E50"/>
    <mergeCell ref="F50:AI50"/>
    <mergeCell ref="F49:AI49"/>
    <mergeCell ref="F48:AI48"/>
    <mergeCell ref="F47:AI47"/>
    <mergeCell ref="C44:E45"/>
    <mergeCell ref="F44:AI44"/>
    <mergeCell ref="F39:P39"/>
    <mergeCell ref="Q39:W39"/>
    <mergeCell ref="Q42:W42"/>
    <mergeCell ref="F37:W38"/>
    <mergeCell ref="AD40:AI40"/>
    <mergeCell ref="F40:P43"/>
    <mergeCell ref="Q40:W40"/>
    <mergeCell ref="AD41:AI41"/>
    <mergeCell ref="AD42:AI42"/>
    <mergeCell ref="X43:AC43"/>
    <mergeCell ref="AD43:AI43"/>
    <mergeCell ref="AD39:AI39"/>
    <mergeCell ref="X40:AC40"/>
    <mergeCell ref="X42:AC42"/>
    <mergeCell ref="X41:AC41"/>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等級設定</vt:lpstr>
      <vt:lpstr>表紙</vt:lpstr>
      <vt:lpstr>基準</vt:lpstr>
      <vt:lpstr>6-3</vt:lpstr>
      <vt:lpstr>'6-3'!Print_Area</vt:lpstr>
      <vt:lpstr>基準!Print_Area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2025-12-15T05:51:07Z</cp:lastPrinted>
  <dcterms:created xsi:type="dcterms:W3CDTF">2000-10-10T09:21:36Z</dcterms:created>
  <dcterms:modified xsi:type="dcterms:W3CDTF">2025-12-18T04:47:02Z</dcterms:modified>
</cp:coreProperties>
</file>