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plan2\OneDrive\デスクトップ\2022.10.01 最新書式の作成\住宅性能評価\施工状況報告書\※戸建 施工状況報告書（S造）　2022年10月1日更新\"/>
    </mc:Choice>
  </mc:AlternateContent>
  <xr:revisionPtr revIDLastSave="0" documentId="13_ncr:1_{ACE62A86-5A31-481B-A808-07CF7B9194E8}" xr6:coauthVersionLast="47" xr6:coauthVersionMax="47" xr10:uidLastSave="{00000000-0000-0000-0000-000000000000}"/>
  <bookViews>
    <workbookView xWindow="5025" yWindow="15" windowWidth="20535" windowHeight="14715" xr2:uid="{00000000-000D-0000-FFFF-FFFF00000000}"/>
  </bookViews>
  <sheets>
    <sheet name="等級設定" sheetId="28" r:id="rId1"/>
    <sheet name="表紙" sheetId="22" r:id="rId2"/>
    <sheet name="基準" sheetId="32" r:id="rId3"/>
    <sheet name="6-3" sheetId="26" r:id="rId4"/>
  </sheets>
  <definedNames>
    <definedName name="_xlnm.Print_Area" localSheetId="3">'6-3'!$A$1:$AI$50</definedName>
    <definedName name="_xlnm.Print_Area" localSheetId="2">基準!$B$1:$U$508</definedName>
    <definedName name="_xlnm.Print_Area" localSheetId="0">等級設定!$B$1:$E$44</definedName>
    <definedName name="_xlnm.Print_Area" localSheetId="1">表紙!$A$1:$I$35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73" i="32" l="1"/>
  <c r="A430" i="32"/>
  <c r="A387" i="32"/>
  <c r="D365" i="32"/>
  <c r="A365" i="32" s="1"/>
  <c r="A363" i="32"/>
  <c r="D328" i="32"/>
  <c r="A328" i="32" s="1"/>
  <c r="A326" i="32"/>
  <c r="C309" i="32"/>
  <c r="A309" i="32"/>
  <c r="A301" i="32"/>
  <c r="A279" i="32"/>
  <c r="E277" i="32"/>
  <c r="E276" i="32"/>
  <c r="E273" i="32"/>
  <c r="E272" i="32"/>
  <c r="A268" i="32"/>
  <c r="D206" i="32"/>
  <c r="A204" i="32"/>
  <c r="D173" i="32"/>
  <c r="D172" i="32"/>
  <c r="A171" i="32"/>
  <c r="D146" i="32"/>
  <c r="A147" i="32" s="1"/>
  <c r="D107" i="32"/>
  <c r="A107" i="32" s="1"/>
  <c r="C106" i="32"/>
  <c r="D97" i="32"/>
  <c r="D96" i="32"/>
  <c r="A96" i="32" s="1"/>
  <c r="A94" i="32"/>
  <c r="D93" i="32"/>
  <c r="D92" i="32"/>
  <c r="A92" i="32" s="1"/>
  <c r="A90" i="32"/>
  <c r="D89" i="32"/>
  <c r="A89" i="32" s="1"/>
  <c r="D88" i="32"/>
  <c r="A88" i="32" s="1"/>
  <c r="D87" i="32"/>
  <c r="A87" i="32" s="1"/>
  <c r="A86" i="32"/>
  <c r="D82" i="32"/>
  <c r="A80" i="32"/>
  <c r="D16" i="32"/>
  <c r="D14" i="32"/>
  <c r="D11" i="32"/>
  <c r="A15" i="32"/>
  <c r="A20" i="32" s="1"/>
  <c r="D10" i="32"/>
  <c r="E21" i="32" s="1"/>
  <c r="D9" i="32"/>
  <c r="C171" i="32"/>
  <c r="B43" i="28"/>
  <c r="C473" i="32"/>
  <c r="B41" i="28"/>
  <c r="C363" i="32" s="1"/>
  <c r="C326" i="32"/>
  <c r="B37" i="28"/>
  <c r="B35" i="28"/>
  <c r="C301" i="32" s="1"/>
  <c r="B33" i="28"/>
  <c r="C279" i="32" s="1"/>
  <c r="B30" i="28"/>
  <c r="C268" i="32" s="1"/>
  <c r="C204" i="32"/>
  <c r="B15" i="28"/>
  <c r="C94" i="32"/>
  <c r="B14" i="28"/>
  <c r="C90" i="32"/>
  <c r="B13" i="28"/>
  <c r="C86" i="32"/>
  <c r="B12" i="28"/>
  <c r="C80" i="32"/>
  <c r="B9" i="28"/>
  <c r="C14" i="32"/>
  <c r="B8" i="28"/>
  <c r="C13" i="32"/>
  <c r="C430" i="32"/>
  <c r="C387" i="32"/>
  <c r="E20" i="32" l="1"/>
  <c r="A93" i="32"/>
  <c r="A97"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6" authorId="0" shapeId="0" xr:uid="{00000000-0006-0000-0000-000001000000}">
      <text>
        <r>
          <rPr>
            <b/>
            <sz val="9"/>
            <color indexed="81"/>
            <rFont val="ＭＳ Ｐゴシック"/>
            <family val="3"/>
            <charset val="128"/>
          </rPr>
          <t>等級を選択してください</t>
        </r>
      </text>
    </comment>
    <comment ref="E7" authorId="0" shapeId="0" xr:uid="{00000000-0006-0000-0000-000002000000}">
      <text>
        <r>
          <rPr>
            <b/>
            <sz val="9"/>
            <color indexed="81"/>
            <rFont val="ＭＳ Ｐゴシック"/>
            <family val="3"/>
            <charset val="128"/>
          </rPr>
          <t>免震建築物の有無を選択してください</t>
        </r>
      </text>
    </comment>
    <comment ref="E8" authorId="0" shapeId="0" xr:uid="{00000000-0006-0000-0000-000003000000}">
      <text>
        <r>
          <rPr>
            <b/>
            <sz val="9"/>
            <color indexed="81"/>
            <rFont val="ＭＳ Ｐゴシック"/>
            <family val="3"/>
            <charset val="128"/>
          </rPr>
          <t>「等級設定」シートで設定します</t>
        </r>
      </text>
    </comment>
    <comment ref="E9" authorId="0" shapeId="0" xr:uid="{00000000-0006-0000-0000-000004000000}">
      <text>
        <r>
          <rPr>
            <b/>
            <sz val="9"/>
            <color indexed="81"/>
            <rFont val="ＭＳ Ｐゴシック"/>
            <family val="3"/>
            <charset val="128"/>
          </rPr>
          <t>「等級設定」シートで設定します</t>
        </r>
      </text>
    </comment>
    <comment ref="E12" authorId="0" shapeId="0" xr:uid="{00000000-0006-0000-0000-000005000000}">
      <text>
        <r>
          <rPr>
            <b/>
            <sz val="9"/>
            <color indexed="81"/>
            <rFont val="ＭＳ Ｐゴシック"/>
            <family val="3"/>
            <charset val="128"/>
          </rPr>
          <t>等級を選択してください</t>
        </r>
      </text>
    </comment>
    <comment ref="E13" authorId="0" shapeId="0" xr:uid="{00000000-0006-0000-0000-000006000000}">
      <text>
        <r>
          <rPr>
            <b/>
            <sz val="9"/>
            <color indexed="81"/>
            <rFont val="ＭＳ Ｐゴシック"/>
            <family val="3"/>
            <charset val="128"/>
          </rPr>
          <t>該当の有無を選択してください</t>
        </r>
      </text>
    </comment>
    <comment ref="E14" authorId="0" shapeId="0" xr:uid="{00000000-0006-0000-0000-000007000000}">
      <text>
        <r>
          <rPr>
            <b/>
            <sz val="9"/>
            <color indexed="81"/>
            <rFont val="ＭＳ Ｐゴシック"/>
            <family val="3"/>
            <charset val="128"/>
          </rPr>
          <t>等級を選択してください</t>
        </r>
      </text>
    </comment>
    <comment ref="E15" authorId="0" shapeId="0" xr:uid="{00000000-0006-0000-0000-000008000000}">
      <text>
        <r>
          <rPr>
            <b/>
            <sz val="9"/>
            <color indexed="81"/>
            <rFont val="ＭＳ Ｐゴシック"/>
            <family val="3"/>
            <charset val="128"/>
          </rPr>
          <t>等級を選択してください</t>
        </r>
      </text>
    </comment>
    <comment ref="E18" authorId="0" shapeId="0" xr:uid="{00000000-0006-0000-0000-000009000000}">
      <text>
        <r>
          <rPr>
            <b/>
            <sz val="9"/>
            <color indexed="81"/>
            <rFont val="ＭＳ Ｐゴシック"/>
            <family val="3"/>
            <charset val="128"/>
          </rPr>
          <t>等級を選択してください</t>
        </r>
      </text>
    </comment>
    <comment ref="E21" authorId="0" shapeId="0" xr:uid="{00000000-0006-0000-0000-00000A000000}">
      <text>
        <r>
          <rPr>
            <b/>
            <sz val="9"/>
            <color indexed="81"/>
            <rFont val="ＭＳ Ｐゴシック"/>
            <family val="3"/>
            <charset val="128"/>
          </rPr>
          <t>等級を選択してください</t>
        </r>
      </text>
    </comment>
    <comment ref="E25" authorId="0" shapeId="0" xr:uid="{00000000-0006-0000-0000-00000B000000}">
      <text>
        <r>
          <rPr>
            <b/>
            <sz val="9"/>
            <color indexed="81"/>
            <rFont val="ＭＳ Ｐゴシック"/>
            <family val="3"/>
            <charset val="128"/>
          </rPr>
          <t>等級を選択してください</t>
        </r>
      </text>
    </comment>
    <comment ref="E31" authorId="0" shapeId="0" xr:uid="{00000000-0006-0000-0000-00000C000000}">
      <text>
        <r>
          <rPr>
            <b/>
            <sz val="9"/>
            <color indexed="81"/>
            <rFont val="ＭＳ Ｐゴシック"/>
            <family val="3"/>
            <charset val="128"/>
          </rPr>
          <t>等級を選択してください</t>
        </r>
      </text>
    </comment>
    <comment ref="E32" authorId="0" shapeId="0" xr:uid="{00000000-0006-0000-0000-00000D000000}">
      <text>
        <r>
          <rPr>
            <b/>
            <sz val="9"/>
            <color indexed="81"/>
            <rFont val="ＭＳ Ｐゴシック"/>
            <family val="3"/>
            <charset val="128"/>
          </rPr>
          <t>等級を選択してください</t>
        </r>
      </text>
    </comment>
    <comment ref="E42" authorId="0" shapeId="0" xr:uid="{00000000-0006-0000-0000-00000E000000}">
      <text>
        <r>
          <rPr>
            <b/>
            <sz val="9"/>
            <color indexed="81"/>
            <rFont val="ＭＳ Ｐゴシック"/>
            <family val="3"/>
            <charset val="128"/>
          </rPr>
          <t>等級を選択してください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user6</author>
    <author>user7</author>
  </authors>
  <commentList>
    <comment ref="D9" authorId="0" shapeId="0" xr:uid="{00000000-0006-0000-0200-000001000000}">
      <text>
        <r>
          <rPr>
            <b/>
            <sz val="9"/>
            <color indexed="81"/>
            <rFont val="ＭＳ Ｐゴシック"/>
            <family val="3"/>
            <charset val="128"/>
          </rPr>
          <t>「等級設定」シートで設定します</t>
        </r>
      </text>
    </comment>
    <comment ref="D10" authorId="0" shapeId="0" xr:uid="{00000000-0006-0000-0200-000002000000}">
      <text>
        <r>
          <rPr>
            <b/>
            <sz val="9"/>
            <color indexed="81"/>
            <rFont val="ＭＳ Ｐゴシック"/>
            <family val="3"/>
            <charset val="128"/>
          </rPr>
          <t>「等級設定」シートで設定します</t>
        </r>
      </text>
    </comment>
    <comment ref="D11" authorId="0" shapeId="0" xr:uid="{00000000-0006-0000-0200-000003000000}">
      <text>
        <r>
          <rPr>
            <b/>
            <sz val="9"/>
            <color indexed="81"/>
            <rFont val="ＭＳ Ｐゴシック"/>
            <family val="3"/>
            <charset val="128"/>
          </rPr>
          <t>「等級設定」シートで設定します</t>
        </r>
      </text>
    </comment>
    <comment ref="D14" authorId="0" shapeId="0" xr:uid="{00000000-0006-0000-0200-000004000000}">
      <text>
        <r>
          <rPr>
            <b/>
            <sz val="9"/>
            <color indexed="81"/>
            <rFont val="ＭＳ Ｐゴシック"/>
            <family val="3"/>
            <charset val="128"/>
          </rPr>
          <t>「等級設定」シートで設定します</t>
        </r>
      </text>
    </comment>
    <comment ref="D16" authorId="0" shapeId="0" xr:uid="{00000000-0006-0000-0200-000005000000}">
      <text>
        <r>
          <rPr>
            <b/>
            <sz val="9"/>
            <color indexed="81"/>
            <rFont val="ＭＳ Ｐゴシック"/>
            <family val="3"/>
            <charset val="128"/>
          </rPr>
          <t>「等級設定」シートで設定します</t>
        </r>
      </text>
    </comment>
    <comment ref="E21" authorId="0" shapeId="0" xr:uid="{00000000-0006-0000-0200-000006000000}">
      <text>
        <r>
          <rPr>
            <b/>
            <sz val="9"/>
            <color indexed="81"/>
            <rFont val="ＭＳ Ｐゴシック"/>
            <family val="3"/>
            <charset val="128"/>
          </rPr>
          <t>「等級設定」シートで設定します</t>
        </r>
      </text>
    </comment>
    <comment ref="D51" authorId="0" shapeId="0" xr:uid="{00000000-0006-0000-0200-000007000000}">
      <text>
        <r>
          <rPr>
            <b/>
            <sz val="9"/>
            <color indexed="81"/>
            <rFont val="ＭＳ Ｐゴシック"/>
            <family val="3"/>
            <charset val="128"/>
          </rPr>
          <t>「等級設定」シートで設定します</t>
        </r>
      </text>
    </comment>
    <comment ref="D82" authorId="0" shapeId="0" xr:uid="{00000000-0006-0000-0200-000008000000}">
      <text>
        <r>
          <rPr>
            <b/>
            <sz val="9"/>
            <color indexed="81"/>
            <rFont val="ＭＳ Ｐゴシック"/>
            <family val="3"/>
            <charset val="128"/>
          </rPr>
          <t>「等級設定」シートで選択します。</t>
        </r>
      </text>
    </comment>
    <comment ref="D87" authorId="0" shapeId="0" xr:uid="{00000000-0006-0000-0200-000009000000}">
      <text>
        <r>
          <rPr>
            <b/>
            <sz val="9"/>
            <color indexed="81"/>
            <rFont val="ＭＳ Ｐゴシック"/>
            <family val="3"/>
            <charset val="128"/>
          </rPr>
          <t>「等級設定」シートで選択します。</t>
        </r>
      </text>
    </comment>
    <comment ref="D92" authorId="0" shapeId="0" xr:uid="{00000000-0006-0000-0200-00000A000000}">
      <text>
        <r>
          <rPr>
            <b/>
            <sz val="9"/>
            <color indexed="81"/>
            <rFont val="ＭＳ Ｐゴシック"/>
            <family val="3"/>
            <charset val="128"/>
          </rPr>
          <t>「等級設定」シートで選択します。</t>
        </r>
      </text>
    </comment>
    <comment ref="D93" authorId="0" shapeId="0" xr:uid="{00000000-0006-0000-0200-00000B000000}">
      <text>
        <r>
          <rPr>
            <b/>
            <sz val="9"/>
            <color indexed="81"/>
            <rFont val="ＭＳ Ｐゴシック"/>
            <family val="3"/>
            <charset val="128"/>
          </rPr>
          <t>「等級設定」シートで選択します。</t>
        </r>
      </text>
    </comment>
    <comment ref="D96" authorId="0" shapeId="0" xr:uid="{00000000-0006-0000-0200-00000C000000}">
      <text>
        <r>
          <rPr>
            <b/>
            <sz val="9"/>
            <color indexed="81"/>
            <rFont val="ＭＳ Ｐゴシック"/>
            <family val="3"/>
            <charset val="128"/>
          </rPr>
          <t>「等級設定」シートで選択します。</t>
        </r>
      </text>
    </comment>
    <comment ref="D97" authorId="0" shapeId="0" xr:uid="{00000000-0006-0000-0200-00000D000000}">
      <text>
        <r>
          <rPr>
            <b/>
            <sz val="9"/>
            <color indexed="81"/>
            <rFont val="ＭＳ Ｐゴシック"/>
            <family val="3"/>
            <charset val="128"/>
          </rPr>
          <t>「等級設定」シートで選択します。</t>
        </r>
      </text>
    </comment>
    <comment ref="D107" authorId="0" shapeId="0" xr:uid="{00000000-0006-0000-0200-00000E000000}">
      <text>
        <r>
          <rPr>
            <b/>
            <sz val="9"/>
            <color indexed="81"/>
            <rFont val="ＭＳ Ｐゴシック"/>
            <family val="3"/>
            <charset val="128"/>
          </rPr>
          <t>「等級設定」シートで選択します。</t>
        </r>
      </text>
    </comment>
    <comment ref="D146" authorId="0" shapeId="0" xr:uid="{00000000-0006-0000-0200-00000F000000}">
      <text>
        <r>
          <rPr>
            <b/>
            <sz val="9"/>
            <color indexed="81"/>
            <rFont val="ＭＳ Ｐゴシック"/>
            <family val="3"/>
            <charset val="128"/>
          </rPr>
          <t>「等級設定」シートで選択します。</t>
        </r>
      </text>
    </comment>
    <comment ref="D172" authorId="1" shapeId="0" xr:uid="{00000000-0006-0000-0200-000010000000}">
      <text>
        <r>
          <rPr>
            <b/>
            <sz val="9"/>
            <color indexed="81"/>
            <rFont val="ＭＳ Ｐゴシック"/>
            <family val="3"/>
            <charset val="128"/>
          </rPr>
          <t>「等級設定」シートで選択します。</t>
        </r>
      </text>
    </comment>
    <comment ref="D173" authorId="1" shapeId="0" xr:uid="{00000000-0006-0000-0200-000011000000}">
      <text>
        <r>
          <rPr>
            <b/>
            <sz val="9"/>
            <color indexed="81"/>
            <rFont val="ＭＳ Ｐゴシック"/>
            <family val="3"/>
            <charset val="128"/>
          </rPr>
          <t>「等級設定」シートで選択します。</t>
        </r>
      </text>
    </comment>
    <comment ref="E272" authorId="0" shapeId="0" xr:uid="{00000000-0006-0000-0200-000012000000}">
      <text>
        <r>
          <rPr>
            <b/>
            <sz val="9"/>
            <color indexed="81"/>
            <rFont val="ＭＳ Ｐゴシック"/>
            <family val="3"/>
            <charset val="128"/>
          </rPr>
          <t>「等級設定」シートで選択します。</t>
        </r>
      </text>
    </comment>
    <comment ref="E273" authorId="0" shapeId="0" xr:uid="{00000000-0006-0000-0200-000013000000}">
      <text>
        <r>
          <rPr>
            <b/>
            <sz val="9"/>
            <color indexed="81"/>
            <rFont val="ＭＳ Ｐゴシック"/>
            <family val="3"/>
            <charset val="128"/>
          </rPr>
          <t>「等級設定」シートで選択します。</t>
        </r>
      </text>
    </comment>
    <comment ref="E276" authorId="0" shapeId="0" xr:uid="{00000000-0006-0000-0200-000014000000}">
      <text>
        <r>
          <rPr>
            <b/>
            <sz val="9"/>
            <color indexed="81"/>
            <rFont val="ＭＳ Ｐゴシック"/>
            <family val="3"/>
            <charset val="128"/>
          </rPr>
          <t>「等級設定」シートで選択します。</t>
        </r>
      </text>
    </comment>
    <comment ref="E277" authorId="0" shapeId="0" xr:uid="{00000000-0006-0000-0200-000015000000}">
      <text>
        <r>
          <rPr>
            <b/>
            <sz val="9"/>
            <color indexed="81"/>
            <rFont val="ＭＳ Ｐゴシック"/>
            <family val="3"/>
            <charset val="128"/>
          </rPr>
          <t>「等級設定」シートで選択します。</t>
        </r>
      </text>
    </comment>
    <comment ref="D310" authorId="0" shapeId="0" xr:uid="{00000000-0006-0000-0200-000016000000}">
      <text>
        <r>
          <rPr>
            <b/>
            <sz val="9"/>
            <color indexed="81"/>
            <rFont val="ＭＳ Ｐゴシック"/>
            <family val="3"/>
            <charset val="128"/>
          </rPr>
          <t>「等級設定」シートで選択します。</t>
        </r>
      </text>
    </comment>
    <comment ref="D328" authorId="0" shapeId="0" xr:uid="{00000000-0006-0000-0200-000017000000}">
      <text>
        <r>
          <rPr>
            <b/>
            <sz val="9"/>
            <color indexed="81"/>
            <rFont val="ＭＳ Ｐゴシック"/>
            <family val="3"/>
            <charset val="128"/>
          </rPr>
          <t>「等級設定」シートで選択します。</t>
        </r>
      </text>
    </comment>
    <comment ref="D365" authorId="0" shapeId="0" xr:uid="{00000000-0006-0000-0200-000018000000}">
      <text>
        <r>
          <rPr>
            <b/>
            <sz val="9"/>
            <color indexed="81"/>
            <rFont val="ＭＳ Ｐゴシック"/>
            <family val="3"/>
            <charset val="128"/>
          </rPr>
          <t>「等級設定」シートで選択します。</t>
        </r>
      </text>
    </comment>
  </commentList>
</comments>
</file>

<file path=xl/sharedStrings.xml><?xml version="1.0" encoding="utf-8"?>
<sst xmlns="http://schemas.openxmlformats.org/spreadsheetml/2006/main" count="3318" uniqueCount="573">
  <si>
    <t>　 関連図書 　</t>
    <rPh sb="2" eb="3">
      <t>セキ</t>
    </rPh>
    <rPh sb="3" eb="4">
      <t>レン</t>
    </rPh>
    <rPh sb="4" eb="6">
      <t>トショ</t>
    </rPh>
    <phoneticPr fontId="1"/>
  </si>
  <si>
    <t>□</t>
    <phoneticPr fontId="1"/>
  </si>
  <si>
    <t>【開閉機構あり】</t>
    <rPh sb="1" eb="3">
      <t>カイヘイ</t>
    </rPh>
    <rPh sb="3" eb="5">
      <t>キコウ</t>
    </rPh>
    <phoneticPr fontId="1"/>
  </si>
  <si>
    <t>【開閉機構なし】</t>
    <rPh sb="1" eb="3">
      <t>カイヘイ</t>
    </rPh>
    <rPh sb="3" eb="5">
      <t>キコウ</t>
    </rPh>
    <phoneticPr fontId="1"/>
  </si>
  <si>
    <t>□開口部の大きさ</t>
    <rPh sb="5" eb="6">
      <t>オオ</t>
    </rPh>
    <phoneticPr fontId="1"/>
  </si>
  <si>
    <t>検査項目</t>
    <rPh sb="0" eb="2">
      <t>ケンサ</t>
    </rPh>
    <rPh sb="2" eb="4">
      <t>コウモク</t>
    </rPh>
    <phoneticPr fontId="1"/>
  </si>
  <si>
    <t>管理の時期</t>
    <rPh sb="0" eb="2">
      <t>カンリ</t>
    </rPh>
    <rPh sb="3" eb="5">
      <t>ジキ</t>
    </rPh>
    <phoneticPr fontId="1"/>
  </si>
  <si>
    <t>検査方法</t>
    <rPh sb="0" eb="2">
      <t>ケンサ</t>
    </rPh>
    <rPh sb="2" eb="4">
      <t>ホウホウ</t>
    </rPh>
    <phoneticPr fontId="1"/>
  </si>
  <si>
    <t>耐風等級</t>
    <rPh sb="0" eb="1">
      <t>タイ</t>
    </rPh>
    <rPh sb="1" eb="2">
      <t>フウ</t>
    </rPh>
    <rPh sb="2" eb="4">
      <t>トウキュウ</t>
    </rPh>
    <phoneticPr fontId="1"/>
  </si>
  <si>
    <t>地盤</t>
    <rPh sb="0" eb="2">
      <t>ジバン</t>
    </rPh>
    <phoneticPr fontId="1"/>
  </si>
  <si>
    <t>地業</t>
    <rPh sb="0" eb="1">
      <t>ジ</t>
    </rPh>
    <rPh sb="1" eb="2">
      <t>ギョウ</t>
    </rPh>
    <phoneticPr fontId="1"/>
  </si>
  <si>
    <t>□基礎の構造方法</t>
    <rPh sb="1" eb="3">
      <t>キソ</t>
    </rPh>
    <rPh sb="4" eb="6">
      <t>コウゾウ</t>
    </rPh>
    <rPh sb="6" eb="8">
      <t>ホウホウ</t>
    </rPh>
    <phoneticPr fontId="1"/>
  </si>
  <si>
    <t>□基礎の形式</t>
    <rPh sb="1" eb="3">
      <t>キソ</t>
    </rPh>
    <rPh sb="4" eb="6">
      <t>ケイシキ</t>
    </rPh>
    <phoneticPr fontId="1"/>
  </si>
  <si>
    <t>部材の品質</t>
    <rPh sb="0" eb="1">
      <t>ブ</t>
    </rPh>
    <rPh sb="1" eb="2">
      <t>ザイ</t>
    </rPh>
    <rPh sb="3" eb="5">
      <t>ヒンシツ</t>
    </rPh>
    <phoneticPr fontId="1"/>
  </si>
  <si>
    <t>□部材の品質</t>
    <rPh sb="1" eb="2">
      <t>ブ</t>
    </rPh>
    <rPh sb="2" eb="3">
      <t>ザイ</t>
    </rPh>
    <rPh sb="4" eb="6">
      <t>ヒンシツ</t>
    </rPh>
    <phoneticPr fontId="1"/>
  </si>
  <si>
    <t>時</t>
    <rPh sb="0" eb="1">
      <t>ジ</t>
    </rPh>
    <phoneticPr fontId="1"/>
  </si>
  <si>
    <t>感知警報</t>
    <rPh sb="0" eb="2">
      <t>カンチ</t>
    </rPh>
    <rPh sb="2" eb="4">
      <t>ケイホウ</t>
    </rPh>
    <phoneticPr fontId="1"/>
  </si>
  <si>
    <t>脱出対策</t>
    <rPh sb="0" eb="2">
      <t>ダッシュツ</t>
    </rPh>
    <rPh sb="2" eb="4">
      <t>タイサク</t>
    </rPh>
    <phoneticPr fontId="1"/>
  </si>
  <si>
    <t>耐火等級</t>
    <rPh sb="0" eb="2">
      <t>タイカ</t>
    </rPh>
    <rPh sb="2" eb="4">
      <t>トウキュウ</t>
    </rPh>
    <phoneticPr fontId="1"/>
  </si>
  <si>
    <t>□対象となる範囲</t>
    <rPh sb="1" eb="3">
      <t>タイショウ</t>
    </rPh>
    <rPh sb="6" eb="8">
      <t>ハンイ</t>
    </rPh>
    <phoneticPr fontId="1"/>
  </si>
  <si>
    <t>□外壁の構造</t>
    <rPh sb="1" eb="3">
      <t>ガイヘキ</t>
    </rPh>
    <rPh sb="4" eb="6">
      <t>コウゾウ</t>
    </rPh>
    <phoneticPr fontId="1"/>
  </si>
  <si>
    <t>□軒裏の構造</t>
    <rPh sb="1" eb="2">
      <t>ノキ</t>
    </rPh>
    <rPh sb="2" eb="3">
      <t>ウラ</t>
    </rPh>
    <rPh sb="4" eb="6">
      <t>コウゾウ</t>
    </rPh>
    <phoneticPr fontId="1"/>
  </si>
  <si>
    <t>小屋裏換気</t>
    <rPh sb="0" eb="2">
      <t>コヤ</t>
    </rPh>
    <rPh sb="2" eb="3">
      <t>ウラ</t>
    </rPh>
    <rPh sb="3" eb="5">
      <t>カンキ</t>
    </rPh>
    <phoneticPr fontId="1"/>
  </si>
  <si>
    <t>専用配管</t>
    <rPh sb="0" eb="2">
      <t>センヨウ</t>
    </rPh>
    <rPh sb="2" eb="4">
      <t>ハイカン</t>
    </rPh>
    <phoneticPr fontId="1"/>
  </si>
  <si>
    <t>地中埋設管</t>
    <rPh sb="0" eb="2">
      <t>チチュウ</t>
    </rPh>
    <rPh sb="2" eb="4">
      <t>マイセツ</t>
    </rPh>
    <rPh sb="4" eb="5">
      <t>カン</t>
    </rPh>
    <phoneticPr fontId="1"/>
  </si>
  <si>
    <t>□トラップの清掃措置</t>
    <rPh sb="6" eb="8">
      <t>セイソウ</t>
    </rPh>
    <rPh sb="8" eb="10">
      <t>ソチ</t>
    </rPh>
    <phoneticPr fontId="1"/>
  </si>
  <si>
    <t>配管点検口</t>
    <rPh sb="0" eb="2">
      <t>ハイカン</t>
    </rPh>
    <rPh sb="2" eb="4">
      <t>テンケン</t>
    </rPh>
    <rPh sb="4" eb="5">
      <t>コウ</t>
    </rPh>
    <phoneticPr fontId="1"/>
  </si>
  <si>
    <t>□開口の位置</t>
    <rPh sb="1" eb="3">
      <t>カイコウ</t>
    </rPh>
    <rPh sb="4" eb="6">
      <t>イチ</t>
    </rPh>
    <phoneticPr fontId="1"/>
  </si>
  <si>
    <t>□開口と配管の関係</t>
    <rPh sb="1" eb="3">
      <t>カイコウ</t>
    </rPh>
    <rPh sb="4" eb="6">
      <t>ハイカン</t>
    </rPh>
    <rPh sb="7" eb="9">
      <t>カンケイ</t>
    </rPh>
    <phoneticPr fontId="1"/>
  </si>
  <si>
    <t>□床の断熱構造</t>
    <rPh sb="1" eb="2">
      <t>ユカ</t>
    </rPh>
    <rPh sb="3" eb="5">
      <t>ダンネツ</t>
    </rPh>
    <rPh sb="5" eb="7">
      <t>コウゾウ</t>
    </rPh>
    <phoneticPr fontId="1"/>
  </si>
  <si>
    <t>□開口部の遮音性能</t>
    <rPh sb="1" eb="4">
      <t>カイコウブ</t>
    </rPh>
    <rPh sb="5" eb="7">
      <t>シャオン</t>
    </rPh>
    <rPh sb="7" eb="9">
      <t>セイノウ</t>
    </rPh>
    <phoneticPr fontId="1"/>
  </si>
  <si>
    <t>□開口部の設置状況</t>
    <rPh sb="1" eb="4">
      <t>カイコウブ</t>
    </rPh>
    <rPh sb="5" eb="7">
      <t>セッチ</t>
    </rPh>
    <rPh sb="7" eb="9">
      <t>ジョウキョウ</t>
    </rPh>
    <phoneticPr fontId="1"/>
  </si>
  <si>
    <t>部屋の配置</t>
    <rPh sb="0" eb="2">
      <t>ヘヤ</t>
    </rPh>
    <rPh sb="3" eb="5">
      <t>ハイチ</t>
    </rPh>
    <phoneticPr fontId="1"/>
  </si>
  <si>
    <t>段差</t>
    <rPh sb="0" eb="2">
      <t>ダンサ</t>
    </rPh>
    <phoneticPr fontId="1"/>
  </si>
  <si>
    <t>□玄関出入口の段差</t>
    <rPh sb="1" eb="3">
      <t>ゲンカン</t>
    </rPh>
    <rPh sb="3" eb="5">
      <t>デイリ</t>
    </rPh>
    <rPh sb="5" eb="6">
      <t>グチ</t>
    </rPh>
    <rPh sb="7" eb="9">
      <t>ダンサ</t>
    </rPh>
    <phoneticPr fontId="1"/>
  </si>
  <si>
    <t>□浴室出入口の段差</t>
    <rPh sb="1" eb="3">
      <t>ヨクシツ</t>
    </rPh>
    <rPh sb="3" eb="5">
      <t>デイリ</t>
    </rPh>
    <rPh sb="5" eb="6">
      <t>グチ</t>
    </rPh>
    <rPh sb="7" eb="9">
      <t>ダンサ</t>
    </rPh>
    <phoneticPr fontId="1"/>
  </si>
  <si>
    <t>□平面形状</t>
    <rPh sb="1" eb="3">
      <t>ヘイメン</t>
    </rPh>
    <rPh sb="3" eb="5">
      <t>ケイジョウ</t>
    </rPh>
    <phoneticPr fontId="1"/>
  </si>
  <si>
    <t>手すり</t>
    <rPh sb="0" eb="1">
      <t>テ</t>
    </rPh>
    <phoneticPr fontId="1"/>
  </si>
  <si>
    <t>□階段の手すり</t>
    <rPh sb="1" eb="3">
      <t>カイダン</t>
    </rPh>
    <rPh sb="4" eb="5">
      <t>テ</t>
    </rPh>
    <phoneticPr fontId="1"/>
  </si>
  <si>
    <t>□便所の手すり</t>
    <rPh sb="1" eb="3">
      <t>ベンジョ</t>
    </rPh>
    <rPh sb="4" eb="5">
      <t>テ</t>
    </rPh>
    <phoneticPr fontId="1"/>
  </si>
  <si>
    <t>□浴室の手すり</t>
    <rPh sb="1" eb="3">
      <t>ヨクシツ</t>
    </rPh>
    <rPh sb="4" eb="5">
      <t>テ</t>
    </rPh>
    <phoneticPr fontId="1"/>
  </si>
  <si>
    <t>□玄関の手すり</t>
    <rPh sb="1" eb="3">
      <t>ゲンカン</t>
    </rPh>
    <rPh sb="4" eb="5">
      <t>テ</t>
    </rPh>
    <phoneticPr fontId="1"/>
  </si>
  <si>
    <t>□脱衣室の手すり</t>
    <rPh sb="1" eb="4">
      <t>ダツイシツ</t>
    </rPh>
    <rPh sb="5" eb="6">
      <t>テ</t>
    </rPh>
    <phoneticPr fontId="1"/>
  </si>
  <si>
    <t>□通路の幅員</t>
    <rPh sb="1" eb="3">
      <t>ツウロ</t>
    </rPh>
    <rPh sb="4" eb="6">
      <t>フクイン</t>
    </rPh>
    <phoneticPr fontId="1"/>
  </si>
  <si>
    <t>□浴室の広さ</t>
    <rPh sb="1" eb="3">
      <t>ヨクシツ</t>
    </rPh>
    <rPh sb="4" eb="5">
      <t>ヒロ</t>
    </rPh>
    <phoneticPr fontId="1"/>
  </si>
  <si>
    <t>□便所の広さ</t>
    <rPh sb="1" eb="3">
      <t>ベンジョ</t>
    </rPh>
    <rPh sb="4" eb="5">
      <t>ヒロ</t>
    </rPh>
    <phoneticPr fontId="1"/>
  </si>
  <si>
    <t>□特定寝室の広さ</t>
    <rPh sb="1" eb="3">
      <t>トクテイ</t>
    </rPh>
    <rPh sb="3" eb="5">
      <t>シンシツ</t>
    </rPh>
    <rPh sb="6" eb="7">
      <t>ヒロ</t>
    </rPh>
    <phoneticPr fontId="1"/>
  </si>
  <si>
    <t>□地業の状態</t>
    <rPh sb="1" eb="2">
      <t>チ</t>
    </rPh>
    <rPh sb="2" eb="3">
      <t>ギョウ</t>
    </rPh>
    <rPh sb="4" eb="6">
      <t>ジョウタイ</t>
    </rPh>
    <phoneticPr fontId="1"/>
  </si>
  <si>
    <t>□排水管の掃除口</t>
    <rPh sb="1" eb="4">
      <t>ハイスイカン</t>
    </rPh>
    <rPh sb="5" eb="7">
      <t>ソウジ</t>
    </rPh>
    <rPh sb="7" eb="8">
      <t>グチ</t>
    </rPh>
    <phoneticPr fontId="1"/>
  </si>
  <si>
    <t>□</t>
  </si>
  <si>
    <t>施工状況報告欄※</t>
    <rPh sb="0" eb="2">
      <t>セコウ</t>
    </rPh>
    <rPh sb="2" eb="4">
      <t>ジョウキョウ</t>
    </rPh>
    <rPh sb="4" eb="6">
      <t>ホウコク</t>
    </rPh>
    <rPh sb="6" eb="7">
      <t>ラン</t>
    </rPh>
    <phoneticPr fontId="1"/>
  </si>
  <si>
    <t>施工状況確認欄</t>
    <rPh sb="0" eb="2">
      <t>セコウ</t>
    </rPh>
    <rPh sb="2" eb="4">
      <t>ジョウキョウ</t>
    </rPh>
    <rPh sb="4" eb="6">
      <t>カクニン</t>
    </rPh>
    <rPh sb="6" eb="7">
      <t>ラン</t>
    </rPh>
    <phoneticPr fontId="1"/>
  </si>
  <si>
    <t>※の欄を施工管理者が記入のこと</t>
    <rPh sb="2" eb="3">
      <t>ラン</t>
    </rPh>
    <rPh sb="4" eb="6">
      <t>セコウ</t>
    </rPh>
    <rPh sb="6" eb="9">
      <t>カンリシャ</t>
    </rPh>
    <rPh sb="10" eb="12">
      <t>キニュウ</t>
    </rPh>
    <phoneticPr fontId="1"/>
  </si>
  <si>
    <t>□ｺﾝｸﾘｰﾄの打設範囲</t>
    <rPh sb="8" eb="9">
      <t>ダ</t>
    </rPh>
    <rPh sb="9" eb="10">
      <t>セツ</t>
    </rPh>
    <rPh sb="10" eb="12">
      <t>ハンイ</t>
    </rPh>
    <phoneticPr fontId="1"/>
  </si>
  <si>
    <t>□ｺﾝｸﾘｰﾄの厚さ</t>
    <rPh sb="8" eb="9">
      <t>アツ</t>
    </rPh>
    <phoneticPr fontId="1"/>
  </si>
  <si>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1"/>
  </si>
  <si>
    <t>性能表示
事項(等級)</t>
    <rPh sb="0" eb="2">
      <t>セイノウ</t>
    </rPh>
    <rPh sb="2" eb="4">
      <t>ヒョウジ</t>
    </rPh>
    <phoneticPr fontId="1"/>
  </si>
  <si>
    <t>□蹴込み寸法</t>
    <rPh sb="1" eb="2">
      <t>スク</t>
    </rPh>
    <rPh sb="2" eb="3">
      <t>コ</t>
    </rPh>
    <rPh sb="4" eb="6">
      <t>スンポウ</t>
    </rPh>
    <phoneticPr fontId="1"/>
  </si>
  <si>
    <t>換気対策</t>
    <rPh sb="0" eb="2">
      <t>カンキ</t>
    </rPh>
    <rPh sb="2" eb="4">
      <t>タイサク</t>
    </rPh>
    <phoneticPr fontId="1"/>
  </si>
  <si>
    <t>□製材等の有無</t>
    <rPh sb="1" eb="3">
      <t>セイザイ</t>
    </rPh>
    <rPh sb="3" eb="4">
      <t>トウ</t>
    </rPh>
    <phoneticPr fontId="1"/>
  </si>
  <si>
    <t>□その他の建材の有無</t>
    <rPh sb="3" eb="4">
      <t>タ</t>
    </rPh>
    <rPh sb="5" eb="7">
      <t>ケンザイ</t>
    </rPh>
    <phoneticPr fontId="1"/>
  </si>
  <si>
    <t>□特定建材の有無</t>
    <rPh sb="1" eb="3">
      <t>トクテイ</t>
    </rPh>
    <rPh sb="3" eb="5">
      <t>ケンザイ</t>
    </rPh>
    <phoneticPr fontId="1"/>
  </si>
  <si>
    <t>□免震層</t>
    <rPh sb="1" eb="2">
      <t>メン</t>
    </rPh>
    <rPh sb="2" eb="3">
      <t>シン</t>
    </rPh>
    <rPh sb="3" eb="4">
      <t>ソウ</t>
    </rPh>
    <phoneticPr fontId="1"/>
  </si>
  <si>
    <t>□免震材料</t>
    <rPh sb="1" eb="2">
      <t>メン</t>
    </rPh>
    <rPh sb="2" eb="3">
      <t>シン</t>
    </rPh>
    <rPh sb="3" eb="5">
      <t>ザイリョウ</t>
    </rPh>
    <phoneticPr fontId="1"/>
  </si>
  <si>
    <t>□上部構造</t>
    <rPh sb="1" eb="3">
      <t>ジョウブ</t>
    </rPh>
    <rPh sb="3" eb="5">
      <t>コウゾウ</t>
    </rPh>
    <phoneticPr fontId="1"/>
  </si>
  <si>
    <t>□下部構造</t>
    <rPh sb="1" eb="3">
      <t>カブ</t>
    </rPh>
    <rPh sb="3" eb="5">
      <t>コウゾウ</t>
    </rPh>
    <phoneticPr fontId="1"/>
  </si>
  <si>
    <t>□落下・挟まれ防止等</t>
    <rPh sb="1" eb="3">
      <t>ラッカ</t>
    </rPh>
    <rPh sb="4" eb="5">
      <t>ハサ</t>
    </rPh>
    <rPh sb="7" eb="9">
      <t>ボウシ</t>
    </rPh>
    <rPh sb="9" eb="10">
      <t>トウ</t>
    </rPh>
    <phoneticPr fontId="1"/>
  </si>
  <si>
    <t>□表示</t>
    <rPh sb="1" eb="3">
      <t>ヒョウジ</t>
    </rPh>
    <phoneticPr fontId="1"/>
  </si>
  <si>
    <t>□管理に関する計画</t>
    <rPh sb="1" eb="3">
      <t>カンリ</t>
    </rPh>
    <rPh sb="4" eb="5">
      <t>カン</t>
    </rPh>
    <rPh sb="7" eb="9">
      <t>ケイカク</t>
    </rPh>
    <phoneticPr fontId="1"/>
  </si>
  <si>
    <t>□その他</t>
    <rPh sb="3" eb="4">
      <t>タ</t>
    </rPh>
    <phoneticPr fontId="1"/>
  </si>
  <si>
    <t>Ａ</t>
    <phoneticPr fontId="1"/>
  </si>
  <si>
    <t>Ｂ</t>
    <phoneticPr fontId="1"/>
  </si>
  <si>
    <t>Ｃ</t>
    <phoneticPr fontId="1"/>
  </si>
  <si>
    <t>確認内容</t>
    <rPh sb="0" eb="2">
      <t>カクニン</t>
    </rPh>
    <rPh sb="2" eb="4">
      <t>ナイヨウ</t>
    </rPh>
    <phoneticPr fontId="1"/>
  </si>
  <si>
    <t>□給排気口の位置等</t>
    <rPh sb="1" eb="4">
      <t>キュウハイキ</t>
    </rPh>
    <rPh sb="4" eb="5">
      <t>コウ</t>
    </rPh>
    <rPh sb="6" eb="9">
      <t>イチトウ</t>
    </rPh>
    <phoneticPr fontId="1"/>
  </si>
  <si>
    <t>□建具の通気措置</t>
    <rPh sb="1" eb="3">
      <t>タテグ</t>
    </rPh>
    <rPh sb="4" eb="5">
      <t>ツウ</t>
    </rPh>
    <rPh sb="5" eb="6">
      <t>キ</t>
    </rPh>
    <rPh sb="6" eb="8">
      <t>ソチ</t>
    </rPh>
    <phoneticPr fontId="1"/>
  </si>
  <si>
    <t>□けあげ・踏面寸法</t>
    <rPh sb="5" eb="6">
      <t>フ</t>
    </rPh>
    <rPh sb="6" eb="7">
      <t>ツラ</t>
    </rPh>
    <rPh sb="7" eb="9">
      <t>スンポウ</t>
    </rPh>
    <phoneticPr fontId="1"/>
  </si>
  <si>
    <t>□回り階段の構成</t>
    <rPh sb="1" eb="2">
      <t>マワ</t>
    </rPh>
    <rPh sb="3" eb="5">
      <t>カイダン</t>
    </rPh>
    <rPh sb="6" eb="8">
      <t>コウセイ</t>
    </rPh>
    <phoneticPr fontId="1"/>
  </si>
  <si>
    <t>□滑り止め</t>
    <rPh sb="1" eb="2">
      <t>スベ</t>
    </rPh>
    <rPh sb="3" eb="4">
      <t>ド</t>
    </rPh>
    <phoneticPr fontId="1"/>
  </si>
  <si>
    <t>□開口部の形状等</t>
    <rPh sb="1" eb="4">
      <t>カイコウブ</t>
    </rPh>
    <rPh sb="5" eb="8">
      <t>ケイジョウトウ</t>
    </rPh>
    <phoneticPr fontId="1"/>
  </si>
  <si>
    <t>□開口部の大きさ</t>
    <rPh sb="1" eb="4">
      <t>カイコウブ</t>
    </rPh>
    <rPh sb="5" eb="6">
      <t>オオ</t>
    </rPh>
    <phoneticPr fontId="1"/>
  </si>
  <si>
    <t>□基礎開口の位置</t>
    <rPh sb="1" eb="3">
      <t>キソ</t>
    </rPh>
    <rPh sb="3" eb="5">
      <t>カイコウ</t>
    </rPh>
    <rPh sb="6" eb="8">
      <t>イチ</t>
    </rPh>
    <phoneticPr fontId="1"/>
  </si>
  <si>
    <t>□基礎開口の大きさ</t>
    <rPh sb="1" eb="3">
      <t>キソ</t>
    </rPh>
    <rPh sb="3" eb="5">
      <t>カイコウ</t>
    </rPh>
    <rPh sb="6" eb="7">
      <t>オオ</t>
    </rPh>
    <phoneticPr fontId="1"/>
  </si>
  <si>
    <t>□ねこ土台の位置</t>
    <rPh sb="3" eb="5">
      <t>ドダイ</t>
    </rPh>
    <rPh sb="6" eb="8">
      <t>イチ</t>
    </rPh>
    <phoneticPr fontId="1"/>
  </si>
  <si>
    <t>□給気口の位置・大きさ</t>
    <rPh sb="1" eb="2">
      <t>キュウ</t>
    </rPh>
    <rPh sb="2" eb="3">
      <t>キ</t>
    </rPh>
    <rPh sb="3" eb="4">
      <t>コウ</t>
    </rPh>
    <rPh sb="5" eb="7">
      <t>イチ</t>
    </rPh>
    <rPh sb="8" eb="9">
      <t>オオ</t>
    </rPh>
    <phoneticPr fontId="1"/>
  </si>
  <si>
    <t>□排気口の位置・大きさ</t>
    <rPh sb="1" eb="3">
      <t>ハイキ</t>
    </rPh>
    <rPh sb="3" eb="4">
      <t>コウ</t>
    </rPh>
    <rPh sb="5" eb="7">
      <t>イチ</t>
    </rPh>
    <rPh sb="8" eb="9">
      <t>オオ</t>
    </rPh>
    <phoneticPr fontId="1"/>
  </si>
  <si>
    <t>□鉄筋の径・間隔等</t>
    <rPh sb="1" eb="3">
      <t>テッキン</t>
    </rPh>
    <rPh sb="6" eb="8">
      <t>カンカク</t>
    </rPh>
    <rPh sb="8" eb="9">
      <t>トウ</t>
    </rPh>
    <phoneticPr fontId="1"/>
  </si>
  <si>
    <t>□開口周辺等の補強</t>
    <rPh sb="5" eb="6">
      <t>トウ</t>
    </rPh>
    <rPh sb="7" eb="9">
      <t>ホキョウ</t>
    </rPh>
    <phoneticPr fontId="1"/>
  </si>
  <si>
    <t>地盤又は杭の許容支持力等及びその設定方法</t>
    <rPh sb="0" eb="2">
      <t>ジバン</t>
    </rPh>
    <rPh sb="2" eb="3">
      <t>マタ</t>
    </rPh>
    <phoneticPr fontId="1"/>
  </si>
  <si>
    <t>基礎の構造方法及び形式等</t>
    <rPh sb="0" eb="2">
      <t>キソ</t>
    </rPh>
    <rPh sb="3" eb="4">
      <t>ガマエ</t>
    </rPh>
    <phoneticPr fontId="1"/>
  </si>
  <si>
    <t>一次</t>
    <rPh sb="0" eb="2">
      <t>イチジ</t>
    </rPh>
    <phoneticPr fontId="1"/>
  </si>
  <si>
    <t>二次</t>
    <rPh sb="0" eb="2">
      <t>ニジ</t>
    </rPh>
    <phoneticPr fontId="1"/>
  </si>
  <si>
    <t>施　工　状　況　報　告　書</t>
    <rPh sb="0" eb="1">
      <t>ホドコ</t>
    </rPh>
    <rPh sb="2" eb="3">
      <t>コウ</t>
    </rPh>
    <rPh sb="4" eb="5">
      <t>ジョウ</t>
    </rPh>
    <rPh sb="6" eb="7">
      <t>イワン</t>
    </rPh>
    <rPh sb="8" eb="9">
      <t>ホウ</t>
    </rPh>
    <rPh sb="10" eb="11">
      <t>コク</t>
    </rPh>
    <rPh sb="12" eb="13">
      <t>ショ</t>
    </rPh>
    <phoneticPr fontId="1"/>
  </si>
  <si>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1"/>
  </si>
  <si>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1"/>
  </si>
  <si>
    <t xml:space="preserve"> 建築物の名称※</t>
    <rPh sb="1" eb="4">
      <t>ケンチクブツ</t>
    </rPh>
    <rPh sb="5" eb="7">
      <t>メイショウ</t>
    </rPh>
    <phoneticPr fontId="1"/>
  </si>
  <si>
    <t xml:space="preserve"> 建築物の所在地※</t>
    <rPh sb="1" eb="4">
      <t>ケンチクブツ</t>
    </rPh>
    <rPh sb="5" eb="8">
      <t>ショザイチ</t>
    </rPh>
    <phoneticPr fontId="1"/>
  </si>
  <si>
    <t xml:space="preserve"> 工事施工者※</t>
    <rPh sb="1" eb="3">
      <t>コウジ</t>
    </rPh>
    <rPh sb="3" eb="6">
      <t>セコウシャ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</si>
  <si>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</si>
  <si>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</si>
  <si>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</si>
  <si>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施工(管理)者の署名</t>
    <rPh sb="0" eb="2">
      <t>セコウ</t>
    </rPh>
    <rPh sb="3" eb="5">
      <t>カンリ</t>
    </rPh>
    <rPh sb="6" eb="7">
      <t>シャ</t>
    </rPh>
    <rPh sb="8" eb="10">
      <t>ショメイ</t>
    </rPh>
    <phoneticPr fontId="1"/>
  </si>
  <si>
    <t>第１回目　</t>
    <rPh sb="0" eb="1">
      <t>ダイ</t>
    </rPh>
    <rPh sb="2" eb="4">
      <t>カイメ</t>
    </rPh>
    <phoneticPr fontId="1"/>
  </si>
  <si>
    <t>第２回目　</t>
    <rPh sb="0" eb="1">
      <t>ダイ</t>
    </rPh>
    <rPh sb="2" eb="4">
      <t>カイメ</t>
    </rPh>
    <phoneticPr fontId="1"/>
  </si>
  <si>
    <t>第３回目　</t>
    <rPh sb="0" eb="1">
      <t>ダイ</t>
    </rPh>
    <rPh sb="2" eb="4">
      <t>カイメ</t>
    </rPh>
    <phoneticPr fontId="1"/>
  </si>
  <si>
    <t>第４回目　</t>
    <rPh sb="0" eb="1">
      <t>ダイ</t>
    </rPh>
    <rPh sb="2" eb="4">
      <t>カイメ</t>
    </rPh>
    <phoneticPr fontId="1"/>
  </si>
  <si>
    <t>［記入要領］</t>
    <rPh sb="1" eb="3">
      <t>キニュウ</t>
    </rPh>
    <rPh sb="3" eb="5">
      <t>ヨウリョウ</t>
    </rPh>
    <phoneticPr fontId="1"/>
  </si>
  <si>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1"/>
  </si>
  <si>
    <t>２.｢検査対象工程｣､｢検査年月日｣､｢評価員の署名｣欄は、検査を行った評価員が検査終了後に記入してください。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1"/>
  </si>
  <si>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1"/>
  </si>
  <si>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1"/>
  </si>
  <si>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1"/>
  </si>
  <si>
    <t>　</t>
    <phoneticPr fontId="1"/>
  </si>
  <si>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1"/>
  </si>
  <si>
    <t>共通１０　　No.１１</t>
    <phoneticPr fontId="1"/>
  </si>
  <si>
    <t>建物名称</t>
    <rPh sb="0" eb="2">
      <t>タテモノ</t>
    </rPh>
    <rPh sb="2" eb="4">
      <t>メイショウ</t>
    </rPh>
    <phoneticPr fontId="1"/>
  </si>
  <si>
    <r>
      <t>※</t>
    </r>
    <r>
      <rPr>
        <sz val="9"/>
        <rFont val="ＭＳ Ｐ明朝"/>
        <family val="1"/>
        <charset val="128"/>
      </rPr>
      <t>の欄を施工管理者が記入のこと</t>
    </r>
    <rPh sb="2" eb="3">
      <t>ラン</t>
    </rPh>
    <rPh sb="4" eb="6">
      <t>セコウ</t>
    </rPh>
    <rPh sb="6" eb="9">
      <t>カンリシャ</t>
    </rPh>
    <rPh sb="10" eb="12">
      <t>キニュウ</t>
    </rPh>
    <phoneticPr fontId="1"/>
  </si>
  <si>
    <t>性能表示</t>
    <rPh sb="0" eb="2">
      <t>セイノウ</t>
    </rPh>
    <rPh sb="2" eb="4">
      <t>ヒョウジ</t>
    </rPh>
    <phoneticPr fontId="1"/>
  </si>
  <si>
    <t>測　定　記　録　欄</t>
    <rPh sb="0" eb="1">
      <t>ソク</t>
    </rPh>
    <rPh sb="2" eb="3">
      <t>サダム</t>
    </rPh>
    <rPh sb="4" eb="5">
      <t>キ</t>
    </rPh>
    <rPh sb="6" eb="7">
      <t>リョク</t>
    </rPh>
    <rPh sb="8" eb="9">
      <t>ラン</t>
    </rPh>
    <phoneticPr fontId="1"/>
  </si>
  <si>
    <t>事　　　項</t>
    <rPh sb="0" eb="1">
      <t>コト</t>
    </rPh>
    <rPh sb="4" eb="5">
      <t>コウ</t>
    </rPh>
    <phoneticPr fontId="1"/>
  </si>
  <si>
    <t>項　　　　　目</t>
    <phoneticPr fontId="1"/>
  </si>
  <si>
    <t>採　取　条　件　等　※</t>
    <rPh sb="0" eb="1">
      <t>サイ</t>
    </rPh>
    <rPh sb="2" eb="3">
      <t>トリ</t>
    </rPh>
    <rPh sb="4" eb="5">
      <t>ジョウ</t>
    </rPh>
    <rPh sb="6" eb="7">
      <t>ケン</t>
    </rPh>
    <rPh sb="8" eb="9">
      <t>トウ</t>
    </rPh>
    <phoneticPr fontId="1"/>
  </si>
  <si>
    <t>空気環境に関する事</t>
    <rPh sb="0" eb="2">
      <t>クウキ</t>
    </rPh>
    <rPh sb="2" eb="4">
      <t>カンキョウ</t>
    </rPh>
    <rPh sb="5" eb="6">
      <t>カン</t>
    </rPh>
    <rPh sb="8" eb="9">
      <t>コト</t>
    </rPh>
    <phoneticPr fontId="1"/>
  </si>
  <si>
    <t>採取条件</t>
    <rPh sb="0" eb="2">
      <t>サイシュ</t>
    </rPh>
    <rPh sb="2" eb="4">
      <t>ジョウケン</t>
    </rPh>
    <phoneticPr fontId="1"/>
  </si>
  <si>
    <t>内装工事完了日時</t>
    <rPh sb="0" eb="2">
      <t>ナイソウ</t>
    </rPh>
    <rPh sb="2" eb="4">
      <t>コウジ</t>
    </rPh>
    <rPh sb="4" eb="6">
      <t>カンリョウ</t>
    </rPh>
    <rPh sb="6" eb="8">
      <t>ニチジ</t>
    </rPh>
    <phoneticPr fontId="1"/>
  </si>
  <si>
    <t>年</t>
    <rPh sb="0" eb="1">
      <t>ネン</t>
    </rPh>
    <phoneticPr fontId="1"/>
  </si>
  <si>
    <t>月</t>
    <rPh sb="0" eb="1">
      <t>ツキ</t>
    </rPh>
    <phoneticPr fontId="1"/>
  </si>
  <si>
    <t>日</t>
    <rPh sb="0" eb="1">
      <t>ヒ</t>
    </rPh>
    <phoneticPr fontId="1"/>
  </si>
  <si>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1"/>
  </si>
  <si>
    <t>等※</t>
    <phoneticPr fontId="1"/>
  </si>
  <si>
    <t>開口部開放日時</t>
    <rPh sb="0" eb="3">
      <t>カイコウブ</t>
    </rPh>
    <rPh sb="3" eb="5">
      <t>カイホウ</t>
    </rPh>
    <rPh sb="5" eb="7">
      <t>ニチジ</t>
    </rPh>
    <phoneticPr fontId="1"/>
  </si>
  <si>
    <t>年</t>
    <phoneticPr fontId="1"/>
  </si>
  <si>
    <t>月</t>
    <phoneticPr fontId="1"/>
  </si>
  <si>
    <t>日</t>
    <phoneticPr fontId="1"/>
  </si>
  <si>
    <t>分</t>
    <rPh sb="0" eb="1">
      <t>フン</t>
    </rPh>
    <phoneticPr fontId="1"/>
  </si>
  <si>
    <t>□全ての窓及び扉（造付家具、押入れその他これらに類するものの扉を含む）を３０分開放</t>
    <phoneticPr fontId="1"/>
  </si>
  <si>
    <t>開口部閉鎖日時</t>
    <rPh sb="0" eb="3">
      <t>カイコウブ</t>
    </rPh>
    <rPh sb="3" eb="5">
      <t>ヘイサ</t>
    </rPh>
    <rPh sb="5" eb="7">
      <t>ニチジ</t>
    </rPh>
    <phoneticPr fontId="1"/>
  </si>
  <si>
    <t>居室の閉鎖及び維持</t>
    <rPh sb="0" eb="2">
      <t>キョシツ</t>
    </rPh>
    <rPh sb="3" eb="5">
      <t>ヘイサ</t>
    </rPh>
    <rPh sb="5" eb="6">
      <t>オヨ</t>
    </rPh>
    <rPh sb="7" eb="9">
      <t>イジ</t>
    </rPh>
    <phoneticPr fontId="1"/>
  </si>
  <si>
    <t>□上記の後、外気に面する窓及び扉を５時間以上閉鎖</t>
    <phoneticPr fontId="1"/>
  </si>
  <si>
    <t>２４時間換気設備の
運転状況</t>
    <rPh sb="2" eb="4">
      <t>ジカン</t>
    </rPh>
    <rPh sb="4" eb="6">
      <t>カンキ</t>
    </rPh>
    <rPh sb="6" eb="8">
      <t>セツビ</t>
    </rPh>
    <rPh sb="10" eb="12">
      <t>ウンテン</t>
    </rPh>
    <rPh sb="12" eb="14">
      <t>ジョウキョウ</t>
    </rPh>
    <phoneticPr fontId="1"/>
  </si>
  <si>
    <t>□稼動</t>
    <rPh sb="1" eb="3">
      <t>カドウ</t>
    </rPh>
    <phoneticPr fontId="1"/>
  </si>
  <si>
    <t>□否稼動</t>
    <rPh sb="1" eb="2">
      <t>ヒ</t>
    </rPh>
    <rPh sb="2" eb="4">
      <t>カドウ</t>
    </rPh>
    <phoneticPr fontId="1"/>
  </si>
  <si>
    <t>□無し</t>
    <rPh sb="1" eb="2">
      <t>ナ</t>
    </rPh>
    <phoneticPr fontId="1"/>
  </si>
  <si>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1"/>
  </si>
  <si>
    <t>運転状況：</t>
    <rPh sb="0" eb="2">
      <t>ウンテン</t>
    </rPh>
    <rPh sb="2" eb="4">
      <t>ジョウキョウ</t>
    </rPh>
    <phoneticPr fontId="1"/>
  </si>
  <si>
    <t>冷暖房設備の運転状況</t>
    <rPh sb="0" eb="3">
      <t>レイダンボウ</t>
    </rPh>
    <rPh sb="3" eb="5">
      <t>セツビ</t>
    </rPh>
    <rPh sb="6" eb="8">
      <t>ウンテン</t>
    </rPh>
    <rPh sb="8" eb="10">
      <t>ジョウキョウ</t>
    </rPh>
    <phoneticPr fontId="1"/>
  </si>
  <si>
    <t>設定温度</t>
    <rPh sb="0" eb="2">
      <t>セッテイ</t>
    </rPh>
    <rPh sb="2" eb="4">
      <t>オンド</t>
    </rPh>
    <phoneticPr fontId="1"/>
  </si>
  <si>
    <t>℃</t>
    <phoneticPr fontId="1"/>
  </si>
  <si>
    <t>採　取　条　件　及び　濃　度　等</t>
    <rPh sb="8" eb="9">
      <t>オヨ</t>
    </rPh>
    <rPh sb="11" eb="12">
      <t>ノウ</t>
    </rPh>
    <rPh sb="13" eb="14">
      <t>タビ</t>
    </rPh>
    <rPh sb="15" eb="16">
      <t>トウ</t>
    </rPh>
    <phoneticPr fontId="1"/>
  </si>
  <si>
    <t>特定測定</t>
    <rPh sb="0" eb="2">
      <t>トクテイ</t>
    </rPh>
    <rPh sb="2" eb="4">
      <t>ソクテイ</t>
    </rPh>
    <phoneticPr fontId="1"/>
  </si>
  <si>
    <t>採取開始日時・天候</t>
    <rPh sb="0" eb="2">
      <t>サイシュ</t>
    </rPh>
    <rPh sb="2" eb="4">
      <t>カイシ</t>
    </rPh>
    <rPh sb="4" eb="6">
      <t>ニチジ</t>
    </rPh>
    <rPh sb="7" eb="9">
      <t>テンコウ</t>
    </rPh>
    <phoneticPr fontId="1"/>
  </si>
  <si>
    <t>天候（</t>
    <rPh sb="0" eb="2">
      <t>テンコウ</t>
    </rPh>
    <phoneticPr fontId="1"/>
  </si>
  <si>
    <t>）</t>
    <phoneticPr fontId="1"/>
  </si>
  <si>
    <t>物質の濃</t>
    <phoneticPr fontId="1"/>
  </si>
  <si>
    <t>採取終了日時・天候</t>
    <rPh sb="0" eb="2">
      <t>サイシュ</t>
    </rPh>
    <rPh sb="2" eb="4">
      <t>シュウリョウ</t>
    </rPh>
    <rPh sb="4" eb="6">
      <t>ニチジ</t>
    </rPh>
    <rPh sb="7" eb="9">
      <t>テンコウ</t>
    </rPh>
    <phoneticPr fontId="1"/>
  </si>
  <si>
    <t>度等</t>
    <phoneticPr fontId="1"/>
  </si>
  <si>
    <t>採取した居室の名称</t>
    <rPh sb="0" eb="2">
      <t>サイシュ</t>
    </rPh>
    <rPh sb="4" eb="6">
      <t>キョシツ</t>
    </rPh>
    <rPh sb="7" eb="9">
      <t>メイショウ</t>
    </rPh>
    <phoneticPr fontId="1"/>
  </si>
  <si>
    <t>居室選定条件</t>
    <phoneticPr fontId="1"/>
  </si>
  <si>
    <t>□測定の対象となる特定測定物質の濃度が相対的に高くなることが見込まれる
　 居室において行われている（日照が多い等）</t>
    <phoneticPr fontId="1"/>
  </si>
  <si>
    <t>□その他：</t>
    <phoneticPr fontId="1"/>
  </si>
  <si>
    <t>評価員の氏名</t>
    <rPh sb="0" eb="2">
      <t>ヒョウカ</t>
    </rPh>
    <rPh sb="2" eb="3">
      <t>イン</t>
    </rPh>
    <rPh sb="4" eb="6">
      <t>シメイ</t>
    </rPh>
    <phoneticPr fontId="1"/>
  </si>
  <si>
    <t>測定器具の名称</t>
    <phoneticPr fontId="1"/>
  </si>
  <si>
    <t>□パッシブ測定器方式（バッジ式）</t>
    <rPh sb="5" eb="7">
      <t>ソクテイ</t>
    </rPh>
    <rPh sb="7" eb="8">
      <t>キ</t>
    </rPh>
    <rPh sb="8" eb="10">
      <t>ホウシキ</t>
    </rPh>
    <rPh sb="14" eb="15">
      <t>シキ</t>
    </rPh>
    <phoneticPr fontId="1"/>
  </si>
  <si>
    <t>□その他</t>
    <phoneticPr fontId="1"/>
  </si>
  <si>
    <t>採取中の</t>
    <rPh sb="0" eb="2">
      <t>サイシュ</t>
    </rPh>
    <rPh sb="2" eb="3">
      <t>チュウ</t>
    </rPh>
    <phoneticPr fontId="1"/>
  </si>
  <si>
    <t>採取中の　□室温　　　　□平均室温</t>
    <phoneticPr fontId="1"/>
  </si>
  <si>
    <t>℃</t>
    <phoneticPr fontId="1"/>
  </si>
  <si>
    <t>室温・湿度</t>
    <rPh sb="0" eb="2">
      <t>シツオン</t>
    </rPh>
    <rPh sb="3" eb="5">
      <t>シツド</t>
    </rPh>
    <phoneticPr fontId="1"/>
  </si>
  <si>
    <t>採取中の　□相対湿度　□平均相対湿度</t>
    <phoneticPr fontId="1"/>
  </si>
  <si>
    <t>％</t>
    <phoneticPr fontId="1"/>
  </si>
  <si>
    <t>採取中の開口部の状況</t>
    <rPh sb="0" eb="2">
      <t>サイシュ</t>
    </rPh>
    <rPh sb="2" eb="3">
      <t>チュウ</t>
    </rPh>
    <rPh sb="4" eb="7">
      <t>カイコウブ</t>
    </rPh>
    <rPh sb="8" eb="10">
      <t>ジョウキョウ</t>
    </rPh>
    <phoneticPr fontId="1"/>
  </si>
  <si>
    <t>□外気に面する窓及び扉を閉鎖</t>
    <phoneticPr fontId="1"/>
  </si>
  <si>
    <t>採取中の日照の状況等</t>
    <rPh sb="0" eb="2">
      <t>サイシュ</t>
    </rPh>
    <rPh sb="2" eb="3">
      <t>チュウ</t>
    </rPh>
    <rPh sb="4" eb="6">
      <t>ニッショウ</t>
    </rPh>
    <rPh sb="7" eb="9">
      <t>ジョウキョウ</t>
    </rPh>
    <rPh sb="9" eb="10">
      <t>トウ</t>
    </rPh>
    <phoneticPr fontId="1"/>
  </si>
  <si>
    <t>２４時間連続運転の、
全般換気のための設備</t>
    <rPh sb="2" eb="4">
      <t>ジカン</t>
    </rPh>
    <rPh sb="4" eb="6">
      <t>レンゾク</t>
    </rPh>
    <rPh sb="6" eb="8">
      <t>ウンテン</t>
    </rPh>
    <rPh sb="11" eb="13">
      <t>ゼンパン</t>
    </rPh>
    <rPh sb="13" eb="15">
      <t>カンキ</t>
    </rPh>
    <rPh sb="19" eb="21">
      <t>セツビ</t>
    </rPh>
    <phoneticPr fontId="1"/>
  </si>
  <si>
    <t>□品確法の全般換気設備</t>
    <rPh sb="1" eb="2">
      <t>ヒン</t>
    </rPh>
    <rPh sb="2" eb="3">
      <t>カク</t>
    </rPh>
    <rPh sb="3" eb="4">
      <t>ホウ</t>
    </rPh>
    <rPh sb="5" eb="7">
      <t>ゼンパン</t>
    </rPh>
    <rPh sb="7" eb="9">
      <t>カンキ</t>
    </rPh>
    <rPh sb="9" eb="11">
      <t>セツビ</t>
    </rPh>
    <phoneticPr fontId="1"/>
  </si>
  <si>
    <t>□品確法外の全般換気設備</t>
    <rPh sb="1" eb="2">
      <t>ヒン</t>
    </rPh>
    <rPh sb="2" eb="3">
      <t>カク</t>
    </rPh>
    <rPh sb="3" eb="5">
      <t>ホウガイ</t>
    </rPh>
    <rPh sb="6" eb="8">
      <t>ゼンパン</t>
    </rPh>
    <rPh sb="8" eb="10">
      <t>カンキ</t>
    </rPh>
    <rPh sb="10" eb="12">
      <t>セツビ</t>
    </rPh>
    <phoneticPr fontId="1"/>
  </si>
  <si>
    <t>□全般換気設備無し</t>
    <rPh sb="1" eb="3">
      <t>ゼンパン</t>
    </rPh>
    <rPh sb="3" eb="5">
      <t>カンキ</t>
    </rPh>
    <rPh sb="5" eb="7">
      <t>セツビ</t>
    </rPh>
    <rPh sb="7" eb="8">
      <t>ナ</t>
    </rPh>
    <phoneticPr fontId="1"/>
  </si>
  <si>
    <t>全般換気設備に係る給排気口の</t>
    <rPh sb="0" eb="2">
      <t>ゼンパン</t>
    </rPh>
    <rPh sb="2" eb="4">
      <t>カンキ</t>
    </rPh>
    <rPh sb="4" eb="6">
      <t>セツビ</t>
    </rPh>
    <rPh sb="7" eb="8">
      <t>カカワ</t>
    </rPh>
    <rPh sb="9" eb="12">
      <t>キュウハイキ</t>
    </rPh>
    <rPh sb="12" eb="13">
      <t>コウ</t>
    </rPh>
    <phoneticPr fontId="1"/>
  </si>
  <si>
    <t>□開放</t>
    <rPh sb="1" eb="3">
      <t>カイホウ</t>
    </rPh>
    <phoneticPr fontId="1"/>
  </si>
  <si>
    <t>□閉鎖</t>
    <rPh sb="1" eb="3">
      <t>ヘイサ</t>
    </rPh>
    <phoneticPr fontId="1"/>
  </si>
  <si>
    <t>採取位置</t>
    <phoneticPr fontId="1"/>
  </si>
  <si>
    <t>□当該居室の中央付近</t>
    <phoneticPr fontId="1"/>
  </si>
  <si>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</si>
  <si>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1"/>
  </si>
  <si>
    <t>特定測定物質の名称</t>
    <rPh sb="2" eb="4">
      <t>ソクテイ</t>
    </rPh>
    <phoneticPr fontId="1"/>
  </si>
  <si>
    <t>特定化学物質の濃度（ppm）</t>
    <phoneticPr fontId="1"/>
  </si>
  <si>
    <t>最高値</t>
    <rPh sb="0" eb="2">
      <t>サイコウ</t>
    </rPh>
    <rPh sb="2" eb="3">
      <t>チ</t>
    </rPh>
    <phoneticPr fontId="1"/>
  </si>
  <si>
    <t>最低値</t>
    <rPh sb="0" eb="1">
      <t>サイ</t>
    </rPh>
    <rPh sb="1" eb="2">
      <t>テイ</t>
    </rPh>
    <rPh sb="2" eb="3">
      <t>チ</t>
    </rPh>
    <phoneticPr fontId="1"/>
  </si>
  <si>
    <t>必須</t>
    <rPh sb="0" eb="2">
      <t>ヒッス</t>
    </rPh>
    <phoneticPr fontId="1"/>
  </si>
  <si>
    <t>■ホルムアルデヒド</t>
    <phoneticPr fontId="1"/>
  </si>
  <si>
    <t>選択
（測定の対象となるもの）</t>
    <rPh sb="0" eb="2">
      <t>センタク</t>
    </rPh>
    <rPh sb="4" eb="6">
      <t>ソクテイ</t>
    </rPh>
    <rPh sb="7" eb="9">
      <t>タイショウ</t>
    </rPh>
    <phoneticPr fontId="1"/>
  </si>
  <si>
    <t>□トルエン</t>
    <phoneticPr fontId="1"/>
  </si>
  <si>
    <t>□キシレン</t>
    <phoneticPr fontId="1"/>
  </si>
  <si>
    <t>□エチルベンゼン</t>
    <phoneticPr fontId="1"/>
  </si>
  <si>
    <t>□スチレン</t>
    <phoneticPr fontId="1"/>
  </si>
  <si>
    <t>分析した者の
氏名又は名称</t>
    <rPh sb="0" eb="2">
      <t>ブンセキ</t>
    </rPh>
    <rPh sb="4" eb="5">
      <t>モノ</t>
    </rPh>
    <rPh sb="7" eb="9">
      <t>シメイ</t>
    </rPh>
    <rPh sb="9" eb="10">
      <t>マタ</t>
    </rPh>
    <rPh sb="11" eb="13">
      <t>メイショウ</t>
    </rPh>
    <phoneticPr fontId="1"/>
  </si>
  <si>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1"/>
  </si>
  <si>
    <t>適</t>
    <rPh sb="0" eb="1">
      <t>テキ</t>
    </rPh>
    <phoneticPr fontId="1"/>
  </si>
  <si>
    <t>不適</t>
    <rPh sb="0" eb="2">
      <t>フテキ</t>
    </rPh>
    <phoneticPr fontId="1"/>
  </si>
  <si>
    <t>判定結果</t>
    <rPh sb="0" eb="2">
      <t>ハンテイ</t>
    </rPh>
    <rPh sb="2" eb="4">
      <t>ケッカ</t>
    </rPh>
    <phoneticPr fontId="1"/>
  </si>
  <si>
    <t>耐震等級</t>
    <rPh sb="0" eb="2">
      <t>タイシン</t>
    </rPh>
    <rPh sb="2" eb="4">
      <t>トウキュウ</t>
    </rPh>
    <phoneticPr fontId="1"/>
  </si>
  <si>
    <t>　　</t>
    <phoneticPr fontId="1"/>
  </si>
  <si>
    <t>耐積雪等級</t>
    <rPh sb="0" eb="1">
      <t>タイ</t>
    </rPh>
    <rPh sb="1" eb="3">
      <t>セキセツ</t>
    </rPh>
    <phoneticPr fontId="1"/>
  </si>
  <si>
    <t>有</t>
    <rPh sb="0" eb="1">
      <t>ア</t>
    </rPh>
    <phoneticPr fontId="1"/>
  </si>
  <si>
    <t>変更
内容</t>
    <rPh sb="0" eb="2">
      <t>ヘンコウ</t>
    </rPh>
    <rPh sb="3" eb="5">
      <t>ナイヨウ</t>
    </rPh>
    <phoneticPr fontId="1"/>
  </si>
  <si>
    <t>□地盤の種類・支持力</t>
    <rPh sb="1" eb="3">
      <t>ジバン</t>
    </rPh>
    <rPh sb="4" eb="6">
      <t>シュルイ</t>
    </rPh>
    <phoneticPr fontId="1"/>
  </si>
  <si>
    <t>□感知部分の設置場所</t>
    <rPh sb="1" eb="3">
      <t>カンチ</t>
    </rPh>
    <rPh sb="3" eb="5">
      <t>ブブン</t>
    </rPh>
    <phoneticPr fontId="1"/>
  </si>
  <si>
    <t>□感知部分の 種別</t>
    <rPh sb="1" eb="3">
      <t>カンチ</t>
    </rPh>
    <rPh sb="3" eb="5">
      <t>ブブン</t>
    </rPh>
    <phoneticPr fontId="1"/>
  </si>
  <si>
    <t>□感知部分の取付け位置</t>
    <rPh sb="1" eb="3">
      <t>カンチ</t>
    </rPh>
    <rPh sb="3" eb="5">
      <t>ブブン</t>
    </rPh>
    <phoneticPr fontId="1"/>
  </si>
  <si>
    <t>□感知部分の 感度等</t>
    <rPh sb="1" eb="3">
      <t>カンチ</t>
    </rPh>
    <rPh sb="3" eb="5">
      <t>ブブン</t>
    </rPh>
    <phoneticPr fontId="1"/>
  </si>
  <si>
    <t>□警報部分の設置場所</t>
    <rPh sb="1" eb="3">
      <t>ケイホウ</t>
    </rPh>
    <rPh sb="3" eb="5">
      <t>ブブン</t>
    </rPh>
    <phoneticPr fontId="1"/>
  </si>
  <si>
    <t>□警報部分の性能</t>
    <rPh sb="1" eb="3">
      <t>ケイホウ</t>
    </rPh>
    <rPh sb="3" eb="5">
      <t>ブブン</t>
    </rPh>
    <phoneticPr fontId="1"/>
  </si>
  <si>
    <t>□避難器具の設置</t>
    <rPh sb="1" eb="3">
      <t>ヒナン</t>
    </rPh>
    <rPh sb="3" eb="5">
      <t>キグ</t>
    </rPh>
    <phoneticPr fontId="1"/>
  </si>
  <si>
    <t>□開口部の 耐火性能</t>
    <rPh sb="1" eb="4">
      <t>カイコウブ</t>
    </rPh>
    <phoneticPr fontId="1"/>
  </si>
  <si>
    <t>□防湿フィルム等の種類</t>
    <rPh sb="1" eb="3">
      <t>ボウシツ</t>
    </rPh>
    <rPh sb="7" eb="8">
      <t>トウ</t>
    </rPh>
    <phoneticPr fontId="1"/>
  </si>
  <si>
    <t>□防湿フィルム等の措置状態</t>
    <rPh sb="1" eb="3">
      <t>ボウシツ</t>
    </rPh>
    <rPh sb="7" eb="8">
      <t>トウ</t>
    </rPh>
    <phoneticPr fontId="1"/>
  </si>
  <si>
    <t>□ねこ土台の寸法・形状</t>
    <rPh sb="3" eb="5">
      <t>ドダイ</t>
    </rPh>
    <phoneticPr fontId="1"/>
  </si>
  <si>
    <t>□コンクリート内埋め込み配管</t>
    <rPh sb="7" eb="8">
      <t>ナイ</t>
    </rPh>
    <phoneticPr fontId="1"/>
  </si>
  <si>
    <t>□屋内の地中埋設管上のｺﾝｸﾘｰﾄ</t>
    <rPh sb="1" eb="3">
      <t>オクナイ</t>
    </rPh>
    <rPh sb="8" eb="9">
      <t>カン</t>
    </rPh>
    <phoneticPr fontId="1"/>
  </si>
  <si>
    <t>□排水管の仕様等、設置状態</t>
    <rPh sb="1" eb="4">
      <t>ハイスイカン</t>
    </rPh>
    <rPh sb="5" eb="7">
      <t>シヨウ</t>
    </rPh>
    <rPh sb="7" eb="8">
      <t>トウ</t>
    </rPh>
    <phoneticPr fontId="1"/>
  </si>
  <si>
    <t>□屋根又は天井の 断熱構造</t>
    <rPh sb="1" eb="3">
      <t>ヤネ</t>
    </rPh>
    <rPh sb="3" eb="4">
      <t>マタ</t>
    </rPh>
    <rPh sb="5" eb="7">
      <t>テンジョウ</t>
    </rPh>
    <phoneticPr fontId="1"/>
  </si>
  <si>
    <t>□窓等の熱貫流率又は仕様等</t>
    <rPh sb="1" eb="2">
      <t>マド</t>
    </rPh>
    <rPh sb="2" eb="3">
      <t>トウ</t>
    </rPh>
    <rPh sb="4" eb="5">
      <t>ネツ</t>
    </rPh>
    <rPh sb="5" eb="7">
      <t>カンリュウ</t>
    </rPh>
    <rPh sb="7" eb="8">
      <t>リツ</t>
    </rPh>
    <rPh sb="8" eb="9">
      <t>マタ</t>
    </rPh>
    <phoneticPr fontId="1"/>
  </si>
  <si>
    <t>□ドアの熱貫流率又は仕様等</t>
    <rPh sb="4" eb="5">
      <t>ネツ</t>
    </rPh>
    <rPh sb="5" eb="7">
      <t>カンリュウ</t>
    </rPh>
    <rPh sb="7" eb="8">
      <t>リツ</t>
    </rPh>
    <rPh sb="8" eb="9">
      <t>マタ</t>
    </rPh>
    <phoneticPr fontId="1"/>
  </si>
  <si>
    <t>□機械換気設備 の仕様</t>
    <rPh sb="1" eb="3">
      <t>キカイ</t>
    </rPh>
    <rPh sb="3" eb="5">
      <t>カンキ</t>
    </rPh>
    <rPh sb="5" eb="7">
      <t>セツビ</t>
    </rPh>
    <phoneticPr fontId="1"/>
  </si>
  <si>
    <t>□機械換気設備 の位置</t>
    <rPh sb="1" eb="3">
      <t>キカイ</t>
    </rPh>
    <rPh sb="3" eb="5">
      <t>カンキ</t>
    </rPh>
    <rPh sb="5" eb="7">
      <t>セツビ</t>
    </rPh>
    <phoneticPr fontId="1"/>
  </si>
  <si>
    <t>□居室面積の変更の有無</t>
    <rPh sb="1" eb="3">
      <t>キョシツ</t>
    </rPh>
    <rPh sb="3" eb="5">
      <t>メンセキ</t>
    </rPh>
    <rPh sb="6" eb="8">
      <t>ヘンコウ</t>
    </rPh>
    <phoneticPr fontId="1"/>
  </si>
  <si>
    <t>□日常生活空間の配置</t>
    <rPh sb="1" eb="3">
      <t>ニチジョウ</t>
    </rPh>
    <rPh sb="3" eb="5">
      <t>セイカツ</t>
    </rPh>
    <rPh sb="5" eb="7">
      <t>クウカン</t>
    </rPh>
    <phoneticPr fontId="1"/>
  </si>
  <si>
    <t>□ﾎｰﾑｴﾚﾍﾞｰﾀｰの設置</t>
    <phoneticPr fontId="1"/>
  </si>
  <si>
    <t>□玄関上りかまちの段差</t>
    <rPh sb="1" eb="3">
      <t>ゲンカン</t>
    </rPh>
    <rPh sb="3" eb="4">
      <t>アガ</t>
    </rPh>
    <phoneticPr fontId="1"/>
  </si>
  <si>
    <t>□バルコニー出入口 の段差</t>
    <rPh sb="6" eb="8">
      <t>デイリ</t>
    </rPh>
    <rPh sb="8" eb="9">
      <t>グチ</t>
    </rPh>
    <phoneticPr fontId="1"/>
  </si>
  <si>
    <t>□階段及びその踊場の幅員</t>
    <rPh sb="1" eb="3">
      <t>カイダン</t>
    </rPh>
    <rPh sb="3" eb="4">
      <t>オヨ</t>
    </rPh>
    <rPh sb="7" eb="9">
      <t>オドリバ</t>
    </rPh>
    <phoneticPr fontId="1"/>
  </si>
  <si>
    <t>□バルコニー の手すり</t>
    <phoneticPr fontId="1"/>
  </si>
  <si>
    <t>□2階以上の窓 の手すり</t>
    <rPh sb="2" eb="5">
      <t>カイイジョウ</t>
    </rPh>
    <rPh sb="6" eb="7">
      <t>マド</t>
    </rPh>
    <phoneticPr fontId="1"/>
  </si>
  <si>
    <t>□廊下及び階段の手すり</t>
    <rPh sb="1" eb="3">
      <t>ロウカ</t>
    </rPh>
    <rPh sb="3" eb="4">
      <t>オヨ</t>
    </rPh>
    <rPh sb="5" eb="7">
      <t>カイダン</t>
    </rPh>
    <phoneticPr fontId="1"/>
  </si>
  <si>
    <t>□玄関出入口 の幅員</t>
    <rPh sb="1" eb="3">
      <t>ゲンカン</t>
    </rPh>
    <rPh sb="3" eb="5">
      <t>デイリ</t>
    </rPh>
    <rPh sb="5" eb="6">
      <t>グチ</t>
    </rPh>
    <phoneticPr fontId="1"/>
  </si>
  <si>
    <t>□浴室出入口の幅員</t>
    <rPh sb="1" eb="3">
      <t>ヨクシツ</t>
    </rPh>
    <rPh sb="3" eb="5">
      <t>デイリ</t>
    </rPh>
    <rPh sb="5" eb="6">
      <t>グチ</t>
    </rPh>
    <phoneticPr fontId="1"/>
  </si>
  <si>
    <t>□戸・ガラスの性能 ・施工状態</t>
    <rPh sb="1" eb="2">
      <t>ト</t>
    </rPh>
    <rPh sb="7" eb="9">
      <t>セイノウ</t>
    </rPh>
    <phoneticPr fontId="1"/>
  </si>
  <si>
    <t>□錠の数・性能・仕様 ・施工状態</t>
    <rPh sb="1" eb="2">
      <t>ジョウ</t>
    </rPh>
    <rPh sb="3" eb="4">
      <t>カズ</t>
    </rPh>
    <rPh sb="5" eb="7">
      <t>セイノウ</t>
    </rPh>
    <rPh sb="8" eb="10">
      <t>シヨウ</t>
    </rPh>
    <phoneticPr fontId="1"/>
  </si>
  <si>
    <t>□雨戸等の性能・施工状態</t>
    <rPh sb="1" eb="3">
      <t>アマド</t>
    </rPh>
    <rPh sb="3" eb="4">
      <t>トウ</t>
    </rPh>
    <phoneticPr fontId="1"/>
  </si>
  <si>
    <t>□ガラスの性能 ・施工状態</t>
    <phoneticPr fontId="1"/>
  </si>
  <si>
    <t>□戸・ガラスの性能 ・施工状態</t>
    <phoneticPr fontId="1"/>
  </si>
  <si>
    <t>□錠の数・性能・仕様・施工状態</t>
    <phoneticPr fontId="1"/>
  </si>
  <si>
    <t>□雨戸等の性能・施工状態</t>
    <phoneticPr fontId="1"/>
  </si>
  <si>
    <t>透過損失等級</t>
    <rPh sb="0" eb="2">
      <t>トウカ</t>
    </rPh>
    <rPh sb="2" eb="4">
      <t>ソンシツ</t>
    </rPh>
    <phoneticPr fontId="1"/>
  </si>
  <si>
    <t>局所換気対策</t>
    <rPh sb="0" eb="2">
      <t>キョクショ</t>
    </rPh>
    <rPh sb="2" eb="4">
      <t>カンキ</t>
    </rPh>
    <phoneticPr fontId="1"/>
  </si>
  <si>
    <t>居室の換気対策</t>
    <rPh sb="0" eb="2">
      <t>キョシツ</t>
    </rPh>
    <rPh sb="3" eb="5">
      <t>カンキ</t>
    </rPh>
    <phoneticPr fontId="1"/>
  </si>
  <si>
    <t>装置設置等級</t>
    <rPh sb="0" eb="2">
      <t>ソウチ</t>
    </rPh>
    <rPh sb="2" eb="4">
      <t>セッチ</t>
    </rPh>
    <phoneticPr fontId="1"/>
  </si>
  <si>
    <t>劣化対策等級</t>
    <rPh sb="0" eb="2">
      <t>レッカ</t>
    </rPh>
    <rPh sb="2" eb="4">
      <t>タイサク</t>
    </rPh>
    <phoneticPr fontId="1"/>
  </si>
  <si>
    <t>感知警報装置</t>
    <rPh sb="0" eb="2">
      <t>カンチ</t>
    </rPh>
    <rPh sb="2" eb="4">
      <t>ケイホウ</t>
    </rPh>
    <phoneticPr fontId="1"/>
  </si>
  <si>
    <t>(地上階数3以上)</t>
    <rPh sb="1" eb="3">
      <t>チジョウ</t>
    </rPh>
    <rPh sb="3" eb="5">
      <t>カイスウ</t>
    </rPh>
    <phoneticPr fontId="1"/>
  </si>
  <si>
    <t>外壁・軒裏の構造</t>
    <rPh sb="0" eb="2">
      <t>ガイヘキ</t>
    </rPh>
    <rPh sb="3" eb="4">
      <t>ノキ</t>
    </rPh>
    <rPh sb="4" eb="5">
      <t>ウラ</t>
    </rPh>
    <phoneticPr fontId="1"/>
  </si>
  <si>
    <t>床下防湿措置</t>
    <rPh sb="0" eb="2">
      <t>ユカシタ</t>
    </rPh>
    <phoneticPr fontId="1"/>
  </si>
  <si>
    <t>床下換気措置</t>
    <rPh sb="0" eb="2">
      <t>ユカシタ</t>
    </rPh>
    <phoneticPr fontId="1"/>
  </si>
  <si>
    <t>□日常生活空間外の床の段差</t>
    <rPh sb="1" eb="3">
      <t>ニチジョウ</t>
    </rPh>
    <rPh sb="3" eb="5">
      <t>セイカツ</t>
    </rPh>
    <rPh sb="5" eb="7">
      <t>クウカン</t>
    </rPh>
    <rPh sb="7" eb="8">
      <t>ガイ</t>
    </rPh>
    <phoneticPr fontId="1"/>
  </si>
  <si>
    <t>株式会社確認検査機構プラン２１　殿</t>
    <rPh sb="0" eb="2">
      <t>カブシキ</t>
    </rPh>
    <rPh sb="2" eb="4">
      <t>カイシャ</t>
    </rPh>
    <rPh sb="4" eb="6">
      <t>カクニン</t>
    </rPh>
    <rPh sb="6" eb="8">
      <t>ケンサ</t>
    </rPh>
    <rPh sb="8" eb="10">
      <t>キコウ</t>
    </rPh>
    <rPh sb="16" eb="17">
      <t>ドノ</t>
    </rPh>
    <phoneticPr fontId="1"/>
  </si>
  <si>
    <t>□</t>
    <phoneticPr fontId="1"/>
  </si>
  <si>
    <t>基礎配筋工事の完了時</t>
    <rPh sb="0" eb="2">
      <t>キソ</t>
    </rPh>
    <rPh sb="2" eb="3">
      <t>ハイ</t>
    </rPh>
    <rPh sb="3" eb="4">
      <t>キン</t>
    </rPh>
    <rPh sb="4" eb="6">
      <t>コウジ</t>
    </rPh>
    <rPh sb="7" eb="9">
      <t>カンリョウ</t>
    </rPh>
    <rPh sb="9" eb="10">
      <t>トキ</t>
    </rPh>
    <phoneticPr fontId="15"/>
  </si>
  <si>
    <t>躯体工事の完了時</t>
  </si>
  <si>
    <t>竣工時</t>
    <rPh sb="0" eb="2">
      <t>シュンコウ</t>
    </rPh>
    <rPh sb="2" eb="3">
      <t>トキ</t>
    </rPh>
    <phoneticPr fontId="15"/>
  </si>
  <si>
    <t>(　１　　階)</t>
    <rPh sb="5" eb="6">
      <t>カイ</t>
    </rPh>
    <phoneticPr fontId="1"/>
  </si>
  <si>
    <t>(　３　　階)</t>
    <rPh sb="5" eb="6">
      <t>カイ</t>
    </rPh>
    <phoneticPr fontId="1"/>
  </si>
  <si>
    <t>(　２　　階)</t>
    <rPh sb="5" eb="6">
      <t>カイ</t>
    </rPh>
    <phoneticPr fontId="1"/>
  </si>
  <si>
    <t>□立上り部分の厚さ</t>
    <phoneticPr fontId="1"/>
  </si>
  <si>
    <t>□立上り部分の高さ</t>
    <phoneticPr fontId="1"/>
  </si>
  <si>
    <t>□断熱材の種類、厚さ</t>
    <rPh sb="1" eb="4">
      <t>ダンネツザイ</t>
    </rPh>
    <rPh sb="5" eb="7">
      <t>シュルイ</t>
    </rPh>
    <rPh sb="8" eb="9">
      <t>アツ</t>
    </rPh>
    <phoneticPr fontId="1"/>
  </si>
  <si>
    <t xml:space="preserve"> 現場代理人    </t>
    <rPh sb="1" eb="3">
      <t>ゲンバ</t>
    </rPh>
    <rPh sb="3" eb="5">
      <t>ダイリ</t>
    </rPh>
    <rPh sb="5" eb="6">
      <t>ニン</t>
    </rPh>
    <phoneticPr fontId="1"/>
  </si>
  <si>
    <t xml:space="preserve"> 電話　　　　　</t>
    <rPh sb="1" eb="3">
      <t>デンワ</t>
    </rPh>
    <phoneticPr fontId="1"/>
  </si>
  <si>
    <t xml:space="preserve"> 氏名又は名称　</t>
    <rPh sb="1" eb="3">
      <t>シメイ</t>
    </rPh>
    <rPh sb="3" eb="4">
      <t>マタ</t>
    </rPh>
    <rPh sb="5" eb="7">
      <t>メイショウ</t>
    </rPh>
    <phoneticPr fontId="1"/>
  </si>
  <si>
    <t xml:space="preserve"> 住所　</t>
    <rPh sb="1" eb="3">
      <t>ジュウショ</t>
    </rPh>
    <phoneticPr fontId="1"/>
  </si>
  <si>
    <t>(等級    )</t>
  </si>
  <si>
    <t>■その他</t>
  </si>
  <si>
    <t>等級表示</t>
    <rPh sb="0" eb="2">
      <t>トウキュウ</t>
    </rPh>
    <rPh sb="2" eb="4">
      <t>ヒョウジ</t>
    </rPh>
    <phoneticPr fontId="1"/>
  </si>
  <si>
    <t>施工状況報告書に記載する表示の設定シート</t>
    <rPh sb="0" eb="2">
      <t>セコウ</t>
    </rPh>
    <rPh sb="2" eb="4">
      <t>ジョウキョウ</t>
    </rPh>
    <rPh sb="4" eb="7">
      <t>ホウコクショ</t>
    </rPh>
    <rPh sb="8" eb="10">
      <t>キサイ</t>
    </rPh>
    <rPh sb="12" eb="14">
      <t>ヒョウジ</t>
    </rPh>
    <rPh sb="15" eb="17">
      <t>セッテイ</t>
    </rPh>
    <phoneticPr fontId="1"/>
  </si>
  <si>
    <t>耐風等級</t>
    <phoneticPr fontId="1"/>
  </si>
  <si>
    <t>耐積雪等級</t>
    <phoneticPr fontId="1"/>
  </si>
  <si>
    <t>( ■該当なし )</t>
  </si>
  <si>
    <t>感知警報装置設置等級</t>
    <phoneticPr fontId="1"/>
  </si>
  <si>
    <t>脱出対策</t>
    <phoneticPr fontId="1"/>
  </si>
  <si>
    <t>〔開口部〕</t>
    <phoneticPr fontId="1"/>
  </si>
  <si>
    <t>耐火等級〔開口部〕</t>
    <phoneticPr fontId="1"/>
  </si>
  <si>
    <t>〔開口部 以外〕</t>
    <phoneticPr fontId="1"/>
  </si>
  <si>
    <t>耐火等級〔開口部 以外〕</t>
    <phoneticPr fontId="1"/>
  </si>
  <si>
    <t>評価項目</t>
    <rPh sb="0" eb="2">
      <t>ヒョウカ</t>
    </rPh>
    <rPh sb="2" eb="4">
      <t>コウモク</t>
    </rPh>
    <phoneticPr fontId="1"/>
  </si>
  <si>
    <t>（　　）地域</t>
  </si>
  <si>
    <t>（内装及び天井裏等）</t>
    <phoneticPr fontId="1"/>
  </si>
  <si>
    <t>先にこのシートで「等級等」の表示設定をおこなってください
このシートは施工状況報告書ではありません。</t>
    <rPh sb="0" eb="1">
      <t>サキ</t>
    </rPh>
    <rPh sb="9" eb="11">
      <t>トウキュウ</t>
    </rPh>
    <rPh sb="11" eb="12">
      <t>トウ</t>
    </rPh>
    <rPh sb="14" eb="16">
      <t>ヒョウジ</t>
    </rPh>
    <rPh sb="16" eb="18">
      <t>セッテイ</t>
    </rPh>
    <rPh sb="35" eb="37">
      <t>セコウ</t>
    </rPh>
    <rPh sb="37" eb="39">
      <t>ジョウキョウ</t>
    </rPh>
    <rPh sb="39" eb="42">
      <t>ホウコクショ</t>
    </rPh>
    <phoneticPr fontId="1"/>
  </si>
  <si>
    <t>□根入れ深さ</t>
    <phoneticPr fontId="1"/>
  </si>
  <si>
    <t>下地張りの直前の工事の完了時</t>
    <phoneticPr fontId="1"/>
  </si>
  <si>
    <t>第１面</t>
    <rPh sb="0" eb="1">
      <t>ダイ</t>
    </rPh>
    <rPh sb="2" eb="3">
      <t>メン</t>
    </rPh>
    <phoneticPr fontId="1"/>
  </si>
  <si>
    <t>第２面</t>
    <rPh sb="0" eb="1">
      <t>ダイ</t>
    </rPh>
    <rPh sb="2" eb="3">
      <t>メン</t>
    </rPh>
    <phoneticPr fontId="1"/>
  </si>
  <si>
    <t>第３面</t>
    <rPh sb="0" eb="1">
      <t>ダイ</t>
    </rPh>
    <rPh sb="2" eb="3">
      <t>メン</t>
    </rPh>
    <phoneticPr fontId="1"/>
  </si>
  <si>
    <t>第４面</t>
    <rPh sb="0" eb="1">
      <t>ダイ</t>
    </rPh>
    <rPh sb="2" eb="3">
      <t>メン</t>
    </rPh>
    <phoneticPr fontId="1"/>
  </si>
  <si>
    <t>第６面</t>
    <rPh sb="0" eb="1">
      <t>ダイ</t>
    </rPh>
    <rPh sb="2" eb="3">
      <t>メン</t>
    </rPh>
    <phoneticPr fontId="1"/>
  </si>
  <si>
    <t>第７面</t>
    <rPh sb="0" eb="1">
      <t>ダイ</t>
    </rPh>
    <rPh sb="2" eb="3">
      <t>メン</t>
    </rPh>
    <phoneticPr fontId="1"/>
  </si>
  <si>
    <t>第８面</t>
    <rPh sb="0" eb="1">
      <t>ダイ</t>
    </rPh>
    <rPh sb="2" eb="3">
      <t>メン</t>
    </rPh>
    <phoneticPr fontId="1"/>
  </si>
  <si>
    <t>第９面</t>
    <rPh sb="0" eb="1">
      <t>ダイ</t>
    </rPh>
    <rPh sb="2" eb="3">
      <t>メン</t>
    </rPh>
    <phoneticPr fontId="1"/>
  </si>
  <si>
    <t>第１０面</t>
    <rPh sb="0" eb="1">
      <t>ダイ</t>
    </rPh>
    <rPh sb="3" eb="4">
      <t>メン</t>
    </rPh>
    <phoneticPr fontId="1"/>
  </si>
  <si>
    <t>第１１面</t>
    <rPh sb="0" eb="1">
      <t>ダイ</t>
    </rPh>
    <rPh sb="3" eb="4">
      <t>メン</t>
    </rPh>
    <phoneticPr fontId="1"/>
  </si>
  <si>
    <t>第１２面</t>
    <rPh sb="0" eb="1">
      <t>ダイ</t>
    </rPh>
    <rPh sb="3" eb="4">
      <t>メン</t>
    </rPh>
    <phoneticPr fontId="1"/>
  </si>
  <si>
    <t>第１３面</t>
    <rPh sb="0" eb="1">
      <t>ダイ</t>
    </rPh>
    <rPh sb="3" eb="4">
      <t>メン</t>
    </rPh>
    <phoneticPr fontId="1"/>
  </si>
  <si>
    <t>選択</t>
    <rPh sb="0" eb="2">
      <t>センタク</t>
    </rPh>
    <phoneticPr fontId="1"/>
  </si>
  <si>
    <t>1構造の安定に関すること</t>
    <rPh sb="1" eb="3">
      <t>コウゾウ</t>
    </rPh>
    <rPh sb="4" eb="6">
      <t>アンテイ</t>
    </rPh>
    <rPh sb="7" eb="8">
      <t>カン</t>
    </rPh>
    <phoneticPr fontId="1"/>
  </si>
  <si>
    <t>■</t>
    <phoneticPr fontId="1"/>
  </si>
  <si>
    <t>２火災時の安全に関すること</t>
    <rPh sb="1" eb="3">
      <t>カサイ</t>
    </rPh>
    <rPh sb="3" eb="4">
      <t>ジ</t>
    </rPh>
    <rPh sb="5" eb="7">
      <t>アンゼン</t>
    </rPh>
    <rPh sb="8" eb="9">
      <t>カン</t>
    </rPh>
    <phoneticPr fontId="1"/>
  </si>
  <si>
    <t>３劣化の軽減に関すること</t>
    <rPh sb="1" eb="3">
      <t>レッカ</t>
    </rPh>
    <rPh sb="4" eb="6">
      <t>ケイゲン</t>
    </rPh>
    <rPh sb="7" eb="8">
      <t>カン</t>
    </rPh>
    <phoneticPr fontId="1"/>
  </si>
  <si>
    <t>４維持管理・更新への配慮に関すること</t>
    <rPh sb="1" eb="3">
      <t>イジ</t>
    </rPh>
    <rPh sb="3" eb="5">
      <t>カンリ</t>
    </rPh>
    <rPh sb="6" eb="8">
      <t>コウシン</t>
    </rPh>
    <rPh sb="10" eb="12">
      <t>ハイリョ</t>
    </rPh>
    <rPh sb="13" eb="14">
      <t>カン</t>
    </rPh>
    <phoneticPr fontId="1"/>
  </si>
  <si>
    <t>５温熱環境に関すること（温熱環境・ｴﾈﾙｷﾞｰ消費量に関すること）</t>
    <rPh sb="1" eb="3">
      <t>オンネツ</t>
    </rPh>
    <rPh sb="3" eb="5">
      <t>カンキョウ</t>
    </rPh>
    <rPh sb="6" eb="7">
      <t>カン</t>
    </rPh>
    <rPh sb="12" eb="13">
      <t>オン</t>
    </rPh>
    <rPh sb="13" eb="14">
      <t>ネツ</t>
    </rPh>
    <rPh sb="14" eb="16">
      <t>カンキョウ</t>
    </rPh>
    <rPh sb="23" eb="26">
      <t>ショウヒリョウ</t>
    </rPh>
    <rPh sb="27" eb="28">
      <t>カン</t>
    </rPh>
    <phoneticPr fontId="1"/>
  </si>
  <si>
    <t>６空気環境に関すること</t>
    <rPh sb="1" eb="3">
      <t>クウキ</t>
    </rPh>
    <rPh sb="3" eb="5">
      <t>カンキョウ</t>
    </rPh>
    <rPh sb="6" eb="7">
      <t>カン</t>
    </rPh>
    <phoneticPr fontId="1"/>
  </si>
  <si>
    <t>８音環境に関すること</t>
    <rPh sb="1" eb="2">
      <t>オト</t>
    </rPh>
    <rPh sb="2" eb="4">
      <t>カンキョウ</t>
    </rPh>
    <rPh sb="5" eb="6">
      <t>カン</t>
    </rPh>
    <phoneticPr fontId="1"/>
  </si>
  <si>
    <t>７光・視環境に関すること</t>
    <rPh sb="1" eb="2">
      <t>ヒカリ</t>
    </rPh>
    <rPh sb="3" eb="4">
      <t>シ</t>
    </rPh>
    <rPh sb="4" eb="6">
      <t>カンキョウ</t>
    </rPh>
    <rPh sb="7" eb="8">
      <t>カン</t>
    </rPh>
    <phoneticPr fontId="1"/>
  </si>
  <si>
    <t>９高齢者等への配慮にかんすること</t>
    <rPh sb="7" eb="9">
      <t>ハイリョ</t>
    </rPh>
    <phoneticPr fontId="1"/>
  </si>
  <si>
    <t>１０防犯に関すること</t>
    <rPh sb="2" eb="4">
      <t>ボウハン</t>
    </rPh>
    <rPh sb="5" eb="6">
      <t>カン</t>
    </rPh>
    <phoneticPr fontId="1"/>
  </si>
  <si>
    <t>選択
事項</t>
    <rPh sb="0" eb="2">
      <t>センタク</t>
    </rPh>
    <rPh sb="3" eb="5">
      <t>ジコウ</t>
    </rPh>
    <phoneticPr fontId="1"/>
  </si>
  <si>
    <t>耐震等級（必須）</t>
    <rPh sb="0" eb="2">
      <t>タイシン</t>
    </rPh>
    <rPh sb="2" eb="4">
      <t>トウキュウ</t>
    </rPh>
    <phoneticPr fontId="1"/>
  </si>
  <si>
    <t>1-1</t>
    <phoneticPr fontId="1"/>
  </si>
  <si>
    <t>1-5</t>
    <phoneticPr fontId="1"/>
  </si>
  <si>
    <t>1-3</t>
    <phoneticPr fontId="1"/>
  </si>
  <si>
    <t>1-4</t>
    <phoneticPr fontId="1"/>
  </si>
  <si>
    <t>2-1</t>
    <phoneticPr fontId="1"/>
  </si>
  <si>
    <t>2-4</t>
    <phoneticPr fontId="1"/>
  </si>
  <si>
    <t>2-5</t>
    <phoneticPr fontId="1"/>
  </si>
  <si>
    <t>2-6</t>
    <phoneticPr fontId="1"/>
  </si>
  <si>
    <t>免震建築物の有無（必須）</t>
    <rPh sb="0" eb="1">
      <t>メン</t>
    </rPh>
    <rPh sb="1" eb="2">
      <t>シン</t>
    </rPh>
    <rPh sb="2" eb="5">
      <t>ケンチクブツ</t>
    </rPh>
    <rPh sb="6" eb="8">
      <t>ウム</t>
    </rPh>
    <phoneticPr fontId="1"/>
  </si>
  <si>
    <t>劣化対策等級（必須）</t>
    <phoneticPr fontId="1"/>
  </si>
  <si>
    <t>維持管理対策等級（必須）</t>
    <rPh sb="4" eb="6">
      <t>タイサク</t>
    </rPh>
    <rPh sb="6" eb="8">
      <t>トウキュウ</t>
    </rPh>
    <phoneticPr fontId="1"/>
  </si>
  <si>
    <t>3-1</t>
    <phoneticPr fontId="1"/>
  </si>
  <si>
    <t>4-1</t>
    <phoneticPr fontId="1"/>
  </si>
  <si>
    <t>5-1</t>
    <phoneticPr fontId="1"/>
  </si>
  <si>
    <t>必須（5-1か5-2のいずれか又は両方を選択）</t>
    <rPh sb="0" eb="2">
      <t>ヒッス</t>
    </rPh>
    <rPh sb="15" eb="16">
      <t>マタ</t>
    </rPh>
    <rPh sb="17" eb="19">
      <t>リョウホウ</t>
    </rPh>
    <rPh sb="20" eb="22">
      <t>センタク</t>
    </rPh>
    <phoneticPr fontId="1"/>
  </si>
  <si>
    <t>5-2</t>
    <phoneticPr fontId="1"/>
  </si>
  <si>
    <t>断熱等性能等級</t>
    <rPh sb="0" eb="2">
      <t>ダンネツ</t>
    </rPh>
    <rPh sb="2" eb="3">
      <t>トウ</t>
    </rPh>
    <rPh sb="3" eb="5">
      <t>セイノウ</t>
    </rPh>
    <rPh sb="5" eb="7">
      <t>トウキュウ</t>
    </rPh>
    <phoneticPr fontId="1"/>
  </si>
  <si>
    <t>一次エネルギー消費量等級</t>
    <rPh sb="0" eb="2">
      <t>イチジ</t>
    </rPh>
    <rPh sb="7" eb="10">
      <t>ショウヒリョウ</t>
    </rPh>
    <rPh sb="10" eb="12">
      <t>トウキュウ</t>
    </rPh>
    <phoneticPr fontId="1"/>
  </si>
  <si>
    <t>地域（必須）</t>
    <rPh sb="0" eb="2">
      <t>チイキ</t>
    </rPh>
    <rPh sb="3" eb="5">
      <t>ヒッス</t>
    </rPh>
    <phoneticPr fontId="1"/>
  </si>
  <si>
    <t>ホルムアルデヒド対策</t>
    <rPh sb="8" eb="10">
      <t>タイサク</t>
    </rPh>
    <phoneticPr fontId="1"/>
  </si>
  <si>
    <t>6-1</t>
    <phoneticPr fontId="1"/>
  </si>
  <si>
    <t>6-2</t>
    <phoneticPr fontId="1"/>
  </si>
  <si>
    <t>　　　　　　　天井裏等の下地材　(特定建材)</t>
    <phoneticPr fontId="1"/>
  </si>
  <si>
    <t>　　　　　　　居室の内装仕上げ　(特定建材)</t>
    <phoneticPr fontId="1"/>
  </si>
  <si>
    <t>■選択</t>
    <phoneticPr fontId="1"/>
  </si>
  <si>
    <t>選択しない</t>
    <phoneticPr fontId="1"/>
  </si>
  <si>
    <t>高齢者等配慮対策等級 専用部分</t>
    <rPh sb="11" eb="13">
      <t>センヨウ</t>
    </rPh>
    <rPh sb="13" eb="15">
      <t>ブブン</t>
    </rPh>
    <phoneticPr fontId="1"/>
  </si>
  <si>
    <t>工事写真等</t>
    <phoneticPr fontId="1"/>
  </si>
  <si>
    <t>検査記録・工事写真等</t>
    <phoneticPr fontId="1"/>
  </si>
  <si>
    <t>出荷証明・納品書等</t>
    <phoneticPr fontId="1"/>
  </si>
  <si>
    <t>表示事項</t>
    <rPh sb="0" eb="2">
      <t>ヒョウジ</t>
    </rPh>
    <rPh sb="2" eb="4">
      <t>ジコウ</t>
    </rPh>
    <phoneticPr fontId="1"/>
  </si>
  <si>
    <t>一次エネルギー消費量等級</t>
    <phoneticPr fontId="1"/>
  </si>
  <si>
    <t>自然風の利用</t>
    <rPh sb="0" eb="2">
      <t>シゼン</t>
    </rPh>
    <rPh sb="2" eb="3">
      <t>フウ</t>
    </rPh>
    <rPh sb="4" eb="6">
      <t>リヨウ</t>
    </rPh>
    <phoneticPr fontId="1"/>
  </si>
  <si>
    <t>蓄熱の利用</t>
    <rPh sb="0" eb="2">
      <t>チクネツ</t>
    </rPh>
    <rPh sb="3" eb="5">
      <t>リヨウ</t>
    </rPh>
    <phoneticPr fontId="1"/>
  </si>
  <si>
    <t>躯体の結露
防止</t>
    <rPh sb="0" eb="2">
      <t>クタイ</t>
    </rPh>
    <phoneticPr fontId="1"/>
  </si>
  <si>
    <t>光・視環境</t>
    <rPh sb="0" eb="1">
      <t>ヒカリ</t>
    </rPh>
    <rPh sb="2" eb="3">
      <t>シ</t>
    </rPh>
    <rPh sb="3" eb="5">
      <t>カンキョウ</t>
    </rPh>
    <phoneticPr fontId="1"/>
  </si>
  <si>
    <t>■</t>
    <phoneticPr fontId="1"/>
  </si>
  <si>
    <t>建築基準法</t>
    <rPh sb="0" eb="2">
      <t>ケンチク</t>
    </rPh>
    <rPh sb="2" eb="5">
      <t>キジュンホウ</t>
    </rPh>
    <phoneticPr fontId="1"/>
  </si>
  <si>
    <t>建築基準法</t>
    <phoneticPr fontId="1"/>
  </si>
  <si>
    <t>□土間床等の外周部の断熱構造
　 基礎断熱構造</t>
    <rPh sb="1" eb="3">
      <t>ドマ</t>
    </rPh>
    <rPh sb="3" eb="4">
      <t>ユカ</t>
    </rPh>
    <rPh sb="4" eb="5">
      <t>トウ</t>
    </rPh>
    <rPh sb="6" eb="8">
      <t>ガイシュウ</t>
    </rPh>
    <rPh sb="8" eb="9">
      <t>ブ</t>
    </rPh>
    <rPh sb="17" eb="19">
      <t>キソ</t>
    </rPh>
    <rPh sb="19" eb="21">
      <t>ダンネツ</t>
    </rPh>
    <rPh sb="21" eb="23">
      <t>コウゾウ</t>
    </rPh>
    <phoneticPr fontId="1"/>
  </si>
  <si>
    <t>□型式住宅認証等の活用</t>
    <rPh sb="1" eb="3">
      <t>カタシキ</t>
    </rPh>
    <rPh sb="3" eb="5">
      <t>ジュウタク</t>
    </rPh>
    <rPh sb="5" eb="7">
      <t>ニンショウ</t>
    </rPh>
    <rPh sb="7" eb="8">
      <t>トウ</t>
    </rPh>
    <rPh sb="9" eb="11">
      <t>カツヨウ</t>
    </rPh>
    <phoneticPr fontId="1"/>
  </si>
  <si>
    <t>構造躯体（型式住宅認証）</t>
    <rPh sb="0" eb="2">
      <t>コウゾウ</t>
    </rPh>
    <rPh sb="2" eb="4">
      <t>クタイ</t>
    </rPh>
    <phoneticPr fontId="1"/>
  </si>
  <si>
    <t>基礎　１
(寸法･配筋)</t>
    <phoneticPr fontId="1"/>
  </si>
  <si>
    <t>検査記録・工事写真等</t>
    <rPh sb="0" eb="2">
      <t>ケンサ</t>
    </rPh>
    <rPh sb="2" eb="4">
      <t>キロク</t>
    </rPh>
    <rPh sb="5" eb="7">
      <t>コウジ</t>
    </rPh>
    <rPh sb="7" eb="9">
      <t>シャシン</t>
    </rPh>
    <rPh sb="9" eb="10">
      <t>トウ</t>
    </rPh>
    <phoneticPr fontId="1"/>
  </si>
  <si>
    <t>基礎２　(形式)</t>
    <rPh sb="0" eb="2">
      <t>キソ</t>
    </rPh>
    <phoneticPr fontId="1"/>
  </si>
  <si>
    <t>2火災時の安全に関すること</t>
    <rPh sb="5" eb="7">
      <t>アンゼン</t>
    </rPh>
    <rPh sb="8" eb="9">
      <t>カン</t>
    </rPh>
    <phoneticPr fontId="1"/>
  </si>
  <si>
    <t>□直通階段に直接通ず る
　　　　　バルコニーの有無</t>
    <rPh sb="1" eb="3">
      <t>チョクツウ</t>
    </rPh>
    <rPh sb="3" eb="5">
      <t>カイダン</t>
    </rPh>
    <rPh sb="6" eb="8">
      <t>チョクセツ</t>
    </rPh>
    <rPh sb="8" eb="9">
      <t>ツウ</t>
    </rPh>
    <phoneticPr fontId="1"/>
  </si>
  <si>
    <t>第5面</t>
    <rPh sb="0" eb="1">
      <t>ダイ</t>
    </rPh>
    <rPh sb="2" eb="3">
      <t>メン</t>
    </rPh>
    <phoneticPr fontId="1"/>
  </si>
  <si>
    <t>劣化の軽減に冠する事</t>
    <rPh sb="0" eb="2">
      <t>レッカ</t>
    </rPh>
    <rPh sb="3" eb="5">
      <t>ケイゲン</t>
    </rPh>
    <rPh sb="6" eb="7">
      <t>カン</t>
    </rPh>
    <rPh sb="9" eb="10">
      <t>コト</t>
    </rPh>
    <phoneticPr fontId="1"/>
  </si>
  <si>
    <t>維持管理・更新への配慮に冠する事</t>
    <rPh sb="0" eb="2">
      <t>イジ</t>
    </rPh>
    <rPh sb="2" eb="4">
      <t>カンリ</t>
    </rPh>
    <rPh sb="5" eb="7">
      <t>コウシン</t>
    </rPh>
    <rPh sb="9" eb="11">
      <t>ハイリョ</t>
    </rPh>
    <rPh sb="12" eb="13">
      <t>カン</t>
    </rPh>
    <rPh sb="15" eb="16">
      <t>コト</t>
    </rPh>
    <phoneticPr fontId="1"/>
  </si>
  <si>
    <t>□外周部の地中埋設管上の
　　ｺﾝｸﾘｰﾄ</t>
    <rPh sb="1" eb="3">
      <t>ガイシュウ</t>
    </rPh>
    <rPh sb="3" eb="4">
      <t>ブ</t>
    </rPh>
    <phoneticPr fontId="1"/>
  </si>
  <si>
    <t xml:space="preserve">専用排水管の性状等・　清掃措置　 </t>
    <rPh sb="0" eb="2">
      <t>センヨウ</t>
    </rPh>
    <rPh sb="2" eb="5">
      <t>ハイスイカン</t>
    </rPh>
    <phoneticPr fontId="1"/>
  </si>
  <si>
    <t>温熱環境に関すること</t>
    <rPh sb="0" eb="1">
      <t>オン</t>
    </rPh>
    <rPh sb="1" eb="2">
      <t>ネツ</t>
    </rPh>
    <rPh sb="2" eb="4">
      <t>カンキョウ</t>
    </rPh>
    <rPh sb="5" eb="6">
      <t>カン</t>
    </rPh>
    <phoneticPr fontId="1"/>
  </si>
  <si>
    <t>断熱等性能
等級</t>
    <rPh sb="0" eb="2">
      <t>ダンネツ</t>
    </rPh>
    <rPh sb="2" eb="3">
      <t>トウ</t>
    </rPh>
    <rPh sb="3" eb="5">
      <t>セイノウ</t>
    </rPh>
    <rPh sb="6" eb="8">
      <t>トウキュウ</t>
    </rPh>
    <phoneticPr fontId="1"/>
  </si>
  <si>
    <t>維持管理対策等級</t>
    <rPh sb="0" eb="2">
      <t>イジ</t>
    </rPh>
    <rPh sb="2" eb="4">
      <t>カンリ</t>
    </rPh>
    <phoneticPr fontId="1"/>
  </si>
  <si>
    <t>躯体の断熱性能等</t>
    <rPh sb="0" eb="1">
      <t>ク</t>
    </rPh>
    <rPh sb="1" eb="2">
      <t>タイ</t>
    </rPh>
    <rPh sb="3" eb="5">
      <t>ダンネツ</t>
    </rPh>
    <phoneticPr fontId="1"/>
  </si>
  <si>
    <t>開口部の断熱性能等</t>
    <rPh sb="0" eb="3">
      <t>カイコウブ</t>
    </rPh>
    <phoneticPr fontId="1"/>
  </si>
  <si>
    <t>開口部の日射遮蔽措置</t>
    <rPh sb="0" eb="3">
      <t>カイコウブ</t>
    </rPh>
    <rPh sb="4" eb="5">
      <t>ニチ</t>
    </rPh>
    <phoneticPr fontId="1"/>
  </si>
  <si>
    <t>居室の内装仕上げ及び天井裏等の下地材等(使用建材)</t>
    <rPh sb="0" eb="2">
      <t>キョシツ</t>
    </rPh>
    <rPh sb="3" eb="5">
      <t>ナイソウ</t>
    </rPh>
    <phoneticPr fontId="1"/>
  </si>
  <si>
    <t>ホルムアルデヒド対策</t>
    <phoneticPr fontId="1"/>
  </si>
  <si>
    <t>工事管理報告書</t>
    <phoneticPr fontId="1"/>
  </si>
  <si>
    <t>□付属部材の設置状態</t>
    <phoneticPr fontId="1"/>
  </si>
  <si>
    <t>□ひさし・軒等の状態</t>
    <phoneticPr fontId="1"/>
  </si>
  <si>
    <t>出荷証明・納品書、認定シール等</t>
    <phoneticPr fontId="1"/>
  </si>
  <si>
    <t>納品書・出荷証明書等・工事写真等</t>
    <phoneticPr fontId="1"/>
  </si>
  <si>
    <t>認定シール・納品書等</t>
    <phoneticPr fontId="1"/>
  </si>
  <si>
    <t>施工報告書・工事写真等・性能認定書</t>
    <rPh sb="6" eb="8">
      <t>コウジ</t>
    </rPh>
    <rPh sb="8" eb="11">
      <t>シャシントウ</t>
    </rPh>
    <phoneticPr fontId="1"/>
  </si>
  <si>
    <t>窓ラベル</t>
    <rPh sb="0" eb="1">
      <t>マド</t>
    </rPh>
    <phoneticPr fontId="1"/>
  </si>
  <si>
    <t>【ひさし・軒等による場合】</t>
    <phoneticPr fontId="1"/>
  </si>
  <si>
    <t>【付属部材による場合】</t>
    <phoneticPr fontId="1"/>
  </si>
  <si>
    <t>【窓・ドアの仕様による場合】</t>
    <rPh sb="1" eb="2">
      <t>マド</t>
    </rPh>
    <rPh sb="6" eb="8">
      <t>シヨウ</t>
    </rPh>
    <rPh sb="11" eb="13">
      <t>バアイ</t>
    </rPh>
    <phoneticPr fontId="1"/>
  </si>
  <si>
    <t>　　　　　　　　　　　</t>
    <phoneticPr fontId="1"/>
  </si>
  <si>
    <t>□屋根又は外壁の通気層等
　 の設置状況</t>
    <rPh sb="1" eb="3">
      <t>ヤネ</t>
    </rPh>
    <rPh sb="3" eb="4">
      <t>マタ</t>
    </rPh>
    <rPh sb="5" eb="7">
      <t>ガイヘキ</t>
    </rPh>
    <rPh sb="11" eb="12">
      <t>トウ</t>
    </rPh>
    <phoneticPr fontId="1"/>
  </si>
  <si>
    <t>構造熱橋部対策</t>
    <rPh sb="0" eb="2">
      <t>コウゾウ</t>
    </rPh>
    <rPh sb="2" eb="3">
      <t>ネツ</t>
    </rPh>
    <rPh sb="3" eb="4">
      <t>ハシ</t>
    </rPh>
    <rPh sb="4" eb="5">
      <t>ブ</t>
    </rPh>
    <rPh sb="5" eb="7">
      <t>タイサク</t>
    </rPh>
    <phoneticPr fontId="1"/>
  </si>
  <si>
    <t>□断熱材の種類、厚さ、幅</t>
    <rPh sb="1" eb="4">
      <t>ダンネツザイ</t>
    </rPh>
    <rPh sb="5" eb="7">
      <t>シュルイ</t>
    </rPh>
    <rPh sb="8" eb="9">
      <t>アツ</t>
    </rPh>
    <rPh sb="11" eb="12">
      <t>ハバ</t>
    </rPh>
    <phoneticPr fontId="1"/>
  </si>
  <si>
    <t>□断熱材の全面密着状況
　（ＲＣ造の部分のみ）</t>
    <rPh sb="1" eb="4">
      <t>ダンネツザイ</t>
    </rPh>
    <rPh sb="7" eb="9">
      <t>ミッチャク</t>
    </rPh>
    <rPh sb="9" eb="11">
      <t>ジョウキョウ</t>
    </rPh>
    <rPh sb="16" eb="17">
      <t>ゾウ</t>
    </rPh>
    <rPh sb="18" eb="20">
      <t>ブブン</t>
    </rPh>
    <phoneticPr fontId="1"/>
  </si>
  <si>
    <t>（透湿防水ｼｰﾄを含む）</t>
    <rPh sb="1" eb="3">
      <t>トウシツ</t>
    </rPh>
    <rPh sb="3" eb="5">
      <t>ボウスイ</t>
    </rPh>
    <rPh sb="9" eb="10">
      <t>フク</t>
    </rPh>
    <phoneticPr fontId="1"/>
  </si>
  <si>
    <t>□居室及び非居室の面積</t>
    <rPh sb="3" eb="4">
      <t>オヨ</t>
    </rPh>
    <rPh sb="5" eb="6">
      <t>ヒ</t>
    </rPh>
    <rPh sb="6" eb="8">
      <t>キョシツ</t>
    </rPh>
    <phoneticPr fontId="1"/>
  </si>
  <si>
    <t>居室面積等</t>
    <rPh sb="0" eb="2">
      <t>キョシツ</t>
    </rPh>
    <phoneticPr fontId="1"/>
  </si>
  <si>
    <t>□蓄熱部位の範囲</t>
    <rPh sb="1" eb="3">
      <t>チクネツ</t>
    </rPh>
    <rPh sb="3" eb="5">
      <t>ブイ</t>
    </rPh>
    <rPh sb="6" eb="8">
      <t>ハンイ</t>
    </rPh>
    <phoneticPr fontId="1"/>
  </si>
  <si>
    <t>□材料の種類</t>
    <rPh sb="1" eb="3">
      <t>ザイリョウ</t>
    </rPh>
    <rPh sb="4" eb="6">
      <t>シュルイ</t>
    </rPh>
    <phoneticPr fontId="1"/>
  </si>
  <si>
    <t>□暖房設備の仕様・性能</t>
    <rPh sb="1" eb="3">
      <t>ダンボウ</t>
    </rPh>
    <rPh sb="3" eb="5">
      <t>セツビ</t>
    </rPh>
    <rPh sb="6" eb="8">
      <t>シヨウ</t>
    </rPh>
    <rPh sb="9" eb="11">
      <t>セイノウ</t>
    </rPh>
    <phoneticPr fontId="1"/>
  </si>
  <si>
    <t>□温水配管の断熱措置
　（温水暖房の場合）</t>
    <rPh sb="1" eb="3">
      <t>オンスイ</t>
    </rPh>
    <rPh sb="3" eb="5">
      <t>ハイカン</t>
    </rPh>
    <rPh sb="6" eb="8">
      <t>ダンネツ</t>
    </rPh>
    <rPh sb="8" eb="10">
      <t>ソチ</t>
    </rPh>
    <rPh sb="13" eb="15">
      <t>オンスイ</t>
    </rPh>
    <rPh sb="15" eb="17">
      <t>ダンボウ</t>
    </rPh>
    <rPh sb="18" eb="20">
      <t>バアイ</t>
    </rPh>
    <phoneticPr fontId="1"/>
  </si>
  <si>
    <t>□床暖房の敷設範囲
　　　　　　　　　及び仕様性能等</t>
    <rPh sb="1" eb="2">
      <t>ユカ</t>
    </rPh>
    <rPh sb="2" eb="4">
      <t>ダンボウ</t>
    </rPh>
    <rPh sb="5" eb="7">
      <t>フセツ</t>
    </rPh>
    <rPh sb="7" eb="9">
      <t>ハンイ</t>
    </rPh>
    <rPh sb="19" eb="20">
      <t>オヨ</t>
    </rPh>
    <rPh sb="21" eb="23">
      <t>シヨウ</t>
    </rPh>
    <rPh sb="23" eb="25">
      <t>セイノウ</t>
    </rPh>
    <rPh sb="25" eb="26">
      <t>トウ</t>
    </rPh>
    <phoneticPr fontId="1"/>
  </si>
  <si>
    <t>□暖房設備の設置位置</t>
    <rPh sb="1" eb="3">
      <t>ダンボウ</t>
    </rPh>
    <rPh sb="3" eb="5">
      <t>セツビ</t>
    </rPh>
    <rPh sb="6" eb="8">
      <t>セッチ</t>
    </rPh>
    <rPh sb="8" eb="10">
      <t>イチ</t>
    </rPh>
    <phoneticPr fontId="1"/>
  </si>
  <si>
    <t>暖房設備</t>
    <rPh sb="0" eb="2">
      <t>ダンボウ</t>
    </rPh>
    <rPh sb="2" eb="4">
      <t>セツビ</t>
    </rPh>
    <phoneticPr fontId="1"/>
  </si>
  <si>
    <t>冷房設備</t>
    <rPh sb="0" eb="2">
      <t>レイボウ</t>
    </rPh>
    <rPh sb="2" eb="4">
      <t>セツビ</t>
    </rPh>
    <phoneticPr fontId="1"/>
  </si>
  <si>
    <t>工事写真・納品書等</t>
    <rPh sb="0" eb="2">
      <t>コウジ</t>
    </rPh>
    <rPh sb="2" eb="4">
      <t>シャシン</t>
    </rPh>
    <rPh sb="5" eb="8">
      <t>ノウヒンショ</t>
    </rPh>
    <rPh sb="8" eb="9">
      <t>トウ</t>
    </rPh>
    <phoneticPr fontId="1"/>
  </si>
  <si>
    <t>カタログ・取扱い説明書等</t>
    <rPh sb="5" eb="7">
      <t>トリアツカ</t>
    </rPh>
    <rPh sb="8" eb="11">
      <t>セツメイショ</t>
    </rPh>
    <rPh sb="11" eb="12">
      <t>トウ</t>
    </rPh>
    <phoneticPr fontId="1"/>
  </si>
  <si>
    <t>□冷房設備の仕様・性能</t>
    <rPh sb="1" eb="3">
      <t>レイボウ</t>
    </rPh>
    <rPh sb="3" eb="5">
      <t>セツビ</t>
    </rPh>
    <rPh sb="6" eb="8">
      <t>シヨウ</t>
    </rPh>
    <rPh sb="9" eb="11">
      <t>セイノウ</t>
    </rPh>
    <phoneticPr fontId="1"/>
  </si>
  <si>
    <t>□冷房設備の設置位置</t>
    <rPh sb="1" eb="3">
      <t>レイボウ</t>
    </rPh>
    <rPh sb="3" eb="5">
      <t>セツビ</t>
    </rPh>
    <rPh sb="6" eb="8">
      <t>セッチ</t>
    </rPh>
    <rPh sb="8" eb="10">
      <t>イチ</t>
    </rPh>
    <phoneticPr fontId="1"/>
  </si>
  <si>
    <t>換気設備</t>
    <rPh sb="0" eb="2">
      <t>カンキ</t>
    </rPh>
    <rPh sb="2" eb="4">
      <t>セツビ</t>
    </rPh>
    <phoneticPr fontId="1"/>
  </si>
  <si>
    <t>□換気設備の仕様・性能</t>
    <rPh sb="1" eb="3">
      <t>カンキ</t>
    </rPh>
    <rPh sb="9" eb="11">
      <t>セイノウ</t>
    </rPh>
    <phoneticPr fontId="1"/>
  </si>
  <si>
    <t>□換気設備の設置位置</t>
    <rPh sb="6" eb="8">
      <t>セッチ</t>
    </rPh>
    <rPh sb="8" eb="10">
      <t>イチ</t>
    </rPh>
    <phoneticPr fontId="1"/>
  </si>
  <si>
    <t>給湯設備</t>
    <rPh sb="0" eb="4">
      <t>キュウトウセツビ</t>
    </rPh>
    <phoneticPr fontId="1"/>
  </si>
  <si>
    <t>□熱源機の仕様・性能</t>
    <rPh sb="1" eb="3">
      <t>ネツゲン</t>
    </rPh>
    <rPh sb="3" eb="4">
      <t>キ</t>
    </rPh>
    <rPh sb="5" eb="7">
      <t>シヨウ</t>
    </rPh>
    <rPh sb="8" eb="10">
      <t>セイノウ</t>
    </rPh>
    <phoneticPr fontId="1"/>
  </si>
  <si>
    <t>□浴室の仕様
　（高断熱浴槽の場合）</t>
    <rPh sb="1" eb="3">
      <t>ヨクシツ</t>
    </rPh>
    <rPh sb="4" eb="6">
      <t>シヨウ</t>
    </rPh>
    <rPh sb="9" eb="12">
      <t>コウダンネツ</t>
    </rPh>
    <rPh sb="12" eb="14">
      <t>ヨクソウ</t>
    </rPh>
    <rPh sb="15" eb="17">
      <t>バアイ</t>
    </rPh>
    <phoneticPr fontId="1"/>
  </si>
  <si>
    <t>照明設備</t>
    <rPh sb="0" eb="2">
      <t>ショウメイ</t>
    </rPh>
    <rPh sb="2" eb="4">
      <t>セツビ</t>
    </rPh>
    <phoneticPr fontId="1"/>
  </si>
  <si>
    <t>工事写真・納品書等・認証マーク</t>
    <rPh sb="0" eb="2">
      <t>コウジ</t>
    </rPh>
    <rPh sb="2" eb="4">
      <t>シャシン</t>
    </rPh>
    <rPh sb="5" eb="8">
      <t>ノウヒンショ</t>
    </rPh>
    <rPh sb="8" eb="9">
      <t>トウ</t>
    </rPh>
    <rPh sb="10" eb="12">
      <t>ニンショウ</t>
    </rPh>
    <phoneticPr fontId="1"/>
  </si>
  <si>
    <t>□照明設備の設置位置</t>
    <rPh sb="1" eb="3">
      <t>ショウメイ</t>
    </rPh>
    <rPh sb="3" eb="5">
      <t>セツビ</t>
    </rPh>
    <rPh sb="6" eb="8">
      <t>セッチ</t>
    </rPh>
    <rPh sb="8" eb="10">
      <t>イチ</t>
    </rPh>
    <phoneticPr fontId="1"/>
  </si>
  <si>
    <t>太陽電池発電設備</t>
    <rPh sb="0" eb="2">
      <t>タイヨウ</t>
    </rPh>
    <rPh sb="2" eb="4">
      <t>デンチ</t>
    </rPh>
    <rPh sb="4" eb="6">
      <t>ハツデン</t>
    </rPh>
    <rPh sb="6" eb="8">
      <t>セツビ</t>
    </rPh>
    <phoneticPr fontId="1"/>
  </si>
  <si>
    <t>□パネルの方位の異なる面数</t>
    <rPh sb="5" eb="7">
      <t>ホウイ</t>
    </rPh>
    <rPh sb="8" eb="9">
      <t>コト</t>
    </rPh>
    <rPh sb="11" eb="12">
      <t>メン</t>
    </rPh>
    <rPh sb="12" eb="13">
      <t>スウ</t>
    </rPh>
    <phoneticPr fontId="1"/>
  </si>
  <si>
    <t>□パネルの設置方位角・傾斜角</t>
    <phoneticPr fontId="1"/>
  </si>
  <si>
    <t>□パネルの面積、パネル数</t>
    <rPh sb="5" eb="7">
      <t>メンセキ</t>
    </rPh>
    <rPh sb="11" eb="12">
      <t>カズ</t>
    </rPh>
    <phoneticPr fontId="1"/>
  </si>
  <si>
    <t>□設置方式
　　（架台、屋根、その他）</t>
    <rPh sb="1" eb="3">
      <t>セッチ</t>
    </rPh>
    <rPh sb="3" eb="5">
      <t>ホウシキ</t>
    </rPh>
    <rPh sb="9" eb="11">
      <t>カダイ</t>
    </rPh>
    <rPh sb="12" eb="14">
      <t>ヤネ</t>
    </rPh>
    <rPh sb="17" eb="18">
      <t>タ</t>
    </rPh>
    <phoneticPr fontId="1"/>
  </si>
  <si>
    <t>コージェネ設備</t>
    <rPh sb="5" eb="7">
      <t>セツビ</t>
    </rPh>
    <phoneticPr fontId="1"/>
  </si>
  <si>
    <t>□換気範囲（容積）</t>
    <rPh sb="3" eb="5">
      <t>ハンイ</t>
    </rPh>
    <rPh sb="6" eb="8">
      <t>ヨウセキ</t>
    </rPh>
    <phoneticPr fontId="1"/>
  </si>
  <si>
    <t>□種類・仕様・性能
　（ＰＥＦＣ，ＳＯＦＣ、ＧＥＣ）</t>
    <rPh sb="1" eb="3">
      <t>シュルイ</t>
    </rPh>
    <rPh sb="4" eb="6">
      <t>シヨウ</t>
    </rPh>
    <rPh sb="7" eb="9">
      <t>セイノウ</t>
    </rPh>
    <phoneticPr fontId="1"/>
  </si>
  <si>
    <t>【ｺﾝｸﾘｰﾄによる場合】</t>
    <rPh sb="10" eb="12">
      <t>バアイ</t>
    </rPh>
    <phoneticPr fontId="1"/>
  </si>
  <si>
    <t>【防湿フィルム等による場合】</t>
    <rPh sb="1" eb="3">
      <t>ボウシツ</t>
    </rPh>
    <rPh sb="7" eb="8">
      <t>トウ</t>
    </rPh>
    <rPh sb="11" eb="13">
      <t>バアイ</t>
    </rPh>
    <phoneticPr fontId="1"/>
  </si>
  <si>
    <t>【基礎開口による場合】</t>
    <rPh sb="1" eb="3">
      <t>キソ</t>
    </rPh>
    <rPh sb="3" eb="5">
      <t>カイコウ</t>
    </rPh>
    <rPh sb="8" eb="10">
      <t>バアイ</t>
    </rPh>
    <phoneticPr fontId="1"/>
  </si>
  <si>
    <t>【ねこ土台による場合】</t>
    <rPh sb="3" eb="5">
      <t>ドダイ</t>
    </rPh>
    <rPh sb="8" eb="10">
      <t>バアイ</t>
    </rPh>
    <phoneticPr fontId="1"/>
  </si>
  <si>
    <t>□材料の性能区分</t>
    <phoneticPr fontId="1"/>
  </si>
  <si>
    <t>□材料の使用範囲</t>
    <phoneticPr fontId="1"/>
  </si>
  <si>
    <t>居室の内装仕上(特定建材)</t>
    <phoneticPr fontId="1"/>
  </si>
  <si>
    <t>天井裏等の下地材(特定建材)</t>
    <phoneticPr fontId="1"/>
  </si>
  <si>
    <t>工事写真
納品書・出荷証明書等</t>
    <rPh sb="11" eb="13">
      <t>ショウメイ</t>
    </rPh>
    <phoneticPr fontId="1"/>
  </si>
  <si>
    <t>工事写真
納品書・出荷証明書等</t>
    <phoneticPr fontId="1"/>
  </si>
  <si>
    <t>納品書・出荷証明書等</t>
    <phoneticPr fontId="1"/>
  </si>
  <si>
    <t>□気密層又は通気止めによる　
　措置</t>
    <phoneticPr fontId="1"/>
  </si>
  <si>
    <t>□換気設備による措置</t>
    <phoneticPr fontId="1"/>
  </si>
  <si>
    <t>□便所の換気措置　（設備・窓）</t>
    <rPh sb="4" eb="6">
      <t>カンキ</t>
    </rPh>
    <rPh sb="6" eb="8">
      <t>ソチ</t>
    </rPh>
    <phoneticPr fontId="1"/>
  </si>
  <si>
    <t>□浴室の換気措置　（設備・窓）</t>
    <rPh sb="1" eb="3">
      <t>ヨクシツ</t>
    </rPh>
    <rPh sb="4" eb="6">
      <t>カンキ</t>
    </rPh>
    <rPh sb="6" eb="8">
      <t>ソチ</t>
    </rPh>
    <phoneticPr fontId="1"/>
  </si>
  <si>
    <t>□台所の換気措置　（設備・窓）</t>
    <phoneticPr fontId="1"/>
  </si>
  <si>
    <t>光視環境に関すること</t>
    <rPh sb="0" eb="1">
      <t>ヒカリ</t>
    </rPh>
    <rPh sb="2" eb="4">
      <t>カンキョウ</t>
    </rPh>
    <rPh sb="5" eb="6">
      <t>カン</t>
    </rPh>
    <phoneticPr fontId="1"/>
  </si>
  <si>
    <t>音環境に関すること</t>
    <rPh sb="0" eb="1">
      <t>オト</t>
    </rPh>
    <rPh sb="1" eb="3">
      <t>カンキョウ</t>
    </rPh>
    <rPh sb="4" eb="5">
      <t>カン</t>
    </rPh>
    <phoneticPr fontId="1"/>
  </si>
  <si>
    <t>空気環境に関すること</t>
    <rPh sb="0" eb="2">
      <t>クウキ</t>
    </rPh>
    <rPh sb="2" eb="4">
      <t>カンキョウ</t>
    </rPh>
    <rPh sb="5" eb="6">
      <t>カン</t>
    </rPh>
    <phoneticPr fontId="1"/>
  </si>
  <si>
    <t>温熱環境に関すること</t>
    <phoneticPr fontId="1"/>
  </si>
  <si>
    <t>高齢者等への配慮に関すること</t>
    <rPh sb="0" eb="3">
      <t>コウレイシャ</t>
    </rPh>
    <rPh sb="3" eb="4">
      <t>トウ</t>
    </rPh>
    <rPh sb="6" eb="8">
      <t>ハイリョ</t>
    </rPh>
    <rPh sb="9" eb="10">
      <t>カン</t>
    </rPh>
    <phoneticPr fontId="1"/>
  </si>
  <si>
    <t>□令第126条の1項の基準
　　1.1m以上の屋外手すり</t>
    <rPh sb="1" eb="2">
      <t>レイ</t>
    </rPh>
    <rPh sb="2" eb="3">
      <t>ダイ</t>
    </rPh>
    <rPh sb="6" eb="7">
      <t>ジョウ</t>
    </rPh>
    <rPh sb="9" eb="10">
      <t>コウ</t>
    </rPh>
    <rPh sb="11" eb="13">
      <t>キジュン</t>
    </rPh>
    <phoneticPr fontId="1"/>
  </si>
  <si>
    <t>□居室の部分の床とその他の
　床の段差</t>
    <rPh sb="1" eb="3">
      <t>キョシツ</t>
    </rPh>
    <rPh sb="4" eb="6">
      <t>ブブン</t>
    </rPh>
    <rPh sb="7" eb="8">
      <t>ユカ</t>
    </rPh>
    <phoneticPr fontId="1"/>
  </si>
  <si>
    <t>階段</t>
    <phoneticPr fontId="1"/>
  </si>
  <si>
    <t>手すり
(転落防止のための 手すり)</t>
    <phoneticPr fontId="1"/>
  </si>
  <si>
    <t>通路・出入口の幅員</t>
    <rPh sb="0" eb="2">
      <t>ツウロ</t>
    </rPh>
    <phoneticPr fontId="1"/>
  </si>
  <si>
    <t>□他の出入口の幅員</t>
    <rPh sb="1" eb="2">
      <t>タ</t>
    </rPh>
    <rPh sb="3" eb="6">
      <t>デイリグチ</t>
    </rPh>
    <rPh sb="7" eb="9">
      <t>フクイン</t>
    </rPh>
    <phoneticPr fontId="1"/>
  </si>
  <si>
    <t>寝室･便所･浴室の広さ</t>
    <rPh sb="0" eb="2">
      <t>シンシツ</t>
    </rPh>
    <rPh sb="3" eb="5">
      <t>ベンジョ</t>
    </rPh>
    <phoneticPr fontId="1"/>
  </si>
  <si>
    <t>防犯に関すること</t>
    <rPh sb="0" eb="2">
      <t>ボウハン</t>
    </rPh>
    <rPh sb="3" eb="4">
      <t>カン</t>
    </rPh>
    <phoneticPr fontId="1"/>
  </si>
  <si>
    <t>開口部の侵入防止対策</t>
    <rPh sb="0" eb="3">
      <t>カイコウブ</t>
    </rPh>
    <phoneticPr fontId="1"/>
  </si>
  <si>
    <t xml:space="preserve">評価対象外の開口部 </t>
    <rPh sb="0" eb="2">
      <t>ヒョウカ</t>
    </rPh>
    <rPh sb="2" eb="5">
      <t>タイショウガイ</t>
    </rPh>
    <phoneticPr fontId="1"/>
  </si>
  <si>
    <t>□開口部の区分　（ａ、ｂ、ｃ）</t>
    <rPh sb="1" eb="4">
      <t>カイコウブ</t>
    </rPh>
    <rPh sb="5" eb="7">
      <t>クブン</t>
    </rPh>
    <phoneticPr fontId="1"/>
  </si>
  <si>
    <t>開口部の区分
（ａ、ｂ、ｃ）</t>
    <rPh sb="0" eb="3">
      <t>カイコウブ</t>
    </rPh>
    <phoneticPr fontId="1"/>
  </si>
  <si>
    <t>□[雨戸等]</t>
  </si>
  <si>
    <t>□そ の 他</t>
  </si>
  <si>
    <t>外部からの接近が比較的容易な開口部</t>
    <phoneticPr fontId="1"/>
  </si>
  <si>
    <t>□サッシの性能 ・施工状態
　　（ｸﾚｾﾝﾄ含む）</t>
    <rPh sb="22" eb="23">
      <t>フク</t>
    </rPh>
    <phoneticPr fontId="1"/>
  </si>
  <si>
    <t>（区分ｂ）</t>
    <phoneticPr fontId="1"/>
  </si>
  <si>
    <t>□面格子の性能 ・施工状態</t>
    <rPh sb="1" eb="2">
      <t>メン</t>
    </rPh>
    <rPh sb="2" eb="4">
      <t>コウシ</t>
    </rPh>
    <phoneticPr fontId="1"/>
  </si>
  <si>
    <t>□面格子の性能 ・施工状態</t>
    <phoneticPr fontId="1"/>
  </si>
  <si>
    <t>（区分ｃ）</t>
    <phoneticPr fontId="1"/>
  </si>
  <si>
    <t>第１4面</t>
    <rPh sb="0" eb="1">
      <t>ダイ</t>
    </rPh>
    <rPh sb="3" eb="4">
      <t>メン</t>
    </rPh>
    <phoneticPr fontId="1"/>
  </si>
  <si>
    <t>※対策あり…すべての開口部が侵入防止対策上有効な措置の講じられた開口部である
　 雨戸等…雨戸又はシャッターによってのみ対策が講じられている開口部が含まれる
   その他…対策が講じられていない開口部が1箇所以上ある
　 該当なし…該当する開口部なし</t>
    <phoneticPr fontId="1"/>
  </si>
  <si>
    <t>第１5面</t>
    <rPh sb="0" eb="1">
      <t>ダイ</t>
    </rPh>
    <rPh sb="3" eb="4">
      <t>メン</t>
    </rPh>
    <phoneticPr fontId="1"/>
  </si>
  <si>
    <t>高齢者等配慮対策等級</t>
    <rPh sb="0" eb="3">
      <t>コウレイシャ</t>
    </rPh>
    <rPh sb="3" eb="4">
      <t>トウ</t>
    </rPh>
    <phoneticPr fontId="1"/>
  </si>
  <si>
    <t>一次エネルギー消費量等級
（つづき）</t>
    <phoneticPr fontId="1"/>
  </si>
  <si>
    <t>劣化対策（型式住宅認証）</t>
    <rPh sb="0" eb="2">
      <t>レッカ</t>
    </rPh>
    <rPh sb="2" eb="4">
      <t>タイサク</t>
    </rPh>
    <phoneticPr fontId="1"/>
  </si>
  <si>
    <t>防犯性能</t>
    <rPh sb="0" eb="2">
      <t>ボウハン</t>
    </rPh>
    <rPh sb="2" eb="4">
      <t>セイノウ</t>
    </rPh>
    <phoneticPr fontId="1"/>
  </si>
  <si>
    <t>開口部の単純開口率、方位別開口比</t>
    <rPh sb="0" eb="3">
      <t>カイコウブ</t>
    </rPh>
    <rPh sb="4" eb="6">
      <t>タンジュン</t>
    </rPh>
    <rPh sb="6" eb="9">
      <t>カイコウリツ</t>
    </rPh>
    <phoneticPr fontId="1"/>
  </si>
  <si>
    <t>「基準1」ｼｰﾄで設定</t>
    <phoneticPr fontId="1"/>
  </si>
  <si>
    <t>開口部の透過損失等級</t>
    <rPh sb="0" eb="3">
      <t>カイコウブ</t>
    </rPh>
    <rPh sb="4" eb="8">
      <t>トウカソンシツ</t>
    </rPh>
    <rPh sb="8" eb="10">
      <t>トウキュウ</t>
    </rPh>
    <phoneticPr fontId="1"/>
  </si>
  <si>
    <t>【北　　　　　】</t>
  </si>
  <si>
    <t>【東　　　　　】</t>
  </si>
  <si>
    <t>【南　　　　　】</t>
  </si>
  <si>
    <t>【西　　　　　】</t>
  </si>
  <si>
    <t>□基礎の配列</t>
    <rPh sb="5" eb="6">
      <t>レツ</t>
    </rPh>
    <phoneticPr fontId="1"/>
  </si>
  <si>
    <t>施工計画書</t>
    <rPh sb="0" eb="2">
      <t>セコウ</t>
    </rPh>
    <rPh sb="2" eb="4">
      <t>ケイカク</t>
    </rPh>
    <rPh sb="4" eb="5">
      <t>ショ</t>
    </rPh>
    <phoneticPr fontId="1"/>
  </si>
  <si>
    <t>施工報告書・管理計画書</t>
    <rPh sb="0" eb="2">
      <t>セコウ</t>
    </rPh>
    <rPh sb="2" eb="4">
      <t>ホウコク</t>
    </rPh>
    <rPh sb="4" eb="5">
      <t>ショ</t>
    </rPh>
    <rPh sb="6" eb="8">
      <t>カンリ</t>
    </rPh>
    <rPh sb="8" eb="11">
      <t>ケイカクショ</t>
    </rPh>
    <phoneticPr fontId="1"/>
  </si>
  <si>
    <t>【基礎断熱工法の場合】</t>
    <rPh sb="5" eb="7">
      <t>コウホウ</t>
    </rPh>
    <rPh sb="8" eb="10">
      <t>バアイ</t>
    </rPh>
    <phoneticPr fontId="1"/>
  </si>
  <si>
    <t>□ｺﾝｸﾘｰﾄの打設
　　又は防湿フィルムｼｰﾄの措置</t>
    <rPh sb="8" eb="9">
      <t>ダ</t>
    </rPh>
    <rPh sb="9" eb="10">
      <t>セツ</t>
    </rPh>
    <rPh sb="13" eb="14">
      <t>マタ</t>
    </rPh>
    <rPh sb="15" eb="17">
      <t>ボウシツ</t>
    </rPh>
    <rPh sb="25" eb="27">
      <t>ソチ</t>
    </rPh>
    <phoneticPr fontId="1"/>
  </si>
  <si>
    <t>□断熱材の種類・厚さ</t>
    <rPh sb="1" eb="4">
      <t>ダンネツザイ</t>
    </rPh>
    <rPh sb="5" eb="7">
      <t>シュルイ</t>
    </rPh>
    <rPh sb="8" eb="9">
      <t>アツ</t>
    </rPh>
    <phoneticPr fontId="1"/>
  </si>
  <si>
    <t>工事写真等</t>
    <phoneticPr fontId="1"/>
  </si>
  <si>
    <t>工事写真等</t>
    <phoneticPr fontId="1"/>
  </si>
  <si>
    <t>□令第37条,第41条,第49条
　　令第80条の2の規定</t>
    <rPh sb="1" eb="3">
      <t>レイダイ</t>
    </rPh>
    <rPh sb="5" eb="6">
      <t>ジョウ</t>
    </rPh>
    <rPh sb="7" eb="8">
      <t>ダイ</t>
    </rPh>
    <rPh sb="10" eb="11">
      <t>ジョウ</t>
    </rPh>
    <rPh sb="12" eb="13">
      <t>ダイ</t>
    </rPh>
    <rPh sb="15" eb="16">
      <t>ジョウ</t>
    </rPh>
    <phoneticPr fontId="1"/>
  </si>
  <si>
    <t>□</t>
    <phoneticPr fontId="1"/>
  </si>
  <si>
    <t>□外壁等の断熱構造</t>
    <rPh sb="1" eb="2">
      <t>ガイ</t>
    </rPh>
    <rPh sb="3" eb="4">
      <t>トウ</t>
    </rPh>
    <phoneticPr fontId="1"/>
  </si>
  <si>
    <t>□防湿層等の設置状況
　　　　　　　　又は同等の措置</t>
    <rPh sb="1" eb="3">
      <t>ボウシツ</t>
    </rPh>
    <rPh sb="3" eb="4">
      <t>ソウ</t>
    </rPh>
    <rPh sb="4" eb="5">
      <t>トウ</t>
    </rPh>
    <rPh sb="6" eb="8">
      <t>セッチ</t>
    </rPh>
    <rPh sb="8" eb="10">
      <t>ジョウキョウ</t>
    </rPh>
    <rPh sb="19" eb="20">
      <t>マタ</t>
    </rPh>
    <rPh sb="21" eb="23">
      <t>ドウトウ</t>
    </rPh>
    <rPh sb="24" eb="26">
      <t>ソチ</t>
    </rPh>
    <phoneticPr fontId="1"/>
  </si>
  <si>
    <t>□熱橋断熱材の施工範囲</t>
    <rPh sb="1" eb="2">
      <t>ネッ</t>
    </rPh>
    <rPh sb="2" eb="3">
      <t>ハシ</t>
    </rPh>
    <rPh sb="3" eb="5">
      <t>ダンネツ</t>
    </rPh>
    <rPh sb="5" eb="6">
      <t>ザイ</t>
    </rPh>
    <rPh sb="7" eb="9">
      <t>セコウ</t>
    </rPh>
    <rPh sb="9" eb="11">
      <t>ハンイ</t>
    </rPh>
    <phoneticPr fontId="1"/>
  </si>
  <si>
    <t>（ＲＣ、Ｓ造部）</t>
    <rPh sb="5" eb="6">
      <t>ゾウ</t>
    </rPh>
    <rPh sb="6" eb="7">
      <t>ブ</t>
    </rPh>
    <phoneticPr fontId="1"/>
  </si>
  <si>
    <t>□窓開口の面積及び位置
　　　　　　　・種類・通風経路等</t>
    <rPh sb="1" eb="2">
      <t>マド</t>
    </rPh>
    <rPh sb="2" eb="4">
      <t>カイコウ</t>
    </rPh>
    <rPh sb="5" eb="7">
      <t>メンセキ</t>
    </rPh>
    <rPh sb="7" eb="8">
      <t>オヨ</t>
    </rPh>
    <rPh sb="9" eb="11">
      <t>イチ</t>
    </rPh>
    <rPh sb="20" eb="22">
      <t>シュルイ</t>
    </rPh>
    <rPh sb="23" eb="25">
      <t>ツウフウ</t>
    </rPh>
    <rPh sb="25" eb="27">
      <t>ケイロ</t>
    </rPh>
    <rPh sb="27" eb="28">
      <t>トウ</t>
    </rPh>
    <phoneticPr fontId="1"/>
  </si>
  <si>
    <t>カタログ等</t>
    <phoneticPr fontId="1"/>
  </si>
  <si>
    <t>床下換気システムの採用</t>
    <rPh sb="0" eb="2">
      <t>ユカシタ</t>
    </rPh>
    <rPh sb="2" eb="4">
      <t>カンキ</t>
    </rPh>
    <rPh sb="9" eb="11">
      <t>サイヨウ</t>
    </rPh>
    <phoneticPr fontId="1"/>
  </si>
  <si>
    <t>□システム性能・面積・経路等</t>
    <rPh sb="5" eb="7">
      <t>セイノウ</t>
    </rPh>
    <rPh sb="8" eb="10">
      <t>メンセキ</t>
    </rPh>
    <rPh sb="11" eb="14">
      <t>ケイロトウ</t>
    </rPh>
    <phoneticPr fontId="1"/>
  </si>
  <si>
    <t>□太陽熱給湯設備の仕様・性能
　　設置方位角・傾斜角</t>
    <rPh sb="1" eb="3">
      <t>タイヨウ</t>
    </rPh>
    <rPh sb="3" eb="4">
      <t>ネツ</t>
    </rPh>
    <rPh sb="4" eb="6">
      <t>キュウトウ</t>
    </rPh>
    <rPh sb="6" eb="8">
      <t>セツビ</t>
    </rPh>
    <rPh sb="9" eb="11">
      <t>シヨウ</t>
    </rPh>
    <rPh sb="12" eb="14">
      <t>セイノウ</t>
    </rPh>
    <rPh sb="17" eb="19">
      <t>セッチ</t>
    </rPh>
    <rPh sb="19" eb="21">
      <t>ホウイ</t>
    </rPh>
    <rPh sb="21" eb="22">
      <t>カク</t>
    </rPh>
    <rPh sb="23" eb="25">
      <t>ケイシャ</t>
    </rPh>
    <rPh sb="25" eb="26">
      <t>カク</t>
    </rPh>
    <phoneticPr fontId="1"/>
  </si>
  <si>
    <t>□太陽熱給湯設備
　　の集熱部の仕様（面積等）</t>
    <rPh sb="12" eb="14">
      <t>シュウネツ</t>
    </rPh>
    <rPh sb="14" eb="15">
      <t>ブ</t>
    </rPh>
    <rPh sb="16" eb="18">
      <t>シヨウ</t>
    </rPh>
    <rPh sb="19" eb="22">
      <t>メンセキトウ</t>
    </rPh>
    <phoneticPr fontId="1"/>
  </si>
  <si>
    <t>□太陽熱給湯設備のタンク容量
　　（ソーラーシステムの場合）</t>
    <rPh sb="12" eb="14">
      <t>ヨウリョウ</t>
    </rPh>
    <rPh sb="27" eb="29">
      <t>バアイ</t>
    </rPh>
    <phoneticPr fontId="1"/>
  </si>
  <si>
    <t>□パワーコンディショナの仕様</t>
    <rPh sb="12" eb="14">
      <t>シヨウ</t>
    </rPh>
    <phoneticPr fontId="1"/>
  </si>
  <si>
    <t>□太陽光電池アレイの
　　　　　　　　　容量、種類等</t>
    <rPh sb="1" eb="3">
      <t>タイヨウ</t>
    </rPh>
    <rPh sb="3" eb="4">
      <t>コウ</t>
    </rPh>
    <rPh sb="4" eb="6">
      <t>デンチ</t>
    </rPh>
    <rPh sb="20" eb="22">
      <t>ヨウリョウ</t>
    </rPh>
    <rPh sb="23" eb="25">
      <t>シュルイ</t>
    </rPh>
    <rPh sb="25" eb="26">
      <t>トウ</t>
    </rPh>
    <phoneticPr fontId="1"/>
  </si>
  <si>
    <t>納品書・出荷証明書・試験報告書等</t>
    <rPh sb="0" eb="3">
      <t>ノウヒンショ</t>
    </rPh>
    <rPh sb="4" eb="6">
      <t>シュッカ</t>
    </rPh>
    <rPh sb="6" eb="9">
      <t>ショウメイショ</t>
    </rPh>
    <rPh sb="10" eb="12">
      <t>シケン</t>
    </rPh>
    <rPh sb="12" eb="14">
      <t>ホウコク</t>
    </rPh>
    <rPh sb="14" eb="15">
      <t>ショ</t>
    </rPh>
    <rPh sb="15" eb="16">
      <t>トウ</t>
    </rPh>
    <phoneticPr fontId="1"/>
  </si>
  <si>
    <t>□令第２３条～令第27条
　　階段のけあげ、踏み面寸法
　　階段の踊場の位置、幅等
　　階段の手すり等の基準</t>
    <rPh sb="1" eb="2">
      <t>レイ</t>
    </rPh>
    <rPh sb="2" eb="3">
      <t>ダイ</t>
    </rPh>
    <rPh sb="5" eb="6">
      <t>ジョウ</t>
    </rPh>
    <rPh sb="7" eb="8">
      <t>レイ</t>
    </rPh>
    <rPh sb="8" eb="9">
      <t>ダイ</t>
    </rPh>
    <rPh sb="11" eb="12">
      <t>ジョウ</t>
    </rPh>
    <phoneticPr fontId="1"/>
  </si>
  <si>
    <t>開口部の
    耐火性能</t>
    <rPh sb="0" eb="3">
      <t>カイコウブ</t>
    </rPh>
    <phoneticPr fontId="1"/>
  </si>
  <si>
    <t>□対策あり</t>
  </si>
  <si>
    <t>□該当なし</t>
  </si>
  <si>
    <t>開口部の
   遮音性能</t>
    <rPh sb="0" eb="3">
      <t>カイコウブ</t>
    </rPh>
    <phoneticPr fontId="1"/>
  </si>
  <si>
    <t>開口部
（単純開口率）</t>
    <rPh sb="0" eb="3">
      <t>カイコウブ</t>
    </rPh>
    <phoneticPr fontId="1"/>
  </si>
  <si>
    <t>開口部
（方位別開口比）</t>
    <rPh sb="0" eb="3">
      <t>カイコウブ</t>
    </rPh>
    <phoneticPr fontId="1"/>
  </si>
  <si>
    <t>住戸の出入口</t>
    <phoneticPr fontId="1"/>
  </si>
  <si>
    <t>（区分ａ）</t>
    <phoneticPr fontId="1"/>
  </si>
  <si>
    <t>（区分ａ）</t>
    <phoneticPr fontId="1"/>
  </si>
  <si>
    <t>認証番号</t>
    <rPh sb="0" eb="2">
      <t>ニンショウ</t>
    </rPh>
    <rPh sb="2" eb="4">
      <t>バンゴウ</t>
    </rPh>
    <phoneticPr fontId="1"/>
  </si>
  <si>
    <t>□基礎底盤の寸法</t>
    <phoneticPr fontId="1"/>
  </si>
  <si>
    <t>地盤調査報告書、地盤改良報告書、杭施工報告書等</t>
    <rPh sb="4" eb="7">
      <t>ホウコクショ</t>
    </rPh>
    <rPh sb="16" eb="17">
      <t>クイ</t>
    </rPh>
    <rPh sb="17" eb="19">
      <t>セコウ</t>
    </rPh>
    <rPh sb="19" eb="21">
      <t>ホウコク</t>
    </rPh>
    <rPh sb="21" eb="22">
      <t>ショ</t>
    </rPh>
    <rPh sb="22" eb="23">
      <t>トウ</t>
    </rPh>
    <phoneticPr fontId="1"/>
  </si>
  <si>
    <t>柱脚</t>
    <rPh sb="0" eb="1">
      <t>チュウ</t>
    </rPh>
    <rPh sb="1" eb="2">
      <t>キャク</t>
    </rPh>
    <phoneticPr fontId="1"/>
  </si>
  <si>
    <t>□位置</t>
    <rPh sb="1" eb="3">
      <t>イチ</t>
    </rPh>
    <phoneticPr fontId="1"/>
  </si>
  <si>
    <t>ミルシート</t>
    <phoneticPr fontId="1"/>
  </si>
  <si>
    <t>ミルシート等</t>
    <rPh sb="5" eb="6">
      <t>トウ</t>
    </rPh>
    <phoneticPr fontId="1"/>
  </si>
  <si>
    <t>溶接検査結果報告書</t>
    <rPh sb="0" eb="2">
      <t>ヨウセツ</t>
    </rPh>
    <rPh sb="2" eb="4">
      <t>ケンサ</t>
    </rPh>
    <rPh sb="4" eb="6">
      <t>ケッカ</t>
    </rPh>
    <rPh sb="6" eb="8">
      <t>ホウコク</t>
    </rPh>
    <rPh sb="8" eb="9">
      <t>ショ</t>
    </rPh>
    <phoneticPr fontId="1"/>
  </si>
  <si>
    <t>工事記録</t>
    <rPh sb="0" eb="2">
      <t>コウジ</t>
    </rPh>
    <rPh sb="2" eb="4">
      <t>キロク</t>
    </rPh>
    <phoneticPr fontId="1"/>
  </si>
  <si>
    <t>工事写真</t>
    <rPh sb="0" eb="2">
      <t>コウジ</t>
    </rPh>
    <rPh sb="2" eb="4">
      <t>シャシン</t>
    </rPh>
    <phoneticPr fontId="1"/>
  </si>
  <si>
    <t>工事管理報告書</t>
    <rPh sb="0" eb="2">
      <t>コウジ</t>
    </rPh>
    <rPh sb="2" eb="4">
      <t>カンリ</t>
    </rPh>
    <rPh sb="4" eb="6">
      <t>ホウコク</t>
    </rPh>
    <rPh sb="6" eb="7">
      <t>ショ</t>
    </rPh>
    <phoneticPr fontId="1"/>
  </si>
  <si>
    <t>□アンカーボルトの種類・寸法</t>
    <rPh sb="9" eb="11">
      <t>シュルイ</t>
    </rPh>
    <rPh sb="12" eb="14">
      <t>スンポウ</t>
    </rPh>
    <phoneticPr fontId="1"/>
  </si>
  <si>
    <t>□ベースプレートの種類・寸法</t>
    <rPh sb="9" eb="11">
      <t>シュルイ</t>
    </rPh>
    <rPh sb="12" eb="14">
      <t>スンポウ</t>
    </rPh>
    <phoneticPr fontId="1"/>
  </si>
  <si>
    <t>柱・梁</t>
    <rPh sb="0" eb="1">
      <t>ハシラ</t>
    </rPh>
    <rPh sb="2" eb="3">
      <t>ハリ</t>
    </rPh>
    <phoneticPr fontId="1"/>
  </si>
  <si>
    <t>□種類・寸法</t>
    <rPh sb="1" eb="3">
      <t>シュルイ</t>
    </rPh>
    <rPh sb="4" eb="6">
      <t>スンポウ</t>
    </rPh>
    <phoneticPr fontId="1"/>
  </si>
  <si>
    <t>杭基礎
　　□該当無し</t>
    <rPh sb="0" eb="1">
      <t>クイ</t>
    </rPh>
    <rPh sb="1" eb="3">
      <t>キソ</t>
    </rPh>
    <phoneticPr fontId="1"/>
  </si>
  <si>
    <t>杭施工報告書</t>
    <rPh sb="0" eb="1">
      <t>クイ</t>
    </rPh>
    <rPh sb="1" eb="3">
      <t>セコウ</t>
    </rPh>
    <rPh sb="3" eb="5">
      <t>ホウコク</t>
    </rPh>
    <rPh sb="5" eb="6">
      <t>ショ</t>
    </rPh>
    <phoneticPr fontId="1"/>
  </si>
  <si>
    <t>□</t>
    <phoneticPr fontId="1"/>
  </si>
  <si>
    <t>□工法</t>
    <rPh sb="1" eb="3">
      <t>コウホウ</t>
    </rPh>
    <phoneticPr fontId="1"/>
  </si>
  <si>
    <t>□杭の種別・規格</t>
    <rPh sb="1" eb="2">
      <t>クイ</t>
    </rPh>
    <rPh sb="3" eb="5">
      <t>シュベツ</t>
    </rPh>
    <rPh sb="6" eb="8">
      <t>キカク</t>
    </rPh>
    <phoneticPr fontId="1"/>
  </si>
  <si>
    <t>□杭径・杭長・継杭構成</t>
    <rPh sb="1" eb="2">
      <t>クイ</t>
    </rPh>
    <rPh sb="2" eb="3">
      <t>ケイ</t>
    </rPh>
    <rPh sb="4" eb="5">
      <t>クイ</t>
    </rPh>
    <rPh sb="5" eb="6">
      <t>ナガ</t>
    </rPh>
    <rPh sb="7" eb="8">
      <t>ツ</t>
    </rPh>
    <rPh sb="8" eb="9">
      <t>クイ</t>
    </rPh>
    <rPh sb="9" eb="11">
      <t>コウセイ</t>
    </rPh>
    <phoneticPr fontId="1"/>
  </si>
  <si>
    <t>□継ぎ手の施工状況</t>
    <rPh sb="1" eb="2">
      <t>ツ</t>
    </rPh>
    <rPh sb="3" eb="4">
      <t>テ</t>
    </rPh>
    <rPh sb="5" eb="7">
      <t>セコウ</t>
    </rPh>
    <rPh sb="7" eb="9">
      <t>ジョウキョウ</t>
    </rPh>
    <phoneticPr fontId="1"/>
  </si>
  <si>
    <t>□配置・芯ずれ</t>
    <rPh sb="1" eb="3">
      <t>ハイチ</t>
    </rPh>
    <rPh sb="4" eb="5">
      <t>シン</t>
    </rPh>
    <phoneticPr fontId="1"/>
  </si>
  <si>
    <t>□杭頭レベル</t>
    <rPh sb="1" eb="2">
      <t>クイ</t>
    </rPh>
    <rPh sb="2" eb="3">
      <t>アタマ</t>
    </rPh>
    <phoneticPr fontId="1"/>
  </si>
  <si>
    <t>□杭頭補強の設置状況</t>
    <rPh sb="1" eb="2">
      <t>クイ</t>
    </rPh>
    <rPh sb="2" eb="3">
      <t>アタマ</t>
    </rPh>
    <rPh sb="3" eb="5">
      <t>ホキョウ</t>
    </rPh>
    <rPh sb="6" eb="8">
      <t>セッチ</t>
    </rPh>
    <rPh sb="8" eb="10">
      <t>ジョウキョウ</t>
    </rPh>
    <phoneticPr fontId="1"/>
  </si>
  <si>
    <t>床・小屋組</t>
    <rPh sb="0" eb="1">
      <t>ユカ</t>
    </rPh>
    <rPh sb="2" eb="4">
      <t>コヤ</t>
    </rPh>
    <rPh sb="4" eb="5">
      <t>クミ</t>
    </rPh>
    <phoneticPr fontId="1"/>
  </si>
  <si>
    <t>耐力壁ブレス</t>
    <rPh sb="0" eb="2">
      <t>タイリョク</t>
    </rPh>
    <rPh sb="2" eb="3">
      <t>ヘキ</t>
    </rPh>
    <phoneticPr fontId="1"/>
  </si>
  <si>
    <t>水平構面
水平ブレス</t>
    <rPh sb="0" eb="2">
      <t>スイヘイ</t>
    </rPh>
    <rPh sb="2" eb="3">
      <t>コウ</t>
    </rPh>
    <rPh sb="3" eb="4">
      <t>メン</t>
    </rPh>
    <rPh sb="5" eb="7">
      <t>スイヘイ</t>
    </rPh>
    <phoneticPr fontId="1"/>
  </si>
  <si>
    <t>ボルト類</t>
    <rPh sb="3" eb="4">
      <t>ルイ</t>
    </rPh>
    <phoneticPr fontId="1"/>
  </si>
  <si>
    <t>□種類・寸法・本数</t>
    <rPh sb="1" eb="3">
      <t>シュルイ</t>
    </rPh>
    <rPh sb="4" eb="6">
      <t>スンポウ</t>
    </rPh>
    <rPh sb="7" eb="9">
      <t>ホンスウ</t>
    </rPh>
    <phoneticPr fontId="1"/>
  </si>
  <si>
    <t>□締め付け状態</t>
    <rPh sb="1" eb="2">
      <t>シ</t>
    </rPh>
    <rPh sb="3" eb="4">
      <t>ツ</t>
    </rPh>
    <rPh sb="5" eb="7">
      <t>ジョウタイ</t>
    </rPh>
    <phoneticPr fontId="1"/>
  </si>
  <si>
    <t>溶接</t>
    <rPh sb="0" eb="2">
      <t>ヨウセツ</t>
    </rPh>
    <phoneticPr fontId="1"/>
  </si>
  <si>
    <t>□溶接方法・管理法</t>
    <rPh sb="1" eb="3">
      <t>ヨウセツ</t>
    </rPh>
    <rPh sb="3" eb="5">
      <t>ホウホウ</t>
    </rPh>
    <rPh sb="6" eb="9">
      <t>カンリホウ</t>
    </rPh>
    <phoneticPr fontId="1"/>
  </si>
  <si>
    <t>□溶接接合部の品質</t>
    <rPh sb="1" eb="3">
      <t>ヨウセツ</t>
    </rPh>
    <rPh sb="3" eb="6">
      <t>セツゴウブ</t>
    </rPh>
    <rPh sb="7" eb="9">
      <t>ヒンシツ</t>
    </rPh>
    <phoneticPr fontId="1"/>
  </si>
  <si>
    <t>構造躯体
（最下階の柱脚部）</t>
    <rPh sb="0" eb="2">
      <t>コウゾウ</t>
    </rPh>
    <rPh sb="2" eb="4">
      <t>クタイ</t>
    </rPh>
    <rPh sb="6" eb="7">
      <t>サイ</t>
    </rPh>
    <rPh sb="7" eb="8">
      <t>カ</t>
    </rPh>
    <rPh sb="8" eb="9">
      <t>カイ</t>
    </rPh>
    <rPh sb="10" eb="11">
      <t>チュウ</t>
    </rPh>
    <rPh sb="11" eb="12">
      <t>キャク</t>
    </rPh>
    <rPh sb="12" eb="13">
      <t>ブ</t>
    </rPh>
    <phoneticPr fontId="1"/>
  </si>
  <si>
    <t>□鋼材の厚さ</t>
    <rPh sb="1" eb="3">
      <t>コウザイ</t>
    </rPh>
    <rPh sb="4" eb="5">
      <t>アツ</t>
    </rPh>
    <phoneticPr fontId="1"/>
  </si>
  <si>
    <t>□防錆措置</t>
    <rPh sb="1" eb="3">
      <t>ボウセイ</t>
    </rPh>
    <rPh sb="3" eb="5">
      <t>ソチ</t>
    </rPh>
    <phoneticPr fontId="1"/>
  </si>
  <si>
    <t>□コンクリートへの埋込み</t>
    <rPh sb="9" eb="10">
      <t>ウ</t>
    </rPh>
    <rPh sb="10" eb="11">
      <t>コ</t>
    </rPh>
    <phoneticPr fontId="1"/>
  </si>
  <si>
    <t>構造躯体
（一般部）</t>
    <rPh sb="0" eb="2">
      <t>コウゾウ</t>
    </rPh>
    <rPh sb="2" eb="4">
      <t>クタイ</t>
    </rPh>
    <rPh sb="6" eb="8">
      <t>イッパン</t>
    </rPh>
    <rPh sb="8" eb="9">
      <t>ブ</t>
    </rPh>
    <phoneticPr fontId="1"/>
  </si>
  <si>
    <t>構造躯体
（その他）</t>
    <rPh sb="0" eb="2">
      <t>コウゾウ</t>
    </rPh>
    <rPh sb="2" eb="4">
      <t>クタイ</t>
    </rPh>
    <rPh sb="8" eb="9">
      <t>タ</t>
    </rPh>
    <phoneticPr fontId="1"/>
  </si>
  <si>
    <t>鉄骨施工要領書</t>
    <rPh sb="0" eb="2">
      <t>テッコツ</t>
    </rPh>
    <rPh sb="2" eb="4">
      <t>セコウ</t>
    </rPh>
    <rPh sb="4" eb="6">
      <t>ヨウリョウ</t>
    </rPh>
    <rPh sb="6" eb="7">
      <t>ショ</t>
    </rPh>
    <phoneticPr fontId="1"/>
  </si>
  <si>
    <t>鉄骨施工報告書</t>
    <rPh sb="0" eb="2">
      <t>テッコツ</t>
    </rPh>
    <rPh sb="2" eb="4">
      <t>セコウ</t>
    </rPh>
    <rPh sb="4" eb="6">
      <t>ホウコク</t>
    </rPh>
    <rPh sb="6" eb="7">
      <t>ショ</t>
    </rPh>
    <phoneticPr fontId="1"/>
  </si>
  <si>
    <t>【鉄骨造 戸建住宅用】</t>
    <rPh sb="1" eb="4">
      <t>テッコツゾウ</t>
    </rPh>
    <rPh sb="5" eb="7">
      <t>コダテ</t>
    </rPh>
    <rPh sb="7" eb="10">
      <t>ジュウタクヨウ</t>
    </rPh>
    <phoneticPr fontId="1"/>
  </si>
  <si>
    <t>鉄骨造　１戸建て住宅用　施工状況報告書</t>
    <rPh sb="0" eb="3">
      <t>テッコツゾウ</t>
    </rPh>
    <rPh sb="5" eb="6">
      <t>コ</t>
    </rPh>
    <rPh sb="6" eb="7">
      <t>ダ</t>
    </rPh>
    <rPh sb="8" eb="10">
      <t>ジュウタク</t>
    </rPh>
    <rPh sb="10" eb="11">
      <t>ヨウ</t>
    </rPh>
    <rPh sb="12" eb="14">
      <t>セコウ</t>
    </rPh>
    <rPh sb="14" eb="16">
      <t>ジョウキョウ</t>
    </rPh>
    <rPh sb="16" eb="19">
      <t>ホウコクショ</t>
    </rPh>
    <phoneticPr fontId="1"/>
  </si>
  <si>
    <t>□断熱材の保管・養生</t>
    <phoneticPr fontId="1"/>
  </si>
  <si>
    <t>□配管方式・仕様
　　　ヘッダー方式・先分岐方式</t>
    <rPh sb="1" eb="3">
      <t>ハイカン</t>
    </rPh>
    <rPh sb="3" eb="5">
      <t>ホウシキ</t>
    </rPh>
    <rPh sb="6" eb="8">
      <t>シヨウ</t>
    </rPh>
    <phoneticPr fontId="1"/>
  </si>
  <si>
    <t>□配管方式・仕様
　　　分岐後配管径13以下</t>
    <rPh sb="1" eb="3">
      <t>ハイカン</t>
    </rPh>
    <rPh sb="3" eb="5">
      <t>ホウシキ</t>
    </rPh>
    <rPh sb="6" eb="8">
      <t>シヨウ</t>
    </rPh>
    <phoneticPr fontId="1"/>
  </si>
  <si>
    <t>□台所水栓の仕様　（A1・C1）</t>
    <rPh sb="1" eb="3">
      <t>ダイドコロ</t>
    </rPh>
    <rPh sb="3" eb="4">
      <t>スイ</t>
    </rPh>
    <rPh sb="4" eb="5">
      <t>セン</t>
    </rPh>
    <rPh sb="6" eb="8">
      <t>シヨウ</t>
    </rPh>
    <phoneticPr fontId="1"/>
  </si>
  <si>
    <t>□主たる居室：照明器具の種類
　　　（全室　　ＬＥＤ，白熱灯等）</t>
    <phoneticPr fontId="1"/>
  </si>
  <si>
    <t>□主たる居室：調光が可能な
　　　　　　　　制御機器の採用</t>
    <phoneticPr fontId="1"/>
  </si>
  <si>
    <t>□主たる居室：
　　　多灯分散証明方式の採用</t>
    <phoneticPr fontId="1"/>
  </si>
  <si>
    <t>□その他居室：照明器具の種類
　　　（全室　　ＬＥＤ，白熱灯等）</t>
    <rPh sb="3" eb="4">
      <t>タ</t>
    </rPh>
    <rPh sb="4" eb="6">
      <t>キョシツ</t>
    </rPh>
    <rPh sb="7" eb="9">
      <t>ショウメイ</t>
    </rPh>
    <rPh sb="9" eb="11">
      <t>キグ</t>
    </rPh>
    <rPh sb="12" eb="14">
      <t>シュルイ</t>
    </rPh>
    <rPh sb="19" eb="21">
      <t>ゼンシツ</t>
    </rPh>
    <rPh sb="27" eb="31">
      <t>ハクネツトウナド</t>
    </rPh>
    <phoneticPr fontId="1"/>
  </si>
  <si>
    <t>□その他居室：調光が可能な
　　　　　　　　制御機器の採用</t>
    <phoneticPr fontId="1"/>
  </si>
  <si>
    <t>□非居室：照明器具の種類
　　　（全室　　ＬＥＤ，白熱灯等）</t>
    <phoneticPr fontId="1"/>
  </si>
  <si>
    <t>□非居室：人感センサーの採用</t>
    <phoneticPr fontId="1"/>
  </si>
  <si>
    <t>□逆潮流（売電） の有無</t>
    <phoneticPr fontId="1"/>
  </si>
  <si>
    <t>□浴室シャワー水栓の仕様
　　　　　　　　　（A1・B1）</t>
    <rPh sb="1" eb="3">
      <t>ヨクシツ</t>
    </rPh>
    <phoneticPr fontId="1"/>
  </si>
  <si>
    <t>□洗面水栓の仕様　（C1）</t>
    <rPh sb="1" eb="3">
      <t>センメン</t>
    </rPh>
    <phoneticPr fontId="1"/>
  </si>
  <si>
    <t>a及びbに掲げる開口部以外のもの</t>
    <phoneticPr fontId="1"/>
  </si>
  <si>
    <t>□窓の仕様</t>
    <rPh sb="1" eb="2">
      <t>マド</t>
    </rPh>
    <rPh sb="3" eb="5">
      <t>シヨウ</t>
    </rPh>
    <phoneticPr fontId="1"/>
  </si>
  <si>
    <t>□ドアの仕様</t>
    <rPh sb="4" eb="6">
      <t>シヨウ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</si>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</sst>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10"/>
      <name val="ＭＳ Ｐ明朝"/>
      <family val="1"/>
      <charset val="128"/>
    </font>
    <font>
      <b/>
      <sz val="14"/>
      <name val="ＭＳ Ｐゴシック"/>
      <family val="3"/>
      <charset val="128"/>
    </font>
    <font>
      <sz val="11"/>
      <name val="ＭＳ Ｐ明朝"/>
      <family val="1"/>
      <charset val="128"/>
    </font>
    <font>
      <sz val="14"/>
      <name val="ＭＳ Ｐ明朝"/>
      <family val="1"/>
      <charset val="128"/>
    </font>
    <font>
      <sz val="9"/>
      <name val="ＭＳ 明朝"/>
      <family val="1"/>
      <charset val="128"/>
    </font>
    <font>
      <b/>
      <sz val="18"/>
      <name val="ＭＳ Ｐゴシック"/>
      <family val="3"/>
      <charset val="128"/>
    </font>
    <font>
      <sz val="11"/>
      <name val="ＭＳ 明朝"/>
      <family val="1"/>
      <charset val="128"/>
    </font>
    <font>
      <b/>
      <sz val="11"/>
      <name val="ＭＳ Ｐゴシック"/>
      <family val="3"/>
      <charset val="128"/>
    </font>
    <font>
      <b/>
      <sz val="9"/>
      <name val="ＭＳ Ｐ明朝"/>
      <family val="1"/>
      <charset val="128"/>
    </font>
    <font>
      <b/>
      <sz val="9"/>
      <name val="ＭＳ Ｐゴシック"/>
      <family val="3"/>
      <charset val="128"/>
    </font>
    <font>
      <sz val="10"/>
      <name val="ＭＳ 明朝"/>
      <family val="1"/>
      <charset val="128"/>
    </font>
    <font>
      <sz val="6"/>
      <name val="ＭＳ 明朝"/>
      <family val="1"/>
      <charset val="128"/>
    </font>
    <font>
      <sz val="8"/>
      <name val="ＭＳ Ｐ明朝"/>
      <family val="1"/>
      <charset val="128"/>
    </font>
    <font>
      <b/>
      <sz val="9"/>
      <color indexed="81"/>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rgb="FFCDFFFF"/>
        <bgColor indexed="64"/>
      </patternFill>
    </fill>
    <fill>
      <patternFill patternType="solid">
        <fgColor theme="6" tint="0.79998168889431442"/>
        <bgColor indexed="64"/>
      </patternFill>
    </fill>
    <fill>
      <patternFill patternType="solid">
        <fgColor rgb="FFFFFF00"/>
        <bgColor indexed="64"/>
      </patternFill>
    </fill>
  </fills>
  <borders count="202">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hair">
        <color indexed="64"/>
      </top>
      <bottom style="hair">
        <color indexed="64"/>
      </bottom>
      <diagonal/>
    </border>
    <border>
      <left/>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bottom style="hair">
        <color indexed="64"/>
      </bottom>
      <diagonal/>
    </border>
    <border>
      <left style="thin">
        <color indexed="64"/>
      </left>
      <right style="medium">
        <color indexed="64"/>
      </right>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dotted">
        <color indexed="64"/>
      </right>
      <top style="hair">
        <color indexed="64"/>
      </top>
      <bottom/>
      <diagonal/>
    </border>
    <border>
      <left style="thin">
        <color indexed="64"/>
      </left>
      <right style="dotted">
        <color indexed="64"/>
      </right>
      <top style="hair">
        <color indexed="64"/>
      </top>
      <bottom/>
      <diagonal/>
    </border>
    <border>
      <left/>
      <right style="dotted">
        <color indexed="64"/>
      </right>
      <top style="hair">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medium">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style="thin">
        <color indexed="64"/>
      </right>
      <top style="medium">
        <color indexed="64"/>
      </top>
      <bottom style="hair">
        <color indexed="64"/>
      </bottom>
      <diagonal/>
    </border>
    <border>
      <left/>
      <right style="thin">
        <color indexed="64"/>
      </right>
      <top style="dotted">
        <color indexed="64"/>
      </top>
      <bottom/>
      <diagonal/>
    </border>
    <border>
      <left style="medium">
        <color indexed="64"/>
      </left>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hair">
        <color indexed="64"/>
      </left>
      <right style="thin">
        <color indexed="64"/>
      </right>
      <top/>
      <bottom/>
      <diagonal/>
    </border>
    <border>
      <left style="medium">
        <color indexed="64"/>
      </left>
      <right/>
      <top style="dotted">
        <color indexed="64"/>
      </top>
      <bottom/>
      <diagonal/>
    </border>
    <border>
      <left style="thin">
        <color indexed="64"/>
      </left>
      <right style="hair">
        <color indexed="64"/>
      </right>
      <top style="medium">
        <color indexed="64"/>
      </top>
      <bottom/>
      <diagonal/>
    </border>
    <border>
      <left style="medium">
        <color indexed="64"/>
      </left>
      <right/>
      <top style="hair">
        <color indexed="64"/>
      </top>
      <bottom/>
      <diagonal/>
    </border>
    <border>
      <left style="thin">
        <color indexed="64"/>
      </left>
      <right style="medium">
        <color indexed="64"/>
      </right>
      <top/>
      <bottom style="hair">
        <color indexed="64"/>
      </bottom>
      <diagonal/>
    </border>
    <border>
      <left/>
      <right style="dotted">
        <color indexed="64"/>
      </right>
      <top style="hair">
        <color indexed="64"/>
      </top>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hair">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4" fillId="0" borderId="0"/>
  </cellStyleXfs>
  <cellXfs count="843">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Alignment="1">
      <alignment vertical="center"/>
    </xf>
    <xf numFmtId="0" fontId="6" fillId="0" borderId="0" xfId="0" applyFont="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xf numFmtId="0" fontId="6" fillId="0" borderId="0" xfId="0" applyFont="1" applyAlignment="1">
      <alignment horizontal="right"/>
    </xf>
    <xf numFmtId="0" fontId="2" fillId="0" borderId="0" xfId="0" applyFont="1"/>
    <xf numFmtId="0" fontId="2" fillId="0" borderId="6" xfId="0" applyFont="1" applyBorder="1" applyAlignment="1">
      <alignment horizontal="center" vertical="center" wrapText="1"/>
    </xf>
    <xf numFmtId="0" fontId="13"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3" fillId="0" borderId="3"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Alignment="1">
      <alignment horizontal="center" vertical="top" wrapText="1"/>
    </xf>
    <xf numFmtId="0" fontId="3" fillId="0" borderId="5" xfId="0" applyFont="1" applyBorder="1" applyAlignment="1">
      <alignment horizontal="left"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3" fillId="0" borderId="3" xfId="0" applyFont="1" applyBorder="1" applyAlignment="1">
      <alignment horizontal="left" vertical="top" wrapText="1"/>
    </xf>
    <xf numFmtId="0" fontId="2" fillId="0" borderId="9" xfId="0" applyFont="1" applyBorder="1" applyAlignment="1">
      <alignment vertical="center"/>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xf>
    <xf numFmtId="0" fontId="2" fillId="0" borderId="1" xfId="0" applyFont="1" applyBorder="1"/>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4" xfId="0" applyFont="1" applyBorder="1" applyAlignment="1">
      <alignment horizontal="left" vertical="center"/>
    </xf>
    <xf numFmtId="0" fontId="2" fillId="0" borderId="3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vertical="center"/>
      <protection locked="0"/>
    </xf>
    <xf numFmtId="0" fontId="2" fillId="0" borderId="45" xfId="0" applyFont="1" applyBorder="1" applyAlignment="1" applyProtection="1">
      <alignment horizontal="right"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49"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lignment vertical="center"/>
    </xf>
    <xf numFmtId="0" fontId="18" fillId="0" borderId="0" xfId="0" applyFont="1" applyAlignment="1">
      <alignment vertical="center"/>
    </xf>
    <xf numFmtId="0" fontId="2" fillId="0" borderId="50"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7"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pplyProtection="1">
      <alignment horizontal="right" vertical="center"/>
      <protection locked="0"/>
    </xf>
    <xf numFmtId="0" fontId="2" fillId="0" borderId="71"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72"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8"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79" xfId="0" applyFont="1" applyBorder="1" applyAlignment="1" applyProtection="1">
      <alignment horizontal="center" vertical="center"/>
      <protection locked="0"/>
    </xf>
    <xf numFmtId="0" fontId="2" fillId="0" borderId="66" xfId="0" applyFont="1" applyBorder="1" applyAlignment="1" applyProtection="1">
      <alignment vertical="center"/>
      <protection locked="0"/>
    </xf>
    <xf numFmtId="0" fontId="2" fillId="0" borderId="48" xfId="0" applyFont="1" applyBorder="1" applyAlignment="1" applyProtection="1">
      <alignment vertical="center"/>
      <protection locked="0"/>
    </xf>
    <xf numFmtId="0" fontId="2" fillId="0" borderId="80" xfId="0" applyFont="1" applyBorder="1" applyAlignment="1" applyProtection="1">
      <alignment vertical="center"/>
      <protection locked="0"/>
    </xf>
    <xf numFmtId="0" fontId="2" fillId="0" borderId="69" xfId="0" applyFont="1" applyBorder="1" applyAlignment="1" applyProtection="1">
      <alignment horizontal="right" vertical="center"/>
      <protection locked="0"/>
    </xf>
    <xf numFmtId="0" fontId="2" fillId="0" borderId="67" xfId="0" applyFont="1" applyBorder="1" applyAlignment="1" applyProtection="1">
      <alignment horizontal="right" vertical="center"/>
      <protection locked="0"/>
    </xf>
    <xf numFmtId="0" fontId="2" fillId="0" borderId="68" xfId="0" applyFont="1" applyBorder="1" applyAlignment="1" applyProtection="1">
      <alignment horizontal="right" vertical="center"/>
      <protection locked="0"/>
    </xf>
    <xf numFmtId="0" fontId="2" fillId="0" borderId="70" xfId="0" applyFont="1" applyBorder="1" applyAlignment="1" applyProtection="1">
      <alignment horizontal="right" vertical="center"/>
      <protection locked="0"/>
    </xf>
    <xf numFmtId="0" fontId="2" fillId="0" borderId="43" xfId="0" applyFont="1" applyBorder="1" applyAlignment="1" applyProtection="1">
      <alignment vertical="center"/>
      <protection locked="0"/>
    </xf>
    <xf numFmtId="0" fontId="2" fillId="0" borderId="81"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0" fillId="0" borderId="83" xfId="0" applyBorder="1" applyAlignment="1">
      <alignment vertical="center"/>
    </xf>
    <xf numFmtId="0" fontId="0" fillId="0" borderId="83" xfId="0" applyBorder="1" applyAlignment="1">
      <alignment horizontal="center" vertical="center"/>
    </xf>
    <xf numFmtId="0" fontId="0" fillId="0" borderId="84" xfId="0" applyBorder="1" applyAlignment="1">
      <alignment vertical="center"/>
    </xf>
    <xf numFmtId="0" fontId="0" fillId="0" borderId="85" xfId="0" applyBorder="1" applyAlignment="1">
      <alignment vertical="center"/>
    </xf>
    <xf numFmtId="0" fontId="6" fillId="2" borderId="11"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10" fillId="3" borderId="83" xfId="0" applyFont="1" applyFill="1" applyBorder="1" applyAlignment="1">
      <alignment vertical="center"/>
    </xf>
    <xf numFmtId="0" fontId="10" fillId="3" borderId="0" xfId="0" applyFont="1" applyFill="1" applyAlignment="1">
      <alignment vertical="center"/>
    </xf>
    <xf numFmtId="0" fontId="0" fillId="3" borderId="0" xfId="0" applyFill="1"/>
    <xf numFmtId="0" fontId="10" fillId="3" borderId="16" xfId="0" applyFont="1" applyFill="1" applyBorder="1" applyAlignment="1">
      <alignment horizontal="left" vertical="center"/>
    </xf>
    <xf numFmtId="0" fontId="10" fillId="3" borderId="84" xfId="0" applyFont="1" applyFill="1" applyBorder="1" applyAlignment="1">
      <alignment horizontal="left" vertical="center"/>
    </xf>
    <xf numFmtId="0" fontId="10" fillId="3" borderId="43" xfId="0" applyFont="1" applyFill="1" applyBorder="1" applyAlignment="1">
      <alignment horizontal="left" vertical="center"/>
    </xf>
    <xf numFmtId="0" fontId="10" fillId="3" borderId="85"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15" xfId="0" applyFont="1" applyFill="1" applyBorder="1" applyAlignment="1">
      <alignment horizontal="left" vertical="center"/>
    </xf>
    <xf numFmtId="0" fontId="5" fillId="3" borderId="0" xfId="0" applyFont="1" applyFill="1" applyAlignment="1">
      <alignment horizontal="left"/>
    </xf>
    <xf numFmtId="0" fontId="11" fillId="3" borderId="14" xfId="0" applyFont="1" applyFill="1" applyBorder="1" applyAlignment="1">
      <alignment horizontal="left" vertical="center"/>
    </xf>
    <xf numFmtId="0" fontId="2" fillId="0" borderId="0" xfId="0" applyFont="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19" fillId="0" borderId="3" xfId="0" applyFont="1" applyBorder="1" applyAlignment="1">
      <alignment horizontal="center" vertical="center"/>
    </xf>
    <xf numFmtId="0" fontId="6" fillId="2" borderId="83" xfId="0" applyFont="1" applyFill="1" applyBorder="1" applyAlignment="1" applyProtection="1">
      <alignment horizontal="center" vertical="center"/>
      <protection locked="0"/>
    </xf>
    <xf numFmtId="0" fontId="0" fillId="0" borderId="85" xfId="0" applyBorder="1" applyAlignment="1">
      <alignment horizontal="center" vertical="center"/>
    </xf>
    <xf numFmtId="0" fontId="0" fillId="0" borderId="85" xfId="0" applyBorder="1" applyAlignment="1" applyProtection="1">
      <alignment vertical="center"/>
      <protection locked="0"/>
    </xf>
    <xf numFmtId="0" fontId="0" fillId="0" borderId="85" xfId="0" applyBorder="1"/>
    <xf numFmtId="0" fontId="0" fillId="0" borderId="83" xfId="0" applyBorder="1" applyAlignment="1">
      <alignment horizontal="center" vertical="center" wrapText="1"/>
    </xf>
    <xf numFmtId="49" fontId="0" fillId="0" borderId="43" xfId="0" applyNumberFormat="1" applyBorder="1" applyAlignment="1">
      <alignment vertical="center"/>
    </xf>
    <xf numFmtId="49" fontId="0" fillId="0" borderId="43" xfId="0" applyNumberFormat="1" applyBorder="1" applyAlignment="1">
      <alignment horizontal="right" vertical="center"/>
    </xf>
    <xf numFmtId="49" fontId="0" fillId="0" borderId="28" xfId="0" applyNumberFormat="1" applyBorder="1" applyAlignment="1">
      <alignment horizontal="right"/>
    </xf>
    <xf numFmtId="49" fontId="0" fillId="0" borderId="0" xfId="0" applyNumberFormat="1" applyAlignment="1">
      <alignment horizontal="right"/>
    </xf>
    <xf numFmtId="0" fontId="0" fillId="0" borderId="40" xfId="0" applyBorder="1" applyAlignment="1">
      <alignment vertical="center"/>
    </xf>
    <xf numFmtId="0" fontId="0" fillId="0" borderId="34" xfId="0" applyBorder="1" applyAlignment="1">
      <alignment vertical="center"/>
    </xf>
    <xf numFmtId="0" fontId="0" fillId="0" borderId="37" xfId="0" applyBorder="1" applyAlignment="1">
      <alignment vertical="center"/>
    </xf>
    <xf numFmtId="49" fontId="11" fillId="0" borderId="43" xfId="0" applyNumberFormat="1" applyFont="1" applyBorder="1"/>
    <xf numFmtId="49" fontId="11" fillId="0" borderId="43" xfId="0" applyNumberFormat="1" applyFont="1" applyBorder="1" applyAlignment="1">
      <alignment vertical="center"/>
    </xf>
    <xf numFmtId="49" fontId="11" fillId="0" borderId="16" xfId="0" applyNumberFormat="1" applyFont="1" applyBorder="1" applyAlignment="1">
      <alignment vertical="center"/>
    </xf>
    <xf numFmtId="0" fontId="2" fillId="0" borderId="43"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43" xfId="0" applyFont="1" applyBorder="1" applyAlignment="1" applyProtection="1">
      <alignment vertical="top"/>
      <protection locked="0"/>
    </xf>
    <xf numFmtId="0" fontId="2" fillId="0" borderId="85" xfId="0" applyFont="1" applyBorder="1" applyAlignment="1" applyProtection="1">
      <alignment vertical="top"/>
      <protection locked="0"/>
    </xf>
    <xf numFmtId="0" fontId="2" fillId="0" borderId="28" xfId="0" applyFont="1" applyBorder="1" applyAlignment="1" applyProtection="1">
      <alignment vertical="top"/>
      <protection locked="0"/>
    </xf>
    <xf numFmtId="0" fontId="2" fillId="0" borderId="15" xfId="0" applyFont="1" applyBorder="1" applyAlignment="1" applyProtection="1">
      <alignment vertical="top"/>
      <protection locked="0"/>
    </xf>
    <xf numFmtId="0" fontId="2" fillId="0" borderId="85" xfId="0" applyFont="1" applyBorder="1" applyAlignment="1" applyProtection="1">
      <alignment vertical="top" wrapText="1"/>
      <protection locked="0"/>
    </xf>
    <xf numFmtId="0" fontId="2" fillId="0" borderId="15" xfId="0" applyFont="1" applyBorder="1" applyAlignment="1" applyProtection="1">
      <alignment vertical="top" wrapText="1"/>
      <protection locked="0"/>
    </xf>
    <xf numFmtId="0" fontId="2" fillId="0" borderId="86" xfId="0" applyFont="1" applyBorder="1" applyAlignment="1" applyProtection="1">
      <alignment vertical="top" wrapText="1"/>
      <protection locked="0"/>
    </xf>
    <xf numFmtId="0" fontId="2" fillId="0" borderId="87" xfId="0" applyFont="1" applyBorder="1" applyAlignment="1" applyProtection="1">
      <alignment vertical="top" wrapText="1"/>
      <protection locked="0"/>
    </xf>
    <xf numFmtId="0" fontId="2" fillId="0" borderId="28" xfId="0" applyFont="1" applyBorder="1" applyAlignment="1" applyProtection="1">
      <alignment vertical="top" wrapText="1"/>
      <protection locked="0"/>
    </xf>
    <xf numFmtId="0" fontId="2" fillId="0" borderId="16" xfId="0" applyFont="1" applyBorder="1" applyAlignment="1" applyProtection="1">
      <alignment vertical="top"/>
      <protection locked="0"/>
    </xf>
    <xf numFmtId="0" fontId="2" fillId="0" borderId="84" xfId="0" applyFont="1" applyBorder="1" applyAlignment="1" applyProtection="1">
      <alignment vertical="top"/>
      <protection locked="0"/>
    </xf>
    <xf numFmtId="0" fontId="2" fillId="0" borderId="16" xfId="0" applyFont="1" applyBorder="1" applyAlignment="1" applyProtection="1">
      <alignment vertical="center"/>
      <protection locked="0"/>
    </xf>
    <xf numFmtId="0" fontId="2" fillId="0" borderId="85" xfId="0" applyFont="1" applyBorder="1" applyAlignment="1" applyProtection="1">
      <alignment vertical="top" shrinkToFit="1"/>
      <protection locked="0"/>
    </xf>
    <xf numFmtId="0" fontId="2" fillId="0" borderId="88" xfId="0" applyFont="1" applyBorder="1" applyAlignment="1" applyProtection="1">
      <alignment vertical="top" wrapText="1"/>
      <protection locked="0"/>
    </xf>
    <xf numFmtId="0" fontId="2" fillId="0" borderId="89" xfId="0" applyFont="1" applyBorder="1" applyAlignment="1" applyProtection="1">
      <alignment vertical="top"/>
      <protection locked="0"/>
    </xf>
    <xf numFmtId="0" fontId="16" fillId="0" borderId="43" xfId="0" applyFont="1" applyBorder="1" applyAlignment="1" applyProtection="1">
      <alignment vertical="top" wrapText="1"/>
      <protection locked="0"/>
    </xf>
    <xf numFmtId="0" fontId="2" fillId="0" borderId="86" xfId="0" applyFont="1" applyBorder="1" applyAlignment="1" applyProtection="1">
      <alignment vertical="top"/>
      <protection locked="0"/>
    </xf>
    <xf numFmtId="0" fontId="16" fillId="0" borderId="85" xfId="0" applyFont="1" applyBorder="1" applyAlignment="1" applyProtection="1">
      <alignment vertical="top" wrapText="1"/>
      <protection locked="0"/>
    </xf>
    <xf numFmtId="0" fontId="2" fillId="0" borderId="46" xfId="0" applyFont="1" applyBorder="1" applyAlignment="1" applyProtection="1">
      <alignment vertical="center"/>
      <protection locked="0"/>
    </xf>
    <xf numFmtId="0" fontId="2" fillId="0" borderId="89" xfId="0" applyFont="1" applyBorder="1" applyAlignment="1" applyProtection="1">
      <alignment vertical="top" wrapText="1"/>
      <protection locked="0"/>
    </xf>
    <xf numFmtId="0" fontId="16" fillId="0" borderId="43" xfId="0" applyFont="1" applyBorder="1" applyAlignment="1" applyProtection="1">
      <alignment vertical="top"/>
      <protection locked="0"/>
    </xf>
    <xf numFmtId="0" fontId="16" fillId="0" borderId="89" xfId="0" applyFont="1" applyBorder="1" applyAlignment="1" applyProtection="1">
      <alignment vertical="top"/>
      <protection locked="0"/>
    </xf>
    <xf numFmtId="0" fontId="16" fillId="0" borderId="28" xfId="0" applyFont="1" applyBorder="1" applyAlignment="1" applyProtection="1">
      <alignment vertical="top" wrapText="1"/>
      <protection locked="0"/>
    </xf>
    <xf numFmtId="0" fontId="2" fillId="0" borderId="85" xfId="0" applyFont="1" applyBorder="1" applyAlignment="1" applyProtection="1">
      <alignment vertical="center"/>
      <protection locked="0"/>
    </xf>
    <xf numFmtId="0" fontId="2" fillId="0" borderId="89" xfId="0" applyFont="1" applyBorder="1" applyAlignment="1" applyProtection="1">
      <alignment vertical="center"/>
      <protection locked="0"/>
    </xf>
    <xf numFmtId="0" fontId="2" fillId="0" borderId="88" xfId="0" applyFont="1" applyBorder="1" applyAlignment="1" applyProtection="1">
      <alignment vertical="center"/>
      <protection locked="0"/>
    </xf>
    <xf numFmtId="0" fontId="2" fillId="0" borderId="86"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84" xfId="0" applyFont="1" applyBorder="1" applyAlignment="1" applyProtection="1">
      <alignment vertical="center"/>
      <protection locked="0"/>
    </xf>
    <xf numFmtId="0" fontId="2" fillId="0" borderId="90" xfId="0" applyFont="1" applyBorder="1" applyAlignment="1" applyProtection="1">
      <alignment vertical="top" wrapText="1"/>
      <protection locked="0"/>
    </xf>
    <xf numFmtId="0" fontId="2" fillId="0" borderId="0" xfId="0" applyFont="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91" xfId="0" applyFont="1" applyBorder="1" applyAlignment="1" applyProtection="1">
      <alignment vertical="center" wrapText="1"/>
      <protection locked="0"/>
    </xf>
    <xf numFmtId="0" fontId="2" fillId="0" borderId="92" xfId="0" applyFont="1" applyBorder="1" applyAlignment="1" applyProtection="1">
      <alignment vertical="center" wrapText="1"/>
      <protection locked="0"/>
    </xf>
    <xf numFmtId="0" fontId="2" fillId="0" borderId="93" xfId="0" applyFont="1" applyBorder="1" applyAlignment="1" applyProtection="1">
      <alignment vertical="center" wrapText="1"/>
      <protection locked="0"/>
    </xf>
    <xf numFmtId="0" fontId="2" fillId="0" borderId="94" xfId="0" applyFont="1" applyBorder="1" applyAlignment="1" applyProtection="1">
      <alignment vertical="center" wrapText="1"/>
      <protection locked="0"/>
    </xf>
    <xf numFmtId="0" fontId="2" fillId="0" borderId="95" xfId="0" applyFont="1" applyBorder="1" applyAlignment="1" applyProtection="1">
      <alignment horizontal="center" vertical="center"/>
      <protection locked="0"/>
    </xf>
    <xf numFmtId="0" fontId="2" fillId="0" borderId="95" xfId="0" applyFont="1" applyBorder="1" applyAlignment="1" applyProtection="1">
      <alignment vertical="center"/>
      <protection locked="0"/>
    </xf>
    <xf numFmtId="0" fontId="2" fillId="0" borderId="96"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85" xfId="0" applyFont="1" applyBorder="1" applyAlignment="1" applyProtection="1">
      <alignment vertical="center" shrinkToFit="1"/>
      <protection locked="0"/>
    </xf>
    <xf numFmtId="0" fontId="2" fillId="0" borderId="85" xfId="0" applyFont="1" applyBorder="1" applyAlignment="1" applyProtection="1">
      <alignment horizontal="right" vertical="center" shrinkToFit="1"/>
      <protection locked="0"/>
    </xf>
    <xf numFmtId="0" fontId="2" fillId="0" borderId="88" xfId="0" applyFont="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2" fillId="0" borderId="85" xfId="0" applyFont="1" applyBorder="1" applyAlignment="1" applyProtection="1">
      <alignment horizontal="left" vertical="center" shrinkToFit="1"/>
      <protection locked="0"/>
    </xf>
    <xf numFmtId="0" fontId="2" fillId="0" borderId="71" xfId="0" applyFont="1" applyBorder="1" applyAlignment="1" applyProtection="1">
      <alignment vertical="center"/>
      <protection locked="0"/>
    </xf>
    <xf numFmtId="0" fontId="2" fillId="0" borderId="96" xfId="0" applyFont="1" applyBorder="1" applyAlignment="1" applyProtection="1">
      <alignment vertical="center"/>
      <protection locked="0"/>
    </xf>
    <xf numFmtId="0" fontId="2" fillId="0" borderId="88" xfId="0" applyFont="1" applyBorder="1" applyAlignment="1" applyProtection="1">
      <alignment vertical="top"/>
      <protection locked="0"/>
    </xf>
    <xf numFmtId="0" fontId="0" fillId="0" borderId="9" xfId="0" applyBorder="1" applyAlignment="1">
      <alignment vertical="center"/>
    </xf>
    <xf numFmtId="0" fontId="0" fillId="0" borderId="3" xfId="0" applyBorder="1"/>
    <xf numFmtId="0" fontId="0" fillId="0" borderId="3" xfId="0" applyBorder="1" applyAlignment="1" applyProtection="1">
      <alignment vertical="center"/>
      <protection locked="0"/>
    </xf>
    <xf numFmtId="0" fontId="0" fillId="0" borderId="98" xfId="0" applyBorder="1" applyAlignment="1" applyProtection="1">
      <alignment vertical="center"/>
      <protection locked="0"/>
    </xf>
    <xf numFmtId="0" fontId="2" fillId="0" borderId="99"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2" fillId="0" borderId="84" xfId="0" applyFont="1" applyBorder="1" applyAlignment="1" applyProtection="1">
      <alignment vertical="top" wrapText="1"/>
      <protection locked="0"/>
    </xf>
    <xf numFmtId="0" fontId="0" fillId="0" borderId="3" xfId="0" applyBorder="1" applyAlignment="1">
      <alignment horizontal="center" vertical="center"/>
    </xf>
    <xf numFmtId="0" fontId="20" fillId="0" borderId="3" xfId="0" applyFont="1" applyBorder="1" applyAlignment="1">
      <alignment horizontal="center" vertical="center"/>
    </xf>
    <xf numFmtId="0" fontId="20" fillId="0" borderId="98" xfId="0" applyFont="1" applyBorder="1"/>
    <xf numFmtId="0" fontId="20" fillId="0" borderId="43" xfId="0" applyFont="1" applyBorder="1"/>
    <xf numFmtId="0" fontId="0" fillId="4" borderId="83" xfId="0" applyFill="1" applyBorder="1" applyAlignment="1">
      <alignment vertical="center"/>
    </xf>
    <xf numFmtId="0" fontId="0" fillId="4" borderId="83" xfId="0" applyFill="1" applyBorder="1" applyAlignment="1">
      <alignment horizontal="center" vertical="center"/>
    </xf>
    <xf numFmtId="0" fontId="0" fillId="0" borderId="3" xfId="0" applyBorder="1" applyAlignment="1">
      <alignment horizontal="center" vertical="top"/>
    </xf>
    <xf numFmtId="0" fontId="16" fillId="0" borderId="100"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39"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31" xfId="0" applyFont="1" applyBorder="1" applyAlignment="1" applyProtection="1">
      <alignment vertical="top" wrapText="1"/>
      <protection locked="0"/>
    </xf>
    <xf numFmtId="0" fontId="2" fillId="0" borderId="45" xfId="0" applyFont="1" applyBorder="1" applyAlignment="1" applyProtection="1">
      <alignment vertical="center" shrinkToFit="1"/>
      <protection locked="0"/>
    </xf>
    <xf numFmtId="0" fontId="2" fillId="0" borderId="10" xfId="0" applyFont="1" applyBorder="1" applyAlignment="1" applyProtection="1">
      <alignment horizontal="center" vertical="center"/>
      <protection locked="0"/>
    </xf>
    <xf numFmtId="0" fontId="2" fillId="0" borderId="28" xfId="0" applyFont="1" applyBorder="1" applyAlignment="1" applyProtection="1">
      <alignment vertical="top" wrapText="1" shrinkToFit="1"/>
      <protection locked="0"/>
    </xf>
    <xf numFmtId="0" fontId="2" fillId="0" borderId="7" xfId="0" applyFont="1" applyBorder="1" applyAlignment="1" applyProtection="1">
      <alignment vertical="top" wrapText="1"/>
      <protection locked="0"/>
    </xf>
    <xf numFmtId="0" fontId="2" fillId="0" borderId="99" xfId="0" applyFont="1" applyBorder="1" applyAlignment="1" applyProtection="1">
      <alignment vertical="top" wrapText="1"/>
      <protection locked="0"/>
    </xf>
    <xf numFmtId="0" fontId="16" fillId="0" borderId="15" xfId="0" applyFont="1" applyBorder="1" applyAlignment="1" applyProtection="1">
      <alignment vertical="top" wrapText="1"/>
      <protection locked="0"/>
    </xf>
    <xf numFmtId="0" fontId="16" fillId="0" borderId="88" xfId="0" applyFont="1" applyBorder="1" applyAlignment="1" applyProtection="1">
      <alignment vertical="top" wrapText="1"/>
      <protection locked="0"/>
    </xf>
    <xf numFmtId="0" fontId="2" fillId="0" borderId="1" xfId="0" applyFont="1" applyBorder="1" applyAlignment="1" applyProtection="1">
      <alignment vertical="top" textRotation="255"/>
      <protection locked="0"/>
    </xf>
    <xf numFmtId="0" fontId="2" fillId="0" borderId="9"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16" fillId="0" borderId="0" xfId="0" applyFont="1" applyAlignment="1" applyProtection="1">
      <alignment vertical="top"/>
      <protection locked="0"/>
    </xf>
    <xf numFmtId="0" fontId="16" fillId="0" borderId="0" xfId="0" applyFont="1" applyAlignment="1" applyProtection="1">
      <alignment vertical="top" wrapText="1"/>
      <protection locked="0"/>
    </xf>
    <xf numFmtId="0" fontId="2" fillId="0" borderId="91" xfId="0" applyFont="1" applyBorder="1" applyAlignment="1" applyProtection="1">
      <alignment vertical="top" wrapText="1"/>
      <protection locked="0"/>
    </xf>
    <xf numFmtId="0" fontId="2" fillId="0" borderId="78" xfId="0" applyFont="1" applyBorder="1" applyAlignment="1" applyProtection="1">
      <alignment vertical="top" wrapText="1"/>
      <protection locked="0"/>
    </xf>
    <xf numFmtId="0" fontId="2" fillId="0" borderId="92" xfId="0" applyFont="1" applyBorder="1" applyAlignment="1" applyProtection="1">
      <alignment vertical="top" wrapText="1"/>
      <protection locked="0"/>
    </xf>
    <xf numFmtId="0" fontId="2" fillId="0" borderId="93" xfId="0" applyFont="1" applyBorder="1" applyAlignment="1" applyProtection="1">
      <alignment vertical="top" wrapText="1"/>
      <protection locked="0"/>
    </xf>
    <xf numFmtId="0" fontId="2" fillId="0" borderId="39" xfId="0" applyFont="1" applyBorder="1" applyAlignment="1" applyProtection="1">
      <alignment horizontal="center" vertical="top"/>
      <protection locked="0"/>
    </xf>
    <xf numFmtId="0" fontId="2" fillId="0" borderId="41" xfId="0" applyFont="1" applyBorder="1" applyAlignment="1" applyProtection="1">
      <alignment horizontal="center" vertical="top"/>
      <protection locked="0"/>
    </xf>
    <xf numFmtId="0" fontId="2" fillId="0" borderId="40" xfId="0" applyFont="1" applyBorder="1" applyAlignment="1" applyProtection="1">
      <alignment horizontal="center" vertical="top"/>
      <protection locked="0"/>
    </xf>
    <xf numFmtId="0" fontId="2" fillId="0" borderId="79"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34" xfId="0" applyFont="1" applyBorder="1" applyAlignment="1" applyProtection="1">
      <alignment horizontal="center" vertical="top"/>
      <protection locked="0"/>
    </xf>
    <xf numFmtId="0" fontId="2" fillId="0" borderId="35" xfId="0" applyFont="1" applyBorder="1" applyAlignment="1" applyProtection="1">
      <alignment horizontal="center" vertical="top"/>
      <protection locked="0"/>
    </xf>
    <xf numFmtId="0" fontId="2" fillId="0" borderId="42" xfId="0" applyFont="1" applyBorder="1" applyAlignment="1" applyProtection="1">
      <alignment horizontal="center" vertical="top"/>
      <protection locked="0"/>
    </xf>
    <xf numFmtId="0" fontId="2" fillId="0" borderId="37" xfId="0" applyFont="1" applyBorder="1" applyAlignment="1" applyProtection="1">
      <alignment horizontal="center" vertical="top"/>
      <protection locked="0"/>
    </xf>
    <xf numFmtId="0" fontId="2" fillId="0" borderId="38" xfId="0" applyFont="1" applyBorder="1" applyAlignment="1" applyProtection="1">
      <alignment horizontal="center" vertical="top"/>
      <protection locked="0"/>
    </xf>
    <xf numFmtId="0" fontId="2" fillId="0" borderId="101" xfId="0" applyFont="1" applyBorder="1" applyAlignment="1" applyProtection="1">
      <alignment horizontal="center" vertical="top"/>
      <protection locked="0"/>
    </xf>
    <xf numFmtId="0" fontId="2" fillId="0" borderId="102" xfId="0" applyFont="1" applyBorder="1" applyAlignment="1" applyProtection="1">
      <alignment horizontal="center" vertical="top"/>
      <protection locked="0"/>
    </xf>
    <xf numFmtId="0" fontId="2" fillId="0" borderId="32" xfId="0" applyFont="1" applyBorder="1" applyAlignment="1" applyProtection="1">
      <alignment horizontal="center" vertical="top"/>
      <protection locked="0"/>
    </xf>
    <xf numFmtId="0" fontId="2" fillId="0" borderId="33" xfId="0" applyFont="1" applyBorder="1" applyAlignment="1" applyProtection="1">
      <alignment horizontal="center" vertical="top"/>
      <protection locked="0"/>
    </xf>
    <xf numFmtId="0" fontId="2" fillId="0" borderId="95" xfId="0" applyFont="1" applyBorder="1" applyAlignment="1" applyProtection="1">
      <alignment horizontal="center" vertical="top"/>
      <protection locked="0"/>
    </xf>
    <xf numFmtId="0" fontId="2" fillId="0" borderId="0" xfId="0" applyFont="1" applyAlignment="1" applyProtection="1">
      <alignment vertical="top" shrinkToFit="1"/>
      <protection locked="0"/>
    </xf>
    <xf numFmtId="0" fontId="2" fillId="0" borderId="15" xfId="0" applyFont="1" applyBorder="1" applyAlignment="1" applyProtection="1">
      <alignment vertical="top" shrinkToFit="1"/>
      <protection locked="0"/>
    </xf>
    <xf numFmtId="0" fontId="2" fillId="0" borderId="103" xfId="0" applyFont="1" applyBorder="1" applyAlignment="1" applyProtection="1">
      <alignment horizontal="center" vertical="top"/>
      <protection locked="0"/>
    </xf>
    <xf numFmtId="0" fontId="2" fillId="0" borderId="50" xfId="0" applyFont="1" applyBorder="1" applyAlignment="1" applyProtection="1">
      <alignment horizontal="center" vertical="top"/>
      <protection locked="0"/>
    </xf>
    <xf numFmtId="0" fontId="2" fillId="0" borderId="51" xfId="0" applyFont="1" applyBorder="1" applyAlignment="1" applyProtection="1">
      <alignment horizontal="center" vertical="top"/>
      <protection locked="0"/>
    </xf>
    <xf numFmtId="0" fontId="2" fillId="0" borderId="52" xfId="0" applyFont="1" applyBorder="1" applyAlignment="1" applyProtection="1">
      <alignment horizontal="center" vertical="top"/>
      <protection locked="0"/>
    </xf>
    <xf numFmtId="0" fontId="2" fillId="0" borderId="53" xfId="0" applyFont="1" applyBorder="1" applyAlignment="1" applyProtection="1">
      <alignment horizontal="center" vertical="top"/>
      <protection locked="0"/>
    </xf>
    <xf numFmtId="0" fontId="2" fillId="0" borderId="104" xfId="0" applyFont="1" applyBorder="1" applyAlignment="1" applyProtection="1">
      <alignment horizontal="center" vertical="top"/>
      <protection locked="0"/>
    </xf>
    <xf numFmtId="0" fontId="2" fillId="0" borderId="54" xfId="0" applyFont="1" applyBorder="1" applyAlignment="1" applyProtection="1">
      <alignment horizontal="center" vertical="top"/>
      <protection locked="0"/>
    </xf>
    <xf numFmtId="0" fontId="2" fillId="0" borderId="55" xfId="0" applyFont="1" applyBorder="1" applyAlignment="1" applyProtection="1">
      <alignment horizontal="center" vertical="top"/>
      <protection locked="0"/>
    </xf>
    <xf numFmtId="0" fontId="2" fillId="0" borderId="56" xfId="0" applyFont="1" applyBorder="1" applyAlignment="1" applyProtection="1">
      <alignment horizontal="center" vertical="top"/>
      <protection locked="0"/>
    </xf>
    <xf numFmtId="0" fontId="2" fillId="0" borderId="57" xfId="0" applyFont="1" applyBorder="1" applyAlignment="1" applyProtection="1">
      <alignment horizontal="center" vertical="top"/>
      <protection locked="0"/>
    </xf>
    <xf numFmtId="0" fontId="2" fillId="0" borderId="105" xfId="0" applyFont="1" applyBorder="1" applyAlignment="1" applyProtection="1">
      <alignment horizontal="center" vertical="top"/>
      <protection locked="0"/>
    </xf>
    <xf numFmtId="0" fontId="2" fillId="0" borderId="58" xfId="0" applyFont="1" applyBorder="1" applyAlignment="1" applyProtection="1">
      <alignment horizontal="center" vertical="top"/>
      <protection locked="0"/>
    </xf>
    <xf numFmtId="0" fontId="2" fillId="0" borderId="59" xfId="0" applyFont="1" applyBorder="1" applyAlignment="1" applyProtection="1">
      <alignment horizontal="center" vertical="top"/>
      <protection locked="0"/>
    </xf>
    <xf numFmtId="0" fontId="2" fillId="0" borderId="60" xfId="0" applyFont="1" applyBorder="1" applyAlignment="1" applyProtection="1">
      <alignment horizontal="center" vertical="top"/>
      <protection locked="0"/>
    </xf>
    <xf numFmtId="0" fontId="2" fillId="0" borderId="61" xfId="0" applyFont="1" applyBorder="1" applyAlignment="1" applyProtection="1">
      <alignment horizontal="center" vertical="top"/>
      <protection locked="0"/>
    </xf>
    <xf numFmtId="0" fontId="2" fillId="0" borderId="106" xfId="0" applyFont="1" applyBorder="1" applyAlignment="1" applyProtection="1">
      <alignment horizontal="center" vertical="top"/>
      <protection locked="0"/>
    </xf>
    <xf numFmtId="0" fontId="2" fillId="0" borderId="62" xfId="0" applyFont="1" applyBorder="1" applyAlignment="1" applyProtection="1">
      <alignment horizontal="center" vertical="top"/>
      <protection locked="0"/>
    </xf>
    <xf numFmtId="0" fontId="2" fillId="0" borderId="63" xfId="0" applyFont="1" applyBorder="1" applyAlignment="1" applyProtection="1">
      <alignment horizontal="center" vertical="top"/>
      <protection locked="0"/>
    </xf>
    <xf numFmtId="0" fontId="2" fillId="0" borderId="76" xfId="0" applyFont="1" applyBorder="1" applyAlignment="1" applyProtection="1">
      <alignment horizontal="center" vertical="top"/>
      <protection locked="0"/>
    </xf>
    <xf numFmtId="0" fontId="2" fillId="0" borderId="77" xfId="0" applyFont="1" applyBorder="1" applyAlignment="1" applyProtection="1">
      <alignment horizontal="center" vertical="top"/>
      <protection locked="0"/>
    </xf>
    <xf numFmtId="0" fontId="2" fillId="0" borderId="43" xfId="0" applyFont="1" applyBorder="1" applyAlignment="1" applyProtection="1">
      <alignment horizontal="center" vertical="top" wrapText="1"/>
      <protection locked="0"/>
    </xf>
    <xf numFmtId="0" fontId="2" fillId="0" borderId="3" xfId="0" applyFont="1" applyBorder="1" applyAlignment="1" applyProtection="1">
      <alignment horizontal="center" vertical="top"/>
      <protection locked="0"/>
    </xf>
    <xf numFmtId="0" fontId="2" fillId="0" borderId="107" xfId="0" applyFont="1" applyBorder="1" applyAlignment="1" applyProtection="1">
      <alignment horizontal="center" vertical="top"/>
      <protection locked="0"/>
    </xf>
    <xf numFmtId="0" fontId="2" fillId="0" borderId="108" xfId="0" applyFont="1" applyBorder="1" applyAlignment="1" applyProtection="1">
      <alignment horizontal="center" vertical="top"/>
      <protection locked="0"/>
    </xf>
    <xf numFmtId="0" fontId="2" fillId="0" borderId="72" xfId="0" applyFont="1" applyBorder="1" applyAlignment="1" applyProtection="1">
      <alignment horizontal="center" vertical="top"/>
      <protection locked="0"/>
    </xf>
    <xf numFmtId="0" fontId="2" fillId="0" borderId="73" xfId="0" applyFont="1" applyBorder="1" applyAlignment="1" applyProtection="1">
      <alignment horizontal="center" vertical="top"/>
      <protection locked="0"/>
    </xf>
    <xf numFmtId="0" fontId="2" fillId="0" borderId="74" xfId="0" applyFont="1" applyBorder="1" applyAlignment="1" applyProtection="1">
      <alignment horizontal="center" vertical="top"/>
      <protection locked="0"/>
    </xf>
    <xf numFmtId="0" fontId="2" fillId="0" borderId="75" xfId="0" applyFont="1" applyBorder="1" applyAlignment="1" applyProtection="1">
      <alignment horizontal="center" vertical="top"/>
      <protection locked="0"/>
    </xf>
    <xf numFmtId="0" fontId="2" fillId="0" borderId="98" xfId="0" applyFont="1" applyBorder="1" applyAlignment="1" applyProtection="1">
      <alignment horizontal="center" vertical="top"/>
      <protection locked="0"/>
    </xf>
    <xf numFmtId="0" fontId="2" fillId="0" borderId="28" xfId="0" applyFont="1" applyBorder="1" applyAlignment="1" applyProtection="1">
      <alignment horizontal="center" vertical="top"/>
      <protection locked="0"/>
    </xf>
    <xf numFmtId="0" fontId="2" fillId="0" borderId="109" xfId="0" applyFont="1" applyBorder="1" applyAlignment="1" applyProtection="1">
      <alignment horizontal="center" vertical="top"/>
      <protection locked="0"/>
    </xf>
    <xf numFmtId="0" fontId="2" fillId="0" borderId="110" xfId="0" applyFont="1" applyBorder="1" applyAlignment="1" applyProtection="1">
      <alignment horizontal="center" vertical="top"/>
      <protection locked="0"/>
    </xf>
    <xf numFmtId="0" fontId="2" fillId="0" borderId="111" xfId="0" applyFont="1" applyBorder="1" applyAlignment="1" applyProtection="1">
      <alignment horizontal="center" vertical="top"/>
      <protection locked="0"/>
    </xf>
    <xf numFmtId="0" fontId="2" fillId="0" borderId="112" xfId="0" applyFont="1" applyBorder="1" applyAlignment="1" applyProtection="1">
      <alignment horizontal="center" vertical="top"/>
      <protection locked="0"/>
    </xf>
    <xf numFmtId="0" fontId="2" fillId="0" borderId="113" xfId="0" applyFont="1" applyBorder="1" applyAlignment="1" applyProtection="1">
      <alignment horizontal="center" vertical="top"/>
      <protection locked="0"/>
    </xf>
    <xf numFmtId="0" fontId="2" fillId="0" borderId="43" xfId="0" applyFont="1" applyBorder="1" applyAlignment="1" applyProtection="1">
      <alignment horizontal="center" vertical="top"/>
      <protection locked="0"/>
    </xf>
    <xf numFmtId="0" fontId="2" fillId="0" borderId="114" xfId="0" applyFont="1" applyBorder="1" applyAlignment="1" applyProtection="1">
      <alignment horizontal="center" vertical="top"/>
      <protection locked="0"/>
    </xf>
    <xf numFmtId="0" fontId="2" fillId="0" borderId="64" xfId="0" applyFont="1" applyBorder="1" applyAlignment="1" applyProtection="1">
      <alignment horizontal="center" vertical="top"/>
      <protection locked="0"/>
    </xf>
    <xf numFmtId="0" fontId="2" fillId="0" borderId="115" xfId="0" applyFont="1" applyBorder="1" applyAlignment="1" applyProtection="1">
      <alignment horizontal="center" vertical="top"/>
      <protection locked="0"/>
    </xf>
    <xf numFmtId="0" fontId="2" fillId="0" borderId="2" xfId="0" applyFont="1" applyBorder="1" applyAlignment="1" applyProtection="1">
      <alignment horizontal="center" vertical="top"/>
      <protection locked="0"/>
    </xf>
    <xf numFmtId="0" fontId="2" fillId="0" borderId="46" xfId="0" applyFont="1" applyBorder="1" applyAlignment="1" applyProtection="1">
      <alignment horizontal="center" vertical="top"/>
      <protection locked="0"/>
    </xf>
    <xf numFmtId="0" fontId="2" fillId="0" borderId="66" xfId="0" applyFont="1" applyBorder="1" applyAlignment="1" applyProtection="1">
      <alignment horizontal="center" vertical="top"/>
      <protection locked="0"/>
    </xf>
    <xf numFmtId="0" fontId="2" fillId="0" borderId="94" xfId="0" applyFont="1" applyBorder="1" applyAlignment="1" applyProtection="1">
      <alignment vertical="top" wrapText="1"/>
      <protection locked="0"/>
    </xf>
    <xf numFmtId="0" fontId="2" fillId="0" borderId="116" xfId="0" applyFont="1" applyBorder="1" applyAlignment="1" applyProtection="1">
      <alignment horizontal="center" vertical="top"/>
      <protection locked="0"/>
    </xf>
    <xf numFmtId="0" fontId="2" fillId="0" borderId="67" xfId="0" applyFont="1" applyBorder="1" applyAlignment="1" applyProtection="1">
      <alignment horizontal="center" vertical="top"/>
      <protection locked="0"/>
    </xf>
    <xf numFmtId="0" fontId="2" fillId="0" borderId="68" xfId="0" applyFont="1" applyBorder="1" applyAlignment="1" applyProtection="1">
      <alignment horizontal="center" vertical="top"/>
      <protection locked="0"/>
    </xf>
    <xf numFmtId="0" fontId="2" fillId="0" borderId="69" xfId="0" applyFont="1" applyBorder="1" applyAlignment="1" applyProtection="1">
      <alignment horizontal="center" vertical="top"/>
      <protection locked="0"/>
    </xf>
    <xf numFmtId="0" fontId="2" fillId="0" borderId="70" xfId="0" applyFont="1" applyBorder="1" applyAlignment="1" applyProtection="1">
      <alignment horizontal="center" vertical="top"/>
      <protection locked="0"/>
    </xf>
    <xf numFmtId="0" fontId="2" fillId="0" borderId="86" xfId="0" applyFont="1" applyBorder="1" applyAlignment="1" applyProtection="1">
      <alignment horizontal="center" vertical="top"/>
      <protection locked="0"/>
    </xf>
    <xf numFmtId="0" fontId="2" fillId="0" borderId="5"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2" fillId="0" borderId="117" xfId="0" applyFont="1" applyBorder="1" applyAlignment="1" applyProtection="1">
      <alignment horizontal="center" vertical="top"/>
      <protection locked="0"/>
    </xf>
    <xf numFmtId="0" fontId="2" fillId="0" borderId="118" xfId="0" applyFont="1" applyBorder="1" applyAlignment="1" applyProtection="1">
      <alignment horizontal="center" vertical="top"/>
      <protection locked="0"/>
    </xf>
    <xf numFmtId="0" fontId="2" fillId="0" borderId="119" xfId="0" applyFont="1" applyBorder="1" applyAlignment="1" applyProtection="1">
      <alignment horizontal="center" vertical="top"/>
      <protection locked="0"/>
    </xf>
    <xf numFmtId="0" fontId="2" fillId="0" borderId="120" xfId="0" applyFont="1" applyBorder="1" applyAlignment="1" applyProtection="1">
      <alignment horizontal="center" vertical="top"/>
      <protection locked="0"/>
    </xf>
    <xf numFmtId="0" fontId="2" fillId="0" borderId="36" xfId="0" applyFont="1" applyBorder="1" applyAlignment="1" applyProtection="1">
      <alignment horizontal="center" vertical="top"/>
      <protection locked="0"/>
    </xf>
    <xf numFmtId="0" fontId="2" fillId="0" borderId="121" xfId="0" applyFont="1" applyBorder="1" applyAlignment="1" applyProtection="1">
      <alignment horizontal="center" vertical="top"/>
      <protection locked="0"/>
    </xf>
    <xf numFmtId="0" fontId="2" fillId="0" borderId="65"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16" xfId="0" applyFont="1" applyBorder="1" applyAlignment="1" applyProtection="1">
      <alignment horizontal="center" vertical="top"/>
      <protection locked="0"/>
    </xf>
    <xf numFmtId="0" fontId="2" fillId="0" borderId="45" xfId="0" applyFont="1" applyBorder="1" applyAlignment="1" applyProtection="1">
      <alignment vertical="top" shrinkToFit="1"/>
      <protection locked="0"/>
    </xf>
    <xf numFmtId="0" fontId="2" fillId="0" borderId="31" xfId="0" applyFont="1" applyBorder="1" applyAlignment="1" applyProtection="1">
      <alignment horizontal="center" vertical="top"/>
      <protection locked="0"/>
    </xf>
    <xf numFmtId="0" fontId="2" fillId="0" borderId="122" xfId="0" applyFont="1" applyBorder="1" applyAlignment="1" applyProtection="1">
      <alignment horizontal="center" vertical="top"/>
      <protection locked="0"/>
    </xf>
    <xf numFmtId="0" fontId="2" fillId="0" borderId="47" xfId="0" applyFont="1" applyBorder="1" applyAlignment="1" applyProtection="1">
      <alignment horizontal="center" vertical="top"/>
      <protection locked="0"/>
    </xf>
    <xf numFmtId="0" fontId="2" fillId="0" borderId="123" xfId="0" applyFont="1" applyBorder="1" applyAlignment="1" applyProtection="1">
      <alignment horizontal="center" vertical="top"/>
      <protection locked="0"/>
    </xf>
    <xf numFmtId="0" fontId="2" fillId="0" borderId="124" xfId="0" applyFont="1" applyBorder="1" applyAlignment="1" applyProtection="1">
      <alignment horizontal="center" vertical="top"/>
      <protection locked="0"/>
    </xf>
    <xf numFmtId="0" fontId="2" fillId="0" borderId="125" xfId="0" applyFont="1" applyBorder="1" applyAlignment="1" applyProtection="1">
      <alignment horizontal="center" vertical="top"/>
      <protection locked="0"/>
    </xf>
    <xf numFmtId="0" fontId="2" fillId="0" borderId="126" xfId="0" applyFont="1" applyBorder="1" applyAlignment="1" applyProtection="1">
      <alignment horizontal="center" vertical="top"/>
      <protection locked="0"/>
    </xf>
    <xf numFmtId="0" fontId="2" fillId="0" borderId="85" xfId="0" applyFont="1" applyBorder="1" applyAlignment="1" applyProtection="1">
      <alignment horizontal="left" vertical="top" shrinkToFit="1"/>
      <protection locked="0"/>
    </xf>
    <xf numFmtId="0" fontId="6" fillId="0" borderId="127" xfId="0" applyFont="1" applyBorder="1" applyAlignment="1" applyProtection="1">
      <alignment horizontal="center" vertical="top"/>
      <protection locked="0"/>
    </xf>
    <xf numFmtId="0" fontId="2" fillId="0" borderId="44" xfId="0" applyFont="1" applyBorder="1" applyAlignment="1" applyProtection="1">
      <alignment horizontal="center" vertical="top"/>
      <protection locked="0"/>
    </xf>
    <xf numFmtId="0" fontId="2" fillId="0" borderId="128" xfId="0" applyFont="1" applyBorder="1" applyAlignment="1" applyProtection="1">
      <alignment horizontal="center" vertical="top"/>
      <protection locked="0"/>
    </xf>
    <xf numFmtId="0" fontId="2" fillId="0" borderId="129" xfId="0" applyFont="1" applyBorder="1" applyAlignment="1" applyProtection="1">
      <alignment horizontal="center" vertical="top"/>
      <protection locked="0"/>
    </xf>
    <xf numFmtId="0" fontId="2" fillId="0" borderId="130" xfId="0" applyFont="1" applyBorder="1" applyAlignment="1" applyProtection="1">
      <alignment horizontal="center" vertical="top"/>
      <protection locked="0"/>
    </xf>
    <xf numFmtId="0" fontId="2" fillId="0" borderId="85" xfId="0" applyFont="1" applyBorder="1" applyAlignment="1" applyProtection="1">
      <alignment horizontal="right" vertical="top" shrinkToFit="1"/>
      <protection locked="0"/>
    </xf>
    <xf numFmtId="0" fontId="2" fillId="0" borderId="131" xfId="0" applyFont="1" applyBorder="1" applyAlignment="1" applyProtection="1">
      <alignment horizontal="center" vertical="top"/>
      <protection locked="0"/>
    </xf>
    <xf numFmtId="0" fontId="2" fillId="0" borderId="83" xfId="0" applyFont="1" applyBorder="1" applyAlignment="1" applyProtection="1">
      <alignment horizontal="center" vertical="top"/>
      <protection locked="0"/>
    </xf>
    <xf numFmtId="0" fontId="2" fillId="0" borderId="131" xfId="0" applyFont="1" applyBorder="1" applyAlignment="1" applyProtection="1">
      <alignment vertical="top" wrapText="1"/>
      <protection locked="0"/>
    </xf>
    <xf numFmtId="0" fontId="2" fillId="0" borderId="132" xfId="0" applyFont="1" applyBorder="1" applyAlignment="1" applyProtection="1">
      <alignment horizontal="center" vertical="top"/>
      <protection locked="0"/>
    </xf>
    <xf numFmtId="0" fontId="6" fillId="0" borderId="43" xfId="0" applyFont="1" applyBorder="1" applyAlignment="1" applyProtection="1">
      <alignment horizontal="center" vertical="top"/>
      <protection locked="0"/>
    </xf>
    <xf numFmtId="0" fontId="16" fillId="0" borderId="84" xfId="0" applyFont="1" applyBorder="1" applyAlignment="1" applyProtection="1">
      <alignment vertical="top" wrapText="1"/>
      <protection locked="0"/>
    </xf>
    <xf numFmtId="0" fontId="2" fillId="0" borderId="89" xfId="0" applyFont="1" applyBorder="1" applyAlignment="1" applyProtection="1">
      <alignment horizontal="center" vertical="center"/>
      <protection locked="0"/>
    </xf>
    <xf numFmtId="0" fontId="2" fillId="0" borderId="133" xfId="0" applyFont="1" applyBorder="1" applyAlignment="1" applyProtection="1">
      <alignment vertical="top" wrapText="1" shrinkToFit="1"/>
      <protection locked="0"/>
    </xf>
    <xf numFmtId="0" fontId="2" fillId="0" borderId="27" xfId="0" applyFont="1" applyBorder="1" applyAlignment="1" applyProtection="1">
      <alignment horizontal="center" vertical="center"/>
      <protection locked="0"/>
    </xf>
    <xf numFmtId="0" fontId="2" fillId="0" borderId="89"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2" fillId="0" borderId="49" xfId="0" applyFont="1" applyBorder="1" applyAlignment="1" applyProtection="1">
      <alignment horizontal="center" vertical="top"/>
      <protection locked="0"/>
    </xf>
    <xf numFmtId="0" fontId="2" fillId="0" borderId="134" xfId="0" applyFont="1" applyBorder="1" applyAlignment="1" applyProtection="1">
      <alignment horizontal="center" vertical="top"/>
      <protection locked="0"/>
    </xf>
    <xf numFmtId="0" fontId="2" fillId="0" borderId="135" xfId="0" applyFont="1" applyBorder="1" applyAlignment="1" applyProtection="1">
      <alignment horizontal="center" vertical="top"/>
      <protection locked="0"/>
    </xf>
    <xf numFmtId="0" fontId="2" fillId="0" borderId="136" xfId="0" applyFont="1" applyBorder="1" applyAlignment="1" applyProtection="1">
      <alignment vertical="top" wrapText="1"/>
      <protection locked="0"/>
    </xf>
    <xf numFmtId="0" fontId="2" fillId="0" borderId="137" xfId="0" applyFont="1" applyBorder="1" applyAlignment="1" applyProtection="1">
      <alignment vertical="top" wrapText="1"/>
      <protection locked="0"/>
    </xf>
    <xf numFmtId="0" fontId="2" fillId="0" borderId="84" xfId="0" applyFont="1" applyBorder="1" applyAlignment="1" applyProtection="1">
      <alignment vertical="center" wrapText="1"/>
      <protection locked="0"/>
    </xf>
    <xf numFmtId="0" fontId="2" fillId="0" borderId="138" xfId="0" applyFont="1" applyBorder="1" applyAlignment="1" applyProtection="1">
      <alignment horizontal="center" vertical="top" textRotation="255"/>
      <protection locked="0"/>
    </xf>
    <xf numFmtId="0" fontId="2" fillId="0" borderId="10" xfId="0" applyFont="1" applyBorder="1" applyAlignment="1" applyProtection="1">
      <alignment horizontal="center" vertical="top"/>
      <protection locked="0"/>
    </xf>
    <xf numFmtId="0" fontId="2" fillId="0" borderId="10" xfId="0" applyFont="1" applyBorder="1" applyAlignment="1" applyProtection="1">
      <alignment vertical="top" wrapText="1"/>
      <protection locked="0"/>
    </xf>
    <xf numFmtId="0" fontId="2" fillId="0" borderId="4" xfId="0" applyFont="1" applyBorder="1" applyAlignment="1" applyProtection="1">
      <alignment horizontal="center" vertical="top"/>
      <protection locked="0"/>
    </xf>
    <xf numFmtId="0" fontId="2" fillId="0" borderId="2" xfId="0" applyFont="1" applyBorder="1" applyAlignment="1" applyProtection="1">
      <alignment vertical="top" wrapText="1"/>
      <protection locked="0"/>
    </xf>
    <xf numFmtId="0" fontId="2" fillId="0" borderId="139" xfId="0" applyFont="1" applyBorder="1" applyAlignment="1" applyProtection="1">
      <alignment horizontal="center" vertical="top"/>
      <protection locked="0"/>
    </xf>
    <xf numFmtId="0" fontId="2" fillId="0" borderId="140" xfId="0" applyFont="1" applyBorder="1" applyAlignment="1" applyProtection="1">
      <alignment horizontal="center" vertical="top"/>
      <protection locked="0"/>
    </xf>
    <xf numFmtId="0" fontId="2" fillId="0" borderId="141" xfId="0" applyFont="1" applyBorder="1" applyAlignment="1" applyProtection="1">
      <alignment horizontal="center" vertical="top"/>
      <protection locked="0"/>
    </xf>
    <xf numFmtId="0" fontId="2" fillId="0" borderId="142" xfId="0" applyFont="1" applyBorder="1" applyAlignment="1" applyProtection="1">
      <alignment horizontal="center" vertical="top"/>
      <protection locked="0"/>
    </xf>
    <xf numFmtId="0" fontId="2" fillId="0" borderId="10" xfId="0" applyFont="1" applyBorder="1" applyAlignment="1" applyProtection="1">
      <alignment horizontal="left" vertical="center" shrinkToFit="1"/>
      <protection locked="0"/>
    </xf>
    <xf numFmtId="0" fontId="2" fillId="0" borderId="27" xfId="0" applyFont="1" applyBorder="1" applyAlignment="1" applyProtection="1">
      <alignment horizontal="center" vertical="top"/>
      <protection locked="0"/>
    </xf>
    <xf numFmtId="0" fontId="2" fillId="0" borderId="0" xfId="0" applyFont="1" applyAlignment="1" applyProtection="1">
      <alignment vertical="top" wrapText="1"/>
      <protection locked="0"/>
    </xf>
    <xf numFmtId="0" fontId="2" fillId="0" borderId="7" xfId="0" applyFont="1" applyBorder="1" applyAlignment="1" applyProtection="1">
      <alignment horizontal="left" vertical="center" shrinkToFit="1"/>
      <protection locked="0"/>
    </xf>
    <xf numFmtId="0" fontId="6" fillId="0" borderId="86" xfId="0" applyFont="1" applyBorder="1" applyAlignment="1" applyProtection="1">
      <alignment horizontal="center" vertical="top"/>
      <protection locked="0"/>
    </xf>
    <xf numFmtId="0" fontId="6" fillId="0" borderId="16" xfId="0" applyFont="1" applyBorder="1" applyAlignment="1" applyProtection="1">
      <alignment horizontal="center" vertical="top"/>
      <protection locked="0"/>
    </xf>
    <xf numFmtId="0" fontId="2" fillId="0" borderId="10" xfId="0" applyFont="1" applyBorder="1" applyAlignment="1" applyProtection="1">
      <alignment vertical="top"/>
      <protection locked="0"/>
    </xf>
    <xf numFmtId="0" fontId="2" fillId="0" borderId="0" xfId="0" applyFont="1" applyAlignment="1" applyProtection="1">
      <alignment horizontal="left" vertical="top" shrinkToFit="1"/>
      <protection locked="0"/>
    </xf>
    <xf numFmtId="0" fontId="2" fillId="0" borderId="143" xfId="0" applyFont="1" applyBorder="1" applyAlignment="1" applyProtection="1">
      <alignment horizontal="center" vertical="top"/>
      <protection locked="0"/>
    </xf>
    <xf numFmtId="0" fontId="2" fillId="0" borderId="144" xfId="0" applyFont="1" applyBorder="1" applyAlignment="1" applyProtection="1">
      <alignment horizontal="center" vertical="top"/>
      <protection locked="0"/>
    </xf>
    <xf numFmtId="0" fontId="2" fillId="0" borderId="145" xfId="0" applyFont="1" applyBorder="1" applyAlignment="1" applyProtection="1">
      <alignment horizontal="center" vertical="top"/>
      <protection locked="0"/>
    </xf>
    <xf numFmtId="0" fontId="2" fillId="0" borderId="84" xfId="0" applyFont="1" applyBorder="1" applyAlignment="1" applyProtection="1">
      <alignment vertical="top" shrinkToFit="1"/>
      <protection locked="0"/>
    </xf>
    <xf numFmtId="0" fontId="2" fillId="0" borderId="32" xfId="0" applyFont="1" applyBorder="1" applyAlignment="1" applyProtection="1">
      <alignment vertical="top"/>
      <protection locked="0"/>
    </xf>
    <xf numFmtId="0" fontId="2" fillId="0" borderId="16" xfId="0" applyFont="1" applyBorder="1" applyAlignment="1" applyProtection="1">
      <alignment horizontal="left" vertical="top" shrinkToFit="1"/>
      <protection locked="0"/>
    </xf>
    <xf numFmtId="0" fontId="2" fillId="0" borderId="43" xfId="0" applyFont="1" applyBorder="1" applyAlignment="1" applyProtection="1">
      <alignment horizontal="left" vertical="top" shrinkToFit="1"/>
      <protection locked="0"/>
    </xf>
    <xf numFmtId="0" fontId="2" fillId="0" borderId="87" xfId="0" applyFont="1" applyBorder="1" applyAlignment="1" applyProtection="1">
      <alignment vertical="center"/>
      <protection locked="0"/>
    </xf>
    <xf numFmtId="0" fontId="2" fillId="0" borderId="15" xfId="0" applyFont="1" applyBorder="1" applyAlignment="1" applyProtection="1">
      <alignment horizontal="left" vertical="center" shrinkToFit="1"/>
      <protection locked="0"/>
    </xf>
    <xf numFmtId="0" fontId="2" fillId="0" borderId="10" xfId="0"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0" xfId="0" applyFont="1" applyAlignment="1" applyProtection="1">
      <alignment vertical="top"/>
      <protection locked="0"/>
    </xf>
    <xf numFmtId="0" fontId="2" fillId="0" borderId="89" xfId="0" applyFont="1" applyBorder="1" applyAlignment="1" applyProtection="1">
      <alignment vertical="center" shrinkToFit="1"/>
      <protection locked="0"/>
    </xf>
    <xf numFmtId="0" fontId="2" fillId="0" borderId="2" xfId="0" applyFont="1" applyBorder="1" applyAlignment="1" applyProtection="1">
      <alignment vertical="center"/>
      <protection locked="0"/>
    </xf>
    <xf numFmtId="0" fontId="2" fillId="0" borderId="146" xfId="0" applyFont="1" applyBorder="1" applyAlignment="1" applyProtection="1">
      <alignment vertical="center" wrapText="1"/>
      <protection locked="0"/>
    </xf>
    <xf numFmtId="0" fontId="2" fillId="0" borderId="69" xfId="0" applyFont="1" applyBorder="1" applyAlignment="1" applyProtection="1">
      <alignment vertical="center"/>
      <protection locked="0"/>
    </xf>
    <xf numFmtId="0" fontId="2" fillId="0" borderId="67" xfId="0" applyFont="1" applyBorder="1" applyAlignment="1" applyProtection="1">
      <alignment vertical="center"/>
      <protection locked="0"/>
    </xf>
    <xf numFmtId="0" fontId="2" fillId="0" borderId="68" xfId="0" applyFont="1" applyBorder="1" applyAlignment="1" applyProtection="1">
      <alignment vertical="center"/>
      <protection locked="0"/>
    </xf>
    <xf numFmtId="0" fontId="2" fillId="0" borderId="70" xfId="0" applyFont="1" applyBorder="1" applyAlignment="1" applyProtection="1">
      <alignment vertical="center"/>
      <protection locked="0"/>
    </xf>
    <xf numFmtId="0" fontId="16" fillId="0" borderId="85" xfId="0" applyFont="1" applyBorder="1" applyAlignment="1" applyProtection="1">
      <alignment vertical="top"/>
      <protection locked="0"/>
    </xf>
    <xf numFmtId="0" fontId="2" fillId="0" borderId="48" xfId="0" applyFont="1" applyBorder="1" applyAlignment="1" applyProtection="1">
      <alignment horizontal="center" vertical="top"/>
      <protection locked="0"/>
    </xf>
    <xf numFmtId="0" fontId="2" fillId="0" borderId="82" xfId="0" applyFont="1" applyBorder="1" applyAlignment="1" applyProtection="1">
      <alignment horizontal="center" vertical="top"/>
      <protection locked="0"/>
    </xf>
    <xf numFmtId="0" fontId="2" fillId="0" borderId="49" xfId="0" applyFont="1" applyBorder="1" applyAlignment="1" applyProtection="1">
      <alignment vertical="top"/>
      <protection locked="0"/>
    </xf>
    <xf numFmtId="0" fontId="2" fillId="0" borderId="39" xfId="0" applyFont="1" applyBorder="1" applyAlignment="1" applyProtection="1">
      <alignment vertical="top" shrinkToFit="1"/>
      <protection locked="0"/>
    </xf>
    <xf numFmtId="0" fontId="2" fillId="0" borderId="91" xfId="0" applyFont="1" applyBorder="1" applyAlignment="1" applyProtection="1">
      <alignment vertical="top" shrinkToFit="1"/>
      <protection locked="0"/>
    </xf>
    <xf numFmtId="0" fontId="2" fillId="0" borderId="78" xfId="0" applyFont="1" applyBorder="1" applyAlignment="1" applyProtection="1">
      <alignment vertical="top" shrinkToFit="1"/>
      <protection locked="0"/>
    </xf>
    <xf numFmtId="0" fontId="2" fillId="0" borderId="91" xfId="0" applyFont="1" applyBorder="1" applyAlignment="1" applyProtection="1">
      <alignment vertical="center" shrinkToFit="1"/>
      <protection locked="0"/>
    </xf>
    <xf numFmtId="0" fontId="2" fillId="0" borderId="0" xfId="0" applyFont="1" applyAlignment="1" applyProtection="1">
      <alignment horizontal="right" vertical="center" shrinkToFit="1"/>
      <protection locked="0"/>
    </xf>
    <xf numFmtId="0" fontId="2" fillId="0" borderId="147" xfId="0" applyFont="1" applyBorder="1" applyAlignment="1" applyProtection="1">
      <alignment vertical="center" shrinkToFit="1"/>
      <protection locked="0"/>
    </xf>
    <xf numFmtId="0" fontId="2" fillId="0" borderId="78" xfId="0" applyFont="1" applyBorder="1" applyAlignment="1" applyProtection="1">
      <alignment vertical="top" wrapText="1" shrinkToFit="1"/>
      <protection locked="0"/>
    </xf>
    <xf numFmtId="0" fontId="2" fillId="0" borderId="148" xfId="0" applyFont="1" applyBorder="1" applyAlignment="1" applyProtection="1">
      <alignment horizontal="center" vertical="top"/>
      <protection locked="0"/>
    </xf>
    <xf numFmtId="0" fontId="2" fillId="0" borderId="71" xfId="0" applyFont="1" applyBorder="1" applyAlignment="1" applyProtection="1">
      <alignment horizontal="center" vertical="top"/>
      <protection locked="0"/>
    </xf>
    <xf numFmtId="0" fontId="2" fillId="0" borderId="94" xfId="0" applyFont="1" applyBorder="1" applyAlignment="1" applyProtection="1">
      <alignment vertical="top" shrinkToFit="1"/>
      <protection locked="0"/>
    </xf>
    <xf numFmtId="0" fontId="2" fillId="0" borderId="81" xfId="0" applyFont="1" applyBorder="1" applyAlignment="1" applyProtection="1">
      <alignment horizontal="center" vertical="top"/>
      <protection locked="0"/>
    </xf>
    <xf numFmtId="0" fontId="2" fillId="0" borderId="5" xfId="0" applyFont="1" applyBorder="1" applyAlignment="1" applyProtection="1">
      <alignment vertical="top"/>
      <protection locked="0"/>
    </xf>
    <xf numFmtId="0" fontId="2" fillId="0" borderId="31" xfId="0" applyFont="1" applyBorder="1" applyAlignment="1" applyProtection="1">
      <alignment vertical="top" shrinkToFit="1"/>
      <protection locked="0"/>
    </xf>
    <xf numFmtId="0" fontId="0" fillId="0" borderId="0" xfId="0" applyProtection="1">
      <protection locked="0"/>
    </xf>
    <xf numFmtId="0" fontId="6" fillId="0" borderId="149" xfId="0" applyFont="1" applyBorder="1" applyAlignment="1" applyProtection="1">
      <alignment horizontal="center" vertical="top"/>
      <protection locked="0"/>
    </xf>
    <xf numFmtId="0" fontId="6" fillId="0" borderId="95" xfId="0" applyFont="1" applyBorder="1" applyAlignment="1" applyProtection="1">
      <alignment horizontal="center" vertical="top"/>
      <protection locked="0"/>
    </xf>
    <xf numFmtId="0" fontId="2" fillId="0" borderId="87" xfId="0" applyFont="1" applyBorder="1" applyAlignment="1" applyProtection="1">
      <alignment vertical="top" shrinkToFit="1"/>
      <protection locked="0"/>
    </xf>
    <xf numFmtId="0" fontId="0" fillId="2" borderId="83" xfId="0" applyFill="1" applyBorder="1" applyAlignment="1">
      <alignment horizontal="center" vertical="center"/>
    </xf>
    <xf numFmtId="0" fontId="0" fillId="2" borderId="83" xfId="0" applyFill="1" applyBorder="1"/>
    <xf numFmtId="0" fontId="0" fillId="0" borderId="84" xfId="0" applyBorder="1" applyAlignment="1" applyProtection="1">
      <alignment vertical="center"/>
      <protection locked="0"/>
    </xf>
    <xf numFmtId="0" fontId="2" fillId="0" borderId="43" xfId="0" applyFont="1" applyBorder="1" applyAlignment="1" applyProtection="1">
      <alignment vertical="center" shrinkToFit="1"/>
      <protection locked="0"/>
    </xf>
    <xf numFmtId="0" fontId="2" fillId="0" borderId="121" xfId="0" applyFont="1" applyBorder="1" applyAlignment="1" applyProtection="1">
      <alignment vertical="center"/>
      <protection locked="0"/>
    </xf>
    <xf numFmtId="0" fontId="2" fillId="0" borderId="150" xfId="0" applyFont="1" applyBorder="1" applyAlignment="1" applyProtection="1">
      <alignment vertical="center" wrapText="1"/>
      <protection locked="0"/>
    </xf>
    <xf numFmtId="0" fontId="2" fillId="0" borderId="115" xfId="0" applyFont="1" applyBorder="1" applyAlignment="1" applyProtection="1">
      <alignment vertical="center"/>
      <protection locked="0"/>
    </xf>
    <xf numFmtId="0" fontId="2" fillId="0" borderId="114" xfId="0" applyFont="1" applyBorder="1" applyAlignment="1" applyProtection="1">
      <alignment vertical="center"/>
      <protection locked="0"/>
    </xf>
    <xf numFmtId="0" fontId="2" fillId="0" borderId="64" xfId="0" applyFont="1" applyBorder="1" applyAlignment="1" applyProtection="1">
      <alignment vertical="center"/>
      <protection locked="0"/>
    </xf>
    <xf numFmtId="0" fontId="2" fillId="0" borderId="65" xfId="0" applyFont="1" applyBorder="1" applyAlignment="1" applyProtection="1">
      <alignment vertical="center"/>
      <protection locked="0"/>
    </xf>
    <xf numFmtId="0" fontId="2" fillId="0" borderId="151" xfId="0" applyFont="1" applyBorder="1" applyAlignment="1" applyProtection="1">
      <alignment horizontal="center" vertical="top"/>
      <protection locked="0"/>
    </xf>
    <xf numFmtId="0" fontId="2" fillId="0" borderId="152" xfId="0" applyFont="1" applyBorder="1" applyAlignment="1" applyProtection="1">
      <alignment horizontal="center" vertical="top"/>
      <protection locked="0"/>
    </xf>
    <xf numFmtId="0" fontId="2" fillId="0" borderId="153" xfId="0" applyFont="1" applyBorder="1" applyAlignment="1" applyProtection="1">
      <alignment horizontal="center" vertical="top"/>
      <protection locked="0"/>
    </xf>
    <xf numFmtId="0" fontId="2" fillId="0" borderId="85" xfId="0" applyFont="1" applyBorder="1" applyAlignment="1" applyProtection="1">
      <alignment horizontal="center" vertical="top"/>
      <protection locked="0"/>
    </xf>
    <xf numFmtId="0" fontId="2" fillId="0" borderId="46" xfId="0" applyFont="1" applyBorder="1" applyAlignment="1" applyProtection="1">
      <alignment vertical="top"/>
      <protection locked="0"/>
    </xf>
    <xf numFmtId="0" fontId="2" fillId="0" borderId="154" xfId="0" applyFont="1" applyBorder="1" applyAlignment="1" applyProtection="1">
      <alignment vertical="top" wrapText="1"/>
      <protection locked="0"/>
    </xf>
    <xf numFmtId="0" fontId="12" fillId="0" borderId="91" xfId="0" applyFont="1" applyBorder="1" applyAlignment="1" applyProtection="1">
      <alignment vertical="top" wrapText="1"/>
      <protection locked="0"/>
    </xf>
    <xf numFmtId="0" fontId="2" fillId="0" borderId="88" xfId="0" applyFont="1" applyBorder="1" applyAlignment="1" applyProtection="1">
      <alignment vertical="top" shrinkToFit="1"/>
      <protection locked="0"/>
    </xf>
    <xf numFmtId="0" fontId="2" fillId="0" borderId="38" xfId="0" applyFont="1" applyBorder="1" applyAlignment="1" applyProtection="1">
      <alignment vertical="top"/>
      <protection locked="0"/>
    </xf>
    <xf numFmtId="0" fontId="12" fillId="0" borderId="39" xfId="0" applyFont="1" applyBorder="1" applyAlignment="1" applyProtection="1">
      <alignment vertical="center" wrapText="1"/>
      <protection locked="0"/>
    </xf>
    <xf numFmtId="0" fontId="2" fillId="0" borderId="155" xfId="0" applyFont="1" applyBorder="1" applyAlignment="1" applyProtection="1">
      <alignment horizontal="center" vertical="top"/>
      <protection locked="0"/>
    </xf>
    <xf numFmtId="0" fontId="2" fillId="0" borderId="43" xfId="0" applyFont="1" applyBorder="1" applyAlignment="1" applyProtection="1">
      <alignment vertical="top" shrinkToFit="1"/>
      <protection locked="0"/>
    </xf>
    <xf numFmtId="0" fontId="2" fillId="0" borderId="156" xfId="0" applyFont="1" applyBorder="1" applyAlignment="1" applyProtection="1">
      <alignment vertical="top" shrinkToFit="1"/>
      <protection locked="0"/>
    </xf>
    <xf numFmtId="0" fontId="2" fillId="0" borderId="156" xfId="0" applyFont="1" applyBorder="1" applyAlignment="1" applyProtection="1">
      <alignment vertical="top" wrapText="1" shrinkToFit="1"/>
      <protection locked="0"/>
    </xf>
    <xf numFmtId="0" fontId="2" fillId="0" borderId="12" xfId="0" applyFont="1" applyBorder="1" applyAlignment="1" applyProtection="1">
      <alignment horizontal="left" vertical="top" shrinkToFit="1"/>
      <protection locked="0"/>
    </xf>
    <xf numFmtId="0" fontId="2" fillId="0" borderId="0" xfId="0" applyFont="1" applyAlignment="1" applyProtection="1">
      <alignment vertical="top" wrapText="1" shrinkToFit="1"/>
      <protection locked="0"/>
    </xf>
    <xf numFmtId="0" fontId="2" fillId="0" borderId="0" xfId="0" applyFont="1" applyAlignment="1" applyProtection="1">
      <alignment horizontal="left" vertical="center" shrinkToFit="1"/>
      <protection locked="0"/>
    </xf>
    <xf numFmtId="0" fontId="2" fillId="0" borderId="45" xfId="0" applyFont="1" applyBorder="1" applyAlignment="1" applyProtection="1">
      <alignment horizontal="left" vertical="center" shrinkToFit="1"/>
      <protection locked="0"/>
    </xf>
    <xf numFmtId="0" fontId="2" fillId="0" borderId="28" xfId="0" applyFont="1" applyBorder="1" applyAlignment="1" applyProtection="1">
      <alignment horizontal="left" vertical="center" shrinkToFit="1"/>
      <protection locked="0"/>
    </xf>
    <xf numFmtId="0" fontId="2" fillId="0" borderId="30" xfId="0" applyFont="1" applyBorder="1" applyAlignment="1" applyProtection="1">
      <alignment horizontal="left" vertical="center" shrinkToFit="1"/>
      <protection locked="0"/>
    </xf>
    <xf numFmtId="0" fontId="2" fillId="0" borderId="89" xfId="0" applyFont="1" applyBorder="1" applyAlignment="1" applyProtection="1">
      <alignment horizontal="left" vertical="center" shrinkToFit="1"/>
      <protection locked="0"/>
    </xf>
    <xf numFmtId="0" fontId="2" fillId="0" borderId="157" xfId="0" applyFont="1" applyBorder="1" applyAlignment="1" applyProtection="1">
      <alignment horizontal="left" vertical="center" shrinkToFit="1"/>
      <protection locked="0"/>
    </xf>
    <xf numFmtId="0" fontId="3" fillId="0" borderId="0" xfId="0" applyFont="1" applyAlignment="1" applyProtection="1">
      <alignment horizontal="left" vertical="top" shrinkToFit="1"/>
      <protection locked="0"/>
    </xf>
    <xf numFmtId="0" fontId="3" fillId="0" borderId="0" xfId="0" applyFont="1" applyAlignment="1" applyProtection="1">
      <alignment vertical="top" shrinkToFit="1"/>
      <protection locked="0"/>
    </xf>
    <xf numFmtId="0" fontId="3" fillId="0" borderId="85" xfId="0" applyFont="1" applyBorder="1" applyAlignment="1" applyProtection="1">
      <alignment vertical="top" shrinkToFit="1"/>
      <protection locked="0"/>
    </xf>
    <xf numFmtId="0" fontId="2" fillId="0" borderId="158" xfId="0" applyFont="1" applyBorder="1" applyAlignment="1" applyProtection="1">
      <alignment horizontal="center" vertical="top"/>
      <protection locked="0"/>
    </xf>
    <xf numFmtId="0" fontId="2" fillId="0" borderId="159" xfId="0" applyFont="1" applyBorder="1" applyAlignment="1" applyProtection="1">
      <alignment horizontal="center" vertical="top"/>
      <protection locked="0"/>
    </xf>
    <xf numFmtId="0" fontId="2" fillId="0" borderId="100" xfId="0" applyFont="1" applyBorder="1" applyAlignment="1" applyProtection="1">
      <alignment horizontal="center" vertical="top"/>
      <protection locked="0"/>
    </xf>
    <xf numFmtId="0" fontId="2" fillId="0" borderId="160" xfId="0" applyFont="1" applyBorder="1" applyAlignment="1" applyProtection="1">
      <alignment horizontal="center" vertical="top"/>
      <protection locked="0"/>
    </xf>
    <xf numFmtId="0" fontId="2" fillId="0" borderId="84" xfId="0" applyFont="1" applyBorder="1" applyAlignment="1" applyProtection="1">
      <alignment horizontal="center" vertical="top"/>
      <protection locked="0"/>
    </xf>
    <xf numFmtId="0" fontId="2" fillId="0" borderId="16" xfId="0" applyFont="1" applyBorder="1" applyAlignment="1" applyProtection="1">
      <alignment vertical="top" shrinkToFit="1"/>
      <protection locked="0"/>
    </xf>
    <xf numFmtId="0" fontId="2" fillId="0" borderId="43" xfId="0" applyFont="1" applyBorder="1" applyAlignment="1" applyProtection="1">
      <alignment horizontal="center" vertical="top" shrinkToFit="1"/>
      <protection locked="0"/>
    </xf>
    <xf numFmtId="0" fontId="2" fillId="0" borderId="38" xfId="0" applyFont="1" applyBorder="1" applyAlignment="1" applyProtection="1">
      <alignment horizontal="left" vertical="top" shrinkToFit="1"/>
      <protection locked="0"/>
    </xf>
    <xf numFmtId="0" fontId="2" fillId="0" borderId="87" xfId="0" applyFont="1" applyBorder="1" applyAlignment="1" applyProtection="1">
      <alignment vertical="top" wrapText="1" shrinkToFit="1"/>
      <protection locked="0"/>
    </xf>
    <xf numFmtId="0" fontId="2" fillId="0" borderId="160" xfId="0" applyFont="1" applyBorder="1" applyAlignment="1" applyProtection="1">
      <alignment vertical="top"/>
      <protection locked="0"/>
    </xf>
    <xf numFmtId="0" fontId="2" fillId="0" borderId="85" xfId="0" applyFont="1" applyBorder="1" applyAlignment="1" applyProtection="1">
      <alignment vertical="center" wrapText="1" shrinkToFit="1"/>
      <protection locked="0"/>
    </xf>
    <xf numFmtId="0" fontId="2" fillId="0" borderId="161" xfId="0" applyFont="1" applyBorder="1" applyAlignment="1" applyProtection="1">
      <alignment horizontal="center" vertical="top"/>
      <protection locked="0"/>
    </xf>
    <xf numFmtId="0" fontId="0" fillId="0" borderId="86" xfId="0" applyBorder="1" applyAlignment="1" applyProtection="1">
      <alignment vertical="top"/>
      <protection locked="0"/>
    </xf>
    <xf numFmtId="0" fontId="3" fillId="0" borderId="0" xfId="0" applyFont="1" applyAlignment="1" applyProtection="1">
      <alignment vertical="center"/>
      <protection locked="0"/>
    </xf>
    <xf numFmtId="0" fontId="3" fillId="0" borderId="85" xfId="0" applyFont="1" applyBorder="1" applyAlignment="1" applyProtection="1">
      <alignment vertical="top" wrapText="1"/>
      <protection locked="0"/>
    </xf>
    <xf numFmtId="0" fontId="6" fillId="0" borderId="43" xfId="0" applyFont="1" applyBorder="1" applyAlignment="1" applyProtection="1">
      <alignment vertical="top"/>
      <protection locked="0"/>
    </xf>
    <xf numFmtId="0" fontId="2" fillId="0" borderId="162" xfId="0" applyFont="1" applyBorder="1" applyAlignment="1" applyProtection="1">
      <alignment vertical="top" wrapText="1"/>
      <protection locked="0"/>
    </xf>
    <xf numFmtId="0" fontId="2" fillId="0" borderId="30" xfId="0" applyFont="1" applyBorder="1" applyAlignment="1" applyProtection="1">
      <alignment vertical="top" wrapText="1" shrinkToFit="1"/>
      <protection locked="0"/>
    </xf>
    <xf numFmtId="0" fontId="2" fillId="0" borderId="43" xfId="0" applyFont="1" applyBorder="1" applyAlignment="1" applyProtection="1">
      <alignment vertical="top" wrapText="1" shrinkToFit="1"/>
      <protection locked="0"/>
    </xf>
    <xf numFmtId="0" fontId="2" fillId="0" borderId="163" xfId="0" applyFont="1" applyBorder="1" applyAlignment="1" applyProtection="1">
      <alignment vertical="top" wrapText="1"/>
      <protection locked="0"/>
    </xf>
    <xf numFmtId="0" fontId="2" fillId="0" borderId="164" xfId="0" applyFont="1" applyBorder="1" applyAlignment="1" applyProtection="1">
      <alignment vertical="top" wrapText="1"/>
      <protection locked="0"/>
    </xf>
    <xf numFmtId="0" fontId="2" fillId="0" borderId="138" xfId="0" applyFont="1" applyBorder="1" applyAlignment="1" applyProtection="1">
      <alignment horizontal="center" vertical="top"/>
      <protection locked="0"/>
    </xf>
    <xf numFmtId="0" fontId="2" fillId="0" borderId="165" xfId="0" applyFont="1" applyBorder="1" applyAlignment="1" applyProtection="1">
      <alignment horizontal="center" vertical="top"/>
      <protection locked="0"/>
    </xf>
    <xf numFmtId="0" fontId="2" fillId="0" borderId="166" xfId="0" applyFont="1" applyBorder="1" applyAlignment="1" applyProtection="1">
      <alignment horizontal="center" vertical="top"/>
      <protection locked="0"/>
    </xf>
    <xf numFmtId="0" fontId="2" fillId="0" borderId="28" xfId="0" applyFont="1" applyBorder="1" applyAlignment="1" applyProtection="1">
      <alignment horizontal="center" vertical="top" wrapText="1"/>
      <protection locked="0"/>
    </xf>
    <xf numFmtId="0" fontId="12" fillId="0" borderId="78" xfId="0" applyFont="1" applyBorder="1" applyAlignment="1" applyProtection="1">
      <alignment vertical="top" wrapText="1"/>
      <protection locked="0"/>
    </xf>
    <xf numFmtId="0" fontId="12" fillId="0" borderId="93" xfId="0" applyFont="1" applyBorder="1" applyAlignment="1" applyProtection="1">
      <alignment vertical="top" wrapText="1"/>
      <protection locked="0"/>
    </xf>
    <xf numFmtId="0" fontId="2" fillId="0" borderId="9" xfId="0" applyFont="1" applyBorder="1" applyAlignment="1" applyProtection="1">
      <alignment horizontal="center" vertical="top"/>
      <protection locked="0"/>
    </xf>
    <xf numFmtId="0" fontId="2" fillId="0" borderId="167" xfId="0" applyFont="1" applyBorder="1" applyAlignment="1" applyProtection="1">
      <alignment horizontal="center" vertical="top"/>
      <protection locked="0"/>
    </xf>
    <xf numFmtId="0" fontId="2" fillId="0" borderId="168" xfId="0" applyFont="1" applyBorder="1" applyAlignment="1" applyProtection="1">
      <alignment horizontal="center" vertical="top"/>
      <protection locked="0"/>
    </xf>
    <xf numFmtId="0" fontId="2" fillId="0" borderId="169" xfId="0" applyFont="1" applyBorder="1" applyAlignment="1" applyProtection="1">
      <alignment horizontal="center" vertical="top"/>
      <protection locked="0"/>
    </xf>
    <xf numFmtId="0" fontId="2" fillId="0" borderId="170" xfId="0" applyFont="1" applyBorder="1" applyAlignment="1" applyProtection="1">
      <alignment horizontal="center" vertical="top"/>
      <protection locked="0"/>
    </xf>
    <xf numFmtId="0" fontId="2" fillId="0" borderId="28" xfId="0" applyFont="1" applyBorder="1" applyAlignment="1" applyProtection="1">
      <alignment vertical="top" shrinkToFit="1"/>
      <protection locked="0"/>
    </xf>
    <xf numFmtId="0" fontId="2" fillId="0" borderId="30" xfId="0" applyFont="1" applyBorder="1" applyAlignment="1" applyProtection="1">
      <alignment vertical="top" shrinkToFit="1"/>
      <protection locked="0"/>
    </xf>
    <xf numFmtId="0" fontId="0" fillId="0" borderId="83"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xf>
    <xf numFmtId="0" fontId="0" fillId="0" borderId="0" xfId="0" applyAlignment="1">
      <alignment horizontal="center"/>
    </xf>
    <xf numFmtId="0" fontId="9" fillId="3" borderId="0" xfId="0" applyFont="1" applyFill="1" applyAlignment="1">
      <alignment horizontal="center"/>
    </xf>
    <xf numFmtId="0" fontId="0" fillId="3" borderId="0" xfId="0" applyFill="1" applyAlignment="1">
      <alignment horizontal="center"/>
    </xf>
    <xf numFmtId="0" fontId="0" fillId="3" borderId="0" xfId="0" applyFill="1"/>
    <xf numFmtId="0" fontId="10" fillId="0" borderId="16"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84" xfId="0" applyFont="1" applyBorder="1" applyAlignment="1" applyProtection="1">
      <alignment horizontal="left" vertical="center"/>
      <protection locked="0"/>
    </xf>
    <xf numFmtId="0" fontId="10" fillId="3" borderId="0" xfId="0" applyFont="1" applyFill="1" applyAlignment="1">
      <alignment horizontal="left"/>
    </xf>
    <xf numFmtId="0" fontId="10" fillId="3" borderId="0" xfId="0" applyFont="1" applyFill="1" applyAlignment="1">
      <alignment horizontal="center"/>
    </xf>
    <xf numFmtId="0" fontId="10" fillId="3" borderId="9" xfId="0" applyFont="1" applyFill="1" applyBorder="1" applyAlignment="1">
      <alignment horizontal="left" vertical="center"/>
    </xf>
    <xf numFmtId="0" fontId="10" fillId="3" borderId="11" xfId="0" applyFont="1" applyFill="1" applyBorder="1" applyAlignment="1">
      <alignment horizontal="left" vertical="center"/>
    </xf>
    <xf numFmtId="0" fontId="10" fillId="0" borderId="9"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4" fillId="0" borderId="83" xfId="1" applyBorder="1" applyAlignment="1" applyProtection="1">
      <alignment horizontal="center" vertical="center" wrapText="1"/>
      <protection locked="0"/>
    </xf>
    <xf numFmtId="0" fontId="10" fillId="0" borderId="43"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85" xfId="0" applyFont="1" applyBorder="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4" fillId="0" borderId="9" xfId="1" applyBorder="1" applyAlignment="1" applyProtection="1">
      <alignment horizontal="center" vertical="center" wrapText="1"/>
      <protection locked="0"/>
    </xf>
    <xf numFmtId="0" fontId="14" fillId="0" borderId="11" xfId="1" applyBorder="1" applyAlignment="1" applyProtection="1">
      <alignment horizontal="center" vertical="center" wrapText="1"/>
      <protection locked="0"/>
    </xf>
    <xf numFmtId="0" fontId="14" fillId="0" borderId="9" xfId="1" applyBorder="1" applyAlignment="1" applyProtection="1">
      <alignment horizontal="center" vertical="center" shrinkToFit="1"/>
      <protection locked="0"/>
    </xf>
    <xf numFmtId="0" fontId="14" fillId="0" borderId="11" xfId="1" applyBorder="1" applyAlignment="1" applyProtection="1">
      <alignment horizontal="center" vertical="center" shrinkToFit="1"/>
      <protection locked="0"/>
    </xf>
    <xf numFmtId="0" fontId="10" fillId="0" borderId="83" xfId="0" applyFont="1" applyBorder="1" applyAlignment="1" applyProtection="1">
      <alignment vertical="center"/>
      <protection locked="0"/>
    </xf>
    <xf numFmtId="0" fontId="10" fillId="3" borderId="83" xfId="0" applyFont="1" applyFill="1" applyBorder="1" applyAlignment="1">
      <alignment horizontal="center" vertical="center"/>
    </xf>
    <xf numFmtId="0" fontId="8" fillId="3" borderId="0" xfId="0" applyFont="1" applyFill="1"/>
    <xf numFmtId="0" fontId="2" fillId="0" borderId="84" xfId="0" applyFont="1" applyBorder="1" applyAlignment="1" applyProtection="1">
      <alignment vertical="top" wrapText="1"/>
      <protection locked="0"/>
    </xf>
    <xf numFmtId="0" fontId="2" fillId="0" borderId="85" xfId="0" applyFont="1" applyBorder="1" applyAlignment="1" applyProtection="1">
      <alignment vertical="top" wrapText="1"/>
      <protection locked="0"/>
    </xf>
    <xf numFmtId="0" fontId="2" fillId="0" borderId="128" xfId="0" applyFont="1" applyBorder="1" applyAlignment="1" applyProtection="1">
      <alignment horizontal="center" vertical="center"/>
      <protection locked="0"/>
    </xf>
    <xf numFmtId="0" fontId="2" fillId="0" borderId="139" xfId="0" applyFont="1" applyBorder="1" applyAlignment="1" applyProtection="1">
      <alignment horizontal="center" vertical="center"/>
      <protection locked="0"/>
    </xf>
    <xf numFmtId="0" fontId="2" fillId="0" borderId="16" xfId="0" applyFont="1" applyBorder="1" applyAlignment="1" applyProtection="1">
      <alignment vertical="top" wrapText="1" shrinkToFit="1"/>
      <protection locked="0"/>
    </xf>
    <xf numFmtId="0" fontId="2" fillId="0" borderId="29" xfId="0" applyFont="1" applyBorder="1" applyAlignment="1" applyProtection="1">
      <alignment vertical="top" shrinkToFit="1"/>
      <protection locked="0"/>
    </xf>
    <xf numFmtId="0" fontId="2" fillId="0" borderId="43" xfId="0" applyFont="1" applyBorder="1" applyAlignment="1" applyProtection="1">
      <alignment vertical="top" shrinkToFit="1"/>
      <protection locked="0"/>
    </xf>
    <xf numFmtId="0" fontId="2" fillId="0" borderId="156" xfId="0" applyFont="1" applyBorder="1" applyAlignment="1" applyProtection="1">
      <alignment vertical="top" shrinkToFit="1"/>
      <protection locked="0"/>
    </xf>
    <xf numFmtId="0" fontId="2" fillId="0" borderId="84" xfId="0" applyFont="1" applyBorder="1" applyAlignment="1" applyProtection="1">
      <alignment vertical="top" wrapText="1" shrinkToFit="1"/>
      <protection locked="0"/>
    </xf>
    <xf numFmtId="0" fontId="2" fillId="0" borderId="85" xfId="0" applyFont="1" applyBorder="1" applyAlignment="1" applyProtection="1">
      <alignment vertical="top" wrapText="1" shrinkToFit="1"/>
      <protection locked="0"/>
    </xf>
    <xf numFmtId="0" fontId="2" fillId="0" borderId="28" xfId="0" applyFont="1" applyBorder="1" applyAlignment="1" applyProtection="1">
      <alignment vertical="top" shrinkToFit="1"/>
      <protection locked="0"/>
    </xf>
    <xf numFmtId="0" fontId="2" fillId="0" borderId="30" xfId="0" applyFont="1" applyBorder="1" applyAlignment="1" applyProtection="1">
      <alignment vertical="top" shrinkToFit="1"/>
      <protection locked="0"/>
    </xf>
    <xf numFmtId="0" fontId="2" fillId="0" borderId="31" xfId="0" applyFont="1" applyBorder="1" applyAlignment="1" applyProtection="1">
      <alignment horizontal="center" vertical="center" textRotation="255"/>
      <protection locked="0"/>
    </xf>
    <xf numFmtId="0" fontId="2" fillId="0" borderId="1"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149" xfId="0" applyFont="1" applyBorder="1" applyAlignment="1" applyProtection="1">
      <alignment horizontal="center" vertical="center" textRotation="255"/>
      <protection locked="0"/>
    </xf>
    <xf numFmtId="0" fontId="0" fillId="0" borderId="95" xfId="0" applyBorder="1" applyProtection="1">
      <protection locked="0"/>
    </xf>
    <xf numFmtId="0" fontId="0" fillId="0" borderId="96" xfId="0" applyBorder="1" applyProtection="1">
      <protection locked="0"/>
    </xf>
    <xf numFmtId="0" fontId="2" fillId="0" borderId="87" xfId="0" applyFont="1" applyBorder="1" applyAlignment="1" applyProtection="1">
      <alignment horizontal="center" vertical="center" wrapText="1" shrinkToFit="1"/>
      <protection locked="0"/>
    </xf>
    <xf numFmtId="0" fontId="0" fillId="0" borderId="85" xfId="0" applyBorder="1" applyAlignment="1" applyProtection="1">
      <alignment wrapText="1" shrinkToFit="1"/>
      <protection locked="0"/>
    </xf>
    <xf numFmtId="0" fontId="0" fillId="0" borderId="88" xfId="0" applyBorder="1" applyAlignment="1" applyProtection="1">
      <alignment wrapText="1" shrinkToFit="1"/>
      <protection locked="0"/>
    </xf>
    <xf numFmtId="0" fontId="2" fillId="0" borderId="17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16" fillId="0" borderId="84" xfId="0" applyFont="1" applyBorder="1" applyAlignment="1" applyProtection="1">
      <alignment vertical="top" wrapText="1" shrinkToFit="1"/>
      <protection locked="0"/>
    </xf>
    <xf numFmtId="0" fontId="16" fillId="0" borderId="85" xfId="0" applyFont="1" applyBorder="1" applyAlignment="1" applyProtection="1">
      <alignment vertical="top" wrapText="1" shrinkToFit="1"/>
      <protection locked="0"/>
    </xf>
    <xf numFmtId="0" fontId="2" fillId="0" borderId="33" xfId="0" applyFont="1" applyBorder="1" applyAlignment="1" applyProtection="1">
      <alignment vertical="top" shrinkToFit="1"/>
      <protection locked="0"/>
    </xf>
    <xf numFmtId="0" fontId="2" fillId="0" borderId="179" xfId="0" applyFont="1" applyBorder="1" applyAlignment="1" applyProtection="1">
      <alignment vertical="top" shrinkToFit="1"/>
      <protection locked="0"/>
    </xf>
    <xf numFmtId="0" fontId="2" fillId="0" borderId="86" xfId="0" applyFont="1" applyBorder="1" applyAlignment="1" applyProtection="1">
      <alignment vertical="top" wrapText="1" shrinkToFit="1"/>
      <protection locked="0"/>
    </xf>
    <xf numFmtId="0" fontId="2" fillId="0" borderId="171" xfId="0" applyFont="1" applyBorder="1" applyAlignment="1" applyProtection="1">
      <alignment vertical="top" wrapText="1" shrinkToFit="1"/>
      <protection locked="0"/>
    </xf>
    <xf numFmtId="0" fontId="2" fillId="0" borderId="43" xfId="0" applyFont="1" applyBorder="1" applyAlignment="1" applyProtection="1">
      <alignment vertical="top" wrapText="1" shrinkToFit="1"/>
      <protection locked="0"/>
    </xf>
    <xf numFmtId="0" fontId="2" fillId="0" borderId="156" xfId="0" applyFont="1" applyBorder="1" applyAlignment="1" applyProtection="1">
      <alignment vertical="top" wrapText="1" shrinkToFit="1"/>
      <protection locked="0"/>
    </xf>
    <xf numFmtId="0" fontId="2" fillId="0" borderId="87" xfId="0" applyFont="1" applyBorder="1" applyAlignment="1" applyProtection="1">
      <alignment vertical="top" wrapText="1"/>
      <protection locked="0"/>
    </xf>
    <xf numFmtId="0" fontId="2" fillId="0" borderId="26" xfId="0" applyFont="1" applyBorder="1" applyAlignment="1" applyProtection="1">
      <alignment horizontal="center" vertical="center"/>
      <protection locked="0"/>
    </xf>
    <xf numFmtId="0" fontId="16" fillId="0" borderId="39"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9" xfId="0" applyFont="1" applyBorder="1" applyAlignment="1" applyProtection="1">
      <alignment horizontal="center" vertical="center"/>
      <protection locked="0"/>
    </xf>
    <xf numFmtId="0" fontId="2" fillId="0" borderId="141" xfId="0" applyFont="1" applyBorder="1" applyAlignment="1" applyProtection="1">
      <alignment horizontal="center" vertical="center"/>
      <protection locked="0"/>
    </xf>
    <xf numFmtId="0" fontId="3" fillId="0" borderId="128" xfId="0" applyFont="1" applyBorder="1" applyAlignment="1" applyProtection="1">
      <alignment horizontal="center" vertical="center" wrapText="1"/>
      <protection locked="0"/>
    </xf>
    <xf numFmtId="0" fontId="3" fillId="0" borderId="139" xfId="0" applyFont="1" applyBorder="1" applyAlignment="1" applyProtection="1">
      <alignment horizontal="center" vertical="center" wrapText="1"/>
      <protection locked="0"/>
    </xf>
    <xf numFmtId="0" fontId="2" fillId="0" borderId="64" xfId="0" applyFont="1" applyBorder="1" applyAlignment="1" applyProtection="1">
      <alignment horizontal="center" vertical="top"/>
      <protection locked="0"/>
    </xf>
    <xf numFmtId="0" fontId="2" fillId="0" borderId="141" xfId="0" applyFont="1" applyBorder="1" applyAlignment="1" applyProtection="1">
      <alignment horizontal="center" vertical="top"/>
      <protection locked="0"/>
    </xf>
    <xf numFmtId="0" fontId="2" fillId="0" borderId="135" xfId="0" applyFont="1" applyBorder="1" applyAlignment="1" applyProtection="1">
      <alignment horizontal="center" vertical="center"/>
      <protection locked="0"/>
    </xf>
    <xf numFmtId="0" fontId="2" fillId="0" borderId="140"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57" xfId="0" applyFont="1"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3" fillId="0" borderId="129" xfId="0" applyFont="1" applyBorder="1" applyAlignment="1" applyProtection="1">
      <alignment horizontal="center" vertical="center" textRotation="255"/>
      <protection locked="0"/>
    </xf>
    <xf numFmtId="0" fontId="3" fillId="0" borderId="141" xfId="0" applyFont="1" applyBorder="1" applyAlignment="1" applyProtection="1">
      <alignment horizontal="center" vertical="center" textRotation="255"/>
      <protection locked="0"/>
    </xf>
    <xf numFmtId="0" fontId="2" fillId="0" borderId="0" xfId="0" applyFont="1" applyAlignment="1" applyProtection="1">
      <alignment horizontal="center" vertical="center"/>
      <protection locked="0"/>
    </xf>
    <xf numFmtId="0" fontId="2" fillId="0" borderId="156" xfId="0" applyFont="1" applyBorder="1" applyAlignment="1" applyProtection="1">
      <alignment horizontal="center" vertical="center"/>
      <protection locked="0"/>
    </xf>
    <xf numFmtId="0" fontId="3" fillId="0" borderId="130" xfId="0" applyFont="1" applyBorder="1" applyAlignment="1" applyProtection="1">
      <alignment horizontal="center" vertical="center" textRotation="255"/>
      <protection locked="0"/>
    </xf>
    <xf numFmtId="0" fontId="3" fillId="0" borderId="142" xfId="0" applyFont="1" applyBorder="1" applyAlignment="1" applyProtection="1">
      <alignment horizontal="center" vertical="center" textRotation="255"/>
      <protection locked="0"/>
    </xf>
    <xf numFmtId="0" fontId="2" fillId="0" borderId="16" xfId="0" applyFont="1" applyBorder="1" applyAlignment="1" applyProtection="1">
      <alignment vertical="top" shrinkToFit="1"/>
      <protection locked="0"/>
    </xf>
    <xf numFmtId="0" fontId="2" fillId="0" borderId="38" xfId="0" applyFont="1" applyBorder="1" applyAlignment="1" applyProtection="1">
      <alignment vertical="top" shrinkToFit="1"/>
      <protection locked="0"/>
    </xf>
    <xf numFmtId="0" fontId="2" fillId="0" borderId="178" xfId="0" applyFont="1" applyBorder="1" applyAlignment="1" applyProtection="1">
      <alignment vertical="top" shrinkToFit="1"/>
      <protection locked="0"/>
    </xf>
    <xf numFmtId="0" fontId="2" fillId="0" borderId="31" xfId="0" applyFont="1" applyBorder="1" applyAlignment="1" applyProtection="1">
      <alignment horizontal="center" vertical="top" textRotation="255"/>
      <protection locked="0"/>
    </xf>
    <xf numFmtId="0" fontId="2" fillId="0" borderId="1" xfId="0" applyFont="1" applyBorder="1" applyAlignment="1" applyProtection="1">
      <alignment horizontal="center" vertical="top" textRotation="255"/>
      <protection locked="0"/>
    </xf>
    <xf numFmtId="0" fontId="2" fillId="0" borderId="3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8" xfId="0" applyFont="1" applyBorder="1" applyAlignment="1" applyProtection="1">
      <alignment horizontal="center" vertical="center" wrapText="1"/>
      <protection locked="0"/>
    </xf>
    <xf numFmtId="0" fontId="2" fillId="0" borderId="71" xfId="0" applyFont="1" applyBorder="1" applyAlignment="1" applyProtection="1">
      <alignment horizontal="center" vertical="center" wrapText="1"/>
      <protection locked="0"/>
    </xf>
    <xf numFmtId="0" fontId="2" fillId="0" borderId="65" xfId="0" applyFont="1" applyBorder="1" applyAlignment="1" applyProtection="1">
      <alignment horizontal="center" vertical="top"/>
      <protection locked="0"/>
    </xf>
    <xf numFmtId="0" fontId="2" fillId="0" borderId="113" xfId="0" applyFont="1" applyBorder="1" applyAlignment="1" applyProtection="1">
      <alignment horizontal="center" vertical="top"/>
      <protection locked="0"/>
    </xf>
    <xf numFmtId="0" fontId="2" fillId="0" borderId="43" xfId="0" applyFont="1" applyBorder="1" applyAlignment="1" applyProtection="1">
      <alignment horizontal="center" vertical="top"/>
      <protection locked="0"/>
    </xf>
    <xf numFmtId="0" fontId="2" fillId="0" borderId="89"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2" xfId="0" applyFont="1" applyBorder="1" applyAlignment="1" applyProtection="1">
      <alignment horizontal="center" vertical="top"/>
      <protection locked="0"/>
    </xf>
    <xf numFmtId="0" fontId="2" fillId="0" borderId="85" xfId="0" applyFont="1" applyBorder="1" applyAlignment="1" applyProtection="1">
      <alignment horizontal="center" vertical="top"/>
      <protection locked="0"/>
    </xf>
    <xf numFmtId="0" fontId="2" fillId="0" borderId="88" xfId="0" applyFont="1" applyBorder="1" applyAlignment="1" applyProtection="1">
      <alignment horizontal="center" vertical="top"/>
      <protection locked="0"/>
    </xf>
    <xf numFmtId="0" fontId="2" fillId="0" borderId="36" xfId="0" applyFont="1" applyBorder="1" applyAlignment="1" applyProtection="1">
      <alignment horizontal="center" vertical="top"/>
      <protection locked="0"/>
    </xf>
    <xf numFmtId="0" fontId="2" fillId="0" borderId="4" xfId="0" applyFont="1" applyBorder="1" applyAlignment="1" applyProtection="1">
      <alignment horizontal="center" vertical="top"/>
      <protection locked="0"/>
    </xf>
    <xf numFmtId="0" fontId="2" fillId="0" borderId="115" xfId="0" applyFont="1" applyBorder="1" applyAlignment="1" applyProtection="1">
      <alignment horizontal="center" vertical="top"/>
      <protection locked="0"/>
    </xf>
    <xf numFmtId="0" fontId="2" fillId="0" borderId="112" xfId="0" applyFont="1" applyBorder="1" applyAlignment="1" applyProtection="1">
      <alignment horizontal="center" vertical="top"/>
      <protection locked="0"/>
    </xf>
    <xf numFmtId="0" fontId="2" fillId="0" borderId="114" xfId="0" applyFont="1" applyBorder="1" applyAlignment="1" applyProtection="1">
      <alignment horizontal="center" vertical="top"/>
      <protection locked="0"/>
    </xf>
    <xf numFmtId="0" fontId="2" fillId="0" borderId="110" xfId="0" applyFont="1" applyBorder="1" applyAlignment="1" applyProtection="1">
      <alignment horizontal="center" vertical="top"/>
      <protection locked="0"/>
    </xf>
    <xf numFmtId="0" fontId="2" fillId="0" borderId="111" xfId="0" applyFont="1" applyBorder="1" applyAlignment="1" applyProtection="1">
      <alignment horizontal="center" vertical="top"/>
      <protection locked="0"/>
    </xf>
    <xf numFmtId="0" fontId="2" fillId="0" borderId="99"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85"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2" fillId="0" borderId="98" xfId="0" applyFont="1" applyBorder="1" applyAlignment="1" applyProtection="1">
      <alignment horizontal="center" vertical="top"/>
      <protection locked="0"/>
    </xf>
    <xf numFmtId="0" fontId="2" fillId="0" borderId="145" xfId="0" applyFont="1" applyBorder="1" applyAlignment="1" applyProtection="1">
      <alignment horizontal="center" vertical="top"/>
      <protection locked="0"/>
    </xf>
    <xf numFmtId="0" fontId="2" fillId="0" borderId="153" xfId="0" applyFont="1" applyBorder="1" applyAlignment="1" applyProtection="1">
      <alignment horizontal="center" vertical="top"/>
      <protection locked="0"/>
    </xf>
    <xf numFmtId="0" fontId="2" fillId="0" borderId="48" xfId="0" applyFont="1" applyBorder="1" applyAlignment="1" applyProtection="1">
      <alignment horizontal="center" vertical="top" textRotation="255"/>
      <protection locked="0"/>
    </xf>
    <xf numFmtId="0" fontId="2" fillId="0" borderId="28" xfId="0" applyFont="1" applyBorder="1" applyAlignment="1" applyProtection="1">
      <alignment horizontal="center" vertical="top"/>
      <protection locked="0"/>
    </xf>
    <xf numFmtId="0" fontId="2" fillId="0" borderId="42" xfId="0" applyFont="1" applyBorder="1" applyAlignment="1" applyProtection="1">
      <alignment horizontal="center" vertical="top"/>
      <protection locked="0"/>
    </xf>
    <xf numFmtId="0" fontId="2" fillId="0" borderId="139" xfId="0" applyFont="1" applyBorder="1" applyAlignment="1" applyProtection="1">
      <alignment horizontal="center" vertical="top"/>
      <protection locked="0"/>
    </xf>
    <xf numFmtId="0" fontId="2" fillId="0" borderId="142" xfId="0" applyFont="1" applyBorder="1" applyAlignment="1" applyProtection="1">
      <alignment horizontal="center" vertical="top"/>
      <protection locked="0"/>
    </xf>
    <xf numFmtId="0" fontId="2" fillId="0" borderId="2" xfId="0" applyFont="1" applyBorder="1" applyAlignment="1" applyProtection="1">
      <alignment vertical="top" wrapText="1"/>
      <protection locked="0"/>
    </xf>
    <xf numFmtId="0" fontId="2" fillId="0" borderId="140" xfId="0" applyFont="1" applyBorder="1" applyAlignment="1" applyProtection="1">
      <alignment horizontal="center" vertical="top"/>
      <protection locked="0"/>
    </xf>
    <xf numFmtId="0" fontId="2" fillId="0" borderId="177" xfId="0" applyFont="1" applyBorder="1" applyAlignment="1" applyProtection="1">
      <alignment horizontal="center" vertical="top"/>
      <protection locked="0"/>
    </xf>
    <xf numFmtId="0" fontId="2" fillId="0" borderId="81"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29" xfId="0" applyFont="1" applyBorder="1" applyAlignment="1" applyProtection="1">
      <alignment vertical="top" wrapText="1" shrinkToFit="1"/>
      <protection locked="0"/>
    </xf>
    <xf numFmtId="0" fontId="2" fillId="0" borderId="86" xfId="0" applyFont="1" applyBorder="1" applyAlignment="1" applyProtection="1">
      <alignment horizontal="center" vertical="center" textRotation="255"/>
      <protection locked="0"/>
    </xf>
    <xf numFmtId="0" fontId="0" fillId="0" borderId="43" xfId="0" applyBorder="1" applyProtection="1">
      <protection locked="0"/>
    </xf>
    <xf numFmtId="0" fontId="0" fillId="0" borderId="89" xfId="0" applyBorder="1" applyProtection="1">
      <protection locked="0"/>
    </xf>
    <xf numFmtId="0" fontId="2" fillId="0" borderId="28" xfId="0" applyFont="1" applyBorder="1" applyAlignment="1" applyProtection="1">
      <alignment vertical="center" shrinkToFit="1"/>
      <protection locked="0"/>
    </xf>
    <xf numFmtId="0" fontId="2" fillId="0" borderId="30" xfId="0" applyFont="1" applyBorder="1" applyAlignment="1" applyProtection="1">
      <alignment vertical="center" shrinkToFit="1"/>
      <protection locked="0"/>
    </xf>
    <xf numFmtId="0" fontId="2" fillId="0" borderId="89" xfId="0" applyFont="1" applyBorder="1" applyAlignment="1" applyProtection="1">
      <alignment vertical="center" shrinkToFit="1"/>
      <protection locked="0"/>
    </xf>
    <xf numFmtId="0" fontId="2" fillId="0" borderId="157" xfId="0" applyFont="1" applyBorder="1" applyAlignment="1" applyProtection="1">
      <alignment vertical="center" shrinkToFit="1"/>
      <protection locked="0"/>
    </xf>
    <xf numFmtId="0" fontId="2" fillId="0" borderId="43" xfId="0" applyFont="1" applyBorder="1" applyAlignment="1" applyProtection="1">
      <alignment vertical="center" shrinkToFit="1"/>
      <protection locked="0"/>
    </xf>
    <xf numFmtId="0" fontId="2" fillId="0" borderId="156" xfId="0" applyFont="1" applyBorder="1" applyAlignment="1" applyProtection="1">
      <alignment vertical="center" shrinkToFit="1"/>
      <protection locked="0"/>
    </xf>
    <xf numFmtId="0" fontId="2" fillId="0" borderId="16" xfId="0" applyFont="1" applyBorder="1" applyAlignment="1" applyProtection="1">
      <alignment vertical="center" shrinkToFit="1"/>
      <protection locked="0"/>
    </xf>
    <xf numFmtId="0" fontId="2" fillId="0" borderId="29" xfId="0" applyFont="1" applyBorder="1" applyAlignment="1" applyProtection="1">
      <alignment vertical="center" shrinkToFit="1"/>
      <protection locked="0"/>
    </xf>
    <xf numFmtId="0" fontId="2" fillId="0" borderId="28"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16" xfId="0" applyFont="1" applyBorder="1" applyAlignment="1" applyProtection="1">
      <alignment vertical="center" wrapText="1" shrinkToFit="1"/>
      <protection locked="0"/>
    </xf>
    <xf numFmtId="0" fontId="2" fillId="0" borderId="29" xfId="0" applyFont="1" applyBorder="1" applyAlignment="1" applyProtection="1">
      <alignment vertical="center" wrapText="1" shrinkToFit="1"/>
      <protection locked="0"/>
    </xf>
    <xf numFmtId="0" fontId="3" fillId="0" borderId="85" xfId="0" applyFont="1" applyBorder="1" applyAlignment="1" applyProtection="1">
      <alignment vertical="top" wrapText="1"/>
      <protection locked="0"/>
    </xf>
    <xf numFmtId="0" fontId="2" fillId="0" borderId="86" xfId="0" applyFont="1" applyBorder="1" applyAlignment="1" applyProtection="1">
      <alignment vertical="center" wrapText="1" shrinkToFit="1"/>
      <protection locked="0"/>
    </xf>
    <xf numFmtId="0" fontId="2" fillId="0" borderId="171" xfId="0" applyFont="1" applyBorder="1" applyAlignment="1" applyProtection="1">
      <alignment vertical="center" wrapText="1" shrinkToFit="1"/>
      <protection locked="0"/>
    </xf>
    <xf numFmtId="0" fontId="2" fillId="0" borderId="9" xfId="0" applyFont="1" applyBorder="1" applyAlignment="1" applyProtection="1">
      <alignment vertical="top" shrinkToFit="1"/>
      <protection locked="0"/>
    </xf>
    <xf numFmtId="0" fontId="2" fillId="0" borderId="27" xfId="0" applyFont="1" applyBorder="1" applyAlignment="1" applyProtection="1">
      <alignment vertical="top" shrinkToFit="1"/>
      <protection locked="0"/>
    </xf>
    <xf numFmtId="0" fontId="2" fillId="0" borderId="86" xfId="0" applyFont="1" applyBorder="1" applyAlignment="1" applyProtection="1">
      <alignment horizontal="center" vertical="center" shrinkToFit="1"/>
      <protection locked="0"/>
    </xf>
    <xf numFmtId="0" fontId="2" fillId="0" borderId="171"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156" xfId="0" applyFont="1" applyBorder="1" applyAlignment="1" applyProtection="1">
      <alignment horizontal="center" vertical="center" shrinkToFit="1"/>
      <protection locked="0"/>
    </xf>
    <xf numFmtId="0" fontId="2" fillId="0" borderId="89" xfId="0" applyFont="1" applyBorder="1" applyAlignment="1" applyProtection="1">
      <alignment horizontal="center" vertical="center" shrinkToFit="1"/>
      <protection locked="0"/>
    </xf>
    <xf numFmtId="0" fontId="2" fillId="0" borderId="157" xfId="0" applyFont="1" applyBorder="1" applyAlignment="1" applyProtection="1">
      <alignment horizontal="center" vertical="center" shrinkToFit="1"/>
      <protection locked="0"/>
    </xf>
    <xf numFmtId="0" fontId="2" fillId="0" borderId="86" xfId="0" applyFont="1" applyBorder="1" applyAlignment="1" applyProtection="1">
      <alignment vertical="top" shrinkToFit="1"/>
      <protection locked="0"/>
    </xf>
    <xf numFmtId="0" fontId="2" fillId="0" borderId="171" xfId="0" applyFont="1" applyBorder="1" applyAlignment="1" applyProtection="1">
      <alignment vertical="top" shrinkToFit="1"/>
      <protection locked="0"/>
    </xf>
    <xf numFmtId="0" fontId="16" fillId="0" borderId="85" xfId="0" applyFont="1" applyBorder="1" applyAlignment="1" applyProtection="1">
      <alignment vertical="top" wrapText="1"/>
      <protection locked="0"/>
    </xf>
    <xf numFmtId="0" fontId="16" fillId="0" borderId="88" xfId="0" applyFont="1" applyBorder="1" applyAlignment="1" applyProtection="1">
      <alignment vertical="top" wrapText="1"/>
      <protection locked="0"/>
    </xf>
    <xf numFmtId="0" fontId="2" fillId="0" borderId="133" xfId="0" applyFont="1" applyBorder="1" applyAlignment="1" applyProtection="1">
      <alignment vertical="top" wrapText="1" shrinkToFit="1"/>
      <protection locked="0"/>
    </xf>
    <xf numFmtId="0" fontId="2" fillId="0" borderId="147" xfId="0" applyFont="1" applyBorder="1" applyAlignment="1" applyProtection="1">
      <alignment vertical="top" wrapText="1" shrinkToFit="1"/>
      <protection locked="0"/>
    </xf>
    <xf numFmtId="0" fontId="2" fillId="0" borderId="28"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top" shrinkToFit="1"/>
      <protection locked="0"/>
    </xf>
    <xf numFmtId="0" fontId="2" fillId="0" borderId="156" xfId="0" applyFont="1" applyBorder="1" applyAlignment="1" applyProtection="1">
      <alignment horizontal="center" vertical="top" shrinkToFit="1"/>
      <protection locked="0"/>
    </xf>
    <xf numFmtId="0" fontId="2" fillId="0" borderId="28" xfId="0" applyFont="1" applyBorder="1" applyAlignment="1" applyProtection="1">
      <alignment horizontal="center" vertical="top" shrinkToFit="1"/>
      <protection locked="0"/>
    </xf>
    <xf numFmtId="0" fontId="2" fillId="0" borderId="30" xfId="0" applyFont="1" applyBorder="1" applyAlignment="1" applyProtection="1">
      <alignment horizontal="center" vertical="top" shrinkToFit="1"/>
      <protection locked="0"/>
    </xf>
    <xf numFmtId="0" fontId="2" fillId="0" borderId="28" xfId="0" applyFont="1" applyBorder="1" applyAlignment="1" applyProtection="1">
      <alignment vertical="top" wrapText="1" shrinkToFit="1"/>
      <protection locked="0"/>
    </xf>
    <xf numFmtId="0" fontId="2" fillId="0" borderId="30" xfId="0" applyFont="1" applyBorder="1" applyAlignment="1" applyProtection="1">
      <alignment vertical="top" wrapText="1" shrinkToFit="1"/>
      <protection locked="0"/>
    </xf>
    <xf numFmtId="0" fontId="2" fillId="0" borderId="2" xfId="0" applyFont="1" applyBorder="1" applyAlignment="1" applyProtection="1">
      <alignment horizontal="center" vertical="top" textRotation="255"/>
      <protection locked="0"/>
    </xf>
    <xf numFmtId="0" fontId="2" fillId="0" borderId="95" xfId="0" applyFont="1" applyBorder="1" applyAlignment="1" applyProtection="1">
      <alignment horizontal="center" vertical="center"/>
      <protection locked="0"/>
    </xf>
    <xf numFmtId="0" fontId="2" fillId="0" borderId="42" xfId="0" applyFont="1" applyBorder="1" applyAlignment="1" applyProtection="1">
      <alignment horizontal="center" vertical="top" textRotation="255"/>
      <protection locked="0"/>
    </xf>
    <xf numFmtId="0" fontId="2" fillId="0" borderId="64"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11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114"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145" xfId="0" applyFont="1" applyBorder="1" applyAlignment="1" applyProtection="1">
      <alignment horizontal="center" vertical="center"/>
      <protection locked="0"/>
    </xf>
    <xf numFmtId="0" fontId="2" fillId="0" borderId="151" xfId="0" applyFont="1" applyBorder="1" applyAlignment="1" applyProtection="1">
      <alignment horizontal="center" vertical="center"/>
      <protection locked="0"/>
    </xf>
    <xf numFmtId="0" fontId="2" fillId="0" borderId="99" xfId="0" applyFont="1" applyBorder="1" applyAlignment="1" applyProtection="1">
      <alignment horizontal="center" vertical="center" wrapText="1"/>
      <protection locked="0"/>
    </xf>
    <xf numFmtId="0" fontId="2" fillId="0" borderId="93" xfId="0" applyFont="1" applyBorder="1" applyAlignment="1" applyProtection="1">
      <alignment horizontal="center" vertical="center" wrapText="1"/>
      <protection locked="0"/>
    </xf>
    <xf numFmtId="0" fontId="2" fillId="0" borderId="31"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72"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3" fillId="0" borderId="74"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textRotation="255"/>
      <protection locked="0"/>
    </xf>
    <xf numFmtId="0" fontId="3" fillId="0" borderId="75" xfId="0" applyFont="1" applyBorder="1" applyAlignment="1" applyProtection="1">
      <alignment horizontal="center" vertical="center" textRotation="255"/>
      <protection locked="0"/>
    </xf>
    <xf numFmtId="0" fontId="2" fillId="0" borderId="3"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2" fillId="0" borderId="147" xfId="0" applyFont="1" applyBorder="1" applyAlignment="1" applyProtection="1">
      <alignment horizontal="center" vertical="center" shrinkToFit="1"/>
      <protection locked="0"/>
    </xf>
    <xf numFmtId="0" fontId="2" fillId="0" borderId="43" xfId="0" applyFont="1" applyBorder="1" applyAlignment="1" applyProtection="1">
      <alignment horizontal="center" vertical="top" wrapText="1"/>
      <protection locked="0"/>
    </xf>
    <xf numFmtId="0" fontId="2" fillId="0" borderId="32" xfId="0" applyFont="1" applyBorder="1" applyAlignment="1" applyProtection="1">
      <alignment horizontal="center" vertical="top"/>
      <protection locked="0"/>
    </xf>
    <xf numFmtId="0" fontId="2" fillId="0" borderId="63" xfId="0" applyFont="1" applyBorder="1" applyAlignment="1" applyProtection="1">
      <alignment horizontal="center" vertical="top"/>
      <protection locked="0"/>
    </xf>
    <xf numFmtId="0" fontId="2" fillId="0" borderId="76" xfId="0" applyFont="1" applyBorder="1" applyAlignment="1" applyProtection="1">
      <alignment horizontal="center" vertical="top"/>
      <protection locked="0"/>
    </xf>
    <xf numFmtId="0" fontId="2" fillId="0" borderId="77" xfId="0" applyFont="1" applyBorder="1" applyAlignment="1" applyProtection="1">
      <alignment horizontal="center" vertical="top"/>
      <protection locked="0"/>
    </xf>
    <xf numFmtId="0" fontId="2" fillId="0" borderId="172" xfId="0" applyFont="1" applyBorder="1" applyAlignment="1" applyProtection="1">
      <alignment vertical="top"/>
      <protection locked="0"/>
    </xf>
    <xf numFmtId="0" fontId="2" fillId="0" borderId="173" xfId="0" applyFont="1" applyBorder="1" applyAlignment="1" applyProtection="1">
      <alignment vertical="top"/>
      <protection locked="0"/>
    </xf>
    <xf numFmtId="0" fontId="2" fillId="0" borderId="174" xfId="0" applyFont="1" applyBorder="1" applyAlignment="1" applyProtection="1">
      <alignment vertical="top"/>
      <protection locked="0"/>
    </xf>
    <xf numFmtId="0" fontId="2" fillId="0" borderId="151" xfId="0" applyFont="1" applyBorder="1" applyAlignment="1" applyProtection="1">
      <alignment horizontal="center" vertical="top"/>
      <protection locked="0"/>
    </xf>
    <xf numFmtId="0" fontId="2" fillId="0" borderId="99" xfId="0" applyFont="1" applyBorder="1" applyAlignment="1" applyProtection="1">
      <alignment vertical="top" shrinkToFit="1"/>
      <protection locked="0"/>
    </xf>
    <xf numFmtId="0" fontId="2" fillId="0" borderId="93" xfId="0" applyFont="1" applyBorder="1" applyAlignment="1" applyProtection="1">
      <alignment vertical="top" shrinkToFit="1"/>
      <protection locked="0"/>
    </xf>
    <xf numFmtId="0" fontId="2" fillId="0" borderId="62" xfId="0" applyFont="1" applyBorder="1" applyAlignment="1" applyProtection="1">
      <alignment horizontal="center" vertical="top"/>
      <protection locked="0"/>
    </xf>
    <xf numFmtId="0" fontId="2" fillId="0" borderId="55" xfId="0" applyFont="1" applyBorder="1" applyAlignment="1" applyProtection="1">
      <alignment horizontal="center" vertical="top"/>
      <protection locked="0"/>
    </xf>
    <xf numFmtId="0" fontId="2" fillId="0" borderId="56" xfId="0" applyFont="1" applyBorder="1" applyAlignment="1" applyProtection="1">
      <alignment horizontal="center" vertical="top"/>
      <protection locked="0"/>
    </xf>
    <xf numFmtId="0" fontId="2" fillId="0" borderId="57" xfId="0" applyFont="1" applyBorder="1" applyAlignment="1" applyProtection="1">
      <alignment horizontal="center" vertical="top"/>
      <protection locked="0"/>
    </xf>
    <xf numFmtId="0" fontId="2" fillId="0" borderId="34" xfId="0" applyFont="1" applyBorder="1" applyAlignment="1" applyProtection="1">
      <alignment horizontal="center" vertical="top"/>
      <protection locked="0"/>
    </xf>
    <xf numFmtId="0" fontId="2" fillId="0" borderId="44" xfId="0" applyFont="1" applyBorder="1" applyAlignment="1" applyProtection="1">
      <alignment horizontal="center" vertical="top"/>
      <protection locked="0"/>
    </xf>
    <xf numFmtId="0" fontId="2" fillId="0" borderId="78" xfId="0" applyFont="1" applyBorder="1" applyAlignment="1" applyProtection="1">
      <alignment vertical="top" shrinkToFit="1"/>
      <protection locked="0"/>
    </xf>
    <xf numFmtId="0" fontId="2" fillId="0" borderId="54" xfId="0" applyFont="1" applyBorder="1" applyAlignment="1" applyProtection="1">
      <alignment horizontal="center" vertical="top"/>
      <protection locked="0"/>
    </xf>
    <xf numFmtId="0" fontId="2" fillId="0" borderId="175" xfId="0" applyFont="1" applyBorder="1" applyAlignment="1" applyProtection="1">
      <alignment horizontal="center" vertical="center"/>
      <protection locked="0"/>
    </xf>
    <xf numFmtId="0" fontId="21" fillId="0" borderId="7" xfId="0" applyFont="1" applyBorder="1" applyAlignment="1" applyProtection="1">
      <alignment vertical="top" wrapText="1"/>
      <protection locked="0"/>
    </xf>
    <xf numFmtId="0" fontId="2" fillId="0" borderId="89" xfId="0" applyFont="1" applyBorder="1" applyAlignment="1" applyProtection="1">
      <alignment horizontal="center" vertical="top" shrinkToFit="1"/>
      <protection locked="0"/>
    </xf>
    <xf numFmtId="0" fontId="2" fillId="0" borderId="157" xfId="0" applyFont="1" applyBorder="1" applyAlignment="1" applyProtection="1">
      <alignment horizontal="center" vertical="top" shrinkToFit="1"/>
      <protection locked="0"/>
    </xf>
    <xf numFmtId="0" fontId="2" fillId="0" borderId="89" xfId="0" applyFont="1" applyBorder="1" applyAlignment="1" applyProtection="1">
      <alignment vertical="top" shrinkToFit="1"/>
      <protection locked="0"/>
    </xf>
    <xf numFmtId="0" fontId="2" fillId="0" borderId="157" xfId="0" applyFont="1" applyBorder="1" applyAlignment="1" applyProtection="1">
      <alignment vertical="top" shrinkToFit="1"/>
      <protection locked="0"/>
    </xf>
    <xf numFmtId="0" fontId="2" fillId="0" borderId="43" xfId="0" applyFont="1" applyBorder="1" applyAlignment="1" applyProtection="1">
      <alignment vertical="center" wrapText="1" shrinkToFit="1"/>
      <protection locked="0"/>
    </xf>
    <xf numFmtId="0" fontId="2" fillId="0" borderId="156" xfId="0" applyFont="1" applyBorder="1" applyAlignment="1" applyProtection="1">
      <alignment vertical="center" wrapText="1" shrinkToFit="1"/>
      <protection locked="0"/>
    </xf>
    <xf numFmtId="0" fontId="2" fillId="0" borderId="28" xfId="0" applyFont="1" applyBorder="1" applyAlignment="1" applyProtection="1">
      <alignment horizontal="right" vertical="top" shrinkToFit="1"/>
      <protection locked="0"/>
    </xf>
    <xf numFmtId="0" fontId="2" fillId="0" borderId="30" xfId="0" applyFont="1" applyBorder="1" applyAlignment="1" applyProtection="1">
      <alignment horizontal="right" vertical="top" shrinkToFit="1"/>
      <protection locked="0"/>
    </xf>
    <xf numFmtId="0" fontId="2" fillId="0" borderId="9" xfId="0" applyFont="1" applyBorder="1" applyAlignment="1" applyProtection="1">
      <alignment vertical="top" wrapText="1" shrinkToFit="1"/>
      <protection locked="0"/>
    </xf>
    <xf numFmtId="0" fontId="2" fillId="0" borderId="27" xfId="0" applyFont="1" applyBorder="1" applyAlignment="1" applyProtection="1">
      <alignment vertical="top" wrapText="1" shrinkToFit="1"/>
      <protection locked="0"/>
    </xf>
    <xf numFmtId="0" fontId="2" fillId="0" borderId="23" xfId="0" applyFont="1" applyBorder="1" applyAlignment="1" applyProtection="1">
      <alignment vertical="top" wrapText="1" shrinkToFit="1"/>
      <protection locked="0"/>
    </xf>
    <xf numFmtId="0" fontId="2" fillId="0" borderId="26" xfId="0" applyFont="1" applyBorder="1" applyAlignment="1" applyProtection="1">
      <alignment vertical="top" wrapText="1" shrinkToFit="1"/>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84" xfId="0" applyFont="1" applyBorder="1" applyAlignment="1">
      <alignment horizontal="center" vertical="center"/>
    </xf>
    <xf numFmtId="0" fontId="2" fillId="0" borderId="2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0" xfId="0" applyFont="1" applyAlignment="1">
      <alignment horizontal="center" vertical="center" wrapText="1"/>
    </xf>
    <xf numFmtId="0" fontId="2" fillId="0" borderId="85" xfId="0" applyFont="1" applyBorder="1" applyAlignment="1">
      <alignment horizontal="center" vertical="center" wrapText="1"/>
    </xf>
    <xf numFmtId="0" fontId="2" fillId="0" borderId="188" xfId="0" applyFont="1" applyBorder="1" applyAlignment="1">
      <alignment horizontal="center" vertical="center"/>
    </xf>
    <xf numFmtId="0" fontId="2" fillId="0" borderId="41" xfId="0" applyFont="1" applyBorder="1" applyAlignment="1">
      <alignment horizontal="left" vertical="center"/>
    </xf>
    <xf numFmtId="0" fontId="2" fillId="0" borderId="102" xfId="0" applyFont="1" applyBorder="1" applyAlignment="1">
      <alignment horizontal="left" vertical="center"/>
    </xf>
    <xf numFmtId="0" fontId="2" fillId="0" borderId="198" xfId="0" applyFont="1" applyBorder="1" applyAlignment="1">
      <alignment horizontal="left" vertical="center"/>
    </xf>
    <xf numFmtId="0" fontId="2" fillId="0" borderId="28" xfId="0" applyFont="1" applyBorder="1" applyAlignment="1">
      <alignment horizontal="left" vertical="center"/>
    </xf>
    <xf numFmtId="0" fontId="2" fillId="0" borderId="14"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left" vertical="top" wrapText="1"/>
    </xf>
    <xf numFmtId="0" fontId="2" fillId="0" borderId="12" xfId="0" applyFont="1" applyBorder="1" applyAlignment="1">
      <alignment horizontal="left" vertical="top" wrapText="1"/>
    </xf>
    <xf numFmtId="0" fontId="2" fillId="0" borderId="84" xfId="0" applyFont="1" applyBorder="1" applyAlignment="1">
      <alignment horizontal="left" vertical="top" wrapText="1"/>
    </xf>
    <xf numFmtId="0" fontId="2" fillId="0" borderId="43" xfId="0" applyFont="1" applyBorder="1" applyAlignment="1">
      <alignment horizontal="left" vertical="top" wrapText="1"/>
    </xf>
    <xf numFmtId="0" fontId="2" fillId="0" borderId="0" xfId="0" applyFont="1" applyAlignment="1">
      <alignment horizontal="left" vertical="top" wrapText="1"/>
    </xf>
    <xf numFmtId="0" fontId="2" fillId="0" borderId="85" xfId="0" applyFont="1" applyBorder="1" applyAlignment="1">
      <alignment horizontal="left" vertical="top" wrapText="1"/>
    </xf>
    <xf numFmtId="0" fontId="2" fillId="0" borderId="89" xfId="0" applyFont="1" applyBorder="1" applyAlignment="1">
      <alignment horizontal="left" vertical="top" wrapText="1"/>
    </xf>
    <xf numFmtId="0" fontId="2" fillId="0" borderId="45" xfId="0" applyFont="1" applyBorder="1" applyAlignment="1">
      <alignment horizontal="left" vertical="top" wrapText="1"/>
    </xf>
    <xf numFmtId="0" fontId="2" fillId="0" borderId="88" xfId="0" applyFont="1" applyBorder="1" applyAlignment="1">
      <alignment horizontal="left" vertical="top" wrapText="1"/>
    </xf>
    <xf numFmtId="0" fontId="2" fillId="0" borderId="46" xfId="0" applyFont="1" applyBorder="1" applyAlignment="1">
      <alignment horizontal="left" vertical="center"/>
    </xf>
    <xf numFmtId="0" fontId="2" fillId="0" borderId="195" xfId="0" applyFont="1" applyBorder="1" applyAlignment="1">
      <alignment horizontal="left" vertical="center"/>
    </xf>
    <xf numFmtId="0" fontId="2" fillId="0" borderId="196" xfId="0" applyFont="1" applyBorder="1" applyAlignment="1">
      <alignment horizontal="left" vertical="center"/>
    </xf>
    <xf numFmtId="0" fontId="2" fillId="0" borderId="35" xfId="0" applyFont="1" applyBorder="1" applyAlignment="1">
      <alignment horizontal="left" vertical="center"/>
    </xf>
    <xf numFmtId="0" fontId="2" fillId="0" borderId="159" xfId="0" applyFont="1" applyBorder="1" applyAlignment="1">
      <alignment horizontal="left" vertical="center"/>
    </xf>
    <xf numFmtId="0" fontId="2" fillId="0" borderId="197"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lignment horizontal="left" vertical="center"/>
    </xf>
    <xf numFmtId="0" fontId="2" fillId="0" borderId="29" xfId="0" applyFont="1" applyBorder="1" applyAlignment="1">
      <alignment horizontal="left" vertical="center"/>
    </xf>
    <xf numFmtId="0" fontId="2" fillId="0" borderId="86" xfId="0" applyFont="1" applyBorder="1" applyAlignment="1">
      <alignment horizontal="left" vertical="center"/>
    </xf>
    <xf numFmtId="0" fontId="2" fillId="0" borderId="7"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94" xfId="0" applyFont="1" applyBorder="1" applyAlignment="1">
      <alignment horizontal="left" vertical="center" wrapText="1"/>
    </xf>
    <xf numFmtId="0" fontId="2" fillId="0" borderId="24" xfId="0" applyFont="1" applyBorder="1" applyAlignment="1">
      <alignment horizontal="center" vertical="center"/>
    </xf>
    <xf numFmtId="0" fontId="5" fillId="0" borderId="0" xfId="0" applyFont="1" applyAlignment="1">
      <alignment horizontal="center"/>
    </xf>
    <xf numFmtId="0" fontId="2" fillId="0" borderId="189" xfId="0" applyFont="1" applyBorder="1"/>
    <xf numFmtId="0" fontId="2" fillId="0" borderId="181" xfId="0" applyFont="1" applyBorder="1"/>
    <xf numFmtId="0" fontId="2" fillId="0" borderId="185" xfId="0" applyFont="1" applyBorder="1" applyAlignment="1">
      <alignment horizontal="center" vertical="center"/>
    </xf>
    <xf numFmtId="0" fontId="2" fillId="0" borderId="186" xfId="0" applyFont="1" applyBorder="1" applyAlignment="1">
      <alignment horizontal="center" vertical="center"/>
    </xf>
    <xf numFmtId="0" fontId="2" fillId="0" borderId="190" xfId="0" applyFont="1" applyBorder="1" applyAlignment="1">
      <alignment horizontal="center" vertical="center"/>
    </xf>
    <xf numFmtId="0" fontId="2" fillId="0" borderId="191" xfId="0" applyFont="1" applyBorder="1" applyAlignment="1">
      <alignment horizontal="center" vertical="center"/>
    </xf>
    <xf numFmtId="0" fontId="2" fillId="0" borderId="192" xfId="0" applyFont="1" applyBorder="1" applyAlignment="1">
      <alignment horizontal="center" vertical="center"/>
    </xf>
    <xf numFmtId="0" fontId="2" fillId="0" borderId="193" xfId="0" applyFont="1" applyBorder="1" applyAlignment="1">
      <alignment horizontal="center" vertical="center"/>
    </xf>
    <xf numFmtId="0" fontId="6" fillId="0" borderId="83" xfId="0" applyFont="1" applyBorder="1" applyAlignment="1">
      <alignment horizontal="center"/>
    </xf>
    <xf numFmtId="0" fontId="6" fillId="0" borderId="83" xfId="0" applyFont="1" applyBorder="1" applyAlignment="1">
      <alignment horizontal="left"/>
    </xf>
    <xf numFmtId="0" fontId="12" fillId="0" borderId="0" xfId="0" applyFont="1" applyAlignment="1">
      <alignment horizontal="right"/>
    </xf>
    <xf numFmtId="0" fontId="2" fillId="0" borderId="0" xfId="0" applyFont="1" applyAlignment="1">
      <alignment horizontal="right"/>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left" vertical="center"/>
    </xf>
    <xf numFmtId="0" fontId="2" fillId="0" borderId="16" xfId="0" applyFont="1" applyBorder="1" applyAlignment="1">
      <alignment horizontal="left" vertical="center" wrapText="1"/>
    </xf>
    <xf numFmtId="0" fontId="2" fillId="0" borderId="29" xfId="0" applyFont="1" applyBorder="1" applyAlignment="1">
      <alignment horizontal="left" vertical="center" wrapText="1"/>
    </xf>
    <xf numFmtId="0" fontId="2" fillId="0" borderId="1" xfId="0" applyFont="1" applyBorder="1" applyAlignment="1">
      <alignment horizontal="center" vertical="top" wrapText="1"/>
    </xf>
    <xf numFmtId="0" fontId="2" fillId="0" borderId="31" xfId="0" applyFont="1" applyBorder="1"/>
    <xf numFmtId="0" fontId="2" fillId="0" borderId="2" xfId="0" applyFont="1" applyBorder="1"/>
    <xf numFmtId="0" fontId="2" fillId="0" borderId="26" xfId="0" applyFont="1" applyBorder="1" applyAlignment="1">
      <alignment horizontal="center" vertical="center"/>
    </xf>
    <xf numFmtId="0" fontId="2" fillId="0" borderId="187" xfId="0" applyFont="1" applyBorder="1" applyAlignment="1">
      <alignment horizontal="center" vertical="center"/>
    </xf>
    <xf numFmtId="0" fontId="2" fillId="0" borderId="27" xfId="0" applyFont="1" applyBorder="1" applyAlignment="1">
      <alignment horizontal="left" vertical="center"/>
    </xf>
    <xf numFmtId="0" fontId="2" fillId="0" borderId="43" xfId="0" applyFont="1" applyBorder="1" applyAlignment="1">
      <alignment horizontal="center" vertical="center"/>
    </xf>
    <xf numFmtId="0" fontId="2" fillId="0" borderId="0" xfId="0" applyFont="1" applyAlignment="1">
      <alignment horizontal="center" vertical="center"/>
    </xf>
    <xf numFmtId="0" fontId="2" fillId="0" borderId="85" xfId="0" applyFont="1" applyBorder="1" applyAlignment="1">
      <alignment horizontal="center" vertical="center"/>
    </xf>
    <xf numFmtId="0" fontId="2" fillId="0" borderId="180" xfId="0" applyFont="1" applyBorder="1" applyAlignment="1">
      <alignment horizontal="center" vertical="top" wrapText="1"/>
    </xf>
    <xf numFmtId="0" fontId="2" fillId="0" borderId="181" xfId="0" applyFont="1" applyBorder="1" applyAlignment="1">
      <alignment horizontal="center" vertical="top" wrapText="1"/>
    </xf>
    <xf numFmtId="0" fontId="2" fillId="0" borderId="182" xfId="0" applyFont="1" applyBorder="1" applyAlignment="1">
      <alignment horizontal="center" vertical="top" wrapText="1"/>
    </xf>
    <xf numFmtId="0" fontId="2" fillId="0" borderId="84" xfId="0" applyFont="1" applyBorder="1" applyAlignment="1">
      <alignment horizontal="left" vertical="center"/>
    </xf>
    <xf numFmtId="0" fontId="2" fillId="0" borderId="87" xfId="0" applyFont="1" applyBorder="1" applyAlignment="1">
      <alignment horizontal="left" vertical="center"/>
    </xf>
    <xf numFmtId="0" fontId="2" fillId="0" borderId="43" xfId="0" applyFont="1" applyBorder="1" applyAlignment="1">
      <alignment horizontal="left" vertical="center"/>
    </xf>
    <xf numFmtId="0" fontId="2" fillId="0" borderId="0" xfId="0" applyFont="1" applyAlignment="1">
      <alignment horizontal="left" vertical="center"/>
    </xf>
    <xf numFmtId="0" fontId="2" fillId="0" borderId="85" xfId="0" applyFont="1" applyBorder="1" applyAlignment="1">
      <alignment horizontal="left" vertical="center"/>
    </xf>
    <xf numFmtId="0" fontId="2" fillId="0" borderId="183" xfId="0" applyFont="1" applyBorder="1" applyAlignment="1">
      <alignment horizontal="left" vertical="center"/>
    </xf>
    <xf numFmtId="0" fontId="2" fillId="0" borderId="19" xfId="0" applyFont="1" applyBorder="1" applyAlignment="1">
      <alignment horizontal="left" vertical="center"/>
    </xf>
    <xf numFmtId="0" fontId="2" fillId="0" borderId="184" xfId="0" applyFont="1" applyBorder="1" applyAlignment="1">
      <alignment horizontal="left" vertical="center"/>
    </xf>
    <xf numFmtId="0" fontId="2" fillId="0" borderId="84" xfId="0" applyFont="1" applyBorder="1" applyAlignment="1">
      <alignment horizontal="left" vertical="center" wrapText="1"/>
    </xf>
    <xf numFmtId="0" fontId="2" fillId="0" borderId="28" xfId="0" applyFont="1" applyBorder="1" applyAlignment="1">
      <alignment horizontal="left" vertical="center" wrapText="1"/>
    </xf>
    <xf numFmtId="0" fontId="2" fillId="0" borderId="15" xfId="0" applyFont="1" applyBorder="1" applyAlignment="1">
      <alignment horizontal="left" vertical="center" wrapText="1"/>
    </xf>
    <xf numFmtId="0" fontId="2" fillId="0" borderId="2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9" xfId="0" applyFont="1" applyBorder="1" applyAlignment="1" applyProtection="1">
      <alignment horizontal="center" vertical="top"/>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top" shrinkToFit="1"/>
      <protection locked="0"/>
    </xf>
    <xf numFmtId="0" fontId="2" fillId="0" borderId="0" xfId="0" applyFont="1" applyBorder="1" applyAlignment="1" applyProtection="1">
      <alignment horizontal="center" vertical="top"/>
      <protection locked="0"/>
    </xf>
    <xf numFmtId="0" fontId="2" fillId="0" borderId="0"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3" fillId="0" borderId="87" xfId="0" applyFont="1" applyBorder="1" applyAlignment="1" applyProtection="1">
      <alignment vertical="top" wrapText="1"/>
      <protection locked="0"/>
    </xf>
    <xf numFmtId="0" fontId="2" fillId="0" borderId="23" xfId="0" applyFont="1" applyBorder="1" applyAlignment="1" applyProtection="1">
      <alignment vertical="top" shrinkToFit="1"/>
      <protection locked="0"/>
    </xf>
    <xf numFmtId="0" fontId="2" fillId="0" borderId="26" xfId="0" applyFont="1" applyBorder="1" applyAlignment="1" applyProtection="1">
      <alignment vertical="top" shrinkToFit="1"/>
      <protection locked="0"/>
    </xf>
    <xf numFmtId="0" fontId="2" fillId="0" borderId="200" xfId="0" applyFont="1" applyBorder="1" applyAlignment="1" applyProtection="1">
      <alignment horizontal="center" vertical="top"/>
      <protection locked="0"/>
    </xf>
    <xf numFmtId="0" fontId="2" fillId="0" borderId="23" xfId="0" applyFont="1" applyBorder="1" applyAlignment="1" applyProtection="1">
      <alignment vertical="top" wrapText="1"/>
      <protection locked="0"/>
    </xf>
    <xf numFmtId="0" fontId="2" fillId="0" borderId="25" xfId="0" applyFont="1" applyBorder="1" applyAlignment="1" applyProtection="1">
      <alignment vertical="top" wrapText="1"/>
      <protection locked="0"/>
    </xf>
    <xf numFmtId="0" fontId="2" fillId="0" borderId="201" xfId="0" applyFont="1" applyBorder="1" applyAlignment="1" applyProtection="1">
      <alignment horizontal="center" vertical="top"/>
      <protection locked="0"/>
    </xf>
    <xf numFmtId="0" fontId="2" fillId="0" borderId="200" xfId="0" applyFont="1" applyBorder="1" applyAlignment="1" applyProtection="1">
      <alignment vertical="top" wrapText="1"/>
      <protection locked="0"/>
    </xf>
  </cellXfs>
  <cellStyles count="2">
    <cellStyle name="標準" xfId="0" builtinId="0"/>
    <cellStyle name="標準_4-41施工状況報告書" xfId="1" xr:uid="{00000000-0005-0000-0000-000001000000}"/>
  </cellStyles>
  <dxfs count="2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A$8" lockText="1"/>
</file>

<file path=xl/ctrlProps/ctrlProp10.xml><?xml version="1.0" encoding="utf-8"?>
<formControlPr xmlns="http://schemas.microsoft.com/office/spreadsheetml/2009/9/main" objectType="CheckBox" checked="Checked" fmlaLink="$A$37" lockText="1"/>
</file>

<file path=xl/ctrlProps/ctrlProp11.xml><?xml version="1.0" encoding="utf-8"?>
<formControlPr xmlns="http://schemas.microsoft.com/office/spreadsheetml/2009/9/main" objectType="CheckBox" checked="Checked" fmlaLink="$A$41" lockText="1"/>
</file>

<file path=xl/ctrlProps/ctrlProp12.xml><?xml version="1.0" encoding="utf-8"?>
<formControlPr xmlns="http://schemas.microsoft.com/office/spreadsheetml/2009/9/main" objectType="CheckBox" checked="Checked" fmlaLink="$A$43" lockText="1"/>
</file>

<file path=xl/ctrlProps/ctrlProp2.xml><?xml version="1.0" encoding="utf-8"?>
<formControlPr xmlns="http://schemas.microsoft.com/office/spreadsheetml/2009/9/main" objectType="CheckBox" checked="Checked" fmlaLink="$A$9" lockText="1"/>
</file>

<file path=xl/ctrlProps/ctrlProp3.xml><?xml version="1.0" encoding="utf-8"?>
<formControlPr xmlns="http://schemas.microsoft.com/office/spreadsheetml/2009/9/main" objectType="CheckBox" checked="Checked" fmlaLink="$A$12" lockText="1"/>
</file>

<file path=xl/ctrlProps/ctrlProp4.xml><?xml version="1.0" encoding="utf-8"?>
<formControlPr xmlns="http://schemas.microsoft.com/office/spreadsheetml/2009/9/main" objectType="CheckBox" checked="Checked" fmlaLink="$A$13" lockText="1"/>
</file>

<file path=xl/ctrlProps/ctrlProp5.xml><?xml version="1.0" encoding="utf-8"?>
<formControlPr xmlns="http://schemas.microsoft.com/office/spreadsheetml/2009/9/main" objectType="CheckBox" checked="Checked" fmlaLink="$A$14" lockText="1"/>
</file>

<file path=xl/ctrlProps/ctrlProp6.xml><?xml version="1.0" encoding="utf-8"?>
<formControlPr xmlns="http://schemas.microsoft.com/office/spreadsheetml/2009/9/main" objectType="CheckBox" checked="Checked" fmlaLink="$A$15" lockText="1"/>
</file>

<file path=xl/ctrlProps/ctrlProp7.xml><?xml version="1.0" encoding="utf-8"?>
<formControlPr xmlns="http://schemas.microsoft.com/office/spreadsheetml/2009/9/main" objectType="CheckBox" checked="Checked" fmlaLink="$A$30" lockText="1"/>
</file>

<file path=xl/ctrlProps/ctrlProp8.xml><?xml version="1.0" encoding="utf-8"?>
<formControlPr xmlns="http://schemas.microsoft.com/office/spreadsheetml/2009/9/main" objectType="CheckBox" checked="Checked" fmlaLink="$A$33" lockText="1"/>
</file>

<file path=xl/ctrlProps/ctrlProp9.xml><?xml version="1.0" encoding="utf-8"?>
<formControlPr xmlns="http://schemas.microsoft.com/office/spreadsheetml/2009/9/main" objectType="CheckBox" checked="Checked" fmlaLink="$A$35" lockText="1"/>
</file>

<file path=xl/drawings/drawing1.xml><?xml version="1.0" encoding="utf-8"?>
<xdr:wsDr xmlns:xdr="http://schemas.openxmlformats.org/drawingml/2006/spreadsheetDrawing" xmlns:a="http://schemas.openxmlformats.org/drawingml/2006/main">
  <xdr:twoCellAnchor>
    <xdr:from>
      <xdr:col>5</xdr:col>
      <xdr:colOff>171450</xdr:colOff>
      <xdr:row>5</xdr:row>
      <xdr:rowOff>104775</xdr:rowOff>
    </xdr:from>
    <xdr:to>
      <xdr:col>10</xdr:col>
      <xdr:colOff>247650</xdr:colOff>
      <xdr:row>8</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19875" y="1638300"/>
          <a:ext cx="35052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①「選択事項」を選択又は否選択してください。</a:t>
          </a:r>
          <a:endParaRPr kumimoji="1" lang="en-US" altLang="ja-JP" sz="1100"/>
        </a:p>
        <a:p>
          <a:r>
            <a:rPr kumimoji="1" lang="ja-JP" altLang="en-US" sz="1100"/>
            <a:t>②等級表示を選んでください。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7</xdr:row>
          <xdr:rowOff>19050</xdr:rowOff>
        </xdr:from>
        <xdr:to>
          <xdr:col>1</xdr:col>
          <xdr:colOff>438150</xdr:colOff>
          <xdr:row>8</xdr:row>
          <xdr:rowOff>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19050</xdr:rowOff>
        </xdr:from>
        <xdr:to>
          <xdr:col>1</xdr:col>
          <xdr:colOff>438150</xdr:colOff>
          <xdr:row>9</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19050</xdr:rowOff>
        </xdr:from>
        <xdr:to>
          <xdr:col>1</xdr:col>
          <xdr:colOff>438150</xdr:colOff>
          <xdr:row>12</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19050</xdr:rowOff>
        </xdr:from>
        <xdr:to>
          <xdr:col>1</xdr:col>
          <xdr:colOff>438150</xdr:colOff>
          <xdr:row>13</xdr:row>
          <xdr:rowOff>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19050</xdr:rowOff>
        </xdr:from>
        <xdr:to>
          <xdr:col>1</xdr:col>
          <xdr:colOff>438150</xdr:colOff>
          <xdr:row>14</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19050</xdr:rowOff>
        </xdr:from>
        <xdr:to>
          <xdr:col>1</xdr:col>
          <xdr:colOff>438150</xdr:colOff>
          <xdr:row>15</xdr:row>
          <xdr:rowOff>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29</xdr:row>
          <xdr:rowOff>19050</xdr:rowOff>
        </xdr:from>
        <xdr:to>
          <xdr:col>1</xdr:col>
          <xdr:colOff>438150</xdr:colOff>
          <xdr:row>30</xdr:row>
          <xdr:rowOff>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19050</xdr:rowOff>
        </xdr:from>
        <xdr:to>
          <xdr:col>1</xdr:col>
          <xdr:colOff>438150</xdr:colOff>
          <xdr:row>33</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19050</xdr:rowOff>
        </xdr:from>
        <xdr:to>
          <xdr:col>1</xdr:col>
          <xdr:colOff>438150</xdr:colOff>
          <xdr:row>35</xdr:row>
          <xdr:rowOff>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36</xdr:row>
          <xdr:rowOff>19050</xdr:rowOff>
        </xdr:from>
        <xdr:to>
          <xdr:col>1</xdr:col>
          <xdr:colOff>438150</xdr:colOff>
          <xdr:row>37</xdr:row>
          <xdr:rowOff>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19050</xdr:rowOff>
        </xdr:from>
        <xdr:to>
          <xdr:col>1</xdr:col>
          <xdr:colOff>438150</xdr:colOff>
          <xdr:row>41</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19050</xdr:rowOff>
        </xdr:from>
        <xdr:to>
          <xdr:col>1</xdr:col>
          <xdr:colOff>438150</xdr:colOff>
          <xdr:row>43</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0</xdr:colOff>
      <xdr:row>7</xdr:row>
      <xdr:rowOff>9525</xdr:rowOff>
    </xdr:from>
    <xdr:to>
      <xdr:col>21</xdr:col>
      <xdr:colOff>0</xdr:colOff>
      <xdr:row>11</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V="1">
          <a:off x="7600950" y="1133475"/>
          <a:ext cx="914400" cy="1028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xdr:row>
      <xdr:rowOff>2</xdr:rowOff>
    </xdr:from>
    <xdr:to>
      <xdr:col>17</xdr:col>
      <xdr:colOff>0</xdr:colOff>
      <xdr:row>11</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6915150" y="1123952"/>
          <a:ext cx="685800" cy="10382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105</xdr:row>
      <xdr:rowOff>9525</xdr:rowOff>
    </xdr:from>
    <xdr:to>
      <xdr:col>21</xdr:col>
      <xdr:colOff>0</xdr:colOff>
      <xdr:row>107</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6858000" y="31632525"/>
          <a:ext cx="90487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105</xdr:row>
      <xdr:rowOff>1</xdr:rowOff>
    </xdr:from>
    <xdr:to>
      <xdr:col>17</xdr:col>
      <xdr:colOff>0</xdr:colOff>
      <xdr:row>107</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V="1">
          <a:off x="6162675" y="31623001"/>
          <a:ext cx="685800" cy="6381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51"/>
  <sheetViews>
    <sheetView tabSelected="1" view="pageBreakPreview" topLeftCell="B1" zoomScaleNormal="100" zoomScaleSheetLayoutView="100" workbookViewId="0">
      <selection activeCell="E6" sqref="E6"/>
    </sheetView>
  </sheetViews>
  <sheetFormatPr defaultRowHeight="13.5" x14ac:dyDescent="0.15"/>
  <cols>
    <col min="1" max="1" width="7.75" style="411" hidden="1" customWidth="1"/>
    <col min="2" max="2" width="6.375" customWidth="1"/>
    <col min="3" max="3" width="6.5" style="155" customWidth="1"/>
    <col min="4" max="4" width="50.125" customWidth="1"/>
    <col min="5" max="5" width="21.625" customWidth="1"/>
  </cols>
  <sheetData>
    <row r="1" spans="1:10" ht="15.75" customHeight="1" x14ac:dyDescent="0.15">
      <c r="B1" s="488" t="s">
        <v>554</v>
      </c>
      <c r="C1" s="489"/>
      <c r="D1" s="489"/>
      <c r="E1" s="489"/>
    </row>
    <row r="2" spans="1:10" ht="16.5" customHeight="1" x14ac:dyDescent="0.15">
      <c r="B2" s="487" t="s">
        <v>272</v>
      </c>
      <c r="C2" s="487"/>
      <c r="D2" s="487"/>
      <c r="E2" s="487"/>
      <c r="F2" s="80"/>
      <c r="G2" s="80"/>
      <c r="H2" s="80"/>
      <c r="I2" s="80"/>
      <c r="J2" s="80"/>
    </row>
    <row r="3" spans="1:10" ht="37.5" customHeight="1" x14ac:dyDescent="0.15">
      <c r="B3" s="485" t="s">
        <v>285</v>
      </c>
      <c r="C3" s="486"/>
      <c r="D3" s="486"/>
      <c r="E3" s="486"/>
      <c r="F3" s="79"/>
      <c r="G3" s="79"/>
      <c r="H3" s="79"/>
      <c r="I3" s="79"/>
      <c r="J3" s="79"/>
    </row>
    <row r="4" spans="1:10" ht="33" customHeight="1" x14ac:dyDescent="0.15">
      <c r="B4" s="151" t="s">
        <v>312</v>
      </c>
      <c r="C4" s="484" t="s">
        <v>282</v>
      </c>
      <c r="D4" s="484"/>
      <c r="E4" s="127" t="s">
        <v>271</v>
      </c>
      <c r="F4" s="79"/>
      <c r="G4" s="79"/>
      <c r="H4" s="79"/>
      <c r="I4" s="79"/>
      <c r="J4" s="79"/>
    </row>
    <row r="5" spans="1:10" ht="18" customHeight="1" x14ac:dyDescent="0.15">
      <c r="B5" s="146"/>
      <c r="C5" s="161" t="s">
        <v>301</v>
      </c>
      <c r="D5" s="128"/>
      <c r="E5" s="417"/>
      <c r="F5" s="79"/>
    </row>
    <row r="6" spans="1:10" ht="18" customHeight="1" x14ac:dyDescent="0.15">
      <c r="B6" s="227" t="s">
        <v>350</v>
      </c>
      <c r="C6" s="153" t="s">
        <v>314</v>
      </c>
      <c r="D6" s="225" t="s">
        <v>313</v>
      </c>
      <c r="E6" s="130" t="s">
        <v>269</v>
      </c>
      <c r="F6" s="79"/>
    </row>
    <row r="7" spans="1:10" ht="18" customHeight="1" x14ac:dyDescent="0.15">
      <c r="B7" s="227" t="s">
        <v>350</v>
      </c>
      <c r="C7" s="153" t="s">
        <v>316</v>
      </c>
      <c r="D7" s="226" t="s">
        <v>322</v>
      </c>
      <c r="E7" s="131" t="s">
        <v>270</v>
      </c>
      <c r="F7" s="79"/>
    </row>
    <row r="8" spans="1:10" ht="18" customHeight="1" x14ac:dyDescent="0.15">
      <c r="A8" s="411" t="b">
        <v>1</v>
      </c>
      <c r="B8" s="221" t="str">
        <f>IF(A8=TRUE,"■","□")</f>
        <v>■</v>
      </c>
      <c r="C8" s="153" t="s">
        <v>317</v>
      </c>
      <c r="D8" s="126" t="s">
        <v>273</v>
      </c>
      <c r="E8" s="130" t="s">
        <v>269</v>
      </c>
      <c r="F8" s="79"/>
    </row>
    <row r="9" spans="1:10" ht="18" customHeight="1" x14ac:dyDescent="0.15">
      <c r="A9" s="411" t="b">
        <v>1</v>
      </c>
      <c r="B9" s="221" t="str">
        <f>IF(A9=TRUE,"■","□")</f>
        <v>■</v>
      </c>
      <c r="C9" s="153" t="s">
        <v>315</v>
      </c>
      <c r="D9" s="126" t="s">
        <v>274</v>
      </c>
      <c r="E9" s="130" t="s">
        <v>275</v>
      </c>
      <c r="F9" s="79"/>
    </row>
    <row r="10" spans="1:10" ht="15" customHeight="1" x14ac:dyDescent="0.15">
      <c r="B10" s="222"/>
      <c r="C10" s="153"/>
      <c r="D10" s="129"/>
      <c r="E10" s="148"/>
      <c r="F10" s="79"/>
    </row>
    <row r="11" spans="1:10" ht="18" customHeight="1" x14ac:dyDescent="0.15">
      <c r="B11" s="224"/>
      <c r="C11" s="160" t="s">
        <v>303</v>
      </c>
      <c r="D11" s="129"/>
      <c r="E11" s="148"/>
      <c r="F11" s="79"/>
    </row>
    <row r="12" spans="1:10" ht="18" customHeight="1" x14ac:dyDescent="0.15">
      <c r="A12" s="411" t="b">
        <v>1</v>
      </c>
      <c r="B12" s="221" t="str">
        <f>IF(A12=TRUE,"■","□")</f>
        <v>■</v>
      </c>
      <c r="C12" s="153" t="s">
        <v>318</v>
      </c>
      <c r="D12" s="126" t="s">
        <v>276</v>
      </c>
      <c r="E12" s="130" t="s">
        <v>269</v>
      </c>
      <c r="F12" s="79"/>
    </row>
    <row r="13" spans="1:10" ht="18" customHeight="1" x14ac:dyDescent="0.15">
      <c r="A13" s="411" t="b">
        <v>1</v>
      </c>
      <c r="B13" s="221" t="str">
        <f>IF(A13=TRUE,"■","□")</f>
        <v>■</v>
      </c>
      <c r="C13" s="153" t="s">
        <v>319</v>
      </c>
      <c r="D13" s="126" t="s">
        <v>277</v>
      </c>
      <c r="E13" s="130" t="s">
        <v>270</v>
      </c>
      <c r="F13" s="79"/>
    </row>
    <row r="14" spans="1:10" ht="18" customHeight="1" x14ac:dyDescent="0.15">
      <c r="A14" s="411" t="b">
        <v>1</v>
      </c>
      <c r="B14" s="221" t="str">
        <f>IF(A14=TRUE,"■","□")</f>
        <v>■</v>
      </c>
      <c r="C14" s="153" t="s">
        <v>320</v>
      </c>
      <c r="D14" s="126" t="s">
        <v>279</v>
      </c>
      <c r="E14" s="130" t="s">
        <v>269</v>
      </c>
      <c r="F14" s="79"/>
    </row>
    <row r="15" spans="1:10" ht="18" customHeight="1" x14ac:dyDescent="0.15">
      <c r="A15" s="411" t="b">
        <v>1</v>
      </c>
      <c r="B15" s="221" t="str">
        <f>IF(A15=TRUE,"■","□")</f>
        <v>■</v>
      </c>
      <c r="C15" s="153" t="s">
        <v>321</v>
      </c>
      <c r="D15" s="126" t="s">
        <v>281</v>
      </c>
      <c r="E15" s="130" t="s">
        <v>269</v>
      </c>
      <c r="F15" s="79"/>
    </row>
    <row r="16" spans="1:10" ht="14.25" customHeight="1" x14ac:dyDescent="0.15">
      <c r="B16" s="222"/>
      <c r="C16" s="153"/>
      <c r="D16" s="129"/>
      <c r="E16" s="129"/>
      <c r="F16" s="79"/>
    </row>
    <row r="17" spans="1:6" ht="18" customHeight="1" x14ac:dyDescent="0.15">
      <c r="B17" s="222"/>
      <c r="C17" s="160" t="s">
        <v>304</v>
      </c>
      <c r="D17" s="129"/>
      <c r="E17" s="129"/>
      <c r="F17" s="79"/>
    </row>
    <row r="18" spans="1:6" ht="18" customHeight="1" x14ac:dyDescent="0.15">
      <c r="B18" s="227" t="s">
        <v>350</v>
      </c>
      <c r="C18" s="153" t="s">
        <v>325</v>
      </c>
      <c r="D18" s="225" t="s">
        <v>323</v>
      </c>
      <c r="E18" s="130" t="s">
        <v>269</v>
      </c>
      <c r="F18" s="79"/>
    </row>
    <row r="19" spans="1:6" ht="18" customHeight="1" x14ac:dyDescent="0.15">
      <c r="B19" s="221"/>
      <c r="C19" s="153"/>
      <c r="D19" s="129"/>
      <c r="E19" s="149"/>
      <c r="F19" s="79"/>
    </row>
    <row r="20" spans="1:6" ht="18" customHeight="1" x14ac:dyDescent="0.15">
      <c r="B20" s="221"/>
      <c r="C20" s="160" t="s">
        <v>305</v>
      </c>
      <c r="D20" s="129"/>
      <c r="E20" s="149"/>
      <c r="F20" s="79"/>
    </row>
    <row r="21" spans="1:6" ht="18" customHeight="1" x14ac:dyDescent="0.15">
      <c r="B21" s="227" t="s">
        <v>350</v>
      </c>
      <c r="C21" s="153" t="s">
        <v>326</v>
      </c>
      <c r="D21" s="225" t="s">
        <v>324</v>
      </c>
      <c r="E21" s="130" t="s">
        <v>269</v>
      </c>
      <c r="F21" s="79"/>
    </row>
    <row r="22" spans="1:6" ht="14.25" customHeight="1" x14ac:dyDescent="0.15">
      <c r="B22" s="222"/>
      <c r="C22" s="153"/>
      <c r="D22" s="129"/>
      <c r="E22" s="149"/>
      <c r="F22" s="79"/>
    </row>
    <row r="23" spans="1:6" ht="18" customHeight="1" x14ac:dyDescent="0.15">
      <c r="B23" s="222"/>
      <c r="C23" s="160" t="s">
        <v>306</v>
      </c>
      <c r="D23" s="129"/>
      <c r="E23" s="149"/>
      <c r="F23" s="79"/>
    </row>
    <row r="24" spans="1:6" ht="18" customHeight="1" x14ac:dyDescent="0.15">
      <c r="B24" s="222"/>
      <c r="C24" s="152"/>
      <c r="D24" s="129" t="s">
        <v>328</v>
      </c>
      <c r="E24" s="149"/>
      <c r="F24" s="79"/>
    </row>
    <row r="25" spans="1:6" ht="18" customHeight="1" x14ac:dyDescent="0.15">
      <c r="A25" s="411" t="b">
        <v>1</v>
      </c>
      <c r="B25" s="227" t="s">
        <v>302</v>
      </c>
      <c r="C25" s="153" t="s">
        <v>327</v>
      </c>
      <c r="D25" s="126" t="s">
        <v>330</v>
      </c>
      <c r="E25" s="130" t="s">
        <v>269</v>
      </c>
      <c r="F25" s="79"/>
    </row>
    <row r="26" spans="1:6" ht="18" customHeight="1" x14ac:dyDescent="0.15">
      <c r="A26" s="411" t="b">
        <v>1</v>
      </c>
      <c r="B26" s="227" t="s">
        <v>302</v>
      </c>
      <c r="C26" s="153" t="s">
        <v>329</v>
      </c>
      <c r="D26" s="126" t="s">
        <v>331</v>
      </c>
      <c r="E26" s="130" t="s">
        <v>269</v>
      </c>
      <c r="F26" s="79"/>
    </row>
    <row r="27" spans="1:6" ht="18" customHeight="1" x14ac:dyDescent="0.15">
      <c r="B27" s="222"/>
      <c r="C27" s="153"/>
      <c r="D27" s="126" t="s">
        <v>332</v>
      </c>
      <c r="E27" s="131" t="s">
        <v>283</v>
      </c>
      <c r="F27" s="79"/>
    </row>
    <row r="28" spans="1:6" ht="13.5" customHeight="1" x14ac:dyDescent="0.15">
      <c r="B28" s="222"/>
      <c r="C28" s="153"/>
      <c r="D28" s="129"/>
      <c r="E28" s="149"/>
      <c r="F28" s="79"/>
    </row>
    <row r="29" spans="1:6" ht="18" customHeight="1" x14ac:dyDescent="0.15">
      <c r="B29" s="222"/>
      <c r="C29" s="160" t="s">
        <v>307</v>
      </c>
      <c r="D29" s="129"/>
      <c r="E29" s="149"/>
      <c r="F29" s="79"/>
    </row>
    <row r="30" spans="1:6" ht="18" customHeight="1" x14ac:dyDescent="0.15">
      <c r="A30" s="411" t="b">
        <v>1</v>
      </c>
      <c r="B30" s="221" t="str">
        <f>IF(A30=TRUE,"■","□")</f>
        <v>■</v>
      </c>
      <c r="C30" s="153" t="s">
        <v>334</v>
      </c>
      <c r="D30" s="156" t="s">
        <v>333</v>
      </c>
      <c r="E30" s="149"/>
      <c r="F30" s="79"/>
    </row>
    <row r="31" spans="1:6" ht="18" customHeight="1" x14ac:dyDescent="0.15">
      <c r="B31" s="222"/>
      <c r="C31" s="153"/>
      <c r="D31" s="157" t="s">
        <v>337</v>
      </c>
      <c r="E31" s="130" t="s">
        <v>269</v>
      </c>
      <c r="F31" s="79"/>
    </row>
    <row r="32" spans="1:6" ht="18" customHeight="1" x14ac:dyDescent="0.15">
      <c r="B32" s="222"/>
      <c r="C32" s="153"/>
      <c r="D32" s="158" t="s">
        <v>336</v>
      </c>
      <c r="E32" s="130" t="s">
        <v>269</v>
      </c>
      <c r="F32" s="79"/>
    </row>
    <row r="33" spans="1:13" ht="18" customHeight="1" x14ac:dyDescent="0.15">
      <c r="A33" s="411" t="b">
        <v>1</v>
      </c>
      <c r="B33" s="221" t="str">
        <f>IF(A33=TRUE,"■","□")</f>
        <v>■</v>
      </c>
      <c r="C33" s="153" t="s">
        <v>335</v>
      </c>
      <c r="D33" s="126" t="s">
        <v>58</v>
      </c>
      <c r="E33" s="150"/>
      <c r="F33" s="79"/>
    </row>
    <row r="34" spans="1:13" ht="13.5" customHeight="1" x14ac:dyDescent="0.15">
      <c r="B34" s="222"/>
      <c r="C34" s="153"/>
      <c r="D34" s="129"/>
      <c r="E34" s="150"/>
      <c r="F34" s="79"/>
    </row>
    <row r="35" spans="1:13" ht="18" customHeight="1" x14ac:dyDescent="0.15">
      <c r="A35" s="411" t="b">
        <v>1</v>
      </c>
      <c r="B35" s="221" t="str">
        <f>IF(A35=TRUE,"■","□")</f>
        <v>■</v>
      </c>
      <c r="C35" s="160" t="s">
        <v>309</v>
      </c>
      <c r="D35" s="129"/>
      <c r="E35" s="150"/>
      <c r="F35" s="79"/>
    </row>
    <row r="36" spans="1:13" ht="18" customHeight="1" x14ac:dyDescent="0.15">
      <c r="B36" s="222"/>
      <c r="C36" s="153"/>
      <c r="D36" s="126" t="s">
        <v>470</v>
      </c>
      <c r="E36" s="149"/>
      <c r="F36" s="79"/>
    </row>
    <row r="37" spans="1:13" ht="18" customHeight="1" x14ac:dyDescent="0.15">
      <c r="A37" s="411" t="b">
        <v>1</v>
      </c>
      <c r="B37" s="221" t="str">
        <f>IF(A37=TRUE,"■","□")</f>
        <v>■</v>
      </c>
      <c r="C37" s="160" t="s">
        <v>308</v>
      </c>
      <c r="D37" s="129"/>
      <c r="E37" s="149"/>
      <c r="F37" s="79"/>
      <c r="L37" t="s">
        <v>338</v>
      </c>
      <c r="M37" t="s">
        <v>339</v>
      </c>
    </row>
    <row r="38" spans="1:13" ht="18" customHeight="1" x14ac:dyDescent="0.15">
      <c r="B38" s="222"/>
      <c r="C38" s="153"/>
      <c r="D38" s="214" t="s">
        <v>472</v>
      </c>
      <c r="E38" s="415" t="s">
        <v>471</v>
      </c>
      <c r="F38" s="79"/>
    </row>
    <row r="39" spans="1:13" ht="18" customHeight="1" x14ac:dyDescent="0.15">
      <c r="B39" s="222"/>
      <c r="C39" s="153"/>
      <c r="E39" s="215"/>
      <c r="F39" s="79"/>
    </row>
    <row r="40" spans="1:13" ht="18" customHeight="1" x14ac:dyDescent="0.15">
      <c r="B40" s="222"/>
      <c r="C40" s="153"/>
      <c r="D40" s="79"/>
      <c r="E40" s="216"/>
      <c r="F40" s="79"/>
    </row>
    <row r="41" spans="1:13" ht="18" customHeight="1" x14ac:dyDescent="0.15">
      <c r="A41" s="411" t="b">
        <v>1</v>
      </c>
      <c r="B41" s="221" t="str">
        <f>IF(A41=TRUE,"■","□")</f>
        <v>■</v>
      </c>
      <c r="C41" s="160" t="s">
        <v>310</v>
      </c>
      <c r="D41" s="79"/>
      <c r="E41" s="217"/>
      <c r="F41" s="79"/>
    </row>
    <row r="42" spans="1:13" ht="18" customHeight="1" x14ac:dyDescent="0.15">
      <c r="B42" s="222"/>
      <c r="C42" s="153"/>
      <c r="D42" s="126" t="s">
        <v>340</v>
      </c>
      <c r="E42" s="147" t="s">
        <v>269</v>
      </c>
      <c r="F42" s="79"/>
    </row>
    <row r="43" spans="1:13" ht="18" customHeight="1" x14ac:dyDescent="0.15">
      <c r="A43" s="411" t="b">
        <v>1</v>
      </c>
      <c r="B43" s="221" t="str">
        <f>IF(A43=TRUE,"■","□")</f>
        <v>■</v>
      </c>
      <c r="C43" s="159" t="s">
        <v>311</v>
      </c>
      <c r="E43" s="150"/>
    </row>
    <row r="44" spans="1:13" ht="18" customHeight="1" x14ac:dyDescent="0.15">
      <c r="B44" s="223"/>
      <c r="C44" s="154"/>
      <c r="D44" s="126" t="s">
        <v>469</v>
      </c>
      <c r="E44" s="416"/>
    </row>
    <row r="45" spans="1:13" ht="18" customHeight="1" x14ac:dyDescent="0.15"/>
    <row r="46" spans="1:13" ht="18" customHeight="1" x14ac:dyDescent="0.15"/>
    <row r="47" spans="1:13" ht="18" customHeight="1" x14ac:dyDescent="0.15"/>
    <row r="48" spans="1:13" ht="18" customHeight="1" x14ac:dyDescent="0.15"/>
    <row r="49" ht="18" customHeight="1" x14ac:dyDescent="0.15"/>
    <row r="50" ht="18" customHeight="1" x14ac:dyDescent="0.15"/>
    <row r="51" ht="18" customHeight="1" x14ac:dyDescent="0.15"/>
  </sheetData>
  <sheetProtection sheet="1" selectLockedCells="1"/>
  <mergeCells count="4">
    <mergeCell ref="C4:D4"/>
    <mergeCell ref="B3:E3"/>
    <mergeCell ref="B2:E2"/>
    <mergeCell ref="B1:E1"/>
  </mergeCells>
  <phoneticPr fontId="1"/>
  <conditionalFormatting sqref="D8">
    <cfRule type="expression" dxfId="27" priority="14" stopIfTrue="1">
      <formula>$A$8=TRUE</formula>
    </cfRule>
  </conditionalFormatting>
  <conditionalFormatting sqref="D9">
    <cfRule type="expression" dxfId="26" priority="13" stopIfTrue="1">
      <formula>$A$9=TRUE</formula>
    </cfRule>
  </conditionalFormatting>
  <conditionalFormatting sqref="D12">
    <cfRule type="expression" dxfId="25" priority="12" stopIfTrue="1">
      <formula>$A$12=TRUE</formula>
    </cfRule>
  </conditionalFormatting>
  <conditionalFormatting sqref="D13">
    <cfRule type="expression" dxfId="24" priority="11" stopIfTrue="1">
      <formula>$A$13=TRUE</formula>
    </cfRule>
  </conditionalFormatting>
  <conditionalFormatting sqref="D14">
    <cfRule type="expression" dxfId="23" priority="10" stopIfTrue="1">
      <formula>$A$14=TRUE</formula>
    </cfRule>
  </conditionalFormatting>
  <conditionalFormatting sqref="D15">
    <cfRule type="expression" dxfId="22" priority="9" stopIfTrue="1">
      <formula>$A$15=TRUE</formula>
    </cfRule>
  </conditionalFormatting>
  <conditionalFormatting sqref="D25">
    <cfRule type="expression" dxfId="21" priority="8" stopIfTrue="1">
      <formula>$A$25=TRUE</formula>
    </cfRule>
  </conditionalFormatting>
  <conditionalFormatting sqref="D26">
    <cfRule type="expression" dxfId="20" priority="7" stopIfTrue="1">
      <formula>$A$26=TRUE</formula>
    </cfRule>
  </conditionalFormatting>
  <conditionalFormatting sqref="D30:D32">
    <cfRule type="expression" dxfId="19" priority="6" stopIfTrue="1">
      <formula>$A$30=TRUE</formula>
    </cfRule>
  </conditionalFormatting>
  <conditionalFormatting sqref="D33">
    <cfRule type="expression" dxfId="18" priority="5" stopIfTrue="1">
      <formula>$A$33=TRUE</formula>
    </cfRule>
  </conditionalFormatting>
  <conditionalFormatting sqref="D38">
    <cfRule type="expression" dxfId="17" priority="4" stopIfTrue="1">
      <formula>$A$37=TRUE</formula>
    </cfRule>
  </conditionalFormatting>
  <conditionalFormatting sqref="D42">
    <cfRule type="expression" dxfId="16" priority="3" stopIfTrue="1">
      <formula>$A$41</formula>
    </cfRule>
  </conditionalFormatting>
  <conditionalFormatting sqref="D44">
    <cfRule type="expression" dxfId="15" priority="2" stopIfTrue="1">
      <formula>$A$43=TRUE</formula>
    </cfRule>
  </conditionalFormatting>
  <conditionalFormatting sqref="D36">
    <cfRule type="expression" dxfId="14" priority="1" stopIfTrue="1">
      <formula>$A$35=TRUE</formula>
    </cfRule>
  </conditionalFormatting>
  <dataValidations count="12">
    <dataValidation type="list" allowBlank="1" showInputMessage="1" showErrorMessage="1" sqref="E6 E21 E18" xr:uid="{00000000-0002-0000-0000-000000000000}">
      <formula1>"(等級  1  ),(等級  2  ),(等級  3  ),(等級    )"</formula1>
    </dataValidation>
    <dataValidation type="list" allowBlank="1" showInputMessage="1" showErrorMessage="1" sqref="E7" xr:uid="{00000000-0002-0000-0000-000001000000}">
      <formula1>"■その他,■免震建築物"</formula1>
    </dataValidation>
    <dataValidation type="list" allowBlank="1" showInputMessage="1" showErrorMessage="1" sqref="E8" xr:uid="{00000000-0002-0000-0000-000002000000}">
      <formula1>"(等級  1  ),(等級  2  ),(等級    )"</formula1>
    </dataValidation>
    <dataValidation type="list" allowBlank="1" showInputMessage="1" showErrorMessage="1" sqref="E9" xr:uid="{00000000-0002-0000-0000-000003000000}">
      <formula1>"(等級  1  ),(等級  2  ),( ■該当なし ),(■該当区域外）"</formula1>
    </dataValidation>
    <dataValidation type="list" allowBlank="1" showInputMessage="1" showErrorMessage="1" sqref="E12" xr:uid="{00000000-0002-0000-0000-000004000000}">
      <formula1>"(等級  1  ),(等級  2  ),(等級  3  ),(等級  4  ),(等級    )"</formula1>
    </dataValidation>
    <dataValidation type="list" allowBlank="1" showInputMessage="1" showErrorMessage="1" sqref="E13" xr:uid="{00000000-0002-0000-0000-000005000000}">
      <formula1>"■脱出対策あり,■その他,■該当なし"</formula1>
    </dataValidation>
    <dataValidation type="list" allowBlank="1" showInputMessage="1" showErrorMessage="1" sqref="E15" xr:uid="{00000000-0002-0000-0000-000006000000}">
      <formula1>"(等級  1  ),(等級  2  ),(等級  3  ),(等級  4  ),（■該当なし）,(等級    )"</formula1>
    </dataValidation>
    <dataValidation type="list" allowBlank="1" showInputMessage="1" showErrorMessage="1" sqref="E14 E31:E32" xr:uid="{00000000-0002-0000-0000-000007000000}">
      <formula1>"(等級  1  ),(等級  2  ),(等級  3  ),（■該当なし）,(等級    )"</formula1>
    </dataValidation>
    <dataValidation type="list" allowBlank="1" showInputMessage="1" showErrorMessage="1" sqref="E27" xr:uid="{00000000-0002-0000-0000-000008000000}">
      <formula1>"４地域,５地域,６地域,１地域,２地域,３地域,８地域,（　　）地域"</formula1>
    </dataValidation>
    <dataValidation type="list" allowBlank="1" showInputMessage="1" showErrorMessage="1" sqref="E42" xr:uid="{00000000-0002-0000-0000-000009000000}">
      <formula1>"(等級  1  ),(等級  2  ),(等級  3  ),(等級  4  ),(等級  5  ）,(等級    )"</formula1>
    </dataValidation>
    <dataValidation type="list" allowBlank="1" showInputMessage="1" showErrorMessage="1" sqref="E26" xr:uid="{00000000-0002-0000-0000-00000A000000}">
      <formula1>"(等級  1  ),(等級  ４  ),(等級  ５  ),(等級  6  ),(等級    )"</formula1>
    </dataValidation>
    <dataValidation type="list" allowBlank="1" showInputMessage="1" showErrorMessage="1" sqref="E25" xr:uid="{781B698A-414F-4362-92B6-0F5200B93292}">
      <formula1>"(等級  1  ),(等級  2  ),(等級  3  ),(等級  4  ),(等級  5  ),(等級  6  ),(等級  7  ),(等級    )"</formula1>
    </dataValidation>
  </dataValidations>
  <pageMargins left="0.70866141732283472" right="0.70866141732283472" top="0.74803149606299213" bottom="0.74803149606299213" header="0.31496062992125984" footer="0.31496062992125984"/>
  <pageSetup paperSize="9" orientation="portrait" r:id="rId1"/>
  <headerFooter>
    <oddFooter>&amp;R&amp;8 2017.05.25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2" r:id="rId4" name="Check Box 100">
              <controlPr defaultSize="0" print="0" autoFill="0" autoLine="0" autoPict="0">
                <anchor moveWithCells="1">
                  <from>
                    <xdr:col>1</xdr:col>
                    <xdr:colOff>133350</xdr:colOff>
                    <xdr:row>7</xdr:row>
                    <xdr:rowOff>19050</xdr:rowOff>
                  </from>
                  <to>
                    <xdr:col>1</xdr:col>
                    <xdr:colOff>438150</xdr:colOff>
                    <xdr:row>8</xdr:row>
                    <xdr:rowOff>0</xdr:rowOff>
                  </to>
                </anchor>
              </controlPr>
            </control>
          </mc:Choice>
        </mc:AlternateContent>
        <mc:AlternateContent xmlns:mc="http://schemas.openxmlformats.org/markup-compatibility/2006">
          <mc:Choice Requires="x14">
            <control shapeId="3173" r:id="rId5" name="Check Box 101">
              <controlPr defaultSize="0" print="0" autoFill="0" autoLine="0" autoPict="0">
                <anchor moveWithCells="1">
                  <from>
                    <xdr:col>1</xdr:col>
                    <xdr:colOff>133350</xdr:colOff>
                    <xdr:row>8</xdr:row>
                    <xdr:rowOff>19050</xdr:rowOff>
                  </from>
                  <to>
                    <xdr:col>1</xdr:col>
                    <xdr:colOff>438150</xdr:colOff>
                    <xdr:row>9</xdr:row>
                    <xdr:rowOff>0</xdr:rowOff>
                  </to>
                </anchor>
              </controlPr>
            </control>
          </mc:Choice>
        </mc:AlternateContent>
        <mc:AlternateContent xmlns:mc="http://schemas.openxmlformats.org/markup-compatibility/2006">
          <mc:Choice Requires="x14">
            <control shapeId="3174" r:id="rId6" name="Check Box 102">
              <controlPr defaultSize="0" print="0" autoFill="0" autoLine="0" autoPict="0">
                <anchor moveWithCells="1">
                  <from>
                    <xdr:col>1</xdr:col>
                    <xdr:colOff>133350</xdr:colOff>
                    <xdr:row>11</xdr:row>
                    <xdr:rowOff>19050</xdr:rowOff>
                  </from>
                  <to>
                    <xdr:col>1</xdr:col>
                    <xdr:colOff>438150</xdr:colOff>
                    <xdr:row>12</xdr:row>
                    <xdr:rowOff>0</xdr:rowOff>
                  </to>
                </anchor>
              </controlPr>
            </control>
          </mc:Choice>
        </mc:AlternateContent>
        <mc:AlternateContent xmlns:mc="http://schemas.openxmlformats.org/markup-compatibility/2006">
          <mc:Choice Requires="x14">
            <control shapeId="3175" r:id="rId7" name="Check Box 103">
              <controlPr defaultSize="0" print="0" autoFill="0" autoLine="0" autoPict="0">
                <anchor moveWithCells="1">
                  <from>
                    <xdr:col>1</xdr:col>
                    <xdr:colOff>133350</xdr:colOff>
                    <xdr:row>12</xdr:row>
                    <xdr:rowOff>19050</xdr:rowOff>
                  </from>
                  <to>
                    <xdr:col>1</xdr:col>
                    <xdr:colOff>438150</xdr:colOff>
                    <xdr:row>13</xdr:row>
                    <xdr:rowOff>0</xdr:rowOff>
                  </to>
                </anchor>
              </controlPr>
            </control>
          </mc:Choice>
        </mc:AlternateContent>
        <mc:AlternateContent xmlns:mc="http://schemas.openxmlformats.org/markup-compatibility/2006">
          <mc:Choice Requires="x14">
            <control shapeId="3176" r:id="rId8" name="Check Box 104">
              <controlPr defaultSize="0" print="0" autoFill="0" autoLine="0" autoPict="0">
                <anchor moveWithCells="1">
                  <from>
                    <xdr:col>1</xdr:col>
                    <xdr:colOff>133350</xdr:colOff>
                    <xdr:row>13</xdr:row>
                    <xdr:rowOff>19050</xdr:rowOff>
                  </from>
                  <to>
                    <xdr:col>1</xdr:col>
                    <xdr:colOff>438150</xdr:colOff>
                    <xdr:row>14</xdr:row>
                    <xdr:rowOff>0</xdr:rowOff>
                  </to>
                </anchor>
              </controlPr>
            </control>
          </mc:Choice>
        </mc:AlternateContent>
        <mc:AlternateContent xmlns:mc="http://schemas.openxmlformats.org/markup-compatibility/2006">
          <mc:Choice Requires="x14">
            <control shapeId="3177" r:id="rId9" name="Check Box 105">
              <controlPr defaultSize="0" print="0" autoFill="0" autoLine="0" autoPict="0">
                <anchor moveWithCells="1">
                  <from>
                    <xdr:col>1</xdr:col>
                    <xdr:colOff>133350</xdr:colOff>
                    <xdr:row>14</xdr:row>
                    <xdr:rowOff>19050</xdr:rowOff>
                  </from>
                  <to>
                    <xdr:col>1</xdr:col>
                    <xdr:colOff>438150</xdr:colOff>
                    <xdr:row>15</xdr:row>
                    <xdr:rowOff>0</xdr:rowOff>
                  </to>
                </anchor>
              </controlPr>
            </control>
          </mc:Choice>
        </mc:AlternateContent>
        <mc:AlternateContent xmlns:mc="http://schemas.openxmlformats.org/markup-compatibility/2006">
          <mc:Choice Requires="x14">
            <control shapeId="3179" r:id="rId10" name="Check Box 107">
              <controlPr defaultSize="0" print="0" autoFill="0" autoLine="0" autoPict="0">
                <anchor moveWithCells="1">
                  <from>
                    <xdr:col>1</xdr:col>
                    <xdr:colOff>133350</xdr:colOff>
                    <xdr:row>29</xdr:row>
                    <xdr:rowOff>19050</xdr:rowOff>
                  </from>
                  <to>
                    <xdr:col>1</xdr:col>
                    <xdr:colOff>438150</xdr:colOff>
                    <xdr:row>30</xdr:row>
                    <xdr:rowOff>0</xdr:rowOff>
                  </to>
                </anchor>
              </controlPr>
            </control>
          </mc:Choice>
        </mc:AlternateContent>
        <mc:AlternateContent xmlns:mc="http://schemas.openxmlformats.org/markup-compatibility/2006">
          <mc:Choice Requires="x14">
            <control shapeId="3180" r:id="rId11" name="Check Box 108">
              <controlPr defaultSize="0" print="0" autoFill="0" autoLine="0" autoPict="0">
                <anchor moveWithCells="1">
                  <from>
                    <xdr:col>1</xdr:col>
                    <xdr:colOff>133350</xdr:colOff>
                    <xdr:row>32</xdr:row>
                    <xdr:rowOff>19050</xdr:rowOff>
                  </from>
                  <to>
                    <xdr:col>1</xdr:col>
                    <xdr:colOff>438150</xdr:colOff>
                    <xdr:row>33</xdr:row>
                    <xdr:rowOff>0</xdr:rowOff>
                  </to>
                </anchor>
              </controlPr>
            </control>
          </mc:Choice>
        </mc:AlternateContent>
        <mc:AlternateContent xmlns:mc="http://schemas.openxmlformats.org/markup-compatibility/2006">
          <mc:Choice Requires="x14">
            <control shapeId="3181" r:id="rId12" name="Check Box 109">
              <controlPr defaultSize="0" print="0" autoFill="0" autoLine="0" autoPict="0">
                <anchor moveWithCells="1">
                  <from>
                    <xdr:col>1</xdr:col>
                    <xdr:colOff>133350</xdr:colOff>
                    <xdr:row>34</xdr:row>
                    <xdr:rowOff>19050</xdr:rowOff>
                  </from>
                  <to>
                    <xdr:col>1</xdr:col>
                    <xdr:colOff>438150</xdr:colOff>
                    <xdr:row>35</xdr:row>
                    <xdr:rowOff>0</xdr:rowOff>
                  </to>
                </anchor>
              </controlPr>
            </control>
          </mc:Choice>
        </mc:AlternateContent>
        <mc:AlternateContent xmlns:mc="http://schemas.openxmlformats.org/markup-compatibility/2006">
          <mc:Choice Requires="x14">
            <control shapeId="3182" r:id="rId13" name="Check Box 110">
              <controlPr defaultSize="0" print="0" autoFill="0" autoLine="0" autoPict="0">
                <anchor moveWithCells="1">
                  <from>
                    <xdr:col>1</xdr:col>
                    <xdr:colOff>133350</xdr:colOff>
                    <xdr:row>36</xdr:row>
                    <xdr:rowOff>19050</xdr:rowOff>
                  </from>
                  <to>
                    <xdr:col>1</xdr:col>
                    <xdr:colOff>438150</xdr:colOff>
                    <xdr:row>37</xdr:row>
                    <xdr:rowOff>0</xdr:rowOff>
                  </to>
                </anchor>
              </controlPr>
            </control>
          </mc:Choice>
        </mc:AlternateContent>
        <mc:AlternateContent xmlns:mc="http://schemas.openxmlformats.org/markup-compatibility/2006">
          <mc:Choice Requires="x14">
            <control shapeId="3183" r:id="rId14" name="Check Box 111">
              <controlPr defaultSize="0" print="0" autoFill="0" autoLine="0" autoPict="0">
                <anchor moveWithCells="1">
                  <from>
                    <xdr:col>1</xdr:col>
                    <xdr:colOff>133350</xdr:colOff>
                    <xdr:row>40</xdr:row>
                    <xdr:rowOff>19050</xdr:rowOff>
                  </from>
                  <to>
                    <xdr:col>1</xdr:col>
                    <xdr:colOff>438150</xdr:colOff>
                    <xdr:row>41</xdr:row>
                    <xdr:rowOff>0</xdr:rowOff>
                  </to>
                </anchor>
              </controlPr>
            </control>
          </mc:Choice>
        </mc:AlternateContent>
        <mc:AlternateContent xmlns:mc="http://schemas.openxmlformats.org/markup-compatibility/2006">
          <mc:Choice Requires="x14">
            <control shapeId="3184" r:id="rId15" name="Check Box 112">
              <controlPr defaultSize="0" print="0" autoFill="0" autoLine="0" autoPict="0">
                <anchor moveWithCells="1">
                  <from>
                    <xdr:col>1</xdr:col>
                    <xdr:colOff>133350</xdr:colOff>
                    <xdr:row>42</xdr:row>
                    <xdr:rowOff>19050</xdr:rowOff>
                  </from>
                  <to>
                    <xdr:col>1</xdr:col>
                    <xdr:colOff>438150</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35"/>
  <sheetViews>
    <sheetView view="pageBreakPreview" zoomScaleNormal="100" workbookViewId="0">
      <selection activeCell="C15" sqref="C15:I15"/>
    </sheetView>
  </sheetViews>
  <sheetFormatPr defaultRowHeight="13.5" x14ac:dyDescent="0.15"/>
  <cols>
    <col min="3" max="3" width="14.625" customWidth="1"/>
    <col min="4" max="4" width="5.75" customWidth="1"/>
    <col min="5" max="5" width="10.75" customWidth="1"/>
    <col min="9" max="9" width="10.375" customWidth="1"/>
  </cols>
  <sheetData>
    <row r="1" spans="1:9" x14ac:dyDescent="0.15">
      <c r="A1" s="135"/>
      <c r="B1" s="135"/>
      <c r="C1" s="135"/>
      <c r="D1" s="135"/>
      <c r="E1" s="135"/>
      <c r="F1" s="135"/>
      <c r="G1" s="135"/>
      <c r="H1" s="135"/>
      <c r="I1" s="135"/>
    </row>
    <row r="2" spans="1:9" ht="21" x14ac:dyDescent="0.2">
      <c r="A2" s="490" t="s">
        <v>92</v>
      </c>
      <c r="B2" s="491"/>
      <c r="C2" s="491"/>
      <c r="D2" s="491"/>
      <c r="E2" s="491"/>
      <c r="F2" s="491"/>
      <c r="G2" s="491"/>
      <c r="H2" s="491"/>
      <c r="I2" s="491"/>
    </row>
    <row r="3" spans="1:9" ht="31.5" customHeight="1" x14ac:dyDescent="0.2">
      <c r="A3" s="490" t="s">
        <v>553</v>
      </c>
      <c r="B3" s="492"/>
      <c r="C3" s="492"/>
      <c r="D3" s="492"/>
      <c r="E3" s="492"/>
      <c r="F3" s="492"/>
      <c r="G3" s="492"/>
      <c r="H3" s="492"/>
      <c r="I3" s="492"/>
    </row>
    <row r="4" spans="1:9" ht="17.25" x14ac:dyDescent="0.2">
      <c r="A4" s="135"/>
      <c r="B4" s="135"/>
      <c r="C4" s="142"/>
      <c r="D4" s="142"/>
      <c r="E4" s="142"/>
      <c r="F4" s="142"/>
      <c r="G4" s="135"/>
      <c r="H4" s="135"/>
      <c r="I4" s="135"/>
    </row>
    <row r="5" spans="1:9" x14ac:dyDescent="0.15">
      <c r="A5" s="135"/>
      <c r="B5" s="135"/>
      <c r="C5" s="135"/>
      <c r="D5" s="135"/>
      <c r="E5" s="135"/>
      <c r="F5" s="135"/>
      <c r="G5" s="135"/>
      <c r="H5" s="135"/>
      <c r="I5" s="135"/>
    </row>
    <row r="6" spans="1:9" ht="13.5" customHeight="1" x14ac:dyDescent="0.15">
      <c r="A6" s="496" t="s">
        <v>254</v>
      </c>
      <c r="B6" s="496"/>
      <c r="C6" s="496"/>
      <c r="D6" s="496"/>
      <c r="E6" s="135"/>
      <c r="F6" s="135"/>
      <c r="G6" s="135"/>
      <c r="H6" s="135"/>
      <c r="I6" s="135"/>
    </row>
    <row r="7" spans="1:9" x14ac:dyDescent="0.15">
      <c r="A7" s="135"/>
      <c r="B7" s="135"/>
      <c r="C7" s="135"/>
      <c r="D7" s="135"/>
      <c r="E7" s="135"/>
      <c r="F7" s="135"/>
      <c r="G7" s="135"/>
      <c r="H7" s="135"/>
      <c r="I7" s="135"/>
    </row>
    <row r="8" spans="1:9" x14ac:dyDescent="0.15">
      <c r="A8" s="135"/>
      <c r="B8" s="135"/>
      <c r="C8" s="135"/>
      <c r="D8" s="135"/>
      <c r="E8" s="135"/>
      <c r="F8" s="135"/>
      <c r="G8" s="135"/>
      <c r="H8" s="135"/>
      <c r="I8" s="135"/>
    </row>
    <row r="9" spans="1:9" x14ac:dyDescent="0.15">
      <c r="A9" s="135"/>
      <c r="B9" s="135"/>
      <c r="C9" s="135"/>
      <c r="D9" s="135"/>
      <c r="E9" s="135"/>
      <c r="F9" s="135"/>
      <c r="G9" s="135"/>
      <c r="H9" s="135"/>
      <c r="I9" s="135"/>
    </row>
    <row r="10" spans="1:9" ht="18" customHeight="1" x14ac:dyDescent="0.15">
      <c r="A10" s="497" t="s">
        <v>93</v>
      </c>
      <c r="B10" s="497"/>
      <c r="C10" s="497"/>
      <c r="D10" s="497"/>
      <c r="E10" s="497"/>
      <c r="F10" s="497"/>
      <c r="G10" s="497"/>
      <c r="H10" s="497"/>
      <c r="I10" s="497"/>
    </row>
    <row r="11" spans="1:9" ht="18" customHeight="1" x14ac:dyDescent="0.15">
      <c r="A11" s="496" t="s">
        <v>94</v>
      </c>
      <c r="B11" s="496"/>
      <c r="C11" s="496"/>
      <c r="D11" s="496"/>
      <c r="E11" s="496"/>
      <c r="F11" s="496"/>
      <c r="G11" s="496"/>
      <c r="H11" s="496"/>
      <c r="I11" s="496"/>
    </row>
    <row r="12" spans="1:9" x14ac:dyDescent="0.15">
      <c r="A12" s="135"/>
      <c r="B12" s="135"/>
      <c r="C12" s="135"/>
      <c r="D12" s="135"/>
      <c r="E12" s="135"/>
      <c r="F12" s="135"/>
      <c r="G12" s="135"/>
      <c r="H12" s="135"/>
      <c r="I12" s="135"/>
    </row>
    <row r="13" spans="1:9" x14ac:dyDescent="0.15">
      <c r="A13" s="135"/>
      <c r="B13" s="135"/>
      <c r="C13" s="135"/>
      <c r="D13" s="135"/>
      <c r="E13" s="135"/>
      <c r="F13" s="135"/>
      <c r="G13" s="135"/>
      <c r="H13" s="135"/>
      <c r="I13" s="135"/>
    </row>
    <row r="14" spans="1:9" ht="18" customHeight="1" x14ac:dyDescent="0.15">
      <c r="A14" s="143"/>
      <c r="B14" s="143"/>
      <c r="C14" s="143"/>
      <c r="D14" s="143"/>
      <c r="E14" s="135"/>
      <c r="F14" s="135"/>
      <c r="G14" s="135"/>
      <c r="H14" s="135"/>
      <c r="I14" s="135"/>
    </row>
    <row r="15" spans="1:9" ht="30" customHeight="1" x14ac:dyDescent="0.15">
      <c r="A15" s="498" t="s">
        <v>95</v>
      </c>
      <c r="B15" s="499"/>
      <c r="C15" s="500"/>
      <c r="D15" s="501"/>
      <c r="E15" s="501"/>
      <c r="F15" s="501"/>
      <c r="G15" s="501"/>
      <c r="H15" s="501"/>
      <c r="I15" s="502"/>
    </row>
    <row r="16" spans="1:9" ht="30" customHeight="1" x14ac:dyDescent="0.15">
      <c r="A16" s="498" t="s">
        <v>96</v>
      </c>
      <c r="B16" s="499"/>
      <c r="C16" s="500"/>
      <c r="D16" s="501"/>
      <c r="E16" s="501"/>
      <c r="F16" s="501"/>
      <c r="G16" s="501"/>
      <c r="H16" s="501"/>
      <c r="I16" s="502"/>
    </row>
    <row r="17" spans="1:9" ht="30" customHeight="1" x14ac:dyDescent="0.15">
      <c r="A17" s="136" t="s">
        <v>97</v>
      </c>
      <c r="B17" s="137"/>
      <c r="C17" s="493" t="s">
        <v>268</v>
      </c>
      <c r="D17" s="494"/>
      <c r="E17" s="494"/>
      <c r="F17" s="494"/>
      <c r="G17" s="494"/>
      <c r="H17" s="494"/>
      <c r="I17" s="495"/>
    </row>
    <row r="18" spans="1:9" ht="30" customHeight="1" x14ac:dyDescent="0.15">
      <c r="A18" s="138"/>
      <c r="B18" s="139"/>
      <c r="C18" s="504" t="s">
        <v>267</v>
      </c>
      <c r="D18" s="505"/>
      <c r="E18" s="505"/>
      <c r="F18" s="505"/>
      <c r="G18" s="505"/>
      <c r="H18" s="505"/>
      <c r="I18" s="506"/>
    </row>
    <row r="19" spans="1:9" ht="30" customHeight="1" x14ac:dyDescent="0.15">
      <c r="A19" s="138"/>
      <c r="B19" s="139"/>
      <c r="C19" s="504" t="s">
        <v>266</v>
      </c>
      <c r="D19" s="505"/>
      <c r="E19" s="505"/>
      <c r="F19" s="505"/>
      <c r="G19" s="505"/>
      <c r="H19" s="505"/>
      <c r="I19" s="506"/>
    </row>
    <row r="20" spans="1:9" ht="30" customHeight="1" x14ac:dyDescent="0.15">
      <c r="A20" s="140"/>
      <c r="B20" s="141"/>
      <c r="C20" s="507" t="s">
        <v>265</v>
      </c>
      <c r="D20" s="508"/>
      <c r="E20" s="508"/>
      <c r="F20" s="508"/>
      <c r="G20" s="508"/>
      <c r="H20" s="508"/>
      <c r="I20" s="509"/>
    </row>
    <row r="21" spans="1:9" x14ac:dyDescent="0.15">
      <c r="A21" s="135"/>
      <c r="B21" s="135"/>
      <c r="C21" s="135"/>
      <c r="D21" s="135"/>
      <c r="E21" s="135"/>
      <c r="F21" s="135"/>
      <c r="G21" s="135"/>
      <c r="H21" s="135"/>
      <c r="I21" s="135"/>
    </row>
    <row r="22" spans="1:9" x14ac:dyDescent="0.15">
      <c r="A22" s="135"/>
      <c r="B22" s="135"/>
      <c r="C22" s="135"/>
      <c r="D22" s="135"/>
      <c r="E22" s="135"/>
      <c r="F22" s="135"/>
      <c r="G22" s="135"/>
      <c r="H22" s="135"/>
      <c r="I22" s="135"/>
    </row>
    <row r="23" spans="1:9" x14ac:dyDescent="0.15">
      <c r="A23" s="135"/>
      <c r="B23" s="135"/>
      <c r="C23" s="135"/>
      <c r="D23" s="135"/>
      <c r="E23" s="135"/>
      <c r="F23" s="135"/>
      <c r="G23" s="135"/>
      <c r="H23" s="135"/>
      <c r="I23" s="135"/>
    </row>
    <row r="24" spans="1:9" ht="39.950000000000003" customHeight="1" x14ac:dyDescent="0.15">
      <c r="A24" s="133"/>
      <c r="B24" s="515" t="s">
        <v>98</v>
      </c>
      <c r="C24" s="515"/>
      <c r="D24" s="515" t="s">
        <v>99</v>
      </c>
      <c r="E24" s="515"/>
      <c r="F24" s="515" t="s">
        <v>100</v>
      </c>
      <c r="G24" s="515"/>
      <c r="H24" s="515" t="s">
        <v>101</v>
      </c>
      <c r="I24" s="515"/>
    </row>
    <row r="25" spans="1:9" ht="39.950000000000003" customHeight="1" x14ac:dyDescent="0.15">
      <c r="A25" s="133" t="s">
        <v>102</v>
      </c>
      <c r="B25" s="512" t="s">
        <v>256</v>
      </c>
      <c r="C25" s="513"/>
      <c r="D25" s="514"/>
      <c r="E25" s="514"/>
      <c r="F25" s="514"/>
      <c r="G25" s="514"/>
      <c r="H25" s="514"/>
      <c r="I25" s="514"/>
    </row>
    <row r="26" spans="1:9" ht="39.950000000000003" customHeight="1" x14ac:dyDescent="0.15">
      <c r="A26" s="133" t="s">
        <v>103</v>
      </c>
      <c r="B26" s="510" t="s">
        <v>257</v>
      </c>
      <c r="C26" s="511"/>
      <c r="D26" s="514"/>
      <c r="E26" s="514"/>
      <c r="F26" s="514"/>
      <c r="G26" s="514"/>
      <c r="H26" s="514"/>
      <c r="I26" s="514"/>
    </row>
    <row r="27" spans="1:9" ht="39.950000000000003" customHeight="1" x14ac:dyDescent="0.15">
      <c r="A27" s="133" t="s">
        <v>104</v>
      </c>
      <c r="B27" s="512" t="s">
        <v>287</v>
      </c>
      <c r="C27" s="513"/>
      <c r="D27" s="514"/>
      <c r="E27" s="514"/>
      <c r="F27" s="514"/>
      <c r="G27" s="514"/>
      <c r="H27" s="514"/>
      <c r="I27" s="514"/>
    </row>
    <row r="28" spans="1:9" ht="39.950000000000003" customHeight="1" x14ac:dyDescent="0.15">
      <c r="A28" s="133" t="s">
        <v>105</v>
      </c>
      <c r="B28" s="503" t="s">
        <v>258</v>
      </c>
      <c r="C28" s="503"/>
      <c r="D28" s="514"/>
      <c r="E28" s="514"/>
      <c r="F28" s="514"/>
      <c r="G28" s="514"/>
      <c r="H28" s="514"/>
      <c r="I28" s="514"/>
    </row>
    <row r="29" spans="1:9" ht="16.5" customHeight="1" x14ac:dyDescent="0.15">
      <c r="A29" s="134"/>
      <c r="B29" s="134"/>
      <c r="C29" s="134"/>
      <c r="D29" s="134"/>
      <c r="E29" s="134"/>
      <c r="F29" s="134"/>
      <c r="G29" s="134"/>
      <c r="H29" s="134"/>
      <c r="I29" s="134"/>
    </row>
    <row r="30" spans="1:9" x14ac:dyDescent="0.15">
      <c r="A30" s="516" t="s">
        <v>106</v>
      </c>
      <c r="B30" s="516"/>
      <c r="C30" s="516"/>
      <c r="D30" s="516"/>
      <c r="E30" s="516"/>
      <c r="F30" s="516"/>
      <c r="G30" s="516"/>
      <c r="H30" s="516"/>
      <c r="I30" s="516"/>
    </row>
    <row r="31" spans="1:9" ht="16.5" customHeight="1" x14ac:dyDescent="0.15">
      <c r="A31" s="516" t="s">
        <v>107</v>
      </c>
      <c r="B31" s="516"/>
      <c r="C31" s="516"/>
      <c r="D31" s="516"/>
      <c r="E31" s="516"/>
      <c r="F31" s="516"/>
      <c r="G31" s="516"/>
      <c r="H31" s="516"/>
      <c r="I31" s="516"/>
    </row>
    <row r="32" spans="1:9" ht="16.5" customHeight="1" x14ac:dyDescent="0.15">
      <c r="A32" s="516" t="s">
        <v>108</v>
      </c>
      <c r="B32" s="516"/>
      <c r="C32" s="516"/>
      <c r="D32" s="516"/>
      <c r="E32" s="516"/>
      <c r="F32" s="516"/>
      <c r="G32" s="516"/>
      <c r="H32" s="516"/>
      <c r="I32" s="516"/>
    </row>
    <row r="33" spans="1:9" ht="16.5" customHeight="1" x14ac:dyDescent="0.15">
      <c r="A33" s="516" t="s">
        <v>109</v>
      </c>
      <c r="B33" s="516"/>
      <c r="C33" s="516"/>
      <c r="D33" s="516"/>
      <c r="E33" s="516"/>
      <c r="F33" s="516"/>
      <c r="G33" s="516"/>
      <c r="H33" s="516"/>
      <c r="I33" s="516"/>
    </row>
    <row r="34" spans="1:9" ht="15.75" customHeight="1" x14ac:dyDescent="0.15">
      <c r="A34" s="516" t="s">
        <v>110</v>
      </c>
      <c r="B34" s="516"/>
      <c r="C34" s="516"/>
      <c r="D34" s="516"/>
      <c r="E34" s="516"/>
      <c r="F34" s="516"/>
      <c r="G34" s="516"/>
      <c r="H34" s="516"/>
      <c r="I34" s="516"/>
    </row>
    <row r="35" spans="1:9" ht="16.5" customHeight="1" x14ac:dyDescent="0.15">
      <c r="A35" s="516" t="s">
        <v>111</v>
      </c>
      <c r="B35" s="516"/>
      <c r="C35" s="516"/>
      <c r="D35" s="516"/>
      <c r="E35" s="516"/>
      <c r="F35" s="516"/>
      <c r="G35" s="516"/>
      <c r="H35" s="516"/>
      <c r="I35" s="516"/>
    </row>
  </sheetData>
  <sheetProtection sheet="1" objects="1" scenarios="1" selectLockedCells="1"/>
  <mergeCells count="39">
    <mergeCell ref="A35:I35"/>
    <mergeCell ref="D26:E26"/>
    <mergeCell ref="F26:G26"/>
    <mergeCell ref="H26:I26"/>
    <mergeCell ref="B27:C27"/>
    <mergeCell ref="D27:E27"/>
    <mergeCell ref="F27:G27"/>
    <mergeCell ref="A30:I30"/>
    <mergeCell ref="H27:I27"/>
    <mergeCell ref="A31:I31"/>
    <mergeCell ref="F28:G28"/>
    <mergeCell ref="H28:I28"/>
    <mergeCell ref="A34:I34"/>
    <mergeCell ref="A32:I32"/>
    <mergeCell ref="A33:I33"/>
    <mergeCell ref="B28:C28"/>
    <mergeCell ref="C18:I18"/>
    <mergeCell ref="C20:I20"/>
    <mergeCell ref="C19:I19"/>
    <mergeCell ref="B26:C26"/>
    <mergeCell ref="B25:C25"/>
    <mergeCell ref="D25:E25"/>
    <mergeCell ref="F25:G25"/>
    <mergeCell ref="H25:I25"/>
    <mergeCell ref="B24:C24"/>
    <mergeCell ref="D24:E24"/>
    <mergeCell ref="F24:G24"/>
    <mergeCell ref="H24:I24"/>
    <mergeCell ref="D28:E28"/>
    <mergeCell ref="A2:I2"/>
    <mergeCell ref="A3:I3"/>
    <mergeCell ref="C17:I17"/>
    <mergeCell ref="A6:D6"/>
    <mergeCell ref="A10:I10"/>
    <mergeCell ref="A11:I11"/>
    <mergeCell ref="A15:B15"/>
    <mergeCell ref="A16:B16"/>
    <mergeCell ref="C15:I15"/>
    <mergeCell ref="C16:I16"/>
  </mergeCells>
  <phoneticPr fontId="1"/>
  <pageMargins left="1.0236220472440944" right="0" top="0.98425196850393704" bottom="0.78740157480314965"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U552"/>
  <sheetViews>
    <sheetView view="pageBreakPreview" topLeftCell="B1" zoomScaleNormal="100" zoomScaleSheetLayoutView="100" workbookViewId="0">
      <selection activeCell="D2" sqref="D2"/>
    </sheetView>
  </sheetViews>
  <sheetFormatPr defaultRowHeight="11.25" x14ac:dyDescent="0.15"/>
  <cols>
    <col min="1" max="1" width="15.375" style="75" hidden="1" customWidth="1"/>
    <col min="2" max="2" width="3" style="75" bestFit="1" customWidth="1"/>
    <col min="3" max="3" width="2.5" style="75" customWidth="1"/>
    <col min="4" max="4" width="9.625" style="205" customWidth="1"/>
    <col min="5" max="5" width="1.375" style="144" customWidth="1"/>
    <col min="6" max="6" width="9.125" style="144" customWidth="1"/>
    <col min="7" max="7" width="3.625" style="78" customWidth="1"/>
    <col min="8" max="8" width="2.25" style="75" customWidth="1"/>
    <col min="9" max="9" width="11" style="75" customWidth="1"/>
    <col min="10" max="13" width="2.5" style="75" customWidth="1"/>
    <col min="14" max="14" width="22.75" style="195" customWidth="1"/>
    <col min="15" max="17" width="3" style="75" bestFit="1" customWidth="1"/>
    <col min="18" max="21" width="3" style="75" customWidth="1"/>
    <col min="22" max="16384" width="9" style="75"/>
  </cols>
  <sheetData>
    <row r="1" spans="1:21" x14ac:dyDescent="0.15">
      <c r="G1" s="75"/>
      <c r="H1" s="76"/>
      <c r="I1" s="76"/>
      <c r="J1" s="76"/>
      <c r="K1" s="76"/>
      <c r="L1" s="76"/>
      <c r="M1" s="76"/>
      <c r="O1" s="76"/>
      <c r="P1" s="76"/>
      <c r="Q1" s="76"/>
      <c r="R1" s="76"/>
      <c r="S1" s="76"/>
      <c r="T1" s="76"/>
      <c r="U1" s="76" t="s">
        <v>55</v>
      </c>
    </row>
    <row r="2" spans="1:21" ht="12" thickBot="1" x14ac:dyDescent="0.2">
      <c r="B2" s="70" t="s">
        <v>288</v>
      </c>
      <c r="P2" s="71"/>
      <c r="Q2" s="71"/>
      <c r="S2" s="71"/>
      <c r="T2" s="71"/>
      <c r="U2" s="71" t="s">
        <v>52</v>
      </c>
    </row>
    <row r="3" spans="1:21" ht="12" customHeight="1" x14ac:dyDescent="0.15">
      <c r="B3" s="529" t="s">
        <v>344</v>
      </c>
      <c r="C3" s="532" t="s">
        <v>300</v>
      </c>
      <c r="D3" s="535" t="s">
        <v>56</v>
      </c>
      <c r="E3" s="653" t="s">
        <v>5</v>
      </c>
      <c r="F3" s="654"/>
      <c r="G3" s="538" t="s">
        <v>50</v>
      </c>
      <c r="H3" s="539"/>
      <c r="I3" s="539"/>
      <c r="J3" s="539"/>
      <c r="K3" s="539"/>
      <c r="L3" s="539"/>
      <c r="M3" s="539"/>
      <c r="N3" s="538" t="s">
        <v>51</v>
      </c>
      <c r="O3" s="539"/>
      <c r="P3" s="539"/>
      <c r="Q3" s="539"/>
      <c r="R3" s="539"/>
      <c r="S3" s="539"/>
      <c r="T3" s="539"/>
      <c r="U3" s="549"/>
    </row>
    <row r="4" spans="1:21" ht="13.5" customHeight="1" x14ac:dyDescent="0.15">
      <c r="B4" s="530"/>
      <c r="C4" s="533"/>
      <c r="D4" s="536"/>
      <c r="E4" s="655"/>
      <c r="F4" s="656"/>
      <c r="G4" s="550" t="s">
        <v>204</v>
      </c>
      <c r="H4" s="552" t="s">
        <v>0</v>
      </c>
      <c r="I4" s="553"/>
      <c r="J4" s="552" t="s">
        <v>6</v>
      </c>
      <c r="K4" s="558"/>
      <c r="L4" s="558"/>
      <c r="M4" s="559"/>
      <c r="N4" s="563" t="s">
        <v>73</v>
      </c>
      <c r="O4" s="585" t="s">
        <v>7</v>
      </c>
      <c r="P4" s="585"/>
      <c r="Q4" s="555"/>
      <c r="R4" s="561" t="s">
        <v>199</v>
      </c>
      <c r="S4" s="561"/>
      <c r="T4" s="561"/>
      <c r="U4" s="562"/>
    </row>
    <row r="5" spans="1:21" ht="14.25" customHeight="1" x14ac:dyDescent="0.15">
      <c r="B5" s="530"/>
      <c r="C5" s="533"/>
      <c r="D5" s="536"/>
      <c r="E5" s="655"/>
      <c r="F5" s="656"/>
      <c r="G5" s="582"/>
      <c r="H5" s="554"/>
      <c r="I5" s="555"/>
      <c r="J5" s="554"/>
      <c r="K5" s="585"/>
      <c r="L5" s="585"/>
      <c r="M5" s="586"/>
      <c r="N5" s="564"/>
      <c r="O5" s="561"/>
      <c r="P5" s="561"/>
      <c r="Q5" s="566"/>
      <c r="R5" s="558" t="s">
        <v>90</v>
      </c>
      <c r="S5" s="553"/>
      <c r="T5" s="552" t="s">
        <v>91</v>
      </c>
      <c r="U5" s="559"/>
    </row>
    <row r="6" spans="1:21" ht="11.25" customHeight="1" x14ac:dyDescent="0.15">
      <c r="B6" s="530"/>
      <c r="C6" s="533"/>
      <c r="D6" s="536"/>
      <c r="E6" s="655"/>
      <c r="F6" s="656"/>
      <c r="G6" s="563" t="s">
        <v>203</v>
      </c>
      <c r="H6" s="554"/>
      <c r="I6" s="555"/>
      <c r="J6" s="552">
        <v>1</v>
      </c>
      <c r="K6" s="579">
        <v>2</v>
      </c>
      <c r="L6" s="579">
        <v>3</v>
      </c>
      <c r="M6" s="559">
        <v>4</v>
      </c>
      <c r="N6" s="564"/>
      <c r="O6" s="519" t="s">
        <v>70</v>
      </c>
      <c r="P6" s="577" t="s">
        <v>71</v>
      </c>
      <c r="Q6" s="571" t="s">
        <v>72</v>
      </c>
      <c r="R6" s="573" t="s">
        <v>197</v>
      </c>
      <c r="S6" s="583" t="s">
        <v>198</v>
      </c>
      <c r="T6" s="573" t="s">
        <v>197</v>
      </c>
      <c r="U6" s="587" t="s">
        <v>198</v>
      </c>
    </row>
    <row r="7" spans="1:21" ht="14.25" customHeight="1" thickBot="1" x14ac:dyDescent="0.2">
      <c r="B7" s="531"/>
      <c r="C7" s="534"/>
      <c r="D7" s="537"/>
      <c r="E7" s="657"/>
      <c r="F7" s="658"/>
      <c r="G7" s="565"/>
      <c r="H7" s="556"/>
      <c r="I7" s="557"/>
      <c r="J7" s="556"/>
      <c r="K7" s="580"/>
      <c r="L7" s="580"/>
      <c r="M7" s="581"/>
      <c r="N7" s="565"/>
      <c r="O7" s="520"/>
      <c r="P7" s="578"/>
      <c r="Q7" s="572"/>
      <c r="R7" s="574"/>
      <c r="S7" s="584"/>
      <c r="T7" s="574"/>
      <c r="U7" s="588"/>
    </row>
    <row r="8" spans="1:21" ht="16.5" customHeight="1" x14ac:dyDescent="0.15">
      <c r="B8" s="592" t="s">
        <v>301</v>
      </c>
      <c r="C8" s="371" t="s">
        <v>302</v>
      </c>
      <c r="D8" s="414" t="s">
        <v>200</v>
      </c>
      <c r="E8" s="544" t="s">
        <v>355</v>
      </c>
      <c r="F8" s="545"/>
      <c r="G8" s="327" t="s">
        <v>1</v>
      </c>
      <c r="H8" s="180" t="s">
        <v>255</v>
      </c>
      <c r="I8" s="548" t="s">
        <v>374</v>
      </c>
      <c r="J8" s="315"/>
      <c r="K8" s="315" t="s">
        <v>1</v>
      </c>
      <c r="L8" s="315"/>
      <c r="M8" s="314"/>
      <c r="N8" s="232" t="s">
        <v>354</v>
      </c>
      <c r="O8" s="375"/>
      <c r="P8" s="318"/>
      <c r="Q8" s="319"/>
      <c r="R8" s="317"/>
      <c r="S8" s="319"/>
      <c r="T8" s="317"/>
      <c r="U8" s="320"/>
    </row>
    <row r="9" spans="1:21" ht="18" customHeight="1" x14ac:dyDescent="0.15">
      <c r="B9" s="593"/>
      <c r="C9" s="345"/>
      <c r="D9" s="447" t="str">
        <f>等級設定!E6</f>
        <v>(等級    )</v>
      </c>
      <c r="E9" s="546"/>
      <c r="F9" s="547"/>
      <c r="G9" s="253"/>
      <c r="H9" s="164"/>
      <c r="I9" s="518"/>
      <c r="J9" s="287"/>
      <c r="K9" s="287"/>
      <c r="L9" s="287"/>
      <c r="M9" s="301"/>
      <c r="N9" s="469" t="s">
        <v>511</v>
      </c>
      <c r="O9" s="289"/>
      <c r="P9" s="290"/>
      <c r="Q9" s="291"/>
      <c r="R9" s="292"/>
      <c r="S9" s="291"/>
      <c r="T9" s="292"/>
      <c r="U9" s="293"/>
    </row>
    <row r="10" spans="1:21" ht="18" customHeight="1" x14ac:dyDescent="0.15">
      <c r="B10" s="593"/>
      <c r="C10" s="345"/>
      <c r="D10" s="448" t="str">
        <f>IF(等級設定!E7="■その他","■その他","□その他")</f>
        <v>■その他</v>
      </c>
      <c r="E10" s="468"/>
      <c r="F10" s="438"/>
      <c r="G10" s="253"/>
      <c r="H10" s="164"/>
      <c r="I10" s="168"/>
      <c r="J10" s="287"/>
      <c r="K10" s="287"/>
      <c r="L10" s="287"/>
      <c r="M10" s="301"/>
      <c r="N10" s="469"/>
      <c r="O10" s="289"/>
      <c r="P10" s="290"/>
      <c r="Q10" s="291"/>
      <c r="R10" s="292"/>
      <c r="S10" s="291"/>
      <c r="T10" s="292"/>
      <c r="U10" s="293"/>
    </row>
    <row r="11" spans="1:21" ht="18" customHeight="1" x14ac:dyDescent="0.15">
      <c r="B11" s="593"/>
      <c r="C11" s="345"/>
      <c r="D11" s="440" t="str">
        <f>IF(等級設定!E7="■その他","□免震建築物","■免震建築物")</f>
        <v>□免震建築物</v>
      </c>
      <c r="E11" s="235"/>
      <c r="F11" s="467"/>
      <c r="G11" s="256"/>
      <c r="H11" s="166"/>
      <c r="I11" s="169"/>
      <c r="J11" s="294"/>
      <c r="K11" s="294"/>
      <c r="L11" s="294"/>
      <c r="M11" s="295"/>
      <c r="N11" s="470"/>
      <c r="O11" s="296"/>
      <c r="P11" s="297"/>
      <c r="Q11" s="298"/>
      <c r="R11" s="299"/>
      <c r="S11" s="298"/>
      <c r="T11" s="299"/>
      <c r="U11" s="300"/>
    </row>
    <row r="12" spans="1:21" ht="2.25" customHeight="1" x14ac:dyDescent="0.15">
      <c r="B12" s="593"/>
      <c r="C12" s="345"/>
      <c r="D12" s="264"/>
      <c r="E12" s="468"/>
      <c r="F12" s="438"/>
      <c r="G12" s="471"/>
      <c r="H12" s="373"/>
      <c r="I12" s="360"/>
      <c r="J12" s="359"/>
      <c r="K12" s="359"/>
      <c r="L12" s="359"/>
      <c r="M12" s="359"/>
      <c r="N12" s="360"/>
      <c r="O12" s="359"/>
      <c r="P12" s="359"/>
      <c r="Q12" s="359"/>
      <c r="R12" s="359"/>
      <c r="S12" s="359"/>
      <c r="T12" s="359"/>
      <c r="U12" s="368"/>
    </row>
    <row r="13" spans="1:21" ht="24.95" customHeight="1" x14ac:dyDescent="0.15">
      <c r="B13" s="593"/>
      <c r="C13" s="345" t="str">
        <f>等級設定!B8</f>
        <v>■</v>
      </c>
      <c r="D13" s="176" t="s">
        <v>8</v>
      </c>
      <c r="E13" s="521" t="s">
        <v>356</v>
      </c>
      <c r="F13" s="632"/>
      <c r="G13" s="249" t="s">
        <v>1</v>
      </c>
      <c r="H13" s="325" t="s">
        <v>255</v>
      </c>
      <c r="I13" s="220" t="s">
        <v>342</v>
      </c>
      <c r="J13" s="251" t="s">
        <v>1</v>
      </c>
      <c r="K13" s="251"/>
      <c r="L13" s="251"/>
      <c r="M13" s="252"/>
      <c r="N13" s="245" t="s">
        <v>477</v>
      </c>
      <c r="O13" s="266" t="s">
        <v>255</v>
      </c>
      <c r="P13" s="267" t="s">
        <v>255</v>
      </c>
      <c r="Q13" s="268"/>
      <c r="R13" s="269" t="s">
        <v>255</v>
      </c>
      <c r="S13" s="268" t="s">
        <v>255</v>
      </c>
      <c r="T13" s="269" t="s">
        <v>255</v>
      </c>
      <c r="U13" s="270" t="s">
        <v>255</v>
      </c>
    </row>
    <row r="14" spans="1:21" ht="24.95" customHeight="1" x14ac:dyDescent="0.15">
      <c r="B14" s="593"/>
      <c r="C14" s="345" t="str">
        <f>等級設定!B9</f>
        <v>■</v>
      </c>
      <c r="D14" s="449" t="str">
        <f>等級設定!E8</f>
        <v>(等級    )</v>
      </c>
      <c r="E14" s="667"/>
      <c r="F14" s="668"/>
      <c r="G14" s="253"/>
      <c r="H14" s="164"/>
      <c r="I14" s="181"/>
      <c r="J14" s="254" t="s">
        <v>1</v>
      </c>
      <c r="K14" s="254"/>
      <c r="L14" s="254"/>
      <c r="M14" s="255"/>
      <c r="N14" s="246" t="s">
        <v>286</v>
      </c>
      <c r="O14" s="271" t="s">
        <v>255</v>
      </c>
      <c r="P14" s="272" t="s">
        <v>255</v>
      </c>
      <c r="Q14" s="273" t="s">
        <v>255</v>
      </c>
      <c r="R14" s="274" t="s">
        <v>255</v>
      </c>
      <c r="S14" s="273" t="s">
        <v>255</v>
      </c>
      <c r="T14" s="274" t="s">
        <v>255</v>
      </c>
      <c r="U14" s="275" t="s">
        <v>255</v>
      </c>
    </row>
    <row r="15" spans="1:21" ht="24.95" customHeight="1" x14ac:dyDescent="0.15">
      <c r="A15" s="75" t="b">
        <f>IF(等級設定!E7="■その他",FALSE,TRUE)</f>
        <v>0</v>
      </c>
      <c r="B15" s="593"/>
      <c r="C15" s="345"/>
      <c r="D15" s="176" t="s">
        <v>202</v>
      </c>
      <c r="E15" s="667"/>
      <c r="F15" s="668"/>
      <c r="G15" s="253"/>
      <c r="H15" s="164"/>
      <c r="I15" s="165"/>
      <c r="J15" s="254" t="s">
        <v>1</v>
      </c>
      <c r="K15" s="254" t="s">
        <v>1</v>
      </c>
      <c r="L15" s="254" t="s">
        <v>1</v>
      </c>
      <c r="M15" s="255" t="s">
        <v>1</v>
      </c>
      <c r="N15" s="246" t="s">
        <v>263</v>
      </c>
      <c r="O15" s="271" t="s">
        <v>255</v>
      </c>
      <c r="P15" s="272" t="s">
        <v>255</v>
      </c>
      <c r="Q15" s="273" t="s">
        <v>255</v>
      </c>
      <c r="R15" s="274" t="s">
        <v>255</v>
      </c>
      <c r="S15" s="273" t="s">
        <v>255</v>
      </c>
      <c r="T15" s="274" t="s">
        <v>255</v>
      </c>
      <c r="U15" s="275" t="s">
        <v>255</v>
      </c>
    </row>
    <row r="16" spans="1:21" ht="24.95" customHeight="1" x14ac:dyDescent="0.15">
      <c r="B16" s="593"/>
      <c r="D16" s="449" t="str">
        <f>等級設定!E9</f>
        <v>( ■該当なし )</v>
      </c>
      <c r="E16" s="667"/>
      <c r="F16" s="668"/>
      <c r="G16" s="253"/>
      <c r="H16" s="164"/>
      <c r="I16" s="181"/>
      <c r="J16" s="254" t="s">
        <v>1</v>
      </c>
      <c r="K16" s="254" t="s">
        <v>1</v>
      </c>
      <c r="L16" s="254"/>
      <c r="M16" s="255"/>
      <c r="N16" s="246" t="s">
        <v>262</v>
      </c>
      <c r="O16" s="271" t="s">
        <v>255</v>
      </c>
      <c r="P16" s="272" t="s">
        <v>255</v>
      </c>
      <c r="Q16" s="273" t="s">
        <v>255</v>
      </c>
      <c r="R16" s="274" t="s">
        <v>255</v>
      </c>
      <c r="S16" s="273" t="s">
        <v>255</v>
      </c>
      <c r="T16" s="274" t="s">
        <v>255</v>
      </c>
      <c r="U16" s="275" t="s">
        <v>255</v>
      </c>
    </row>
    <row r="17" spans="1:21" ht="24.95" customHeight="1" x14ac:dyDescent="0.15">
      <c r="B17" s="593"/>
      <c r="C17" s="345"/>
      <c r="E17" s="667"/>
      <c r="F17" s="668"/>
      <c r="G17" s="253"/>
      <c r="H17" s="164"/>
      <c r="I17" s="181"/>
      <c r="J17" s="254" t="s">
        <v>1</v>
      </c>
      <c r="K17" s="254" t="s">
        <v>1</v>
      </c>
      <c r="L17" s="254"/>
      <c r="M17" s="255"/>
      <c r="N17" s="246" t="s">
        <v>512</v>
      </c>
      <c r="O17" s="271" t="s">
        <v>255</v>
      </c>
      <c r="P17" s="272" t="s">
        <v>255</v>
      </c>
      <c r="Q17" s="273" t="s">
        <v>255</v>
      </c>
      <c r="R17" s="274" t="s">
        <v>255</v>
      </c>
      <c r="S17" s="273" t="s">
        <v>255</v>
      </c>
      <c r="T17" s="274" t="s">
        <v>255</v>
      </c>
      <c r="U17" s="275" t="s">
        <v>255</v>
      </c>
    </row>
    <row r="18" spans="1:21" ht="24.95" customHeight="1" x14ac:dyDescent="0.15">
      <c r="B18" s="593"/>
      <c r="E18" s="667"/>
      <c r="F18" s="668"/>
      <c r="G18" s="253"/>
      <c r="H18" s="164"/>
      <c r="I18" s="181"/>
      <c r="J18" s="254" t="s">
        <v>1</v>
      </c>
      <c r="K18" s="254"/>
      <c r="L18" s="254"/>
      <c r="M18" s="255"/>
      <c r="N18" s="246" t="s">
        <v>86</v>
      </c>
      <c r="O18" s="271" t="s">
        <v>255</v>
      </c>
      <c r="P18" s="272" t="s">
        <v>255</v>
      </c>
      <c r="Q18" s="273" t="s">
        <v>255</v>
      </c>
      <c r="R18" s="274" t="s">
        <v>255</v>
      </c>
      <c r="S18" s="273" t="s">
        <v>255</v>
      </c>
      <c r="T18" s="274" t="s">
        <v>255</v>
      </c>
      <c r="U18" s="275" t="s">
        <v>255</v>
      </c>
    </row>
    <row r="19" spans="1:21" ht="24.95" customHeight="1" x14ac:dyDescent="0.15">
      <c r="B19" s="593"/>
      <c r="C19" s="301"/>
      <c r="E19" s="527"/>
      <c r="F19" s="528"/>
      <c r="G19" s="256"/>
      <c r="H19" s="166"/>
      <c r="I19" s="238"/>
      <c r="J19" s="257" t="s">
        <v>1</v>
      </c>
      <c r="K19" s="257"/>
      <c r="L19" s="257"/>
      <c r="M19" s="258"/>
      <c r="N19" s="247" t="s">
        <v>87</v>
      </c>
      <c r="O19" s="276" t="s">
        <v>255</v>
      </c>
      <c r="P19" s="277" t="s">
        <v>255</v>
      </c>
      <c r="Q19" s="278" t="s">
        <v>255</v>
      </c>
      <c r="R19" s="279" t="s">
        <v>255</v>
      </c>
      <c r="S19" s="278" t="s">
        <v>255</v>
      </c>
      <c r="T19" s="279" t="s">
        <v>255</v>
      </c>
      <c r="U19" s="280" t="s">
        <v>255</v>
      </c>
    </row>
    <row r="20" spans="1:21" ht="24.95" customHeight="1" x14ac:dyDescent="0.15">
      <c r="A20" s="75" t="b">
        <f>IF(A15=FALSE,TRUE,FALSE)</f>
        <v>1</v>
      </c>
      <c r="B20" s="593"/>
      <c r="C20" s="345"/>
      <c r="D20" s="264"/>
      <c r="E20" s="589" t="str">
        <f>IF(A15=TRUE,"■免震建築物","□免震建築物")</f>
        <v>□免震建築物</v>
      </c>
      <c r="F20" s="522"/>
      <c r="G20" s="249" t="s">
        <v>1</v>
      </c>
      <c r="H20" s="173" t="s">
        <v>1</v>
      </c>
      <c r="I20" s="346" t="s">
        <v>478</v>
      </c>
      <c r="J20" s="251" t="s">
        <v>49</v>
      </c>
      <c r="K20" s="259" t="s">
        <v>1</v>
      </c>
      <c r="L20" s="259" t="s">
        <v>1</v>
      </c>
      <c r="M20" s="260" t="s">
        <v>49</v>
      </c>
      <c r="N20" s="245" t="s">
        <v>62</v>
      </c>
      <c r="O20" s="266" t="s">
        <v>49</v>
      </c>
      <c r="P20" s="267" t="s">
        <v>49</v>
      </c>
      <c r="Q20" s="268" t="s">
        <v>49</v>
      </c>
      <c r="R20" s="269" t="s">
        <v>1</v>
      </c>
      <c r="S20" s="268" t="s">
        <v>1</v>
      </c>
      <c r="T20" s="269" t="s">
        <v>1</v>
      </c>
      <c r="U20" s="270" t="s">
        <v>1</v>
      </c>
    </row>
    <row r="21" spans="1:21" ht="24.95" customHeight="1" x14ac:dyDescent="0.15">
      <c r="B21" s="74"/>
      <c r="C21" s="345"/>
      <c r="D21" s="264"/>
      <c r="E21" s="523" t="str">
        <f>IF(D10="■その他","■その他","□その他")</f>
        <v>■その他</v>
      </c>
      <c r="F21" s="524"/>
      <c r="G21" s="253"/>
      <c r="H21" s="164" t="s">
        <v>1</v>
      </c>
      <c r="I21" s="181" t="s">
        <v>479</v>
      </c>
      <c r="J21" s="254" t="s">
        <v>49</v>
      </c>
      <c r="K21" s="450" t="s">
        <v>49</v>
      </c>
      <c r="L21" s="450" t="s">
        <v>1</v>
      </c>
      <c r="M21" s="451" t="s">
        <v>49</v>
      </c>
      <c r="N21" s="246" t="s">
        <v>63</v>
      </c>
      <c r="O21" s="271" t="s">
        <v>49</v>
      </c>
      <c r="P21" s="272" t="s">
        <v>49</v>
      </c>
      <c r="Q21" s="273" t="s">
        <v>49</v>
      </c>
      <c r="R21" s="274" t="s">
        <v>1</v>
      </c>
      <c r="S21" s="273" t="s">
        <v>1</v>
      </c>
      <c r="T21" s="274" t="s">
        <v>1</v>
      </c>
      <c r="U21" s="275" t="s">
        <v>1</v>
      </c>
    </row>
    <row r="22" spans="1:21" ht="24.95" customHeight="1" x14ac:dyDescent="0.15">
      <c r="B22" s="74"/>
      <c r="C22" s="301"/>
      <c r="D22" s="264"/>
      <c r="E22" s="523"/>
      <c r="F22" s="524"/>
      <c r="G22" s="253"/>
      <c r="H22" s="164" t="s">
        <v>1</v>
      </c>
      <c r="I22" s="181" t="s">
        <v>342</v>
      </c>
      <c r="J22" s="254"/>
      <c r="K22" s="450" t="s">
        <v>49</v>
      </c>
      <c r="L22" s="450" t="s">
        <v>1</v>
      </c>
      <c r="M22" s="451" t="s">
        <v>49</v>
      </c>
      <c r="N22" s="246" t="s">
        <v>64</v>
      </c>
      <c r="O22" s="271" t="s">
        <v>49</v>
      </c>
      <c r="P22" s="272" t="s">
        <v>49</v>
      </c>
      <c r="Q22" s="273" t="s">
        <v>49</v>
      </c>
      <c r="R22" s="274" t="s">
        <v>1</v>
      </c>
      <c r="S22" s="273" t="s">
        <v>1</v>
      </c>
      <c r="T22" s="274" t="s">
        <v>1</v>
      </c>
      <c r="U22" s="275" t="s">
        <v>1</v>
      </c>
    </row>
    <row r="23" spans="1:21" ht="24.95" customHeight="1" x14ac:dyDescent="0.15">
      <c r="B23" s="74"/>
      <c r="C23" s="301"/>
      <c r="D23" s="264"/>
      <c r="E23" s="523"/>
      <c r="F23" s="524"/>
      <c r="G23" s="253"/>
      <c r="H23" s="164"/>
      <c r="I23" s="181"/>
      <c r="J23" s="254" t="s">
        <v>49</v>
      </c>
      <c r="K23" s="450" t="s">
        <v>49</v>
      </c>
      <c r="L23" s="450" t="s">
        <v>1</v>
      </c>
      <c r="M23" s="451" t="s">
        <v>49</v>
      </c>
      <c r="N23" s="246" t="s">
        <v>65</v>
      </c>
      <c r="O23" s="271" t="s">
        <v>49</v>
      </c>
      <c r="P23" s="272" t="s">
        <v>49</v>
      </c>
      <c r="Q23" s="273" t="s">
        <v>49</v>
      </c>
      <c r="R23" s="274" t="s">
        <v>1</v>
      </c>
      <c r="S23" s="273" t="s">
        <v>1</v>
      </c>
      <c r="T23" s="274" t="s">
        <v>1</v>
      </c>
      <c r="U23" s="275" t="s">
        <v>1</v>
      </c>
    </row>
    <row r="24" spans="1:21" ht="24.95" customHeight="1" x14ac:dyDescent="0.15">
      <c r="B24" s="74"/>
      <c r="C24" s="301"/>
      <c r="D24" s="264"/>
      <c r="E24" s="523"/>
      <c r="F24" s="524"/>
      <c r="G24" s="253"/>
      <c r="H24" s="164"/>
      <c r="I24" s="181"/>
      <c r="J24" s="254"/>
      <c r="K24" s="450" t="s">
        <v>49</v>
      </c>
      <c r="L24" s="450" t="s">
        <v>1</v>
      </c>
      <c r="M24" s="451" t="s">
        <v>49</v>
      </c>
      <c r="N24" s="246" t="s">
        <v>66</v>
      </c>
      <c r="O24" s="271" t="s">
        <v>49</v>
      </c>
      <c r="P24" s="272" t="s">
        <v>49</v>
      </c>
      <c r="Q24" s="273" t="s">
        <v>49</v>
      </c>
      <c r="R24" s="274" t="s">
        <v>1</v>
      </c>
      <c r="S24" s="273" t="s">
        <v>1</v>
      </c>
      <c r="T24" s="274" t="s">
        <v>1</v>
      </c>
      <c r="U24" s="275" t="s">
        <v>1</v>
      </c>
    </row>
    <row r="25" spans="1:21" ht="24.95" customHeight="1" x14ac:dyDescent="0.15">
      <c r="B25" s="74"/>
      <c r="C25" s="164"/>
      <c r="D25" s="264"/>
      <c r="E25" s="523"/>
      <c r="F25" s="524"/>
      <c r="G25" s="253"/>
      <c r="H25" s="164"/>
      <c r="I25" s="181"/>
      <c r="J25" s="254"/>
      <c r="K25" s="450"/>
      <c r="L25" s="450"/>
      <c r="M25" s="451" t="s">
        <v>49</v>
      </c>
      <c r="N25" s="246" t="s">
        <v>67</v>
      </c>
      <c r="O25" s="271" t="s">
        <v>49</v>
      </c>
      <c r="P25" s="272"/>
      <c r="Q25" s="273"/>
      <c r="R25" s="274" t="s">
        <v>1</v>
      </c>
      <c r="S25" s="273" t="s">
        <v>1</v>
      </c>
      <c r="T25" s="274" t="s">
        <v>1</v>
      </c>
      <c r="U25" s="275" t="s">
        <v>1</v>
      </c>
    </row>
    <row r="26" spans="1:21" ht="24.95" customHeight="1" x14ac:dyDescent="0.15">
      <c r="B26" s="74"/>
      <c r="C26" s="301"/>
      <c r="D26" s="264"/>
      <c r="E26" s="527"/>
      <c r="F26" s="528"/>
      <c r="G26" s="256"/>
      <c r="H26" s="166"/>
      <c r="I26" s="238"/>
      <c r="J26" s="257"/>
      <c r="K26" s="452"/>
      <c r="L26" s="452"/>
      <c r="M26" s="453" t="s">
        <v>49</v>
      </c>
      <c r="N26" s="247" t="s">
        <v>68</v>
      </c>
      <c r="O26" s="276"/>
      <c r="P26" s="277"/>
      <c r="Q26" s="278" t="s">
        <v>49</v>
      </c>
      <c r="R26" s="279" t="s">
        <v>1</v>
      </c>
      <c r="S26" s="278" t="s">
        <v>1</v>
      </c>
      <c r="T26" s="279" t="s">
        <v>1</v>
      </c>
      <c r="U26" s="280" t="s">
        <v>1</v>
      </c>
    </row>
    <row r="27" spans="1:21" ht="24.95" customHeight="1" x14ac:dyDescent="0.15">
      <c r="B27" s="74"/>
      <c r="C27" s="372" t="s">
        <v>302</v>
      </c>
      <c r="D27" s="525" t="s">
        <v>88</v>
      </c>
      <c r="E27" s="589" t="s">
        <v>9</v>
      </c>
      <c r="F27" s="522"/>
      <c r="G27" s="454" t="s">
        <v>1</v>
      </c>
      <c r="H27" s="455" t="s">
        <v>1</v>
      </c>
      <c r="I27" s="540" t="s">
        <v>513</v>
      </c>
      <c r="J27" s="352" t="s">
        <v>255</v>
      </c>
      <c r="K27" s="174"/>
      <c r="L27" s="454"/>
      <c r="M27" s="351"/>
      <c r="N27" s="230" t="s">
        <v>205</v>
      </c>
      <c r="O27" s="353" t="s">
        <v>49</v>
      </c>
      <c r="P27" s="354"/>
      <c r="Q27" s="338" t="s">
        <v>49</v>
      </c>
      <c r="R27" s="337" t="s">
        <v>1</v>
      </c>
      <c r="S27" s="338" t="s">
        <v>1</v>
      </c>
      <c r="T27" s="337" t="s">
        <v>1</v>
      </c>
      <c r="U27" s="339" t="s">
        <v>1</v>
      </c>
    </row>
    <row r="28" spans="1:21" ht="24.95" customHeight="1" x14ac:dyDescent="0.15">
      <c r="B28" s="74"/>
      <c r="C28" s="301"/>
      <c r="D28" s="526"/>
      <c r="E28" s="542"/>
      <c r="F28" s="543"/>
      <c r="G28" s="428"/>
      <c r="H28" s="456"/>
      <c r="I28" s="541"/>
      <c r="J28" s="287"/>
      <c r="K28" s="287"/>
      <c r="L28" s="287"/>
      <c r="M28" s="301"/>
      <c r="N28" s="229"/>
      <c r="O28" s="289"/>
      <c r="P28" s="290"/>
      <c r="Q28" s="291"/>
      <c r="R28" s="292"/>
      <c r="S28" s="291"/>
      <c r="T28" s="292"/>
      <c r="U28" s="293"/>
    </row>
    <row r="29" spans="1:21" ht="24.95" customHeight="1" x14ac:dyDescent="0.15">
      <c r="B29" s="74"/>
      <c r="C29" s="301"/>
      <c r="D29" s="176"/>
      <c r="E29" s="590" t="s">
        <v>10</v>
      </c>
      <c r="F29" s="591"/>
      <c r="G29" s="452" t="s">
        <v>1</v>
      </c>
      <c r="H29" s="457" t="s">
        <v>255</v>
      </c>
      <c r="I29" s="228" t="s">
        <v>357</v>
      </c>
      <c r="J29" s="452" t="s">
        <v>255</v>
      </c>
      <c r="K29" s="452"/>
      <c r="L29" s="452"/>
      <c r="M29" s="453"/>
      <c r="N29" s="247" t="s">
        <v>47</v>
      </c>
      <c r="O29" s="276" t="s">
        <v>1</v>
      </c>
      <c r="P29" s="277"/>
      <c r="Q29" s="278" t="s">
        <v>49</v>
      </c>
      <c r="R29" s="279" t="s">
        <v>1</v>
      </c>
      <c r="S29" s="278" t="s">
        <v>1</v>
      </c>
      <c r="T29" s="279" t="s">
        <v>1</v>
      </c>
      <c r="U29" s="280" t="s">
        <v>1</v>
      </c>
    </row>
    <row r="30" spans="1:21" ht="24.95" customHeight="1" x14ac:dyDescent="0.15">
      <c r="B30" s="74"/>
      <c r="C30" s="301"/>
      <c r="D30" s="176"/>
      <c r="E30" s="521" t="s">
        <v>526</v>
      </c>
      <c r="F30" s="522"/>
      <c r="G30" s="454" t="s">
        <v>1</v>
      </c>
      <c r="H30" s="381" t="s">
        <v>1</v>
      </c>
      <c r="I30" s="181" t="s">
        <v>527</v>
      </c>
      <c r="J30" s="251" t="s">
        <v>528</v>
      </c>
      <c r="K30" s="259"/>
      <c r="L30" s="259"/>
      <c r="M30" s="260"/>
      <c r="N30" s="245" t="s">
        <v>529</v>
      </c>
      <c r="O30" s="266"/>
      <c r="P30" s="267"/>
      <c r="Q30" s="268" t="s">
        <v>1</v>
      </c>
      <c r="R30" s="269" t="s">
        <v>528</v>
      </c>
      <c r="S30" s="268" t="s">
        <v>1</v>
      </c>
      <c r="T30" s="269" t="s">
        <v>1</v>
      </c>
      <c r="U30" s="270" t="s">
        <v>1</v>
      </c>
    </row>
    <row r="31" spans="1:21" ht="24.95" customHeight="1" x14ac:dyDescent="0.15">
      <c r="B31" s="74"/>
      <c r="C31" s="301"/>
      <c r="D31" s="176"/>
      <c r="E31" s="523"/>
      <c r="F31" s="524"/>
      <c r="G31" s="428"/>
      <c r="H31" s="381" t="s">
        <v>1</v>
      </c>
      <c r="I31" s="181" t="s">
        <v>520</v>
      </c>
      <c r="J31" s="254" t="s">
        <v>528</v>
      </c>
      <c r="K31" s="450"/>
      <c r="L31" s="450"/>
      <c r="M31" s="451"/>
      <c r="N31" s="246" t="s">
        <v>530</v>
      </c>
      <c r="O31" s="271"/>
      <c r="P31" s="272"/>
      <c r="Q31" s="273" t="s">
        <v>528</v>
      </c>
      <c r="R31" s="274" t="s">
        <v>1</v>
      </c>
      <c r="S31" s="273" t="s">
        <v>1</v>
      </c>
      <c r="T31" s="274" t="s">
        <v>1</v>
      </c>
      <c r="U31" s="275" t="s">
        <v>1</v>
      </c>
    </row>
    <row r="32" spans="1:21" ht="24.95" customHeight="1" x14ac:dyDescent="0.15">
      <c r="B32" s="74"/>
      <c r="C32" s="301"/>
      <c r="D32" s="176"/>
      <c r="E32" s="523"/>
      <c r="F32" s="524"/>
      <c r="G32" s="428"/>
      <c r="H32" s="381"/>
      <c r="I32" s="181"/>
      <c r="J32" s="254" t="s">
        <v>528</v>
      </c>
      <c r="K32" s="450"/>
      <c r="L32" s="450"/>
      <c r="M32" s="451"/>
      <c r="N32" s="246" t="s">
        <v>531</v>
      </c>
      <c r="O32" s="271"/>
      <c r="P32" s="272"/>
      <c r="Q32" s="273" t="s">
        <v>528</v>
      </c>
      <c r="R32" s="274" t="s">
        <v>1</v>
      </c>
      <c r="S32" s="273" t="s">
        <v>1</v>
      </c>
      <c r="T32" s="274" t="s">
        <v>1</v>
      </c>
      <c r="U32" s="275" t="s">
        <v>1</v>
      </c>
    </row>
    <row r="33" spans="2:21" ht="24.95" customHeight="1" x14ac:dyDescent="0.15">
      <c r="B33" s="74"/>
      <c r="C33" s="301"/>
      <c r="D33" s="176"/>
      <c r="E33" s="523"/>
      <c r="F33" s="524"/>
      <c r="G33" s="428"/>
      <c r="H33" s="381"/>
      <c r="I33" s="181"/>
      <c r="J33" s="254" t="s">
        <v>528</v>
      </c>
      <c r="K33" s="450"/>
      <c r="L33" s="450"/>
      <c r="M33" s="451"/>
      <c r="N33" s="246" t="s">
        <v>532</v>
      </c>
      <c r="O33" s="271"/>
      <c r="P33" s="272"/>
      <c r="Q33" s="273" t="s">
        <v>528</v>
      </c>
      <c r="R33" s="274" t="s">
        <v>1</v>
      </c>
      <c r="S33" s="273" t="s">
        <v>1</v>
      </c>
      <c r="T33" s="274" t="s">
        <v>1</v>
      </c>
      <c r="U33" s="275" t="s">
        <v>1</v>
      </c>
    </row>
    <row r="34" spans="2:21" ht="24.95" customHeight="1" x14ac:dyDescent="0.15">
      <c r="B34" s="74"/>
      <c r="C34" s="301"/>
      <c r="D34" s="176"/>
      <c r="E34" s="523"/>
      <c r="F34" s="524"/>
      <c r="G34" s="428"/>
      <c r="H34" s="381"/>
      <c r="I34" s="181"/>
      <c r="J34" s="254" t="s">
        <v>528</v>
      </c>
      <c r="K34" s="450"/>
      <c r="L34" s="450"/>
      <c r="M34" s="451"/>
      <c r="N34" s="246" t="s">
        <v>533</v>
      </c>
      <c r="O34" s="271"/>
      <c r="P34" s="272"/>
      <c r="Q34" s="273" t="s">
        <v>1</v>
      </c>
      <c r="R34" s="274" t="s">
        <v>1</v>
      </c>
      <c r="S34" s="273" t="s">
        <v>1</v>
      </c>
      <c r="T34" s="274" t="s">
        <v>1</v>
      </c>
      <c r="U34" s="275" t="s">
        <v>1</v>
      </c>
    </row>
    <row r="35" spans="2:21" ht="24.95" customHeight="1" x14ac:dyDescent="0.15">
      <c r="B35" s="74"/>
      <c r="C35" s="301"/>
      <c r="D35" s="176"/>
      <c r="E35" s="523"/>
      <c r="F35" s="524"/>
      <c r="G35" s="428"/>
      <c r="H35" s="381"/>
      <c r="I35" s="181"/>
      <c r="J35" s="254" t="s">
        <v>528</v>
      </c>
      <c r="K35" s="450"/>
      <c r="L35" s="450"/>
      <c r="M35" s="451"/>
      <c r="N35" s="246" t="s">
        <v>534</v>
      </c>
      <c r="O35" s="271"/>
      <c r="P35" s="272"/>
      <c r="Q35" s="273" t="s">
        <v>528</v>
      </c>
      <c r="R35" s="274" t="s">
        <v>1</v>
      </c>
      <c r="S35" s="273" t="s">
        <v>1</v>
      </c>
      <c r="T35" s="274" t="s">
        <v>1</v>
      </c>
      <c r="U35" s="275" t="s">
        <v>1</v>
      </c>
    </row>
    <row r="36" spans="2:21" ht="24.95" customHeight="1" x14ac:dyDescent="0.15">
      <c r="B36" s="74"/>
      <c r="C36" s="301"/>
      <c r="D36" s="176"/>
      <c r="E36" s="523"/>
      <c r="F36" s="524"/>
      <c r="G36" s="428"/>
      <c r="H36" s="381"/>
      <c r="I36" s="181"/>
      <c r="J36" s="257" t="s">
        <v>528</v>
      </c>
      <c r="K36" s="452"/>
      <c r="L36" s="452"/>
      <c r="M36" s="453"/>
      <c r="N36" s="247" t="s">
        <v>535</v>
      </c>
      <c r="O36" s="276" t="s">
        <v>1</v>
      </c>
      <c r="P36" s="277"/>
      <c r="Q36" s="278" t="s">
        <v>528</v>
      </c>
      <c r="R36" s="279" t="s">
        <v>1</v>
      </c>
      <c r="S36" s="278" t="s">
        <v>528</v>
      </c>
      <c r="T36" s="279" t="s">
        <v>1</v>
      </c>
      <c r="U36" s="280" t="s">
        <v>528</v>
      </c>
    </row>
    <row r="37" spans="2:21" ht="24.95" customHeight="1" x14ac:dyDescent="0.15">
      <c r="B37" s="74"/>
      <c r="C37" s="372" t="s">
        <v>302</v>
      </c>
      <c r="D37" s="525" t="s">
        <v>89</v>
      </c>
      <c r="E37" s="589" t="s">
        <v>358</v>
      </c>
      <c r="F37" s="522"/>
      <c r="G37" s="249" t="s">
        <v>1</v>
      </c>
      <c r="H37" s="173" t="s">
        <v>255</v>
      </c>
      <c r="I37" s="174"/>
      <c r="J37" s="259" t="s">
        <v>255</v>
      </c>
      <c r="K37" s="259"/>
      <c r="L37" s="259"/>
      <c r="M37" s="260"/>
      <c r="N37" s="245" t="s">
        <v>11</v>
      </c>
      <c r="O37" s="266" t="s">
        <v>49</v>
      </c>
      <c r="P37" s="267"/>
      <c r="Q37" s="268" t="s">
        <v>255</v>
      </c>
      <c r="R37" s="269" t="s">
        <v>1</v>
      </c>
      <c r="S37" s="268" t="s">
        <v>1</v>
      </c>
      <c r="T37" s="269" t="s">
        <v>1</v>
      </c>
      <c r="U37" s="270" t="s">
        <v>1</v>
      </c>
    </row>
    <row r="38" spans="2:21" ht="24.95" customHeight="1" x14ac:dyDescent="0.15">
      <c r="B38" s="74"/>
      <c r="C38" s="301"/>
      <c r="D38" s="526"/>
      <c r="E38" s="523"/>
      <c r="F38" s="524"/>
      <c r="G38" s="253"/>
      <c r="H38" s="164" t="s">
        <v>49</v>
      </c>
      <c r="I38" s="165"/>
      <c r="J38" s="472" t="s">
        <v>255</v>
      </c>
      <c r="K38" s="472"/>
      <c r="L38" s="472"/>
      <c r="M38" s="473"/>
      <c r="N38" s="237" t="s">
        <v>12</v>
      </c>
      <c r="O38" s="426" t="s">
        <v>49</v>
      </c>
      <c r="P38" s="302"/>
      <c r="Q38" s="303" t="s">
        <v>255</v>
      </c>
      <c r="R38" s="304" t="s">
        <v>1</v>
      </c>
      <c r="S38" s="303" t="s">
        <v>1</v>
      </c>
      <c r="T38" s="304" t="s">
        <v>1</v>
      </c>
      <c r="U38" s="323" t="s">
        <v>1</v>
      </c>
    </row>
    <row r="39" spans="2:21" ht="24.95" customHeight="1" thickBot="1" x14ac:dyDescent="0.2">
      <c r="B39" s="211"/>
      <c r="C39" s="178"/>
      <c r="D39" s="432"/>
      <c r="E39" s="721"/>
      <c r="F39" s="722"/>
      <c r="G39" s="305"/>
      <c r="H39" s="350"/>
      <c r="I39" s="177"/>
      <c r="J39" s="307"/>
      <c r="K39" s="307"/>
      <c r="L39" s="307"/>
      <c r="M39" s="306"/>
      <c r="N39" s="308"/>
      <c r="O39" s="309"/>
      <c r="P39" s="310"/>
      <c r="Q39" s="311"/>
      <c r="R39" s="312"/>
      <c r="S39" s="311"/>
      <c r="T39" s="312"/>
      <c r="U39" s="313"/>
    </row>
    <row r="40" spans="2:21" ht="24.95" customHeight="1" x14ac:dyDescent="0.15">
      <c r="B40" s="102"/>
      <c r="C40" s="102"/>
      <c r="D40" s="209"/>
      <c r="E40" s="145"/>
      <c r="F40" s="145"/>
      <c r="G40" s="103"/>
      <c r="H40" s="103"/>
      <c r="I40" s="236"/>
      <c r="J40" s="103"/>
      <c r="K40" s="103"/>
      <c r="L40" s="103"/>
      <c r="M40" s="103"/>
      <c r="N40" s="196"/>
      <c r="O40" s="103"/>
      <c r="P40" s="103"/>
      <c r="Q40" s="103"/>
      <c r="R40" s="103"/>
      <c r="S40" s="103"/>
      <c r="T40" s="103"/>
      <c r="U40" s="103"/>
    </row>
    <row r="41" spans="2:21" x14ac:dyDescent="0.15">
      <c r="G41" s="75"/>
      <c r="H41" s="76"/>
      <c r="I41" s="76"/>
      <c r="J41" s="76"/>
      <c r="K41" s="76"/>
      <c r="L41" s="76"/>
      <c r="M41" s="76"/>
      <c r="O41" s="76"/>
      <c r="P41" s="76"/>
      <c r="Q41" s="76"/>
      <c r="R41" s="76"/>
      <c r="S41" s="76"/>
      <c r="T41" s="76"/>
      <c r="U41" s="76" t="s">
        <v>55</v>
      </c>
    </row>
    <row r="42" spans="2:21" ht="12" thickBot="1" x14ac:dyDescent="0.2">
      <c r="B42" s="75" t="s">
        <v>289</v>
      </c>
      <c r="P42" s="71"/>
      <c r="Q42" s="71"/>
      <c r="S42" s="71"/>
      <c r="T42" s="71"/>
      <c r="U42" s="71" t="s">
        <v>52</v>
      </c>
    </row>
    <row r="43" spans="2:21" ht="12" customHeight="1" x14ac:dyDescent="0.15">
      <c r="B43" s="529" t="s">
        <v>344</v>
      </c>
      <c r="C43" s="532" t="s">
        <v>300</v>
      </c>
      <c r="D43" s="535" t="s">
        <v>56</v>
      </c>
      <c r="E43" s="653" t="s">
        <v>5</v>
      </c>
      <c r="F43" s="654"/>
      <c r="G43" s="538" t="s">
        <v>50</v>
      </c>
      <c r="H43" s="539"/>
      <c r="I43" s="539"/>
      <c r="J43" s="539"/>
      <c r="K43" s="539"/>
      <c r="L43" s="539"/>
      <c r="M43" s="539"/>
      <c r="N43" s="538" t="s">
        <v>51</v>
      </c>
      <c r="O43" s="539"/>
      <c r="P43" s="539"/>
      <c r="Q43" s="539"/>
      <c r="R43" s="539"/>
      <c r="S43" s="539"/>
      <c r="T43" s="539"/>
      <c r="U43" s="549"/>
    </row>
    <row r="44" spans="2:21" ht="13.5" customHeight="1" x14ac:dyDescent="0.15">
      <c r="B44" s="530"/>
      <c r="C44" s="533"/>
      <c r="D44" s="536"/>
      <c r="E44" s="655"/>
      <c r="F44" s="656"/>
      <c r="G44" s="550" t="s">
        <v>204</v>
      </c>
      <c r="H44" s="552" t="s">
        <v>0</v>
      </c>
      <c r="I44" s="553"/>
      <c r="J44" s="552" t="s">
        <v>6</v>
      </c>
      <c r="K44" s="558"/>
      <c r="L44" s="558"/>
      <c r="M44" s="559"/>
      <c r="N44" s="597" t="s">
        <v>73</v>
      </c>
      <c r="O44" s="552" t="s">
        <v>7</v>
      </c>
      <c r="P44" s="558"/>
      <c r="Q44" s="558"/>
      <c r="R44" s="567" t="s">
        <v>199</v>
      </c>
      <c r="S44" s="568"/>
      <c r="T44" s="568"/>
      <c r="U44" s="569"/>
    </row>
    <row r="45" spans="2:21" ht="14.25" customHeight="1" x14ac:dyDescent="0.15">
      <c r="B45" s="530"/>
      <c r="C45" s="533"/>
      <c r="D45" s="536"/>
      <c r="E45" s="655"/>
      <c r="F45" s="656"/>
      <c r="G45" s="582"/>
      <c r="H45" s="554"/>
      <c r="I45" s="555"/>
      <c r="J45" s="554"/>
      <c r="K45" s="585"/>
      <c r="L45" s="585"/>
      <c r="M45" s="586"/>
      <c r="N45" s="597"/>
      <c r="O45" s="560"/>
      <c r="P45" s="561"/>
      <c r="Q45" s="561"/>
      <c r="R45" s="567" t="s">
        <v>90</v>
      </c>
      <c r="S45" s="570"/>
      <c r="T45" s="552" t="s">
        <v>91</v>
      </c>
      <c r="U45" s="559"/>
    </row>
    <row r="46" spans="2:21" ht="11.25" customHeight="1" x14ac:dyDescent="0.15">
      <c r="B46" s="530"/>
      <c r="C46" s="533"/>
      <c r="D46" s="536"/>
      <c r="E46" s="655"/>
      <c r="F46" s="656"/>
      <c r="G46" s="563" t="s">
        <v>203</v>
      </c>
      <c r="H46" s="554"/>
      <c r="I46" s="555"/>
      <c r="J46" s="552">
        <v>1</v>
      </c>
      <c r="K46" s="579">
        <v>2</v>
      </c>
      <c r="L46" s="579">
        <v>3</v>
      </c>
      <c r="M46" s="559">
        <v>4</v>
      </c>
      <c r="N46" s="597"/>
      <c r="O46" s="519" t="s">
        <v>70</v>
      </c>
      <c r="P46" s="577" t="s">
        <v>71</v>
      </c>
      <c r="Q46" s="571" t="s">
        <v>72</v>
      </c>
      <c r="R46" s="573" t="s">
        <v>197</v>
      </c>
      <c r="S46" s="583" t="s">
        <v>198</v>
      </c>
      <c r="T46" s="573" t="s">
        <v>197</v>
      </c>
      <c r="U46" s="587" t="s">
        <v>198</v>
      </c>
    </row>
    <row r="47" spans="2:21" ht="14.25" customHeight="1" thickBot="1" x14ac:dyDescent="0.2">
      <c r="B47" s="531"/>
      <c r="C47" s="534"/>
      <c r="D47" s="537"/>
      <c r="E47" s="657"/>
      <c r="F47" s="658"/>
      <c r="G47" s="565"/>
      <c r="H47" s="556"/>
      <c r="I47" s="557"/>
      <c r="J47" s="556"/>
      <c r="K47" s="580"/>
      <c r="L47" s="580"/>
      <c r="M47" s="581"/>
      <c r="N47" s="598"/>
      <c r="O47" s="520"/>
      <c r="P47" s="578"/>
      <c r="Q47" s="572"/>
      <c r="R47" s="574"/>
      <c r="S47" s="584"/>
      <c r="T47" s="574"/>
      <c r="U47" s="588"/>
    </row>
    <row r="48" spans="2:21" ht="24.95" customHeight="1" x14ac:dyDescent="0.15">
      <c r="B48" s="592"/>
      <c r="C48" s="345"/>
      <c r="D48" s="517"/>
      <c r="E48" s="589" t="s">
        <v>13</v>
      </c>
      <c r="F48" s="522"/>
      <c r="G48" s="253" t="s">
        <v>1</v>
      </c>
      <c r="H48" s="286" t="s">
        <v>1</v>
      </c>
      <c r="I48" s="518" t="s">
        <v>378</v>
      </c>
      <c r="J48" s="287"/>
      <c r="K48" s="287" t="s">
        <v>1</v>
      </c>
      <c r="L48" s="287"/>
      <c r="M48" s="288"/>
      <c r="N48" s="229" t="s">
        <v>14</v>
      </c>
      <c r="O48" s="289" t="s">
        <v>1</v>
      </c>
      <c r="P48" s="290"/>
      <c r="Q48" s="291" t="s">
        <v>255</v>
      </c>
      <c r="R48" s="292" t="s">
        <v>1</v>
      </c>
      <c r="S48" s="291" t="s">
        <v>1</v>
      </c>
      <c r="T48" s="292" t="s">
        <v>1</v>
      </c>
      <c r="U48" s="293" t="s">
        <v>1</v>
      </c>
    </row>
    <row r="49" spans="1:21" ht="24.95" customHeight="1" x14ac:dyDescent="0.15">
      <c r="B49" s="593"/>
      <c r="C49" s="164"/>
      <c r="D49" s="518"/>
      <c r="E49" s="669"/>
      <c r="F49" s="670"/>
      <c r="G49" s="253"/>
      <c r="H49" s="172"/>
      <c r="I49" s="518"/>
      <c r="J49" s="294"/>
      <c r="K49" s="294"/>
      <c r="L49" s="294"/>
      <c r="M49" s="295"/>
      <c r="N49" s="231"/>
      <c r="O49" s="296"/>
      <c r="P49" s="297"/>
      <c r="Q49" s="298"/>
      <c r="R49" s="299"/>
      <c r="S49" s="298"/>
      <c r="T49" s="299"/>
      <c r="U49" s="300"/>
    </row>
    <row r="50" spans="1:21" ht="24.95" customHeight="1" x14ac:dyDescent="0.15">
      <c r="A50" s="75" t="b">
        <v>0</v>
      </c>
      <c r="B50" s="593"/>
      <c r="C50" s="164"/>
      <c r="D50" s="165"/>
      <c r="E50" s="589" t="s">
        <v>514</v>
      </c>
      <c r="F50" s="522"/>
      <c r="G50" s="249" t="s">
        <v>1</v>
      </c>
      <c r="H50" s="325" t="s">
        <v>255</v>
      </c>
      <c r="I50" s="174" t="s">
        <v>517</v>
      </c>
      <c r="J50" s="352"/>
      <c r="K50" s="352" t="s">
        <v>1</v>
      </c>
      <c r="L50" s="352"/>
      <c r="M50" s="325"/>
      <c r="N50" s="230" t="s">
        <v>515</v>
      </c>
      <c r="O50" s="353" t="s">
        <v>1</v>
      </c>
      <c r="P50" s="354" t="s">
        <v>1</v>
      </c>
      <c r="Q50" s="338" t="s">
        <v>1</v>
      </c>
      <c r="R50" s="337" t="s">
        <v>1</v>
      </c>
      <c r="S50" s="338" t="s">
        <v>1</v>
      </c>
      <c r="T50" s="337" t="s">
        <v>1</v>
      </c>
      <c r="U50" s="339" t="s">
        <v>1</v>
      </c>
    </row>
    <row r="51" spans="1:21" ht="24.95" customHeight="1" x14ac:dyDescent="0.15">
      <c r="B51" s="593"/>
      <c r="C51" s="301"/>
      <c r="D51" s="176"/>
      <c r="E51" s="667"/>
      <c r="F51" s="668"/>
      <c r="G51" s="253"/>
      <c r="H51" s="301" t="s">
        <v>1</v>
      </c>
      <c r="I51" s="168" t="s">
        <v>518</v>
      </c>
      <c r="J51" s="321"/>
      <c r="K51" s="321" t="s">
        <v>1</v>
      </c>
      <c r="L51" s="321"/>
      <c r="M51" s="322"/>
      <c r="N51" s="237" t="s">
        <v>522</v>
      </c>
      <c r="O51" s="426" t="s">
        <v>1</v>
      </c>
      <c r="P51" s="302" t="s">
        <v>1</v>
      </c>
      <c r="Q51" s="303" t="s">
        <v>1</v>
      </c>
      <c r="R51" s="304" t="s">
        <v>1</v>
      </c>
      <c r="S51" s="303" t="s">
        <v>1</v>
      </c>
      <c r="T51" s="304" t="s">
        <v>1</v>
      </c>
      <c r="U51" s="323" t="s">
        <v>1</v>
      </c>
    </row>
    <row r="52" spans="1:21" ht="24.95" customHeight="1" x14ac:dyDescent="0.15">
      <c r="B52" s="593"/>
      <c r="C52" s="301"/>
      <c r="D52" s="176" t="s">
        <v>201</v>
      </c>
      <c r="E52" s="667"/>
      <c r="F52" s="668"/>
      <c r="G52" s="253"/>
      <c r="H52" s="301" t="s">
        <v>1</v>
      </c>
      <c r="I52" s="168" t="s">
        <v>519</v>
      </c>
      <c r="J52" s="321" t="s">
        <v>1</v>
      </c>
      <c r="K52" s="321" t="s">
        <v>255</v>
      </c>
      <c r="L52" s="321"/>
      <c r="M52" s="322"/>
      <c r="N52" s="237" t="s">
        <v>523</v>
      </c>
      <c r="O52" s="426" t="s">
        <v>255</v>
      </c>
      <c r="P52" s="302" t="s">
        <v>1</v>
      </c>
      <c r="Q52" s="303" t="s">
        <v>255</v>
      </c>
      <c r="R52" s="304" t="s">
        <v>255</v>
      </c>
      <c r="S52" s="303" t="s">
        <v>255</v>
      </c>
      <c r="T52" s="304" t="s">
        <v>255</v>
      </c>
      <c r="U52" s="323" t="s">
        <v>255</v>
      </c>
    </row>
    <row r="53" spans="1:21" ht="24.95" customHeight="1" x14ac:dyDescent="0.15">
      <c r="A53" s="75" t="b">
        <v>0</v>
      </c>
      <c r="B53" s="593"/>
      <c r="C53" s="301"/>
      <c r="D53" s="176"/>
      <c r="E53" s="589" t="s">
        <v>524</v>
      </c>
      <c r="F53" s="522"/>
      <c r="G53" s="253"/>
      <c r="H53" s="301" t="s">
        <v>1</v>
      </c>
      <c r="I53" s="168" t="s">
        <v>520</v>
      </c>
      <c r="J53" s="251"/>
      <c r="K53" s="251" t="s">
        <v>255</v>
      </c>
      <c r="L53" s="251"/>
      <c r="M53" s="250"/>
      <c r="N53" s="245" t="s">
        <v>515</v>
      </c>
      <c r="O53" s="266" t="s">
        <v>255</v>
      </c>
      <c r="P53" s="267" t="s">
        <v>255</v>
      </c>
      <c r="Q53" s="268" t="s">
        <v>1</v>
      </c>
      <c r="R53" s="269" t="s">
        <v>255</v>
      </c>
      <c r="S53" s="268" t="s">
        <v>255</v>
      </c>
      <c r="T53" s="269" t="s">
        <v>255</v>
      </c>
      <c r="U53" s="270" t="s">
        <v>255</v>
      </c>
    </row>
    <row r="54" spans="1:21" ht="24.95" customHeight="1" x14ac:dyDescent="0.15">
      <c r="B54" s="593"/>
      <c r="C54" s="301"/>
      <c r="D54" s="176"/>
      <c r="E54" s="667"/>
      <c r="F54" s="668"/>
      <c r="G54" s="253"/>
      <c r="H54" s="301" t="s">
        <v>1</v>
      </c>
      <c r="I54" s="168" t="s">
        <v>521</v>
      </c>
      <c r="J54" s="254"/>
      <c r="K54" s="254" t="s">
        <v>255</v>
      </c>
      <c r="L54" s="254"/>
      <c r="M54" s="255"/>
      <c r="N54" s="246" t="s">
        <v>525</v>
      </c>
      <c r="O54" s="271" t="s">
        <v>255</v>
      </c>
      <c r="P54" s="272" t="s">
        <v>255</v>
      </c>
      <c r="Q54" s="273" t="s">
        <v>255</v>
      </c>
      <c r="R54" s="274" t="s">
        <v>255</v>
      </c>
      <c r="S54" s="273" t="s">
        <v>255</v>
      </c>
      <c r="T54" s="274" t="s">
        <v>255</v>
      </c>
      <c r="U54" s="275" t="s">
        <v>255</v>
      </c>
    </row>
    <row r="55" spans="1:21" ht="24.95" customHeight="1" x14ac:dyDescent="0.15">
      <c r="A55" s="75" t="b">
        <v>0</v>
      </c>
      <c r="B55" s="593"/>
      <c r="C55" s="301"/>
      <c r="D55" s="264"/>
      <c r="E55" s="589" t="s">
        <v>536</v>
      </c>
      <c r="F55" s="522"/>
      <c r="G55" s="253"/>
      <c r="H55" s="164"/>
      <c r="I55" s="168"/>
      <c r="J55" s="251"/>
      <c r="K55" s="251" t="s">
        <v>255</v>
      </c>
      <c r="L55" s="251"/>
      <c r="M55" s="250"/>
      <c r="N55" s="245" t="s">
        <v>515</v>
      </c>
      <c r="O55" s="266" t="s">
        <v>255</v>
      </c>
      <c r="P55" s="267" t="s">
        <v>255</v>
      </c>
      <c r="Q55" s="268" t="s">
        <v>1</v>
      </c>
      <c r="R55" s="269" t="s">
        <v>255</v>
      </c>
      <c r="S55" s="268" t="s">
        <v>255</v>
      </c>
      <c r="T55" s="269" t="s">
        <v>255</v>
      </c>
      <c r="U55" s="270" t="s">
        <v>255</v>
      </c>
    </row>
    <row r="56" spans="1:21" ht="24.95" customHeight="1" x14ac:dyDescent="0.15">
      <c r="B56" s="593"/>
      <c r="C56" s="301"/>
      <c r="D56" s="264"/>
      <c r="E56" s="667"/>
      <c r="F56" s="668"/>
      <c r="G56" s="253"/>
      <c r="H56" s="164"/>
      <c r="I56" s="165"/>
      <c r="J56" s="254"/>
      <c r="K56" s="254" t="s">
        <v>255</v>
      </c>
      <c r="L56" s="254"/>
      <c r="M56" s="255"/>
      <c r="N56" s="246" t="s">
        <v>525</v>
      </c>
      <c r="O56" s="271" t="s">
        <v>255</v>
      </c>
      <c r="P56" s="272" t="s">
        <v>255</v>
      </c>
      <c r="Q56" s="273" t="s">
        <v>255</v>
      </c>
      <c r="R56" s="274" t="s">
        <v>255</v>
      </c>
      <c r="S56" s="273" t="s">
        <v>255</v>
      </c>
      <c r="T56" s="274" t="s">
        <v>255</v>
      </c>
      <c r="U56" s="275" t="s">
        <v>255</v>
      </c>
    </row>
    <row r="57" spans="1:21" ht="24.95" customHeight="1" x14ac:dyDescent="0.15">
      <c r="B57" s="74"/>
      <c r="C57" s="301"/>
      <c r="D57" s="264"/>
      <c r="E57" s="589" t="s">
        <v>537</v>
      </c>
      <c r="F57" s="522"/>
      <c r="G57" s="253"/>
      <c r="H57" s="164"/>
      <c r="I57" s="165"/>
      <c r="J57" s="251"/>
      <c r="K57" s="251" t="s">
        <v>255</v>
      </c>
      <c r="L57" s="251"/>
      <c r="M57" s="250"/>
      <c r="N57" s="245" t="s">
        <v>515</v>
      </c>
      <c r="O57" s="266" t="s">
        <v>255</v>
      </c>
      <c r="P57" s="267" t="s">
        <v>255</v>
      </c>
      <c r="Q57" s="268" t="s">
        <v>1</v>
      </c>
      <c r="R57" s="269" t="s">
        <v>255</v>
      </c>
      <c r="S57" s="268" t="s">
        <v>255</v>
      </c>
      <c r="T57" s="269" t="s">
        <v>255</v>
      </c>
      <c r="U57" s="270" t="s">
        <v>255</v>
      </c>
    </row>
    <row r="58" spans="1:21" ht="24.95" customHeight="1" x14ac:dyDescent="0.15">
      <c r="B58" s="74"/>
      <c r="C58" s="301"/>
      <c r="D58" s="264"/>
      <c r="E58" s="667"/>
      <c r="F58" s="668"/>
      <c r="G58" s="253"/>
      <c r="H58" s="164"/>
      <c r="I58" s="165"/>
      <c r="J58" s="254"/>
      <c r="K58" s="254" t="s">
        <v>255</v>
      </c>
      <c r="L58" s="254"/>
      <c r="M58" s="255"/>
      <c r="N58" s="246" t="s">
        <v>525</v>
      </c>
      <c r="O58" s="271" t="s">
        <v>255</v>
      </c>
      <c r="P58" s="272" t="s">
        <v>255</v>
      </c>
      <c r="Q58" s="273" t="s">
        <v>255</v>
      </c>
      <c r="R58" s="274" t="s">
        <v>255</v>
      </c>
      <c r="S58" s="273" t="s">
        <v>255</v>
      </c>
      <c r="T58" s="274" t="s">
        <v>255</v>
      </c>
      <c r="U58" s="275" t="s">
        <v>255</v>
      </c>
    </row>
    <row r="59" spans="1:21" ht="24.95" customHeight="1" x14ac:dyDescent="0.15">
      <c r="B59" s="74"/>
      <c r="C59" s="301"/>
      <c r="D59" s="264"/>
      <c r="E59" s="521" t="s">
        <v>538</v>
      </c>
      <c r="F59" s="522"/>
      <c r="G59" s="253"/>
      <c r="H59" s="164"/>
      <c r="I59" s="165"/>
      <c r="J59" s="251"/>
      <c r="K59" s="251" t="s">
        <v>255</v>
      </c>
      <c r="L59" s="251"/>
      <c r="M59" s="250"/>
      <c r="N59" s="245" t="s">
        <v>515</v>
      </c>
      <c r="O59" s="266" t="s">
        <v>255</v>
      </c>
      <c r="P59" s="267" t="s">
        <v>255</v>
      </c>
      <c r="Q59" s="268" t="s">
        <v>1</v>
      </c>
      <c r="R59" s="269" t="s">
        <v>255</v>
      </c>
      <c r="S59" s="268" t="s">
        <v>255</v>
      </c>
      <c r="T59" s="269" t="s">
        <v>255</v>
      </c>
      <c r="U59" s="270" t="s">
        <v>255</v>
      </c>
    </row>
    <row r="60" spans="1:21" ht="24.95" customHeight="1" x14ac:dyDescent="0.15">
      <c r="B60" s="74"/>
      <c r="C60" s="301"/>
      <c r="D60" s="264"/>
      <c r="E60" s="546"/>
      <c r="F60" s="547"/>
      <c r="G60" s="253"/>
      <c r="H60" s="164"/>
      <c r="I60" s="168"/>
      <c r="J60" s="254"/>
      <c r="K60" s="254" t="s">
        <v>255</v>
      </c>
      <c r="L60" s="254"/>
      <c r="M60" s="255"/>
      <c r="N60" s="246" t="s">
        <v>525</v>
      </c>
      <c r="O60" s="271" t="s">
        <v>255</v>
      </c>
      <c r="P60" s="272" t="s">
        <v>255</v>
      </c>
      <c r="Q60" s="273" t="s">
        <v>255</v>
      </c>
      <c r="R60" s="274" t="s">
        <v>255</v>
      </c>
      <c r="S60" s="273" t="s">
        <v>255</v>
      </c>
      <c r="T60" s="274" t="s">
        <v>255</v>
      </c>
      <c r="U60" s="275" t="s">
        <v>255</v>
      </c>
    </row>
    <row r="61" spans="1:21" ht="24.95" customHeight="1" x14ac:dyDescent="0.15">
      <c r="B61" s="74"/>
      <c r="C61" s="301"/>
      <c r="D61" s="264"/>
      <c r="E61" s="521" t="s">
        <v>539</v>
      </c>
      <c r="F61" s="632"/>
      <c r="G61" s="253"/>
      <c r="H61" s="286"/>
      <c r="I61" s="168"/>
      <c r="J61" s="251"/>
      <c r="K61" s="251" t="s">
        <v>255</v>
      </c>
      <c r="L61" s="251"/>
      <c r="M61" s="250"/>
      <c r="N61" s="245" t="s">
        <v>540</v>
      </c>
      <c r="O61" s="266" t="s">
        <v>255</v>
      </c>
      <c r="P61" s="267" t="s">
        <v>255</v>
      </c>
      <c r="Q61" s="268" t="s">
        <v>1</v>
      </c>
      <c r="R61" s="269" t="s">
        <v>255</v>
      </c>
      <c r="S61" s="268" t="s">
        <v>255</v>
      </c>
      <c r="T61" s="269" t="s">
        <v>255</v>
      </c>
      <c r="U61" s="270" t="s">
        <v>255</v>
      </c>
    </row>
    <row r="62" spans="1:21" ht="24.95" customHeight="1" x14ac:dyDescent="0.15">
      <c r="A62" s="75" t="b">
        <v>0</v>
      </c>
      <c r="B62" s="74"/>
      <c r="C62" s="301"/>
      <c r="D62" s="264"/>
      <c r="E62" s="523"/>
      <c r="F62" s="524"/>
      <c r="G62" s="253"/>
      <c r="H62" s="162"/>
      <c r="I62" s="165"/>
      <c r="J62" s="254"/>
      <c r="K62" s="254" t="s">
        <v>255</v>
      </c>
      <c r="L62" s="254"/>
      <c r="M62" s="255"/>
      <c r="N62" s="246" t="s">
        <v>541</v>
      </c>
      <c r="O62" s="271" t="s">
        <v>255</v>
      </c>
      <c r="P62" s="272" t="s">
        <v>255</v>
      </c>
      <c r="Q62" s="273" t="s">
        <v>255</v>
      </c>
      <c r="R62" s="274" t="s">
        <v>255</v>
      </c>
      <c r="S62" s="273" t="s">
        <v>255</v>
      </c>
      <c r="T62" s="274" t="s">
        <v>255</v>
      </c>
      <c r="U62" s="275" t="s">
        <v>255</v>
      </c>
    </row>
    <row r="63" spans="1:21" ht="24.95" customHeight="1" x14ac:dyDescent="0.15">
      <c r="B63" s="74"/>
      <c r="C63" s="301"/>
      <c r="D63" s="264"/>
      <c r="E63" s="521" t="s">
        <v>542</v>
      </c>
      <c r="F63" s="632"/>
      <c r="G63" s="253"/>
      <c r="H63" s="164"/>
      <c r="I63" s="168"/>
      <c r="J63" s="251"/>
      <c r="K63" s="251" t="s">
        <v>255</v>
      </c>
      <c r="L63" s="251"/>
      <c r="M63" s="250"/>
      <c r="N63" s="245" t="s">
        <v>543</v>
      </c>
      <c r="O63" s="266" t="s">
        <v>255</v>
      </c>
      <c r="P63" s="267" t="s">
        <v>255</v>
      </c>
      <c r="Q63" s="268" t="s">
        <v>1</v>
      </c>
      <c r="R63" s="269" t="s">
        <v>255</v>
      </c>
      <c r="S63" s="268" t="s">
        <v>255</v>
      </c>
      <c r="T63" s="269" t="s">
        <v>255</v>
      </c>
      <c r="U63" s="270" t="s">
        <v>255</v>
      </c>
    </row>
    <row r="64" spans="1:21" ht="24.95" customHeight="1" x14ac:dyDescent="0.15">
      <c r="B64" s="74"/>
      <c r="C64" s="301"/>
      <c r="D64" s="264"/>
      <c r="E64" s="527"/>
      <c r="F64" s="528"/>
      <c r="G64" s="256"/>
      <c r="H64" s="474"/>
      <c r="I64" s="169"/>
      <c r="J64" s="257"/>
      <c r="K64" s="257" t="s">
        <v>255</v>
      </c>
      <c r="L64" s="257"/>
      <c r="M64" s="258"/>
      <c r="N64" s="247" t="s">
        <v>544</v>
      </c>
      <c r="O64" s="276" t="s">
        <v>255</v>
      </c>
      <c r="P64" s="277" t="s">
        <v>255</v>
      </c>
      <c r="Q64" s="278" t="s">
        <v>255</v>
      </c>
      <c r="R64" s="279" t="s">
        <v>255</v>
      </c>
      <c r="S64" s="278" t="s">
        <v>255</v>
      </c>
      <c r="T64" s="279" t="s">
        <v>255</v>
      </c>
      <c r="U64" s="280" t="s">
        <v>255</v>
      </c>
    </row>
    <row r="65" spans="1:21" ht="24.95" customHeight="1" x14ac:dyDescent="0.15">
      <c r="B65" s="74"/>
      <c r="C65" s="301"/>
      <c r="D65" s="264"/>
      <c r="E65" s="523"/>
      <c r="F65" s="524"/>
      <c r="G65" s="253"/>
      <c r="H65" s="162"/>
      <c r="I65" s="165"/>
      <c r="J65" s="261"/>
      <c r="K65" s="261"/>
      <c r="L65" s="261"/>
      <c r="M65" s="262"/>
      <c r="N65" s="248"/>
      <c r="O65" s="281"/>
      <c r="P65" s="282"/>
      <c r="Q65" s="283"/>
      <c r="R65" s="284"/>
      <c r="S65" s="283"/>
      <c r="T65" s="284"/>
      <c r="U65" s="285"/>
    </row>
    <row r="66" spans="1:21" ht="24.95" customHeight="1" x14ac:dyDescent="0.15">
      <c r="B66" s="117"/>
      <c r="C66" s="164"/>
      <c r="D66" s="264"/>
      <c r="E66" s="523"/>
      <c r="F66" s="524"/>
      <c r="G66" s="253"/>
      <c r="H66" s="162"/>
      <c r="I66" s="165"/>
      <c r="J66" s="254"/>
      <c r="K66" s="254"/>
      <c r="L66" s="254"/>
      <c r="M66" s="336"/>
      <c r="N66" s="246"/>
      <c r="O66" s="271"/>
      <c r="P66" s="272"/>
      <c r="Q66" s="273"/>
      <c r="R66" s="274"/>
      <c r="S66" s="273"/>
      <c r="T66" s="274"/>
      <c r="U66" s="275"/>
    </row>
    <row r="67" spans="1:21" ht="24.95" customHeight="1" x14ac:dyDescent="0.15">
      <c r="B67" s="117"/>
      <c r="C67" s="164"/>
      <c r="D67" s="264"/>
      <c r="E67" s="523"/>
      <c r="F67" s="524"/>
      <c r="G67" s="253"/>
      <c r="H67" s="164"/>
      <c r="I67" s="168"/>
      <c r="J67" s="261"/>
      <c r="K67" s="261"/>
      <c r="L67" s="261"/>
      <c r="M67" s="262"/>
      <c r="N67" s="248"/>
      <c r="O67" s="281"/>
      <c r="P67" s="282"/>
      <c r="Q67" s="283"/>
      <c r="R67" s="284"/>
      <c r="S67" s="283"/>
      <c r="T67" s="284"/>
      <c r="U67" s="285"/>
    </row>
    <row r="68" spans="1:21" ht="24.95" customHeight="1" x14ac:dyDescent="0.15">
      <c r="B68" s="117"/>
      <c r="C68" s="164"/>
      <c r="D68" s="264"/>
      <c r="E68" s="523"/>
      <c r="F68" s="524"/>
      <c r="G68" s="324"/>
      <c r="H68" s="286"/>
      <c r="I68" s="168"/>
      <c r="J68" s="254"/>
      <c r="K68" s="254"/>
      <c r="L68" s="254"/>
      <c r="M68" s="255"/>
      <c r="N68" s="246"/>
      <c r="O68" s="271"/>
      <c r="P68" s="272"/>
      <c r="Q68" s="273"/>
      <c r="R68" s="274"/>
      <c r="S68" s="273"/>
      <c r="T68" s="274"/>
      <c r="U68" s="275"/>
    </row>
    <row r="69" spans="1:21" ht="24.95" customHeight="1" x14ac:dyDescent="0.15">
      <c r="B69" s="117"/>
      <c r="C69" s="164"/>
      <c r="D69" s="264"/>
      <c r="E69" s="523"/>
      <c r="F69" s="524"/>
      <c r="G69" s="324"/>
      <c r="H69" s="164"/>
      <c r="I69" s="165"/>
      <c r="J69" s="254"/>
      <c r="K69" s="254"/>
      <c r="L69" s="254"/>
      <c r="M69" s="255"/>
      <c r="N69" s="246"/>
      <c r="O69" s="271"/>
      <c r="P69" s="272"/>
      <c r="Q69" s="273"/>
      <c r="R69" s="274"/>
      <c r="S69" s="273"/>
      <c r="T69" s="274"/>
      <c r="U69" s="275"/>
    </row>
    <row r="70" spans="1:21" ht="24.95" customHeight="1" x14ac:dyDescent="0.15">
      <c r="B70" s="117"/>
      <c r="C70" s="164"/>
      <c r="D70" s="264"/>
      <c r="E70" s="523"/>
      <c r="F70" s="524"/>
      <c r="G70" s="324"/>
      <c r="H70" s="164"/>
      <c r="I70" s="168"/>
      <c r="J70" s="321"/>
      <c r="K70" s="321"/>
      <c r="L70" s="321"/>
      <c r="M70" s="322"/>
      <c r="N70" s="237"/>
      <c r="O70" s="426"/>
      <c r="P70" s="302"/>
      <c r="Q70" s="303"/>
      <c r="R70" s="304"/>
      <c r="S70" s="303"/>
      <c r="T70" s="304"/>
      <c r="U70" s="323"/>
    </row>
    <row r="71" spans="1:21" ht="24.75" customHeight="1" thickBot="1" x14ac:dyDescent="0.2">
      <c r="B71" s="211"/>
      <c r="C71" s="178"/>
      <c r="D71" s="326"/>
      <c r="E71" s="721"/>
      <c r="F71" s="722"/>
      <c r="G71" s="305"/>
      <c r="H71" s="429"/>
      <c r="I71" s="430"/>
      <c r="J71" s="307"/>
      <c r="K71" s="307"/>
      <c r="L71" s="307"/>
      <c r="M71" s="306"/>
      <c r="N71" s="308"/>
      <c r="O71" s="309"/>
      <c r="P71" s="310"/>
      <c r="Q71" s="311"/>
      <c r="R71" s="312"/>
      <c r="S71" s="311"/>
      <c r="T71" s="312"/>
      <c r="U71" s="313"/>
    </row>
    <row r="72" spans="1:21" ht="12.6" customHeight="1" x14ac:dyDescent="0.15">
      <c r="U72" s="76"/>
    </row>
    <row r="73" spans="1:21" x14ac:dyDescent="0.15">
      <c r="G73" s="75"/>
      <c r="H73" s="76"/>
      <c r="I73" s="76"/>
      <c r="J73" s="76"/>
      <c r="K73" s="76"/>
      <c r="L73" s="76"/>
      <c r="M73" s="76"/>
      <c r="O73" s="76"/>
      <c r="P73" s="76"/>
      <c r="Q73" s="76"/>
      <c r="R73" s="76"/>
      <c r="S73" s="76"/>
      <c r="T73" s="76"/>
      <c r="U73" s="76" t="s">
        <v>55</v>
      </c>
    </row>
    <row r="74" spans="1:21" ht="12" thickBot="1" x14ac:dyDescent="0.2">
      <c r="B74" s="75" t="s">
        <v>290</v>
      </c>
      <c r="P74" s="71"/>
      <c r="Q74" s="71"/>
      <c r="S74" s="71"/>
      <c r="T74" s="71"/>
      <c r="U74" s="71" t="s">
        <v>52</v>
      </c>
    </row>
    <row r="75" spans="1:21" ht="12" customHeight="1" x14ac:dyDescent="0.15">
      <c r="B75" s="594"/>
      <c r="C75" s="532" t="s">
        <v>300</v>
      </c>
      <c r="D75" s="535" t="s">
        <v>56</v>
      </c>
      <c r="E75" s="653" t="s">
        <v>5</v>
      </c>
      <c r="F75" s="654"/>
      <c r="G75" s="538" t="s">
        <v>50</v>
      </c>
      <c r="H75" s="539"/>
      <c r="I75" s="539"/>
      <c r="J75" s="539"/>
      <c r="K75" s="539"/>
      <c r="L75" s="539"/>
      <c r="M75" s="539"/>
      <c r="N75" s="538" t="s">
        <v>51</v>
      </c>
      <c r="O75" s="539"/>
      <c r="P75" s="539"/>
      <c r="Q75" s="539"/>
      <c r="R75" s="539"/>
      <c r="S75" s="539"/>
      <c r="T75" s="539"/>
      <c r="U75" s="549"/>
    </row>
    <row r="76" spans="1:21" ht="13.5" customHeight="1" x14ac:dyDescent="0.15">
      <c r="B76" s="595"/>
      <c r="C76" s="533"/>
      <c r="D76" s="536"/>
      <c r="E76" s="655"/>
      <c r="F76" s="656"/>
      <c r="G76" s="550" t="s">
        <v>204</v>
      </c>
      <c r="H76" s="552" t="s">
        <v>0</v>
      </c>
      <c r="I76" s="553"/>
      <c r="J76" s="552" t="s">
        <v>6</v>
      </c>
      <c r="K76" s="558"/>
      <c r="L76" s="558"/>
      <c r="M76" s="559"/>
      <c r="N76" s="597" t="s">
        <v>73</v>
      </c>
      <c r="O76" s="552" t="s">
        <v>7</v>
      </c>
      <c r="P76" s="558"/>
      <c r="Q76" s="558"/>
      <c r="R76" s="567" t="s">
        <v>199</v>
      </c>
      <c r="S76" s="568"/>
      <c r="T76" s="568"/>
      <c r="U76" s="569"/>
    </row>
    <row r="77" spans="1:21" ht="14.25" customHeight="1" x14ac:dyDescent="0.15">
      <c r="B77" s="595"/>
      <c r="C77" s="533"/>
      <c r="D77" s="536"/>
      <c r="E77" s="655"/>
      <c r="F77" s="656"/>
      <c r="G77" s="582"/>
      <c r="H77" s="554"/>
      <c r="I77" s="555"/>
      <c r="J77" s="554"/>
      <c r="K77" s="585"/>
      <c r="L77" s="585"/>
      <c r="M77" s="586"/>
      <c r="N77" s="597"/>
      <c r="O77" s="560"/>
      <c r="P77" s="561"/>
      <c r="Q77" s="561"/>
      <c r="R77" s="567" t="s">
        <v>90</v>
      </c>
      <c r="S77" s="570"/>
      <c r="T77" s="552" t="s">
        <v>91</v>
      </c>
      <c r="U77" s="559"/>
    </row>
    <row r="78" spans="1:21" ht="11.25" customHeight="1" x14ac:dyDescent="0.15">
      <c r="B78" s="595"/>
      <c r="C78" s="533"/>
      <c r="D78" s="536"/>
      <c r="E78" s="655"/>
      <c r="F78" s="656"/>
      <c r="G78" s="563" t="s">
        <v>203</v>
      </c>
      <c r="H78" s="554"/>
      <c r="I78" s="555"/>
      <c r="J78" s="552">
        <v>1</v>
      </c>
      <c r="K78" s="579">
        <v>2</v>
      </c>
      <c r="L78" s="579">
        <v>3</v>
      </c>
      <c r="M78" s="559">
        <v>4</v>
      </c>
      <c r="N78" s="597"/>
      <c r="O78" s="519" t="s">
        <v>70</v>
      </c>
      <c r="P78" s="577" t="s">
        <v>71</v>
      </c>
      <c r="Q78" s="571" t="s">
        <v>72</v>
      </c>
      <c r="R78" s="573" t="s">
        <v>197</v>
      </c>
      <c r="S78" s="583" t="s">
        <v>198</v>
      </c>
      <c r="T78" s="573" t="s">
        <v>197</v>
      </c>
      <c r="U78" s="587" t="s">
        <v>198</v>
      </c>
    </row>
    <row r="79" spans="1:21" ht="14.25" customHeight="1" thickBot="1" x14ac:dyDescent="0.2">
      <c r="B79" s="596"/>
      <c r="C79" s="534"/>
      <c r="D79" s="537"/>
      <c r="E79" s="657"/>
      <c r="F79" s="658"/>
      <c r="G79" s="565"/>
      <c r="H79" s="556"/>
      <c r="I79" s="557"/>
      <c r="J79" s="556"/>
      <c r="K79" s="580"/>
      <c r="L79" s="580"/>
      <c r="M79" s="581"/>
      <c r="N79" s="598"/>
      <c r="O79" s="520"/>
      <c r="P79" s="578"/>
      <c r="Q79" s="572"/>
      <c r="R79" s="574"/>
      <c r="S79" s="584"/>
      <c r="T79" s="574"/>
      <c r="U79" s="588"/>
    </row>
    <row r="80" spans="1:21" ht="24.95" customHeight="1" x14ac:dyDescent="0.15">
      <c r="A80" s="75" t="b">
        <f>等級設定!A12</f>
        <v>1</v>
      </c>
      <c r="B80" s="621" t="s">
        <v>359</v>
      </c>
      <c r="C80" s="345" t="str">
        <f>等級設定!B12</f>
        <v>■</v>
      </c>
      <c r="D80" s="176" t="s">
        <v>16</v>
      </c>
      <c r="E80" s="521" t="s">
        <v>248</v>
      </c>
      <c r="F80" s="632"/>
      <c r="G80" s="253" t="s">
        <v>1</v>
      </c>
      <c r="H80" s="301" t="s">
        <v>255</v>
      </c>
      <c r="I80" s="168" t="s">
        <v>379</v>
      </c>
      <c r="J80" s="287"/>
      <c r="K80" s="287"/>
      <c r="L80" s="287"/>
      <c r="M80" s="301" t="s">
        <v>1</v>
      </c>
      <c r="N80" s="229" t="s">
        <v>206</v>
      </c>
      <c r="O80" s="292" t="s">
        <v>1</v>
      </c>
      <c r="P80" s="290"/>
      <c r="Q80" s="291"/>
      <c r="R80" s="292" t="s">
        <v>1</v>
      </c>
      <c r="S80" s="291" t="s">
        <v>1</v>
      </c>
      <c r="T80" s="292" t="s">
        <v>1</v>
      </c>
      <c r="U80" s="293" t="s">
        <v>1</v>
      </c>
    </row>
    <row r="81" spans="1:21" ht="24.95" customHeight="1" x14ac:dyDescent="0.15">
      <c r="B81" s="621"/>
      <c r="C81" s="301"/>
      <c r="D81" s="176" t="s">
        <v>246</v>
      </c>
      <c r="E81" s="667"/>
      <c r="F81" s="668"/>
      <c r="G81" s="253"/>
      <c r="H81" s="301" t="s">
        <v>1</v>
      </c>
      <c r="I81" s="168"/>
      <c r="J81" s="254"/>
      <c r="K81" s="254"/>
      <c r="L81" s="254"/>
      <c r="M81" s="255" t="s">
        <v>1</v>
      </c>
      <c r="N81" s="246" t="s">
        <v>207</v>
      </c>
      <c r="O81" s="274" t="s">
        <v>1</v>
      </c>
      <c r="P81" s="272"/>
      <c r="Q81" s="273" t="s">
        <v>1</v>
      </c>
      <c r="R81" s="274" t="s">
        <v>1</v>
      </c>
      <c r="S81" s="273" t="s">
        <v>1</v>
      </c>
      <c r="T81" s="274" t="s">
        <v>1</v>
      </c>
      <c r="U81" s="275" t="s">
        <v>1</v>
      </c>
    </row>
    <row r="82" spans="1:21" ht="24.95" customHeight="1" x14ac:dyDescent="0.15">
      <c r="B82" s="621"/>
      <c r="C82" s="301"/>
      <c r="D82" s="334" t="str">
        <f>等級設定!E12</f>
        <v>(等級    )</v>
      </c>
      <c r="E82" s="667"/>
      <c r="F82" s="668"/>
      <c r="G82" s="253"/>
      <c r="H82" s="164"/>
      <c r="I82" s="165"/>
      <c r="J82" s="254"/>
      <c r="K82" s="254"/>
      <c r="L82" s="254"/>
      <c r="M82" s="255" t="s">
        <v>1</v>
      </c>
      <c r="N82" s="246" t="s">
        <v>208</v>
      </c>
      <c r="O82" s="274" t="s">
        <v>1</v>
      </c>
      <c r="P82" s="272" t="s">
        <v>1</v>
      </c>
      <c r="Q82" s="273" t="s">
        <v>1</v>
      </c>
      <c r="R82" s="274" t="s">
        <v>1</v>
      </c>
      <c r="S82" s="273" t="s">
        <v>1</v>
      </c>
      <c r="T82" s="274" t="s">
        <v>1</v>
      </c>
      <c r="U82" s="275" t="s">
        <v>1</v>
      </c>
    </row>
    <row r="83" spans="1:21" ht="24.95" customHeight="1" x14ac:dyDescent="0.15">
      <c r="B83" s="621"/>
      <c r="C83" s="301"/>
      <c r="D83" s="176"/>
      <c r="E83" s="667"/>
      <c r="F83" s="668"/>
      <c r="G83" s="253"/>
      <c r="H83" s="164"/>
      <c r="I83" s="165"/>
      <c r="J83" s="254"/>
      <c r="K83" s="254"/>
      <c r="L83" s="254"/>
      <c r="M83" s="255" t="s">
        <v>1</v>
      </c>
      <c r="N83" s="246" t="s">
        <v>209</v>
      </c>
      <c r="O83" s="274" t="s">
        <v>1</v>
      </c>
      <c r="P83" s="272"/>
      <c r="Q83" s="273" t="s">
        <v>1</v>
      </c>
      <c r="R83" s="274" t="s">
        <v>1</v>
      </c>
      <c r="S83" s="273" t="s">
        <v>1</v>
      </c>
      <c r="T83" s="274" t="s">
        <v>1</v>
      </c>
      <c r="U83" s="275" t="s">
        <v>1</v>
      </c>
    </row>
    <row r="84" spans="1:21" ht="24.95" customHeight="1" x14ac:dyDescent="0.15">
      <c r="B84" s="621"/>
      <c r="C84" s="301"/>
      <c r="D84" s="176"/>
      <c r="E84" s="667"/>
      <c r="F84" s="668"/>
      <c r="G84" s="253"/>
      <c r="H84" s="164"/>
      <c r="I84" s="165"/>
      <c r="J84" s="254"/>
      <c r="K84" s="254"/>
      <c r="L84" s="254"/>
      <c r="M84" s="255" t="s">
        <v>1</v>
      </c>
      <c r="N84" s="246" t="s">
        <v>210</v>
      </c>
      <c r="O84" s="274" t="s">
        <v>1</v>
      </c>
      <c r="P84" s="272"/>
      <c r="Q84" s="273" t="s">
        <v>1</v>
      </c>
      <c r="R84" s="274" t="s">
        <v>1</v>
      </c>
      <c r="S84" s="273" t="s">
        <v>1</v>
      </c>
      <c r="T84" s="274" t="s">
        <v>1</v>
      </c>
      <c r="U84" s="275" t="s">
        <v>1</v>
      </c>
    </row>
    <row r="85" spans="1:21" ht="24.95" customHeight="1" x14ac:dyDescent="0.15">
      <c r="B85" s="621"/>
      <c r="C85" s="301"/>
      <c r="D85" s="176"/>
      <c r="E85" s="669"/>
      <c r="F85" s="670"/>
      <c r="G85" s="253"/>
      <c r="H85" s="164"/>
      <c r="I85" s="165"/>
      <c r="J85" s="257"/>
      <c r="K85" s="257"/>
      <c r="L85" s="257"/>
      <c r="M85" s="258" t="s">
        <v>1</v>
      </c>
      <c r="N85" s="247" t="s">
        <v>211</v>
      </c>
      <c r="O85" s="279" t="s">
        <v>1</v>
      </c>
      <c r="P85" s="277"/>
      <c r="Q85" s="278" t="s">
        <v>1</v>
      </c>
      <c r="R85" s="279" t="s">
        <v>1</v>
      </c>
      <c r="S85" s="278" t="s">
        <v>1</v>
      </c>
      <c r="T85" s="279" t="s">
        <v>1</v>
      </c>
      <c r="U85" s="280" t="s">
        <v>1</v>
      </c>
    </row>
    <row r="86" spans="1:21" ht="24.95" customHeight="1" x14ac:dyDescent="0.15">
      <c r="A86" s="75" t="b">
        <f>等級設定!A13</f>
        <v>1</v>
      </c>
      <c r="B86" s="74"/>
      <c r="C86" s="372" t="str">
        <f>等級設定!B13</f>
        <v>■</v>
      </c>
      <c r="D86" s="378" t="s">
        <v>17</v>
      </c>
      <c r="E86" s="589" t="s">
        <v>17</v>
      </c>
      <c r="F86" s="522"/>
      <c r="G86" s="249" t="s">
        <v>1</v>
      </c>
      <c r="H86" s="325" t="s">
        <v>1</v>
      </c>
      <c r="I86" s="517" t="s">
        <v>377</v>
      </c>
      <c r="J86" s="251"/>
      <c r="K86" s="251"/>
      <c r="L86" s="251"/>
      <c r="M86" s="250" t="s">
        <v>1</v>
      </c>
      <c r="N86" s="245" t="s">
        <v>212</v>
      </c>
      <c r="O86" s="269" t="s">
        <v>1</v>
      </c>
      <c r="P86" s="267"/>
      <c r="Q86" s="268"/>
      <c r="R86" s="269" t="s">
        <v>1</v>
      </c>
      <c r="S86" s="268" t="s">
        <v>1</v>
      </c>
      <c r="T86" s="269" t="s">
        <v>1</v>
      </c>
      <c r="U86" s="270" t="s">
        <v>1</v>
      </c>
    </row>
    <row r="87" spans="1:21" ht="24.95" customHeight="1" x14ac:dyDescent="0.15">
      <c r="A87" s="75" t="b">
        <f>IF(D87="■対策あり",TRUE,FALSE)</f>
        <v>0</v>
      </c>
      <c r="B87" s="74"/>
      <c r="C87" s="301"/>
      <c r="D87" s="264" t="str">
        <f>IF(等級設定!E13="■脱出対策あり","■対策あり","□対策あり")</f>
        <v>□対策あり</v>
      </c>
      <c r="E87" s="546" t="s">
        <v>249</v>
      </c>
      <c r="F87" s="547"/>
      <c r="G87" s="253"/>
      <c r="H87" s="301"/>
      <c r="I87" s="518"/>
      <c r="J87" s="254"/>
      <c r="K87" s="254"/>
      <c r="L87" s="254"/>
      <c r="M87" s="255" t="s">
        <v>1</v>
      </c>
      <c r="N87" s="246" t="s">
        <v>360</v>
      </c>
      <c r="O87" s="274" t="s">
        <v>1</v>
      </c>
      <c r="P87" s="272"/>
      <c r="Q87" s="273"/>
      <c r="R87" s="274" t="s">
        <v>1</v>
      </c>
      <c r="S87" s="273" t="s">
        <v>1</v>
      </c>
      <c r="T87" s="274" t="s">
        <v>1</v>
      </c>
      <c r="U87" s="275" t="s">
        <v>1</v>
      </c>
    </row>
    <row r="88" spans="1:21" ht="12.95" customHeight="1" x14ac:dyDescent="0.15">
      <c r="A88" s="75" t="b">
        <f>IF(D88="■その他",TRUE,FALSE)</f>
        <v>1</v>
      </c>
      <c r="B88" s="595"/>
      <c r="C88" s="601"/>
      <c r="D88" s="264" t="str">
        <f>IF(等級設定!E13="■その他","■その他","□その他")</f>
        <v>■その他</v>
      </c>
      <c r="E88" s="667"/>
      <c r="F88" s="668"/>
      <c r="G88" s="603"/>
      <c r="H88" s="601"/>
      <c r="I88" s="616"/>
      <c r="J88" s="607"/>
      <c r="K88" s="607"/>
      <c r="L88" s="607"/>
      <c r="M88" s="619" t="s">
        <v>1</v>
      </c>
      <c r="N88" s="614" t="s">
        <v>69</v>
      </c>
      <c r="O88" s="609" t="s">
        <v>1</v>
      </c>
      <c r="P88" s="611"/>
      <c r="Q88" s="575"/>
      <c r="R88" s="609" t="s">
        <v>1</v>
      </c>
      <c r="S88" s="575" t="s">
        <v>1</v>
      </c>
      <c r="T88" s="609" t="s">
        <v>1</v>
      </c>
      <c r="U88" s="599" t="s">
        <v>1</v>
      </c>
    </row>
    <row r="89" spans="1:21" ht="12.95" customHeight="1" x14ac:dyDescent="0.15">
      <c r="A89" s="75" t="b">
        <f>IF(D89="■該当なし",TRUE,FALSE)</f>
        <v>0</v>
      </c>
      <c r="B89" s="595"/>
      <c r="C89" s="622"/>
      <c r="D89" s="264" t="str">
        <f>IF(等級設定!E13="■該当なし","■該当なし","□該当なし")</f>
        <v>□該当なし</v>
      </c>
      <c r="E89" s="669"/>
      <c r="F89" s="670"/>
      <c r="G89" s="623"/>
      <c r="H89" s="622"/>
      <c r="I89" s="617"/>
      <c r="J89" s="618"/>
      <c r="K89" s="618"/>
      <c r="L89" s="618"/>
      <c r="M89" s="620"/>
      <c r="N89" s="615"/>
      <c r="O89" s="610"/>
      <c r="P89" s="612"/>
      <c r="Q89" s="613"/>
      <c r="R89" s="610"/>
      <c r="S89" s="613"/>
      <c r="T89" s="610"/>
      <c r="U89" s="600"/>
    </row>
    <row r="90" spans="1:21" ht="24.95" customHeight="1" x14ac:dyDescent="0.15">
      <c r="A90" s="75" t="b">
        <f>等級設定!A14</f>
        <v>1</v>
      </c>
      <c r="B90" s="74"/>
      <c r="C90" s="372" t="str">
        <f>等級設定!B14</f>
        <v>■</v>
      </c>
      <c r="D90" s="378" t="s">
        <v>18</v>
      </c>
      <c r="E90" s="521" t="s">
        <v>502</v>
      </c>
      <c r="F90" s="522"/>
      <c r="G90" s="249" t="s">
        <v>1</v>
      </c>
      <c r="H90" s="173"/>
      <c r="I90" s="174"/>
      <c r="J90" s="352"/>
      <c r="K90" s="352"/>
      <c r="L90" s="352" t="s">
        <v>1</v>
      </c>
      <c r="M90" s="325" t="s">
        <v>1</v>
      </c>
      <c r="N90" s="230" t="s">
        <v>19</v>
      </c>
      <c r="O90" s="337" t="s">
        <v>1</v>
      </c>
      <c r="P90" s="354"/>
      <c r="Q90" s="338"/>
      <c r="R90" s="337" t="s">
        <v>1</v>
      </c>
      <c r="S90" s="338" t="s">
        <v>1</v>
      </c>
      <c r="T90" s="337" t="s">
        <v>1</v>
      </c>
      <c r="U90" s="339" t="s">
        <v>1</v>
      </c>
    </row>
    <row r="91" spans="1:21" ht="24.95" customHeight="1" x14ac:dyDescent="0.15">
      <c r="B91" s="74"/>
      <c r="C91" s="301"/>
      <c r="D91" s="176" t="s">
        <v>278</v>
      </c>
      <c r="E91" s="523"/>
      <c r="F91" s="524"/>
      <c r="G91" s="253"/>
      <c r="H91" s="325" t="s">
        <v>255</v>
      </c>
      <c r="I91" s="517" t="s">
        <v>377</v>
      </c>
      <c r="J91" s="352"/>
      <c r="K91" s="352"/>
      <c r="L91" s="352" t="s">
        <v>1</v>
      </c>
      <c r="M91" s="325" t="s">
        <v>1</v>
      </c>
      <c r="N91" s="230" t="s">
        <v>213</v>
      </c>
      <c r="O91" s="337" t="s">
        <v>1</v>
      </c>
      <c r="P91" s="354"/>
      <c r="Q91" s="338" t="s">
        <v>1</v>
      </c>
      <c r="R91" s="337" t="s">
        <v>1</v>
      </c>
      <c r="S91" s="338" t="s">
        <v>1</v>
      </c>
      <c r="T91" s="337" t="s">
        <v>1</v>
      </c>
      <c r="U91" s="339" t="s">
        <v>1</v>
      </c>
    </row>
    <row r="92" spans="1:21" ht="12.95" customHeight="1" x14ac:dyDescent="0.15">
      <c r="A92" s="75" t="b">
        <f>IF(D92="(等級  1  )",TRUE,FALSE)</f>
        <v>0</v>
      </c>
      <c r="B92" s="74"/>
      <c r="C92" s="301"/>
      <c r="D92" s="176" t="str">
        <f>等級設定!E14</f>
        <v>(等級    )</v>
      </c>
      <c r="E92" s="667"/>
      <c r="F92" s="668"/>
      <c r="G92" s="253"/>
      <c r="H92" s="164"/>
      <c r="I92" s="518"/>
      <c r="J92" s="287"/>
      <c r="K92" s="287"/>
      <c r="L92" s="287"/>
      <c r="M92" s="301"/>
      <c r="N92" s="229"/>
      <c r="O92" s="292"/>
      <c r="P92" s="290"/>
      <c r="Q92" s="291"/>
      <c r="R92" s="292"/>
      <c r="S92" s="291"/>
      <c r="T92" s="292"/>
      <c r="U92" s="293"/>
    </row>
    <row r="93" spans="1:21" ht="12.95" customHeight="1" x14ac:dyDescent="0.15">
      <c r="A93" s="75" t="b">
        <f>IF(D92="（■該当なし）",TRUE,FALSE)</f>
        <v>0</v>
      </c>
      <c r="B93" s="74"/>
      <c r="C93" s="301"/>
      <c r="D93" s="176" t="str">
        <f>IF(等級設定!E14="（■該当なし）","","□該当なし")</f>
        <v>□該当なし</v>
      </c>
      <c r="E93" s="669"/>
      <c r="F93" s="670"/>
      <c r="G93" s="253"/>
      <c r="H93" s="235"/>
      <c r="I93" s="169"/>
      <c r="J93" s="294"/>
      <c r="K93" s="294"/>
      <c r="L93" s="294"/>
      <c r="M93" s="295"/>
      <c r="N93" s="231"/>
      <c r="O93" s="299"/>
      <c r="P93" s="297"/>
      <c r="Q93" s="298"/>
      <c r="R93" s="299"/>
      <c r="S93" s="298"/>
      <c r="T93" s="299"/>
      <c r="U93" s="300"/>
    </row>
    <row r="94" spans="1:21" ht="24.95" customHeight="1" x14ac:dyDescent="0.15">
      <c r="A94" s="75" t="b">
        <f>等級設定!A15</f>
        <v>1</v>
      </c>
      <c r="B94" s="74"/>
      <c r="C94" s="372" t="str">
        <f>等級設定!B15</f>
        <v>■</v>
      </c>
      <c r="D94" s="378" t="s">
        <v>18</v>
      </c>
      <c r="E94" s="521" t="s">
        <v>250</v>
      </c>
      <c r="F94" s="632"/>
      <c r="G94" s="249" t="s">
        <v>1</v>
      </c>
      <c r="H94" s="173"/>
      <c r="I94" s="174"/>
      <c r="J94" s="352"/>
      <c r="K94" s="352"/>
      <c r="L94" s="352" t="s">
        <v>1</v>
      </c>
      <c r="M94" s="325" t="s">
        <v>1</v>
      </c>
      <c r="N94" s="230" t="s">
        <v>19</v>
      </c>
      <c r="O94" s="337" t="s">
        <v>1</v>
      </c>
      <c r="P94" s="354"/>
      <c r="Q94" s="338"/>
      <c r="R94" s="337" t="s">
        <v>1</v>
      </c>
      <c r="S94" s="338" t="s">
        <v>1</v>
      </c>
      <c r="T94" s="337" t="s">
        <v>1</v>
      </c>
      <c r="U94" s="339" t="s">
        <v>1</v>
      </c>
    </row>
    <row r="95" spans="1:21" ht="24.95" customHeight="1" x14ac:dyDescent="0.15">
      <c r="B95" s="74"/>
      <c r="C95" s="301"/>
      <c r="D95" s="176" t="s">
        <v>280</v>
      </c>
      <c r="E95" s="546"/>
      <c r="F95" s="547"/>
      <c r="G95" s="253"/>
      <c r="H95" s="325" t="s">
        <v>255</v>
      </c>
      <c r="I95" s="220" t="s">
        <v>343</v>
      </c>
      <c r="J95" s="251"/>
      <c r="K95" s="251"/>
      <c r="L95" s="251" t="s">
        <v>1</v>
      </c>
      <c r="M95" s="250" t="s">
        <v>1</v>
      </c>
      <c r="N95" s="245" t="s">
        <v>20</v>
      </c>
      <c r="O95" s="269" t="s">
        <v>1</v>
      </c>
      <c r="P95" s="267"/>
      <c r="Q95" s="268" t="s">
        <v>1</v>
      </c>
      <c r="R95" s="269" t="s">
        <v>1</v>
      </c>
      <c r="S95" s="268" t="s">
        <v>1</v>
      </c>
      <c r="T95" s="269" t="s">
        <v>1</v>
      </c>
      <c r="U95" s="270" t="s">
        <v>1</v>
      </c>
    </row>
    <row r="96" spans="1:21" ht="12.95" customHeight="1" x14ac:dyDescent="0.15">
      <c r="A96" s="75" t="b">
        <f>IF(D96="(等級  1  )",TRUE,FALSE)</f>
        <v>0</v>
      </c>
      <c r="B96" s="595"/>
      <c r="C96" s="601"/>
      <c r="D96" s="334" t="str">
        <f>等級設定!E15</f>
        <v>(等級    )</v>
      </c>
      <c r="E96" s="523"/>
      <c r="F96" s="524"/>
      <c r="G96" s="603"/>
      <c r="H96" s="601"/>
      <c r="I96" s="605"/>
      <c r="J96" s="607"/>
      <c r="K96" s="607"/>
      <c r="L96" s="607" t="s">
        <v>1</v>
      </c>
      <c r="M96" s="619" t="s">
        <v>1</v>
      </c>
      <c r="N96" s="614" t="s">
        <v>21</v>
      </c>
      <c r="O96" s="609" t="s">
        <v>1</v>
      </c>
      <c r="P96" s="611"/>
      <c r="Q96" s="575" t="s">
        <v>1</v>
      </c>
      <c r="R96" s="609" t="s">
        <v>1</v>
      </c>
      <c r="S96" s="575" t="s">
        <v>1</v>
      </c>
      <c r="T96" s="609" t="s">
        <v>1</v>
      </c>
      <c r="U96" s="599" t="s">
        <v>1</v>
      </c>
    </row>
    <row r="97" spans="1:21" ht="12.95" customHeight="1" thickBot="1" x14ac:dyDescent="0.2">
      <c r="A97" s="75" t="b">
        <f>IF(D96="（■該当なし）",TRUE,FALSE)</f>
        <v>0</v>
      </c>
      <c r="B97" s="596"/>
      <c r="C97" s="602"/>
      <c r="D97" s="265" t="str">
        <f>IF(等級設定!E15="（■該当なし）","","□該当なし")</f>
        <v>□該当なし</v>
      </c>
      <c r="E97" s="723"/>
      <c r="F97" s="724"/>
      <c r="G97" s="604"/>
      <c r="H97" s="602"/>
      <c r="I97" s="606"/>
      <c r="J97" s="608"/>
      <c r="K97" s="608"/>
      <c r="L97" s="608"/>
      <c r="M97" s="628"/>
      <c r="N97" s="626"/>
      <c r="O97" s="624"/>
      <c r="P97" s="627"/>
      <c r="Q97" s="576"/>
      <c r="R97" s="624"/>
      <c r="S97" s="576"/>
      <c r="T97" s="624"/>
      <c r="U97" s="625"/>
    </row>
    <row r="98" spans="1:21" ht="12.6" customHeight="1" x14ac:dyDescent="0.15">
      <c r="B98" s="102"/>
      <c r="C98" s="102"/>
      <c r="D98" s="209"/>
      <c r="E98" s="145"/>
      <c r="F98" s="145"/>
      <c r="G98" s="103"/>
      <c r="H98" s="102"/>
      <c r="I98" s="102"/>
      <c r="J98" s="102"/>
      <c r="K98" s="102"/>
      <c r="L98" s="102"/>
      <c r="M98" s="102"/>
      <c r="N98" s="196"/>
      <c r="O98" s="102"/>
      <c r="P98" s="102"/>
      <c r="Q98" s="102"/>
      <c r="R98" s="102"/>
      <c r="S98" s="102"/>
      <c r="T98" s="102"/>
      <c r="U98" s="104"/>
    </row>
    <row r="99" spans="1:21" x14ac:dyDescent="0.15">
      <c r="G99" s="75"/>
      <c r="H99" s="76"/>
      <c r="I99" s="76"/>
      <c r="J99" s="76"/>
      <c r="K99" s="76"/>
      <c r="L99" s="76"/>
      <c r="M99" s="76"/>
      <c r="O99" s="76"/>
      <c r="P99" s="76"/>
      <c r="Q99" s="76"/>
      <c r="R99" s="76"/>
      <c r="S99" s="76"/>
      <c r="T99" s="76"/>
      <c r="U99" s="76" t="s">
        <v>55</v>
      </c>
    </row>
    <row r="100" spans="1:21" ht="12" thickBot="1" x14ac:dyDescent="0.2">
      <c r="B100" s="70" t="s">
        <v>291</v>
      </c>
      <c r="P100" s="71"/>
      <c r="Q100" s="71"/>
      <c r="S100" s="71"/>
      <c r="T100" s="71"/>
      <c r="U100" s="71" t="s">
        <v>52</v>
      </c>
    </row>
    <row r="101" spans="1:21" ht="12" customHeight="1" x14ac:dyDescent="0.15">
      <c r="B101" s="629"/>
      <c r="C101" s="532" t="s">
        <v>300</v>
      </c>
      <c r="D101" s="535" t="s">
        <v>56</v>
      </c>
      <c r="E101" s="653" t="s">
        <v>5</v>
      </c>
      <c r="F101" s="654"/>
      <c r="G101" s="538" t="s">
        <v>50</v>
      </c>
      <c r="H101" s="539"/>
      <c r="I101" s="539"/>
      <c r="J101" s="539"/>
      <c r="K101" s="539"/>
      <c r="L101" s="539"/>
      <c r="M101" s="549"/>
      <c r="N101" s="538" t="s">
        <v>51</v>
      </c>
      <c r="O101" s="539"/>
      <c r="P101" s="539"/>
      <c r="Q101" s="539"/>
      <c r="R101" s="539"/>
      <c r="S101" s="539"/>
      <c r="T101" s="539"/>
      <c r="U101" s="549"/>
    </row>
    <row r="102" spans="1:21" ht="13.5" customHeight="1" x14ac:dyDescent="0.15">
      <c r="B102" s="630"/>
      <c r="C102" s="533"/>
      <c r="D102" s="536"/>
      <c r="E102" s="655"/>
      <c r="F102" s="656"/>
      <c r="G102" s="550" t="s">
        <v>204</v>
      </c>
      <c r="H102" s="552" t="s">
        <v>0</v>
      </c>
      <c r="I102" s="553"/>
      <c r="J102" s="552" t="s">
        <v>6</v>
      </c>
      <c r="K102" s="558"/>
      <c r="L102" s="558"/>
      <c r="M102" s="559"/>
      <c r="N102" s="563" t="s">
        <v>73</v>
      </c>
      <c r="O102" s="552" t="s">
        <v>7</v>
      </c>
      <c r="P102" s="558"/>
      <c r="Q102" s="553"/>
      <c r="R102" s="567" t="s">
        <v>199</v>
      </c>
      <c r="S102" s="568"/>
      <c r="T102" s="568"/>
      <c r="U102" s="569"/>
    </row>
    <row r="103" spans="1:21" ht="14.25" customHeight="1" x14ac:dyDescent="0.15">
      <c r="B103" s="630"/>
      <c r="C103" s="533"/>
      <c r="D103" s="536"/>
      <c r="E103" s="655"/>
      <c r="F103" s="656"/>
      <c r="G103" s="551"/>
      <c r="H103" s="554"/>
      <c r="I103" s="555"/>
      <c r="J103" s="560"/>
      <c r="K103" s="561"/>
      <c r="L103" s="561"/>
      <c r="M103" s="562"/>
      <c r="N103" s="564"/>
      <c r="O103" s="560"/>
      <c r="P103" s="561"/>
      <c r="Q103" s="566"/>
      <c r="R103" s="567" t="s">
        <v>90</v>
      </c>
      <c r="S103" s="570"/>
      <c r="T103" s="567" t="s">
        <v>91</v>
      </c>
      <c r="U103" s="569"/>
    </row>
    <row r="104" spans="1:21" ht="11.25" customHeight="1" x14ac:dyDescent="0.15">
      <c r="B104" s="630"/>
      <c r="C104" s="533"/>
      <c r="D104" s="536"/>
      <c r="E104" s="655"/>
      <c r="F104" s="656"/>
      <c r="G104" s="563" t="s">
        <v>203</v>
      </c>
      <c r="H104" s="554"/>
      <c r="I104" s="555"/>
      <c r="J104" s="552">
        <v>1</v>
      </c>
      <c r="K104" s="579">
        <v>2</v>
      </c>
      <c r="L104" s="579">
        <v>3</v>
      </c>
      <c r="M104" s="559">
        <v>4</v>
      </c>
      <c r="N104" s="564"/>
      <c r="O104" s="519" t="s">
        <v>70</v>
      </c>
      <c r="P104" s="577" t="s">
        <v>71</v>
      </c>
      <c r="Q104" s="571" t="s">
        <v>72</v>
      </c>
      <c r="R104" s="573" t="s">
        <v>197</v>
      </c>
      <c r="S104" s="583" t="s">
        <v>198</v>
      </c>
      <c r="T104" s="573" t="s">
        <v>197</v>
      </c>
      <c r="U104" s="587" t="s">
        <v>198</v>
      </c>
    </row>
    <row r="105" spans="1:21" ht="14.25" customHeight="1" thickBot="1" x14ac:dyDescent="0.2">
      <c r="B105" s="631"/>
      <c r="C105" s="534"/>
      <c r="D105" s="537"/>
      <c r="E105" s="657"/>
      <c r="F105" s="658"/>
      <c r="G105" s="565"/>
      <c r="H105" s="556"/>
      <c r="I105" s="557"/>
      <c r="J105" s="554"/>
      <c r="K105" s="580"/>
      <c r="L105" s="580"/>
      <c r="M105" s="586"/>
      <c r="N105" s="565"/>
      <c r="O105" s="520"/>
      <c r="P105" s="578"/>
      <c r="Q105" s="572"/>
      <c r="R105" s="574"/>
      <c r="S105" s="584"/>
      <c r="T105" s="574"/>
      <c r="U105" s="588"/>
    </row>
    <row r="106" spans="1:21" ht="24.95" customHeight="1" x14ac:dyDescent="0.15">
      <c r="B106" s="74">
        <v>3</v>
      </c>
      <c r="C106" s="371" t="str">
        <f>等級設定!B18</f>
        <v>■</v>
      </c>
      <c r="D106" s="458" t="s">
        <v>247</v>
      </c>
      <c r="E106" s="544" t="s">
        <v>468</v>
      </c>
      <c r="F106" s="545"/>
      <c r="G106" s="327" t="s">
        <v>1</v>
      </c>
      <c r="H106" s="180" t="s">
        <v>255</v>
      </c>
      <c r="I106" s="171" t="s">
        <v>374</v>
      </c>
      <c r="J106" s="315"/>
      <c r="K106" s="315" t="s">
        <v>1</v>
      </c>
      <c r="L106" s="315" t="s">
        <v>1</v>
      </c>
      <c r="M106" s="314"/>
      <c r="N106" s="232" t="s">
        <v>354</v>
      </c>
      <c r="O106" s="375"/>
      <c r="P106" s="318"/>
      <c r="Q106" s="319"/>
      <c r="R106" s="317"/>
      <c r="S106" s="319"/>
      <c r="T106" s="317"/>
      <c r="U106" s="320"/>
    </row>
    <row r="107" spans="1:21" ht="24.95" customHeight="1" x14ac:dyDescent="0.15">
      <c r="A107" s="75" t="b">
        <f>IF(D107="(等級  1  )",TRUE,FALSE)</f>
        <v>0</v>
      </c>
      <c r="B107" s="593" t="s">
        <v>362</v>
      </c>
      <c r="C107" s="301"/>
      <c r="D107" s="334" t="str">
        <f>等級設定!E18</f>
        <v>(等級    )</v>
      </c>
      <c r="E107" s="671"/>
      <c r="F107" s="672"/>
      <c r="G107" s="253"/>
      <c r="H107" s="166"/>
      <c r="I107" s="169"/>
      <c r="J107" s="294"/>
      <c r="K107" s="294"/>
      <c r="L107" s="294"/>
      <c r="M107" s="295"/>
      <c r="N107" s="470" t="s">
        <v>511</v>
      </c>
      <c r="O107" s="299"/>
      <c r="P107" s="297"/>
      <c r="Q107" s="298"/>
      <c r="R107" s="299"/>
      <c r="S107" s="298"/>
      <c r="T107" s="299"/>
      <c r="U107" s="300"/>
    </row>
    <row r="108" spans="1:21" ht="24.95" customHeight="1" x14ac:dyDescent="0.15">
      <c r="B108" s="593"/>
      <c r="C108" s="301"/>
      <c r="D108" s="374"/>
      <c r="E108" s="589" t="s">
        <v>251</v>
      </c>
      <c r="F108" s="522"/>
      <c r="G108" s="249" t="s">
        <v>1</v>
      </c>
      <c r="H108" s="173" t="s">
        <v>255</v>
      </c>
      <c r="I108" s="220" t="s">
        <v>341</v>
      </c>
      <c r="J108" s="251"/>
      <c r="K108" s="251"/>
      <c r="L108" s="251"/>
      <c r="M108" s="250"/>
      <c r="N108" s="431" t="s">
        <v>422</v>
      </c>
      <c r="O108" s="269"/>
      <c r="P108" s="267"/>
      <c r="Q108" s="268"/>
      <c r="R108" s="269"/>
      <c r="S108" s="268"/>
      <c r="T108" s="269"/>
      <c r="U108" s="270"/>
    </row>
    <row r="109" spans="1:21" ht="24.95" customHeight="1" x14ac:dyDescent="0.15">
      <c r="B109" s="593"/>
      <c r="C109" s="301"/>
      <c r="D109" s="374"/>
      <c r="E109" s="523"/>
      <c r="F109" s="524"/>
      <c r="G109" s="253"/>
      <c r="H109" s="164"/>
      <c r="I109" s="168"/>
      <c r="J109" s="254" t="s">
        <v>1</v>
      </c>
      <c r="K109" s="254" t="s">
        <v>1</v>
      </c>
      <c r="L109" s="254"/>
      <c r="M109" s="255"/>
      <c r="N109" s="246" t="s">
        <v>53</v>
      </c>
      <c r="O109" s="274" t="s">
        <v>49</v>
      </c>
      <c r="P109" s="272"/>
      <c r="Q109" s="273" t="s">
        <v>255</v>
      </c>
      <c r="R109" s="274" t="s">
        <v>1</v>
      </c>
      <c r="S109" s="273" t="s">
        <v>1</v>
      </c>
      <c r="T109" s="274" t="s">
        <v>1</v>
      </c>
      <c r="U109" s="275" t="s">
        <v>1</v>
      </c>
    </row>
    <row r="110" spans="1:21" ht="24.95" customHeight="1" x14ac:dyDescent="0.15">
      <c r="A110" s="75" t="b">
        <v>1</v>
      </c>
      <c r="B110" s="593"/>
      <c r="C110" s="301"/>
      <c r="D110" s="264"/>
      <c r="E110" s="523"/>
      <c r="F110" s="524"/>
      <c r="G110" s="253"/>
      <c r="H110" s="164"/>
      <c r="I110" s="168"/>
      <c r="J110" s="257" t="s">
        <v>1</v>
      </c>
      <c r="K110" s="257" t="s">
        <v>1</v>
      </c>
      <c r="L110" s="257"/>
      <c r="M110" s="258"/>
      <c r="N110" s="247" t="s">
        <v>54</v>
      </c>
      <c r="O110" s="279"/>
      <c r="P110" s="277" t="s">
        <v>49</v>
      </c>
      <c r="Q110" s="278" t="s">
        <v>49</v>
      </c>
      <c r="R110" s="279" t="s">
        <v>1</v>
      </c>
      <c r="S110" s="278" t="s">
        <v>1</v>
      </c>
      <c r="T110" s="279" t="s">
        <v>1</v>
      </c>
      <c r="U110" s="280" t="s">
        <v>1</v>
      </c>
    </row>
    <row r="111" spans="1:21" ht="24.95" customHeight="1" x14ac:dyDescent="0.15">
      <c r="A111" s="75" t="b">
        <v>1</v>
      </c>
      <c r="B111" s="593"/>
      <c r="C111" s="301"/>
      <c r="D111" s="176"/>
      <c r="E111" s="523"/>
      <c r="F111" s="524"/>
      <c r="G111" s="253"/>
      <c r="H111" s="163" t="s">
        <v>1</v>
      </c>
      <c r="I111" s="517" t="s">
        <v>380</v>
      </c>
      <c r="J111" s="251"/>
      <c r="K111" s="251"/>
      <c r="L111" s="251"/>
      <c r="M111" s="250"/>
      <c r="N111" s="431" t="s">
        <v>423</v>
      </c>
      <c r="O111" s="269"/>
      <c r="P111" s="267"/>
      <c r="Q111" s="268"/>
      <c r="R111" s="269"/>
      <c r="S111" s="268"/>
      <c r="T111" s="269"/>
      <c r="U111" s="270"/>
    </row>
    <row r="112" spans="1:21" ht="24.95" customHeight="1" x14ac:dyDescent="0.15">
      <c r="A112" s="75" t="b">
        <v>1</v>
      </c>
      <c r="B112" s="593"/>
      <c r="C112" s="301"/>
      <c r="D112" s="176"/>
      <c r="E112" s="523"/>
      <c r="F112" s="524"/>
      <c r="G112" s="253"/>
      <c r="H112" s="164"/>
      <c r="I112" s="518"/>
      <c r="J112" s="254" t="s">
        <v>1</v>
      </c>
      <c r="K112" s="254" t="s">
        <v>1</v>
      </c>
      <c r="L112" s="254"/>
      <c r="M112" s="255"/>
      <c r="N112" s="246" t="s">
        <v>214</v>
      </c>
      <c r="O112" s="274" t="s">
        <v>1</v>
      </c>
      <c r="P112" s="272"/>
      <c r="Q112" s="273" t="s">
        <v>1</v>
      </c>
      <c r="R112" s="274" t="s">
        <v>1</v>
      </c>
      <c r="S112" s="273" t="s">
        <v>1</v>
      </c>
      <c r="T112" s="274" t="s">
        <v>1</v>
      </c>
      <c r="U112" s="275" t="s">
        <v>1</v>
      </c>
    </row>
    <row r="113" spans="1:21" ht="24.95" customHeight="1" x14ac:dyDescent="0.15">
      <c r="B113" s="593"/>
      <c r="C113" s="301"/>
      <c r="D113" s="176"/>
      <c r="E113" s="523"/>
      <c r="F113" s="524"/>
      <c r="G113" s="253"/>
      <c r="H113" s="164" t="s">
        <v>1</v>
      </c>
      <c r="I113" s="168" t="s">
        <v>432</v>
      </c>
      <c r="J113" s="257" t="s">
        <v>1</v>
      </c>
      <c r="K113" s="257" t="s">
        <v>1</v>
      </c>
      <c r="L113" s="257"/>
      <c r="M113" s="258"/>
      <c r="N113" s="247" t="s">
        <v>215</v>
      </c>
      <c r="O113" s="279" t="s">
        <v>1</v>
      </c>
      <c r="P113" s="277" t="s">
        <v>49</v>
      </c>
      <c r="Q113" s="277" t="s">
        <v>49</v>
      </c>
      <c r="R113" s="279" t="s">
        <v>1</v>
      </c>
      <c r="S113" s="278" t="s">
        <v>1</v>
      </c>
      <c r="T113" s="279" t="s">
        <v>1</v>
      </c>
      <c r="U113" s="280" t="s">
        <v>1</v>
      </c>
    </row>
    <row r="114" spans="1:21" ht="24.95" customHeight="1" x14ac:dyDescent="0.15">
      <c r="B114" s="593"/>
      <c r="C114" s="301"/>
      <c r="D114" s="176"/>
      <c r="E114" s="589" t="s">
        <v>252</v>
      </c>
      <c r="F114" s="522"/>
      <c r="G114" s="249" t="s">
        <v>1</v>
      </c>
      <c r="H114" s="173" t="s">
        <v>255</v>
      </c>
      <c r="I114" s="220" t="s">
        <v>341</v>
      </c>
      <c r="J114" s="251"/>
      <c r="K114" s="251"/>
      <c r="L114" s="251"/>
      <c r="M114" s="250"/>
      <c r="N114" s="431" t="s">
        <v>424</v>
      </c>
      <c r="O114" s="269"/>
      <c r="P114" s="267"/>
      <c r="Q114" s="268"/>
      <c r="R114" s="269"/>
      <c r="S114" s="268"/>
      <c r="T114" s="269"/>
      <c r="U114" s="270"/>
    </row>
    <row r="115" spans="1:21" ht="24.95" customHeight="1" x14ac:dyDescent="0.15">
      <c r="B115" s="593"/>
      <c r="C115" s="301"/>
      <c r="D115" s="176"/>
      <c r="E115" s="523"/>
      <c r="F115" s="524"/>
      <c r="G115" s="253"/>
      <c r="H115" s="164" t="s">
        <v>1</v>
      </c>
      <c r="I115" s="168" t="s">
        <v>432</v>
      </c>
      <c r="J115" s="254"/>
      <c r="K115" s="254" t="s">
        <v>1</v>
      </c>
      <c r="L115" s="254" t="s">
        <v>1</v>
      </c>
      <c r="M115" s="254"/>
      <c r="N115" s="246" t="s">
        <v>81</v>
      </c>
      <c r="O115" s="274" t="s">
        <v>49</v>
      </c>
      <c r="P115" s="272" t="s">
        <v>49</v>
      </c>
      <c r="Q115" s="272" t="s">
        <v>49</v>
      </c>
      <c r="R115" s="274" t="s">
        <v>1</v>
      </c>
      <c r="S115" s="273" t="s">
        <v>1</v>
      </c>
      <c r="T115" s="274" t="s">
        <v>1</v>
      </c>
      <c r="U115" s="275" t="s">
        <v>1</v>
      </c>
    </row>
    <row r="116" spans="1:21" ht="24.95" customHeight="1" x14ac:dyDescent="0.15">
      <c r="B116" s="593"/>
      <c r="C116" s="301"/>
      <c r="D116" s="176"/>
      <c r="E116" s="523"/>
      <c r="F116" s="524"/>
      <c r="G116" s="253"/>
      <c r="H116" s="164"/>
      <c r="I116" s="165"/>
      <c r="J116" s="257"/>
      <c r="K116" s="257" t="s">
        <v>1</v>
      </c>
      <c r="L116" s="257" t="s">
        <v>1</v>
      </c>
      <c r="M116" s="257"/>
      <c r="N116" s="247" t="s">
        <v>82</v>
      </c>
      <c r="O116" s="279" t="s">
        <v>49</v>
      </c>
      <c r="P116" s="277" t="s">
        <v>49</v>
      </c>
      <c r="Q116" s="277" t="s">
        <v>49</v>
      </c>
      <c r="R116" s="279" t="s">
        <v>1</v>
      </c>
      <c r="S116" s="278" t="s">
        <v>1</v>
      </c>
      <c r="T116" s="279" t="s">
        <v>1</v>
      </c>
      <c r="U116" s="280" t="s">
        <v>1</v>
      </c>
    </row>
    <row r="117" spans="1:21" ht="24.95" customHeight="1" x14ac:dyDescent="0.15">
      <c r="A117" s="75" t="b">
        <v>1</v>
      </c>
      <c r="B117" s="593"/>
      <c r="C117" s="301"/>
      <c r="D117" s="176"/>
      <c r="E117" s="523"/>
      <c r="F117" s="524"/>
      <c r="G117" s="253"/>
      <c r="H117" s="163" t="s">
        <v>255</v>
      </c>
      <c r="I117" s="220" t="s">
        <v>341</v>
      </c>
      <c r="J117" s="251"/>
      <c r="K117" s="251"/>
      <c r="L117" s="251"/>
      <c r="M117" s="250"/>
      <c r="N117" s="431" t="s">
        <v>425</v>
      </c>
      <c r="O117" s="269"/>
      <c r="P117" s="267"/>
      <c r="Q117" s="268"/>
      <c r="R117" s="269"/>
      <c r="S117" s="268"/>
      <c r="T117" s="269"/>
      <c r="U117" s="270"/>
    </row>
    <row r="118" spans="1:21" ht="24.95" customHeight="1" x14ac:dyDescent="0.15">
      <c r="A118" s="75" t="b">
        <v>1</v>
      </c>
      <c r="B118" s="593"/>
      <c r="C118" s="301"/>
      <c r="D118" s="176"/>
      <c r="E118" s="523"/>
      <c r="F118" s="524"/>
      <c r="G118" s="253"/>
      <c r="H118" s="164" t="s">
        <v>1</v>
      </c>
      <c r="I118" s="168" t="s">
        <v>432</v>
      </c>
      <c r="J118" s="254"/>
      <c r="K118" s="254" t="s">
        <v>49</v>
      </c>
      <c r="L118" s="254" t="s">
        <v>49</v>
      </c>
      <c r="M118" s="255"/>
      <c r="N118" s="246" t="s">
        <v>216</v>
      </c>
      <c r="O118" s="274" t="s">
        <v>49</v>
      </c>
      <c r="P118" s="272" t="s">
        <v>49</v>
      </c>
      <c r="Q118" s="272" t="s">
        <v>49</v>
      </c>
      <c r="R118" s="274" t="s">
        <v>1</v>
      </c>
      <c r="S118" s="273" t="s">
        <v>1</v>
      </c>
      <c r="T118" s="274" t="s">
        <v>1</v>
      </c>
      <c r="U118" s="275" t="s">
        <v>1</v>
      </c>
    </row>
    <row r="119" spans="1:21" ht="24.95" customHeight="1" x14ac:dyDescent="0.15">
      <c r="B119" s="74"/>
      <c r="C119" s="301"/>
      <c r="D119" s="176"/>
      <c r="E119" s="523"/>
      <c r="F119" s="524"/>
      <c r="G119" s="253"/>
      <c r="H119" s="164"/>
      <c r="I119" s="386"/>
      <c r="J119" s="321"/>
      <c r="K119" s="321" t="s">
        <v>1</v>
      </c>
      <c r="L119" s="321" t="s">
        <v>1</v>
      </c>
      <c r="M119" s="322"/>
      <c r="N119" s="237" t="s">
        <v>83</v>
      </c>
      <c r="O119" s="304" t="s">
        <v>1</v>
      </c>
      <c r="P119" s="302"/>
      <c r="Q119" s="303" t="s">
        <v>255</v>
      </c>
      <c r="R119" s="304" t="s">
        <v>1</v>
      </c>
      <c r="S119" s="303" t="s">
        <v>1</v>
      </c>
      <c r="T119" s="304" t="s">
        <v>1</v>
      </c>
      <c r="U119" s="323" t="s">
        <v>1</v>
      </c>
    </row>
    <row r="120" spans="1:21" ht="24.95" customHeight="1" x14ac:dyDescent="0.15">
      <c r="B120" s="74"/>
      <c r="C120" s="301"/>
      <c r="D120" s="176"/>
      <c r="E120" s="523"/>
      <c r="F120" s="524"/>
      <c r="G120" s="253"/>
      <c r="H120" s="163" t="s">
        <v>255</v>
      </c>
      <c r="I120" s="220" t="s">
        <v>341</v>
      </c>
      <c r="J120" s="251"/>
      <c r="K120" s="251"/>
      <c r="L120" s="251"/>
      <c r="M120" s="250"/>
      <c r="N120" s="431" t="s">
        <v>480</v>
      </c>
      <c r="O120" s="269"/>
      <c r="P120" s="267"/>
      <c r="Q120" s="268"/>
      <c r="R120" s="269"/>
      <c r="S120" s="268"/>
      <c r="T120" s="269"/>
      <c r="U120" s="270"/>
    </row>
    <row r="121" spans="1:21" ht="24.95" customHeight="1" x14ac:dyDescent="0.15">
      <c r="B121" s="74"/>
      <c r="C121" s="301"/>
      <c r="D121" s="176"/>
      <c r="E121" s="523"/>
      <c r="F121" s="524"/>
      <c r="G121" s="253"/>
      <c r="H121" s="164" t="s">
        <v>1</v>
      </c>
      <c r="I121" s="168" t="s">
        <v>432</v>
      </c>
      <c r="J121" s="321"/>
      <c r="K121" s="254" t="s">
        <v>49</v>
      </c>
      <c r="L121" s="254" t="s">
        <v>49</v>
      </c>
      <c r="M121" s="322"/>
      <c r="N121" s="246" t="s">
        <v>481</v>
      </c>
      <c r="O121" s="274" t="s">
        <v>1</v>
      </c>
      <c r="P121" s="272" t="s">
        <v>49</v>
      </c>
      <c r="Q121" s="272" t="s">
        <v>49</v>
      </c>
      <c r="R121" s="274" t="s">
        <v>1</v>
      </c>
      <c r="S121" s="273" t="s">
        <v>1</v>
      </c>
      <c r="T121" s="274" t="s">
        <v>1</v>
      </c>
      <c r="U121" s="275" t="s">
        <v>1</v>
      </c>
    </row>
    <row r="122" spans="1:21" ht="24.95" customHeight="1" x14ac:dyDescent="0.15">
      <c r="B122" s="74"/>
      <c r="C122" s="301"/>
      <c r="D122" s="176"/>
      <c r="E122" s="523"/>
      <c r="F122" s="524"/>
      <c r="G122" s="253"/>
      <c r="H122" s="433"/>
      <c r="I122" s="459"/>
      <c r="J122" s="321"/>
      <c r="K122" s="321" t="s">
        <v>1</v>
      </c>
      <c r="L122" s="321" t="s">
        <v>1</v>
      </c>
      <c r="M122" s="322"/>
      <c r="N122" s="237" t="s">
        <v>482</v>
      </c>
      <c r="O122" s="304" t="s">
        <v>1</v>
      </c>
      <c r="P122" s="302" t="s">
        <v>1</v>
      </c>
      <c r="Q122" s="303" t="s">
        <v>255</v>
      </c>
      <c r="R122" s="304" t="s">
        <v>1</v>
      </c>
      <c r="S122" s="303" t="s">
        <v>1</v>
      </c>
      <c r="T122" s="304" t="s">
        <v>1</v>
      </c>
      <c r="U122" s="323" t="s">
        <v>1</v>
      </c>
    </row>
    <row r="123" spans="1:21" ht="24.95" customHeight="1" x14ac:dyDescent="0.15">
      <c r="A123" s="75" t="b">
        <v>1</v>
      </c>
      <c r="B123" s="74"/>
      <c r="C123" s="301"/>
      <c r="D123" s="176"/>
      <c r="E123" s="521" t="s">
        <v>545</v>
      </c>
      <c r="F123" s="632"/>
      <c r="G123" s="249" t="s">
        <v>1</v>
      </c>
      <c r="H123" s="173" t="s">
        <v>1</v>
      </c>
      <c r="I123" s="220" t="s">
        <v>516</v>
      </c>
      <c r="J123" s="251"/>
      <c r="K123" s="251" t="s">
        <v>1</v>
      </c>
      <c r="L123" s="251" t="s">
        <v>1</v>
      </c>
      <c r="M123" s="250"/>
      <c r="N123" s="245" t="s">
        <v>546</v>
      </c>
      <c r="O123" s="269" t="s">
        <v>1</v>
      </c>
      <c r="P123" s="267" t="s">
        <v>528</v>
      </c>
      <c r="Q123" s="268" t="s">
        <v>1</v>
      </c>
      <c r="R123" s="269" t="s">
        <v>1</v>
      </c>
      <c r="S123" s="268" t="s">
        <v>1</v>
      </c>
      <c r="T123" s="269" t="s">
        <v>1</v>
      </c>
      <c r="U123" s="270" t="s">
        <v>1</v>
      </c>
    </row>
    <row r="124" spans="1:21" ht="24.95" customHeight="1" x14ac:dyDescent="0.15">
      <c r="A124" s="75" t="b">
        <v>1</v>
      </c>
      <c r="B124" s="74"/>
      <c r="C124" s="301"/>
      <c r="D124" s="176"/>
      <c r="E124" s="546"/>
      <c r="F124" s="547"/>
      <c r="G124" s="253"/>
      <c r="H124" s="164" t="s">
        <v>1</v>
      </c>
      <c r="I124" s="168" t="s">
        <v>551</v>
      </c>
      <c r="J124" s="254"/>
      <c r="K124" s="254" t="s">
        <v>528</v>
      </c>
      <c r="L124" s="254" t="s">
        <v>528</v>
      </c>
      <c r="M124" s="254"/>
      <c r="N124" s="246" t="s">
        <v>547</v>
      </c>
      <c r="O124" s="274" t="s">
        <v>528</v>
      </c>
      <c r="P124" s="272"/>
      <c r="Q124" s="272" t="s">
        <v>1</v>
      </c>
      <c r="R124" s="274" t="s">
        <v>1</v>
      </c>
      <c r="S124" s="273" t="s">
        <v>1</v>
      </c>
      <c r="T124" s="274" t="s">
        <v>1</v>
      </c>
      <c r="U124" s="275" t="s">
        <v>1</v>
      </c>
    </row>
    <row r="125" spans="1:21" ht="24.95" customHeight="1" x14ac:dyDescent="0.15">
      <c r="B125" s="74"/>
      <c r="C125" s="301"/>
      <c r="D125" s="176"/>
      <c r="E125" s="523"/>
      <c r="F125" s="524"/>
      <c r="G125" s="253"/>
      <c r="H125" s="164" t="s">
        <v>1</v>
      </c>
      <c r="I125" s="165" t="s">
        <v>552</v>
      </c>
      <c r="J125" s="321"/>
      <c r="K125" s="321" t="s">
        <v>1</v>
      </c>
      <c r="L125" s="321" t="s">
        <v>1</v>
      </c>
      <c r="M125" s="321"/>
      <c r="N125" s="237" t="s">
        <v>548</v>
      </c>
      <c r="O125" s="304" t="s">
        <v>1</v>
      </c>
      <c r="P125" s="302"/>
      <c r="Q125" s="302" t="s">
        <v>528</v>
      </c>
      <c r="R125" s="274" t="s">
        <v>1</v>
      </c>
      <c r="S125" s="273" t="s">
        <v>1</v>
      </c>
      <c r="T125" s="274" t="s">
        <v>1</v>
      </c>
      <c r="U125" s="275" t="s">
        <v>1</v>
      </c>
    </row>
    <row r="126" spans="1:21" ht="24.95" customHeight="1" x14ac:dyDescent="0.15">
      <c r="B126" s="74"/>
      <c r="C126" s="301"/>
      <c r="D126" s="176"/>
      <c r="E126" s="521" t="s">
        <v>549</v>
      </c>
      <c r="F126" s="522"/>
      <c r="G126" s="253"/>
      <c r="H126" s="162" t="s">
        <v>1</v>
      </c>
      <c r="I126" s="168" t="s">
        <v>520</v>
      </c>
      <c r="J126" s="251"/>
      <c r="K126" s="251" t="s">
        <v>1</v>
      </c>
      <c r="L126" s="251" t="s">
        <v>1</v>
      </c>
      <c r="M126" s="250"/>
      <c r="N126" s="245" t="s">
        <v>546</v>
      </c>
      <c r="O126" s="269" t="s">
        <v>1</v>
      </c>
      <c r="P126" s="267" t="s">
        <v>1</v>
      </c>
      <c r="Q126" s="268" t="s">
        <v>1</v>
      </c>
      <c r="R126" s="269" t="s">
        <v>1</v>
      </c>
      <c r="S126" s="268" t="s">
        <v>1</v>
      </c>
      <c r="T126" s="269" t="s">
        <v>1</v>
      </c>
      <c r="U126" s="270" t="s">
        <v>1</v>
      </c>
    </row>
    <row r="127" spans="1:21" ht="24.95" customHeight="1" x14ac:dyDescent="0.15">
      <c r="B127" s="74"/>
      <c r="C127" s="301"/>
      <c r="D127" s="176"/>
      <c r="E127" s="523"/>
      <c r="F127" s="524"/>
      <c r="G127" s="253"/>
      <c r="H127" s="164"/>
      <c r="I127" s="168"/>
      <c r="J127" s="321"/>
      <c r="K127" s="321" t="s">
        <v>1</v>
      </c>
      <c r="L127" s="321" t="s">
        <v>1</v>
      </c>
      <c r="M127" s="322"/>
      <c r="N127" s="237" t="s">
        <v>547</v>
      </c>
      <c r="O127" s="304" t="s">
        <v>1</v>
      </c>
      <c r="P127" s="302"/>
      <c r="Q127" s="302" t="s">
        <v>1</v>
      </c>
      <c r="R127" s="274" t="s">
        <v>1</v>
      </c>
      <c r="S127" s="273" t="s">
        <v>1</v>
      </c>
      <c r="T127" s="274" t="s">
        <v>1</v>
      </c>
      <c r="U127" s="275" t="s">
        <v>1</v>
      </c>
    </row>
    <row r="128" spans="1:21" ht="24.95" customHeight="1" x14ac:dyDescent="0.15">
      <c r="B128" s="74"/>
      <c r="C128" s="301"/>
      <c r="D128" s="176"/>
      <c r="E128" s="521" t="s">
        <v>550</v>
      </c>
      <c r="F128" s="522"/>
      <c r="G128" s="253"/>
      <c r="H128" s="164"/>
      <c r="I128" s="165"/>
      <c r="J128" s="251"/>
      <c r="K128" s="251" t="s">
        <v>1</v>
      </c>
      <c r="L128" s="251" t="s">
        <v>1</v>
      </c>
      <c r="M128" s="250"/>
      <c r="N128" s="245" t="s">
        <v>547</v>
      </c>
      <c r="O128" s="269" t="s">
        <v>1</v>
      </c>
      <c r="P128" s="267"/>
      <c r="Q128" s="268" t="s">
        <v>1</v>
      </c>
      <c r="R128" s="269" t="s">
        <v>1</v>
      </c>
      <c r="S128" s="268" t="s">
        <v>1</v>
      </c>
      <c r="T128" s="269" t="s">
        <v>1</v>
      </c>
      <c r="U128" s="270" t="s">
        <v>1</v>
      </c>
    </row>
    <row r="129" spans="1:21" ht="24.95" customHeight="1" x14ac:dyDescent="0.15">
      <c r="B129" s="74"/>
      <c r="C129" s="301"/>
      <c r="D129" s="176"/>
      <c r="E129" s="589" t="s">
        <v>22</v>
      </c>
      <c r="F129" s="522"/>
      <c r="G129" s="249" t="s">
        <v>1</v>
      </c>
      <c r="H129" s="173" t="s">
        <v>1</v>
      </c>
      <c r="I129" s="220" t="s">
        <v>483</v>
      </c>
      <c r="J129" s="62"/>
      <c r="K129" s="251"/>
      <c r="L129" s="251" t="s">
        <v>1</v>
      </c>
      <c r="M129" s="250" t="s">
        <v>49</v>
      </c>
      <c r="N129" s="245" t="s">
        <v>84</v>
      </c>
      <c r="O129" s="269" t="s">
        <v>1</v>
      </c>
      <c r="P129" s="267"/>
      <c r="Q129" s="268" t="s">
        <v>1</v>
      </c>
      <c r="R129" s="269" t="s">
        <v>1</v>
      </c>
      <c r="S129" s="268" t="s">
        <v>1</v>
      </c>
      <c r="T129" s="269" t="s">
        <v>1</v>
      </c>
      <c r="U129" s="270" t="s">
        <v>1</v>
      </c>
    </row>
    <row r="130" spans="1:21" ht="24.95" customHeight="1" x14ac:dyDescent="0.15">
      <c r="B130" s="74"/>
      <c r="C130" s="301"/>
      <c r="D130" s="176"/>
      <c r="E130" s="636"/>
      <c r="F130" s="637"/>
      <c r="G130" s="256"/>
      <c r="H130" s="166" t="s">
        <v>1</v>
      </c>
      <c r="I130" s="169" t="s">
        <v>432</v>
      </c>
      <c r="J130" s="59"/>
      <c r="K130" s="257"/>
      <c r="L130" s="257" t="s">
        <v>49</v>
      </c>
      <c r="M130" s="258" t="s">
        <v>49</v>
      </c>
      <c r="N130" s="247" t="s">
        <v>85</v>
      </c>
      <c r="O130" s="279" t="s">
        <v>49</v>
      </c>
      <c r="P130" s="277"/>
      <c r="Q130" s="278" t="s">
        <v>49</v>
      </c>
      <c r="R130" s="279" t="s">
        <v>1</v>
      </c>
      <c r="S130" s="298" t="s">
        <v>1</v>
      </c>
      <c r="T130" s="299" t="s">
        <v>1</v>
      </c>
      <c r="U130" s="280" t="s">
        <v>1</v>
      </c>
    </row>
    <row r="131" spans="1:21" ht="24.95" customHeight="1" x14ac:dyDescent="0.15">
      <c r="B131" s="74"/>
      <c r="C131" s="301"/>
      <c r="D131" s="176"/>
      <c r="E131" s="589" t="s">
        <v>352</v>
      </c>
      <c r="F131" s="522"/>
      <c r="G131" s="249" t="s">
        <v>1</v>
      </c>
      <c r="H131" s="173"/>
      <c r="I131" s="220"/>
      <c r="J131" s="77"/>
      <c r="K131" s="251" t="s">
        <v>1</v>
      </c>
      <c r="L131" s="251" t="s">
        <v>1</v>
      </c>
      <c r="M131" s="250" t="s">
        <v>1</v>
      </c>
      <c r="N131" s="245" t="s">
        <v>485</v>
      </c>
      <c r="O131" s="269" t="s">
        <v>1</v>
      </c>
      <c r="P131" s="267" t="s">
        <v>49</v>
      </c>
      <c r="Q131" s="268" t="s">
        <v>1</v>
      </c>
      <c r="R131" s="269" t="s">
        <v>1</v>
      </c>
      <c r="S131" s="268" t="s">
        <v>1</v>
      </c>
      <c r="T131" s="269" t="s">
        <v>1</v>
      </c>
      <c r="U131" s="270" t="s">
        <v>1</v>
      </c>
    </row>
    <row r="132" spans="1:21" ht="24.95" customHeight="1" x14ac:dyDescent="0.15">
      <c r="B132" s="74"/>
      <c r="C132" s="301"/>
      <c r="D132" s="340"/>
      <c r="E132" s="671"/>
      <c r="F132" s="672"/>
      <c r="G132" s="256"/>
      <c r="H132" s="172"/>
      <c r="I132" s="169"/>
      <c r="J132" s="257"/>
      <c r="K132" s="257"/>
      <c r="L132" s="257"/>
      <c r="M132" s="257"/>
      <c r="N132" s="247"/>
      <c r="O132" s="279"/>
      <c r="P132" s="277"/>
      <c r="Q132" s="278"/>
      <c r="R132" s="279"/>
      <c r="S132" s="278"/>
      <c r="T132" s="279"/>
      <c r="U132" s="280"/>
    </row>
    <row r="133" spans="1:21" ht="24.95" customHeight="1" x14ac:dyDescent="0.15">
      <c r="A133" s="75" t="b">
        <v>1</v>
      </c>
      <c r="B133" s="74"/>
      <c r="C133" s="301"/>
      <c r="D133" s="340"/>
      <c r="E133" s="546"/>
      <c r="F133" s="547"/>
      <c r="G133" s="253"/>
      <c r="H133" s="162"/>
      <c r="I133" s="168"/>
      <c r="J133" s="261"/>
      <c r="K133" s="261"/>
      <c r="L133" s="261"/>
      <c r="M133" s="262"/>
      <c r="N133" s="476"/>
      <c r="O133" s="284"/>
      <c r="P133" s="282"/>
      <c r="Q133" s="283"/>
      <c r="R133" s="284"/>
      <c r="S133" s="283"/>
      <c r="T133" s="284"/>
      <c r="U133" s="285"/>
    </row>
    <row r="134" spans="1:21" ht="24.95" customHeight="1" x14ac:dyDescent="0.15">
      <c r="A134" s="75" t="b">
        <v>1</v>
      </c>
      <c r="B134" s="74"/>
      <c r="C134" s="301"/>
      <c r="D134" s="176"/>
      <c r="E134" s="523"/>
      <c r="F134" s="524"/>
      <c r="G134" s="253"/>
      <c r="H134" s="164"/>
      <c r="I134" s="168"/>
      <c r="J134" s="254"/>
      <c r="K134" s="254"/>
      <c r="L134" s="254"/>
      <c r="M134" s="336"/>
      <c r="N134" s="246"/>
      <c r="O134" s="274"/>
      <c r="P134" s="272"/>
      <c r="Q134" s="273"/>
      <c r="R134" s="274"/>
      <c r="S134" s="273"/>
      <c r="T134" s="274"/>
      <c r="U134" s="275"/>
    </row>
    <row r="135" spans="1:21" ht="24.95" customHeight="1" x14ac:dyDescent="0.15">
      <c r="B135" s="74"/>
      <c r="C135" s="301"/>
      <c r="D135" s="176"/>
      <c r="E135" s="523"/>
      <c r="F135" s="524"/>
      <c r="G135" s="253"/>
      <c r="H135" s="162"/>
      <c r="I135" s="168"/>
      <c r="J135" s="254"/>
      <c r="K135" s="254"/>
      <c r="L135" s="254"/>
      <c r="M135" s="255"/>
      <c r="N135" s="475"/>
      <c r="O135" s="274"/>
      <c r="P135" s="272"/>
      <c r="Q135" s="273"/>
      <c r="R135" s="274"/>
      <c r="S135" s="273"/>
      <c r="T135" s="274"/>
      <c r="U135" s="275"/>
    </row>
    <row r="136" spans="1:21" ht="24.95" customHeight="1" thickBot="1" x14ac:dyDescent="0.2">
      <c r="B136" s="105"/>
      <c r="C136" s="350"/>
      <c r="D136" s="432"/>
      <c r="E136" s="723"/>
      <c r="F136" s="724"/>
      <c r="G136" s="305"/>
      <c r="H136" s="185"/>
      <c r="I136" s="239"/>
      <c r="J136" s="307"/>
      <c r="K136" s="307"/>
      <c r="L136" s="307"/>
      <c r="M136" s="306"/>
      <c r="N136" s="308"/>
      <c r="O136" s="312"/>
      <c r="P136" s="310"/>
      <c r="Q136" s="311"/>
      <c r="R136" s="312"/>
      <c r="S136" s="311"/>
      <c r="T136" s="312"/>
      <c r="U136" s="313"/>
    </row>
    <row r="137" spans="1:21" ht="12" customHeight="1" x14ac:dyDescent="0.15">
      <c r="B137" s="78"/>
      <c r="C137" s="78"/>
      <c r="H137" s="243"/>
      <c r="I137" s="244"/>
      <c r="J137" s="78"/>
      <c r="K137" s="78"/>
      <c r="L137" s="78"/>
      <c r="M137" s="78"/>
      <c r="O137" s="78"/>
      <c r="P137" s="78"/>
      <c r="Q137" s="78"/>
      <c r="R137" s="78"/>
      <c r="S137" s="78"/>
      <c r="T137" s="78"/>
      <c r="U137" s="78"/>
    </row>
    <row r="138" spans="1:21" x14ac:dyDescent="0.15">
      <c r="G138" s="75"/>
      <c r="H138" s="76"/>
      <c r="I138" s="76"/>
      <c r="J138" s="76"/>
      <c r="K138" s="76"/>
      <c r="L138" s="76"/>
      <c r="M138" s="76"/>
      <c r="O138" s="76"/>
      <c r="P138" s="76"/>
      <c r="Q138" s="76"/>
      <c r="R138" s="76"/>
      <c r="S138" s="76"/>
      <c r="T138" s="76"/>
      <c r="U138" s="76" t="s">
        <v>55</v>
      </c>
    </row>
    <row r="139" spans="1:21" ht="12" thickBot="1" x14ac:dyDescent="0.2">
      <c r="B139" s="70" t="s">
        <v>361</v>
      </c>
      <c r="P139" s="71"/>
      <c r="Q139" s="71"/>
      <c r="S139" s="71"/>
      <c r="T139" s="71"/>
      <c r="U139" s="71" t="s">
        <v>52</v>
      </c>
    </row>
    <row r="140" spans="1:21" ht="12" customHeight="1" x14ac:dyDescent="0.15">
      <c r="B140" s="629"/>
      <c r="C140" s="633" t="s">
        <v>300</v>
      </c>
      <c r="D140" s="535" t="s">
        <v>56</v>
      </c>
      <c r="E140" s="653" t="s">
        <v>5</v>
      </c>
      <c r="F140" s="654"/>
      <c r="G140" s="538" t="s">
        <v>50</v>
      </c>
      <c r="H140" s="539"/>
      <c r="I140" s="539"/>
      <c r="J140" s="539"/>
      <c r="K140" s="539"/>
      <c r="L140" s="539"/>
      <c r="M140" s="549"/>
      <c r="N140" s="538" t="s">
        <v>51</v>
      </c>
      <c r="O140" s="539"/>
      <c r="P140" s="539"/>
      <c r="Q140" s="539"/>
      <c r="R140" s="539"/>
      <c r="S140" s="539"/>
      <c r="T140" s="539"/>
      <c r="U140" s="549"/>
    </row>
    <row r="141" spans="1:21" ht="13.5" customHeight="1" x14ac:dyDescent="0.15">
      <c r="B141" s="630"/>
      <c r="C141" s="634"/>
      <c r="D141" s="536"/>
      <c r="E141" s="655"/>
      <c r="F141" s="656"/>
      <c r="G141" s="550" t="s">
        <v>204</v>
      </c>
      <c r="H141" s="552" t="s">
        <v>0</v>
      </c>
      <c r="I141" s="553"/>
      <c r="J141" s="552" t="s">
        <v>6</v>
      </c>
      <c r="K141" s="558"/>
      <c r="L141" s="558"/>
      <c r="M141" s="559"/>
      <c r="N141" s="563" t="s">
        <v>73</v>
      </c>
      <c r="O141" s="552" t="s">
        <v>7</v>
      </c>
      <c r="P141" s="558"/>
      <c r="Q141" s="553"/>
      <c r="R141" s="567" t="s">
        <v>199</v>
      </c>
      <c r="S141" s="568"/>
      <c r="T141" s="568"/>
      <c r="U141" s="569"/>
    </row>
    <row r="142" spans="1:21" ht="14.25" customHeight="1" x14ac:dyDescent="0.15">
      <c r="B142" s="630"/>
      <c r="C142" s="634"/>
      <c r="D142" s="536"/>
      <c r="E142" s="655"/>
      <c r="F142" s="656"/>
      <c r="G142" s="551"/>
      <c r="H142" s="554"/>
      <c r="I142" s="555"/>
      <c r="J142" s="560"/>
      <c r="K142" s="561"/>
      <c r="L142" s="561"/>
      <c r="M142" s="562"/>
      <c r="N142" s="564"/>
      <c r="O142" s="560"/>
      <c r="P142" s="561"/>
      <c r="Q142" s="566"/>
      <c r="R142" s="567" t="s">
        <v>90</v>
      </c>
      <c r="S142" s="570"/>
      <c r="T142" s="567" t="s">
        <v>91</v>
      </c>
      <c r="U142" s="569"/>
    </row>
    <row r="143" spans="1:21" ht="11.25" customHeight="1" x14ac:dyDescent="0.15">
      <c r="B143" s="630"/>
      <c r="C143" s="634"/>
      <c r="D143" s="536"/>
      <c r="E143" s="655"/>
      <c r="F143" s="656"/>
      <c r="G143" s="563" t="s">
        <v>203</v>
      </c>
      <c r="H143" s="554"/>
      <c r="I143" s="555"/>
      <c r="J143" s="552">
        <v>1</v>
      </c>
      <c r="K143" s="579">
        <v>2</v>
      </c>
      <c r="L143" s="579">
        <v>3</v>
      </c>
      <c r="M143" s="559">
        <v>4</v>
      </c>
      <c r="N143" s="564"/>
      <c r="O143" s="519" t="s">
        <v>70</v>
      </c>
      <c r="P143" s="577" t="s">
        <v>71</v>
      </c>
      <c r="Q143" s="571" t="s">
        <v>72</v>
      </c>
      <c r="R143" s="573" t="s">
        <v>197</v>
      </c>
      <c r="S143" s="583" t="s">
        <v>198</v>
      </c>
      <c r="T143" s="573" t="s">
        <v>197</v>
      </c>
      <c r="U143" s="587" t="s">
        <v>198</v>
      </c>
    </row>
    <row r="144" spans="1:21" ht="14.25" customHeight="1" thickBot="1" x14ac:dyDescent="0.2">
      <c r="B144" s="631"/>
      <c r="C144" s="635"/>
      <c r="D144" s="537"/>
      <c r="E144" s="657"/>
      <c r="F144" s="658"/>
      <c r="G144" s="565"/>
      <c r="H144" s="556"/>
      <c r="I144" s="557"/>
      <c r="J144" s="556"/>
      <c r="K144" s="580"/>
      <c r="L144" s="580"/>
      <c r="M144" s="581"/>
      <c r="N144" s="565"/>
      <c r="O144" s="520"/>
      <c r="P144" s="578"/>
      <c r="Q144" s="572"/>
      <c r="R144" s="574"/>
      <c r="S144" s="584"/>
      <c r="T144" s="574"/>
      <c r="U144" s="588"/>
    </row>
    <row r="145" spans="1:21" ht="24.95" customHeight="1" x14ac:dyDescent="0.15">
      <c r="B145" s="74">
        <v>4</v>
      </c>
      <c r="C145" s="345" t="s">
        <v>302</v>
      </c>
      <c r="D145" s="460" t="s">
        <v>368</v>
      </c>
      <c r="E145" s="651" t="s">
        <v>23</v>
      </c>
      <c r="F145" s="652"/>
      <c r="G145" s="253" t="s">
        <v>1</v>
      </c>
      <c r="H145" s="164" t="s">
        <v>255</v>
      </c>
      <c r="I145" s="168" t="s">
        <v>484</v>
      </c>
      <c r="J145" s="261" t="s">
        <v>1</v>
      </c>
      <c r="K145" s="261" t="s">
        <v>1</v>
      </c>
      <c r="L145" s="261" t="s">
        <v>1</v>
      </c>
      <c r="M145" s="261" t="s">
        <v>1</v>
      </c>
      <c r="N145" s="229" t="s">
        <v>217</v>
      </c>
      <c r="O145" s="284" t="s">
        <v>1</v>
      </c>
      <c r="P145" s="282"/>
      <c r="Q145" s="283" t="s">
        <v>255</v>
      </c>
      <c r="R145" s="284" t="s">
        <v>1</v>
      </c>
      <c r="S145" s="283" t="s">
        <v>1</v>
      </c>
      <c r="T145" s="284" t="s">
        <v>1</v>
      </c>
      <c r="U145" s="285" t="s">
        <v>1</v>
      </c>
    </row>
    <row r="146" spans="1:21" ht="24.95" customHeight="1" x14ac:dyDescent="0.15">
      <c r="B146" s="593" t="s">
        <v>363</v>
      </c>
      <c r="C146" s="68"/>
      <c r="D146" s="334" t="str">
        <f>等級設定!E21</f>
        <v>(等級    )</v>
      </c>
      <c r="E146" s="521" t="s">
        <v>24</v>
      </c>
      <c r="F146" s="632"/>
      <c r="G146" s="249" t="s">
        <v>1</v>
      </c>
      <c r="H146" s="173" t="s">
        <v>255</v>
      </c>
      <c r="I146" s="220" t="s">
        <v>484</v>
      </c>
      <c r="J146" s="251" t="s">
        <v>49</v>
      </c>
      <c r="K146" s="251" t="s">
        <v>1</v>
      </c>
      <c r="L146" s="250" t="s">
        <v>255</v>
      </c>
      <c r="M146" s="252" t="s">
        <v>1</v>
      </c>
      <c r="N146" s="245" t="s">
        <v>218</v>
      </c>
      <c r="O146" s="269" t="s">
        <v>1</v>
      </c>
      <c r="P146" s="267"/>
      <c r="Q146" s="268" t="s">
        <v>255</v>
      </c>
      <c r="R146" s="269" t="s">
        <v>1</v>
      </c>
      <c r="S146" s="268" t="s">
        <v>1</v>
      </c>
      <c r="T146" s="269" t="s">
        <v>1</v>
      </c>
      <c r="U146" s="270" t="s">
        <v>1</v>
      </c>
    </row>
    <row r="147" spans="1:21" ht="24.95" customHeight="1" x14ac:dyDescent="0.15">
      <c r="A147" s="75" t="b">
        <f>IF(D146="(等級  1  )",TRUE,FALSE)</f>
        <v>0</v>
      </c>
      <c r="B147" s="593"/>
      <c r="C147" s="68"/>
      <c r="E147" s="640"/>
      <c r="F147" s="641"/>
      <c r="G147" s="253"/>
      <c r="H147" s="164"/>
      <c r="I147" s="168"/>
      <c r="J147" s="254" t="s">
        <v>1</v>
      </c>
      <c r="K147" s="254" t="s">
        <v>1</v>
      </c>
      <c r="L147" s="254" t="s">
        <v>1</v>
      </c>
      <c r="M147" s="254" t="s">
        <v>1</v>
      </c>
      <c r="N147" s="246" t="s">
        <v>364</v>
      </c>
      <c r="O147" s="274" t="s">
        <v>1</v>
      </c>
      <c r="P147" s="272"/>
      <c r="Q147" s="273" t="s">
        <v>255</v>
      </c>
      <c r="R147" s="274" t="s">
        <v>1</v>
      </c>
      <c r="S147" s="273" t="s">
        <v>1</v>
      </c>
      <c r="T147" s="274" t="s">
        <v>1</v>
      </c>
      <c r="U147" s="275" t="s">
        <v>1</v>
      </c>
    </row>
    <row r="148" spans="1:21" ht="24.95" customHeight="1" x14ac:dyDescent="0.15">
      <c r="B148" s="593"/>
      <c r="C148" s="68"/>
      <c r="D148" s="206"/>
      <c r="E148" s="636"/>
      <c r="F148" s="637"/>
      <c r="G148" s="461"/>
      <c r="H148" s="191"/>
      <c r="I148" s="192"/>
      <c r="J148" s="294"/>
      <c r="K148" s="294"/>
      <c r="L148" s="294"/>
      <c r="M148" s="295"/>
      <c r="N148" s="231"/>
      <c r="O148" s="299"/>
      <c r="P148" s="297"/>
      <c r="Q148" s="298"/>
      <c r="R148" s="299"/>
      <c r="S148" s="298"/>
      <c r="T148" s="299"/>
      <c r="U148" s="300"/>
    </row>
    <row r="149" spans="1:21" ht="24.95" customHeight="1" x14ac:dyDescent="0.15">
      <c r="B149" s="593"/>
      <c r="C149" s="68"/>
      <c r="D149" s="206"/>
      <c r="E149" s="521" t="s">
        <v>365</v>
      </c>
      <c r="F149" s="632"/>
      <c r="G149" s="249" t="s">
        <v>1</v>
      </c>
      <c r="H149" s="173" t="s">
        <v>1</v>
      </c>
      <c r="I149" s="220" t="s">
        <v>432</v>
      </c>
      <c r="J149" s="352"/>
      <c r="K149" s="352" t="s">
        <v>1</v>
      </c>
      <c r="L149" s="352" t="s">
        <v>1</v>
      </c>
      <c r="M149" s="352" t="s">
        <v>1</v>
      </c>
      <c r="N149" s="230" t="s">
        <v>219</v>
      </c>
      <c r="O149" s="337" t="s">
        <v>1</v>
      </c>
      <c r="P149" s="354"/>
      <c r="Q149" s="338" t="s">
        <v>255</v>
      </c>
      <c r="R149" s="337" t="s">
        <v>1</v>
      </c>
      <c r="S149" s="338" t="s">
        <v>1</v>
      </c>
      <c r="T149" s="337" t="s">
        <v>1</v>
      </c>
      <c r="U149" s="339" t="s">
        <v>1</v>
      </c>
    </row>
    <row r="150" spans="1:21" ht="24.95" customHeight="1" x14ac:dyDescent="0.15">
      <c r="B150" s="593"/>
      <c r="C150" s="68"/>
      <c r="D150" s="206"/>
      <c r="E150" s="546"/>
      <c r="F150" s="547"/>
      <c r="G150" s="253"/>
      <c r="H150" s="164" t="s">
        <v>255</v>
      </c>
      <c r="I150" s="168" t="s">
        <v>484</v>
      </c>
      <c r="J150" s="287"/>
      <c r="K150" s="287"/>
      <c r="L150" s="287"/>
      <c r="M150" s="301"/>
      <c r="N150" s="229"/>
      <c r="O150" s="292"/>
      <c r="P150" s="290"/>
      <c r="Q150" s="291"/>
      <c r="R150" s="292"/>
      <c r="S150" s="291"/>
      <c r="T150" s="292"/>
      <c r="U150" s="293"/>
    </row>
    <row r="151" spans="1:21" ht="24.95" customHeight="1" x14ac:dyDescent="0.15">
      <c r="B151" s="593"/>
      <c r="C151" s="68"/>
      <c r="D151" s="206"/>
      <c r="E151" s="640"/>
      <c r="F151" s="641"/>
      <c r="G151" s="253"/>
      <c r="H151" s="164"/>
      <c r="I151" s="168"/>
      <c r="J151" s="254"/>
      <c r="K151" s="254"/>
      <c r="L151" s="254"/>
      <c r="M151" s="255" t="s">
        <v>1</v>
      </c>
      <c r="N151" s="246" t="s">
        <v>48</v>
      </c>
      <c r="O151" s="274" t="s">
        <v>49</v>
      </c>
      <c r="P151" s="272"/>
      <c r="Q151" s="273"/>
      <c r="R151" s="274" t="s">
        <v>1</v>
      </c>
      <c r="S151" s="273" t="s">
        <v>1</v>
      </c>
      <c r="T151" s="274" t="s">
        <v>1</v>
      </c>
      <c r="U151" s="275" t="s">
        <v>1</v>
      </c>
    </row>
    <row r="152" spans="1:21" ht="24.95" customHeight="1" x14ac:dyDescent="0.15">
      <c r="B152" s="593"/>
      <c r="C152" s="68"/>
      <c r="D152" s="206"/>
      <c r="E152" s="636"/>
      <c r="F152" s="637"/>
      <c r="G152" s="253"/>
      <c r="H152" s="166"/>
      <c r="I152" s="169"/>
      <c r="J152" s="257"/>
      <c r="K152" s="257"/>
      <c r="L152" s="257"/>
      <c r="M152" s="258" t="s">
        <v>49</v>
      </c>
      <c r="N152" s="247" t="s">
        <v>25</v>
      </c>
      <c r="O152" s="279" t="s">
        <v>1</v>
      </c>
      <c r="P152" s="277"/>
      <c r="Q152" s="278"/>
      <c r="R152" s="279" t="s">
        <v>1</v>
      </c>
      <c r="S152" s="278" t="s">
        <v>1</v>
      </c>
      <c r="T152" s="279" t="s">
        <v>1</v>
      </c>
      <c r="U152" s="280" t="s">
        <v>1</v>
      </c>
    </row>
    <row r="153" spans="1:21" ht="24.95" customHeight="1" x14ac:dyDescent="0.15">
      <c r="B153" s="593"/>
      <c r="C153" s="68"/>
      <c r="D153" s="206"/>
      <c r="E153" s="589" t="s">
        <v>26</v>
      </c>
      <c r="F153" s="522"/>
      <c r="G153" s="249" t="s">
        <v>1</v>
      </c>
      <c r="H153" s="173" t="s">
        <v>255</v>
      </c>
      <c r="I153" s="357"/>
      <c r="J153" s="251"/>
      <c r="K153" s="251"/>
      <c r="L153" s="250" t="s">
        <v>1</v>
      </c>
      <c r="M153" s="250" t="s">
        <v>1</v>
      </c>
      <c r="N153" s="245" t="s">
        <v>27</v>
      </c>
      <c r="O153" s="269" t="s">
        <v>1</v>
      </c>
      <c r="P153" s="267"/>
      <c r="Q153" s="268"/>
      <c r="R153" s="269" t="s">
        <v>1</v>
      </c>
      <c r="S153" s="268" t="s">
        <v>1</v>
      </c>
      <c r="T153" s="269" t="s">
        <v>1</v>
      </c>
      <c r="U153" s="270" t="s">
        <v>1</v>
      </c>
    </row>
    <row r="154" spans="1:21" ht="24.95" customHeight="1" x14ac:dyDescent="0.15">
      <c r="B154" s="593"/>
      <c r="C154" s="68"/>
      <c r="D154" s="206"/>
      <c r="E154" s="640"/>
      <c r="F154" s="641"/>
      <c r="G154" s="53"/>
      <c r="H154" s="164"/>
      <c r="I154" s="168"/>
      <c r="J154" s="254"/>
      <c r="K154" s="254"/>
      <c r="L154" s="255" t="s">
        <v>1</v>
      </c>
      <c r="M154" s="255" t="s">
        <v>1</v>
      </c>
      <c r="N154" s="246" t="s">
        <v>28</v>
      </c>
      <c r="O154" s="274" t="s">
        <v>1</v>
      </c>
      <c r="P154" s="272"/>
      <c r="Q154" s="273"/>
      <c r="R154" s="274" t="s">
        <v>1</v>
      </c>
      <c r="S154" s="273" t="s">
        <v>1</v>
      </c>
      <c r="T154" s="274" t="s">
        <v>1</v>
      </c>
      <c r="U154" s="275" t="s">
        <v>1</v>
      </c>
    </row>
    <row r="155" spans="1:21" ht="24.95" customHeight="1" x14ac:dyDescent="0.15">
      <c r="B155" s="593"/>
      <c r="C155" s="68"/>
      <c r="D155" s="206"/>
      <c r="E155" s="636"/>
      <c r="F155" s="637"/>
      <c r="G155" s="65"/>
      <c r="H155" s="166"/>
      <c r="I155" s="169"/>
      <c r="J155" s="59"/>
      <c r="K155" s="59"/>
      <c r="L155" s="60"/>
      <c r="M155" s="60"/>
      <c r="N155" s="198"/>
      <c r="O155" s="91"/>
      <c r="P155" s="89"/>
      <c r="Q155" s="90"/>
      <c r="R155" s="91"/>
      <c r="S155" s="90"/>
      <c r="T155" s="91"/>
      <c r="U155" s="92"/>
    </row>
    <row r="156" spans="1:21" ht="24.95" customHeight="1" x14ac:dyDescent="0.15">
      <c r="B156" s="240"/>
      <c r="C156" s="68"/>
      <c r="E156" s="642"/>
      <c r="F156" s="643"/>
      <c r="G156" s="61"/>
      <c r="H156" s="173"/>
      <c r="I156" s="220"/>
      <c r="J156" s="62"/>
      <c r="K156" s="62"/>
      <c r="L156" s="63"/>
      <c r="M156" s="63"/>
      <c r="N156" s="197"/>
      <c r="O156" s="83"/>
      <c r="P156" s="81"/>
      <c r="Q156" s="82"/>
      <c r="R156" s="83"/>
      <c r="S156" s="82"/>
      <c r="T156" s="83"/>
      <c r="U156" s="84"/>
    </row>
    <row r="157" spans="1:21" ht="24.95" customHeight="1" x14ac:dyDescent="0.15">
      <c r="B157" s="240"/>
      <c r="C157" s="68"/>
      <c r="E157" s="640"/>
      <c r="F157" s="641"/>
      <c r="G157" s="53"/>
      <c r="H157" s="164"/>
      <c r="I157" s="168"/>
      <c r="J157" s="56"/>
      <c r="K157" s="56"/>
      <c r="L157" s="57"/>
      <c r="M157" s="57"/>
      <c r="N157" s="113"/>
      <c r="O157" s="87"/>
      <c r="P157" s="85"/>
      <c r="Q157" s="86"/>
      <c r="R157" s="87"/>
      <c r="S157" s="86"/>
      <c r="T157" s="87"/>
      <c r="U157" s="88"/>
    </row>
    <row r="158" spans="1:21" ht="24.95" customHeight="1" x14ac:dyDescent="0.15">
      <c r="B158" s="240"/>
      <c r="C158" s="68"/>
      <c r="E158" s="640"/>
      <c r="F158" s="641"/>
      <c r="G158" s="53"/>
      <c r="H158" s="164"/>
      <c r="I158" s="168"/>
      <c r="J158" s="56"/>
      <c r="K158" s="56"/>
      <c r="L158" s="57"/>
      <c r="M158" s="57"/>
      <c r="N158" s="113"/>
      <c r="O158" s="87"/>
      <c r="P158" s="85"/>
      <c r="Q158" s="86"/>
      <c r="R158" s="87"/>
      <c r="S158" s="86"/>
      <c r="T158" s="87"/>
      <c r="U158" s="88"/>
    </row>
    <row r="159" spans="1:21" ht="24.95" customHeight="1" x14ac:dyDescent="0.15">
      <c r="B159" s="240"/>
      <c r="C159" s="68"/>
      <c r="E159" s="640"/>
      <c r="F159" s="641"/>
      <c r="G159" s="53"/>
      <c r="H159" s="164"/>
      <c r="I159" s="168"/>
      <c r="J159" s="56"/>
      <c r="K159" s="56"/>
      <c r="L159" s="57"/>
      <c r="M159" s="57"/>
      <c r="N159" s="113"/>
      <c r="O159" s="87"/>
      <c r="P159" s="85"/>
      <c r="Q159" s="86"/>
      <c r="R159" s="87"/>
      <c r="S159" s="86"/>
      <c r="T159" s="87"/>
      <c r="U159" s="88"/>
    </row>
    <row r="160" spans="1:21" ht="24.95" customHeight="1" x14ac:dyDescent="0.15">
      <c r="B160" s="240"/>
      <c r="C160" s="68"/>
      <c r="E160" s="640"/>
      <c r="F160" s="641"/>
      <c r="G160" s="53"/>
      <c r="H160" s="164"/>
      <c r="I160" s="168"/>
      <c r="J160" s="56"/>
      <c r="K160" s="56"/>
      <c r="L160" s="57"/>
      <c r="M160" s="57"/>
      <c r="N160" s="113"/>
      <c r="O160" s="87"/>
      <c r="P160" s="85"/>
      <c r="Q160" s="86"/>
      <c r="R160" s="87"/>
      <c r="S160" s="86"/>
      <c r="T160" s="87"/>
      <c r="U160" s="88"/>
    </row>
    <row r="161" spans="1:21" ht="24.95" customHeight="1" x14ac:dyDescent="0.15">
      <c r="B161" s="74"/>
      <c r="C161" s="68"/>
      <c r="E161" s="640"/>
      <c r="F161" s="641"/>
      <c r="G161" s="53"/>
      <c r="H161" s="164"/>
      <c r="I161" s="168"/>
      <c r="J161" s="56"/>
      <c r="K161" s="56"/>
      <c r="L161" s="57"/>
      <c r="M161" s="57"/>
      <c r="N161" s="113"/>
      <c r="O161" s="87"/>
      <c r="P161" s="85"/>
      <c r="Q161" s="86"/>
      <c r="R161" s="87"/>
      <c r="S161" s="86"/>
      <c r="T161" s="87"/>
      <c r="U161" s="88"/>
    </row>
    <row r="162" spans="1:21" ht="24.95" customHeight="1" thickBot="1" x14ac:dyDescent="0.2">
      <c r="B162" s="105"/>
      <c r="C162" s="347"/>
      <c r="D162" s="233"/>
      <c r="E162" s="638"/>
      <c r="F162" s="639"/>
      <c r="G162" s="64"/>
      <c r="H162" s="178"/>
      <c r="I162" s="177"/>
      <c r="J162" s="97"/>
      <c r="K162" s="97"/>
      <c r="L162" s="72"/>
      <c r="M162" s="72"/>
      <c r="N162" s="200"/>
      <c r="O162" s="100"/>
      <c r="P162" s="98"/>
      <c r="Q162" s="99"/>
      <c r="R162" s="100"/>
      <c r="S162" s="99"/>
      <c r="T162" s="100"/>
      <c r="U162" s="101"/>
    </row>
    <row r="163" spans="1:21" ht="9" customHeight="1" x14ac:dyDescent="0.15">
      <c r="D163" s="75"/>
      <c r="E163" s="75"/>
      <c r="F163" s="75"/>
      <c r="G163" s="75"/>
      <c r="N163" s="75"/>
    </row>
    <row r="164" spans="1:21" x14ac:dyDescent="0.15">
      <c r="G164" s="75"/>
      <c r="H164" s="76"/>
      <c r="I164" s="76"/>
      <c r="J164" s="76"/>
      <c r="K164" s="76"/>
      <c r="L164" s="76"/>
      <c r="M164" s="76"/>
      <c r="O164" s="76"/>
      <c r="P164" s="76"/>
      <c r="Q164" s="76"/>
      <c r="R164" s="76"/>
      <c r="S164" s="76"/>
      <c r="T164" s="76"/>
      <c r="U164" s="76" t="s">
        <v>55</v>
      </c>
    </row>
    <row r="165" spans="1:21" ht="12" thickBot="1" x14ac:dyDescent="0.2">
      <c r="B165" s="75" t="s">
        <v>292</v>
      </c>
      <c r="P165" s="71"/>
      <c r="Q165" s="71"/>
      <c r="S165" s="71"/>
      <c r="T165" s="71"/>
      <c r="U165" s="71" t="s">
        <v>52</v>
      </c>
    </row>
    <row r="166" spans="1:21" ht="12" customHeight="1" x14ac:dyDescent="0.15">
      <c r="B166" s="629"/>
      <c r="C166" s="532" t="s">
        <v>300</v>
      </c>
      <c r="D166" s="535" t="s">
        <v>56</v>
      </c>
      <c r="E166" s="653" t="s">
        <v>5</v>
      </c>
      <c r="F166" s="654"/>
      <c r="G166" s="538" t="s">
        <v>50</v>
      </c>
      <c r="H166" s="539"/>
      <c r="I166" s="539"/>
      <c r="J166" s="539"/>
      <c r="K166" s="539"/>
      <c r="L166" s="539"/>
      <c r="M166" s="539"/>
      <c r="N166" s="538" t="s">
        <v>51</v>
      </c>
      <c r="O166" s="539"/>
      <c r="P166" s="539"/>
      <c r="Q166" s="539"/>
      <c r="R166" s="539"/>
      <c r="S166" s="539"/>
      <c r="T166" s="539"/>
      <c r="U166" s="549"/>
    </row>
    <row r="167" spans="1:21" ht="13.5" customHeight="1" x14ac:dyDescent="0.15">
      <c r="B167" s="630"/>
      <c r="C167" s="533"/>
      <c r="D167" s="536"/>
      <c r="E167" s="655"/>
      <c r="F167" s="656"/>
      <c r="G167" s="550" t="s">
        <v>204</v>
      </c>
      <c r="H167" s="552" t="s">
        <v>0</v>
      </c>
      <c r="I167" s="553"/>
      <c r="J167" s="552" t="s">
        <v>6</v>
      </c>
      <c r="K167" s="558"/>
      <c r="L167" s="558"/>
      <c r="M167" s="559"/>
      <c r="N167" s="563" t="s">
        <v>73</v>
      </c>
      <c r="O167" s="585" t="s">
        <v>7</v>
      </c>
      <c r="P167" s="585"/>
      <c r="Q167" s="555"/>
      <c r="R167" s="561" t="s">
        <v>199</v>
      </c>
      <c r="S167" s="561"/>
      <c r="T167" s="561"/>
      <c r="U167" s="562"/>
    </row>
    <row r="168" spans="1:21" ht="14.25" customHeight="1" x14ac:dyDescent="0.15">
      <c r="B168" s="630"/>
      <c r="C168" s="533"/>
      <c r="D168" s="536"/>
      <c r="E168" s="655"/>
      <c r="F168" s="656"/>
      <c r="G168" s="582"/>
      <c r="H168" s="554"/>
      <c r="I168" s="555"/>
      <c r="J168" s="554"/>
      <c r="K168" s="585"/>
      <c r="L168" s="585"/>
      <c r="M168" s="586"/>
      <c r="N168" s="564"/>
      <c r="O168" s="561"/>
      <c r="P168" s="561"/>
      <c r="Q168" s="566"/>
      <c r="R168" s="558" t="s">
        <v>90</v>
      </c>
      <c r="S168" s="553"/>
      <c r="T168" s="552" t="s">
        <v>91</v>
      </c>
      <c r="U168" s="559"/>
    </row>
    <row r="169" spans="1:21" ht="11.25" customHeight="1" x14ac:dyDescent="0.15">
      <c r="B169" s="630"/>
      <c r="C169" s="533"/>
      <c r="D169" s="536"/>
      <c r="E169" s="655"/>
      <c r="F169" s="656"/>
      <c r="G169" s="563" t="s">
        <v>203</v>
      </c>
      <c r="H169" s="554"/>
      <c r="I169" s="555"/>
      <c r="J169" s="552">
        <v>1</v>
      </c>
      <c r="K169" s="579">
        <v>2</v>
      </c>
      <c r="L169" s="579">
        <v>3</v>
      </c>
      <c r="M169" s="559">
        <v>4</v>
      </c>
      <c r="N169" s="564"/>
      <c r="O169" s="519" t="s">
        <v>70</v>
      </c>
      <c r="P169" s="577" t="s">
        <v>71</v>
      </c>
      <c r="Q169" s="571" t="s">
        <v>72</v>
      </c>
      <c r="R169" s="573" t="s">
        <v>197</v>
      </c>
      <c r="S169" s="583" t="s">
        <v>198</v>
      </c>
      <c r="T169" s="573" t="s">
        <v>197</v>
      </c>
      <c r="U169" s="587" t="s">
        <v>198</v>
      </c>
    </row>
    <row r="170" spans="1:21" ht="14.25" customHeight="1" thickBot="1" x14ac:dyDescent="0.2">
      <c r="B170" s="631"/>
      <c r="C170" s="534"/>
      <c r="D170" s="537"/>
      <c r="E170" s="657"/>
      <c r="F170" s="658"/>
      <c r="G170" s="565"/>
      <c r="H170" s="556"/>
      <c r="I170" s="557"/>
      <c r="J170" s="556"/>
      <c r="K170" s="580"/>
      <c r="L170" s="580"/>
      <c r="M170" s="581"/>
      <c r="N170" s="565"/>
      <c r="O170" s="520"/>
      <c r="P170" s="578"/>
      <c r="Q170" s="572"/>
      <c r="R170" s="574"/>
      <c r="S170" s="584"/>
      <c r="T170" s="574"/>
      <c r="U170" s="588"/>
    </row>
    <row r="171" spans="1:21" ht="24.95" customHeight="1" x14ac:dyDescent="0.15">
      <c r="A171" s="75" t="b">
        <f>等級設定!A25</f>
        <v>1</v>
      </c>
      <c r="B171" s="52">
        <v>5</v>
      </c>
      <c r="C171" s="462" t="str">
        <f>等級設定!B25</f>
        <v>■</v>
      </c>
      <c r="D171" s="196" t="s">
        <v>367</v>
      </c>
      <c r="E171" s="649" t="s">
        <v>369</v>
      </c>
      <c r="F171" s="650"/>
      <c r="G171" s="327" t="s">
        <v>1</v>
      </c>
      <c r="H171" s="170" t="s">
        <v>1</v>
      </c>
      <c r="I171" s="171" t="s">
        <v>484</v>
      </c>
      <c r="J171" s="329"/>
      <c r="K171" s="329" t="s">
        <v>1</v>
      </c>
      <c r="L171" s="329" t="s">
        <v>1</v>
      </c>
      <c r="M171" s="328" t="s">
        <v>486</v>
      </c>
      <c r="N171" s="232" t="s">
        <v>264</v>
      </c>
      <c r="O171" s="330" t="s">
        <v>1</v>
      </c>
      <c r="P171" s="331" t="s">
        <v>1</v>
      </c>
      <c r="Q171" s="332" t="s">
        <v>1</v>
      </c>
      <c r="R171" s="330" t="s">
        <v>1</v>
      </c>
      <c r="S171" s="332" t="s">
        <v>1</v>
      </c>
      <c r="T171" s="330" t="s">
        <v>1</v>
      </c>
      <c r="U171" s="333" t="s">
        <v>1</v>
      </c>
    </row>
    <row r="172" spans="1:21" ht="24.95" customHeight="1" x14ac:dyDescent="0.15">
      <c r="B172" s="593" t="s">
        <v>366</v>
      </c>
      <c r="C172" s="123"/>
      <c r="D172" s="205" t="str">
        <f>等級設定!E25</f>
        <v>(等級    )</v>
      </c>
      <c r="E172" s="640"/>
      <c r="F172" s="641"/>
      <c r="G172" s="253"/>
      <c r="H172" s="164" t="s">
        <v>255</v>
      </c>
      <c r="I172" s="168" t="s">
        <v>432</v>
      </c>
      <c r="J172" s="254"/>
      <c r="K172" s="254" t="s">
        <v>1</v>
      </c>
      <c r="L172" s="254" t="s">
        <v>1</v>
      </c>
      <c r="M172" s="336"/>
      <c r="N172" s="237" t="s">
        <v>29</v>
      </c>
      <c r="O172" s="274" t="s">
        <v>1</v>
      </c>
      <c r="P172" s="282"/>
      <c r="Q172" s="283" t="s">
        <v>255</v>
      </c>
      <c r="R172" s="274" t="s">
        <v>1</v>
      </c>
      <c r="S172" s="283" t="s">
        <v>1</v>
      </c>
      <c r="T172" s="274" t="s">
        <v>1</v>
      </c>
      <c r="U172" s="285" t="s">
        <v>1</v>
      </c>
    </row>
    <row r="173" spans="1:21" ht="24.95" customHeight="1" x14ac:dyDescent="0.15">
      <c r="B173" s="593"/>
      <c r="C173" s="123"/>
      <c r="D173" s="463" t="str">
        <f>等級設定!E27</f>
        <v>（　　）地域</v>
      </c>
      <c r="E173" s="640"/>
      <c r="F173" s="641"/>
      <c r="G173" s="253"/>
      <c r="H173" s="162"/>
      <c r="I173" s="386"/>
      <c r="J173" s="254"/>
      <c r="K173" s="254" t="s">
        <v>1</v>
      </c>
      <c r="L173" s="254" t="s">
        <v>1</v>
      </c>
      <c r="M173" s="336"/>
      <c r="N173" s="237" t="s">
        <v>353</v>
      </c>
      <c r="O173" s="274" t="s">
        <v>1</v>
      </c>
      <c r="P173" s="272"/>
      <c r="Q173" s="273" t="s">
        <v>49</v>
      </c>
      <c r="R173" s="274" t="s">
        <v>1</v>
      </c>
      <c r="S173" s="273" t="s">
        <v>1</v>
      </c>
      <c r="T173" s="274" t="s">
        <v>1</v>
      </c>
      <c r="U173" s="275" t="s">
        <v>1</v>
      </c>
    </row>
    <row r="174" spans="1:21" ht="24.95" customHeight="1" x14ac:dyDescent="0.15">
      <c r="B174" s="593"/>
      <c r="C174" s="123"/>
      <c r="D174" s="75"/>
      <c r="E174" s="640"/>
      <c r="F174" s="641"/>
      <c r="G174" s="253"/>
      <c r="H174" s="162"/>
      <c r="I174" s="168"/>
      <c r="J174" s="254"/>
      <c r="K174" s="254" t="s">
        <v>255</v>
      </c>
      <c r="L174" s="254" t="s">
        <v>1</v>
      </c>
      <c r="M174" s="336" t="s">
        <v>255</v>
      </c>
      <c r="N174" s="237" t="s">
        <v>220</v>
      </c>
      <c r="O174" s="284" t="s">
        <v>1</v>
      </c>
      <c r="P174" s="272"/>
      <c r="Q174" s="273" t="s">
        <v>1</v>
      </c>
      <c r="R174" s="274" t="s">
        <v>1</v>
      </c>
      <c r="S174" s="273" t="s">
        <v>1</v>
      </c>
      <c r="T174" s="284" t="s">
        <v>1</v>
      </c>
      <c r="U174" s="285" t="s">
        <v>1</v>
      </c>
    </row>
    <row r="175" spans="1:21" ht="24.95" customHeight="1" x14ac:dyDescent="0.15">
      <c r="B175" s="593"/>
      <c r="C175" s="123"/>
      <c r="D175" s="75"/>
      <c r="E175" s="640"/>
      <c r="F175" s="641"/>
      <c r="G175" s="253"/>
      <c r="H175" s="162"/>
      <c r="I175" s="168"/>
      <c r="J175" s="321"/>
      <c r="K175" s="321" t="s">
        <v>1</v>
      </c>
      <c r="L175" s="287" t="s">
        <v>1</v>
      </c>
      <c r="M175" s="301"/>
      <c r="N175" s="237" t="s">
        <v>487</v>
      </c>
      <c r="O175" s="284" t="s">
        <v>1</v>
      </c>
      <c r="P175" s="272"/>
      <c r="Q175" s="273" t="s">
        <v>1</v>
      </c>
      <c r="R175" s="274" t="s">
        <v>1</v>
      </c>
      <c r="S175" s="273" t="s">
        <v>1</v>
      </c>
      <c r="T175" s="284" t="s">
        <v>1</v>
      </c>
      <c r="U175" s="285" t="s">
        <v>1</v>
      </c>
    </row>
    <row r="176" spans="1:21" ht="24.95" customHeight="1" x14ac:dyDescent="0.15">
      <c r="B176" s="593"/>
      <c r="C176" s="123"/>
      <c r="D176" s="75"/>
      <c r="E176" s="644"/>
      <c r="F176" s="645"/>
      <c r="G176" s="253"/>
      <c r="H176" s="162"/>
      <c r="I176" s="168"/>
      <c r="J176" s="257"/>
      <c r="K176" s="257" t="s">
        <v>1</v>
      </c>
      <c r="L176" s="257" t="s">
        <v>1</v>
      </c>
      <c r="M176" s="258" t="s">
        <v>1</v>
      </c>
      <c r="N176" s="247" t="s">
        <v>555</v>
      </c>
      <c r="O176" s="279" t="s">
        <v>1</v>
      </c>
      <c r="P176" s="277"/>
      <c r="Q176" s="278" t="s">
        <v>1</v>
      </c>
      <c r="R176" s="279" t="s">
        <v>1</v>
      </c>
      <c r="S176" s="278" t="s">
        <v>1</v>
      </c>
      <c r="T176" s="279" t="s">
        <v>1</v>
      </c>
      <c r="U176" s="280" t="s">
        <v>1</v>
      </c>
    </row>
    <row r="177" spans="2:21" ht="24.95" customHeight="1" x14ac:dyDescent="0.15">
      <c r="B177" s="593"/>
      <c r="C177" s="123"/>
      <c r="D177" s="75"/>
      <c r="E177" s="646" t="s">
        <v>370</v>
      </c>
      <c r="F177" s="647"/>
      <c r="G177" s="249" t="s">
        <v>1</v>
      </c>
      <c r="H177" s="163" t="s">
        <v>1</v>
      </c>
      <c r="I177" s="220" t="s">
        <v>484</v>
      </c>
      <c r="J177" s="352"/>
      <c r="K177" s="352" t="s">
        <v>1</v>
      </c>
      <c r="L177" s="352" t="s">
        <v>1</v>
      </c>
      <c r="M177" s="325" t="s">
        <v>1</v>
      </c>
      <c r="N177" s="230" t="s">
        <v>221</v>
      </c>
      <c r="O177" s="337" t="s">
        <v>1</v>
      </c>
      <c r="P177" s="354" t="s">
        <v>1</v>
      </c>
      <c r="Q177" s="338" t="s">
        <v>1</v>
      </c>
      <c r="R177" s="337" t="s">
        <v>1</v>
      </c>
      <c r="S177" s="338" t="s">
        <v>1</v>
      </c>
      <c r="T177" s="337" t="s">
        <v>1</v>
      </c>
      <c r="U177" s="339" t="s">
        <v>1</v>
      </c>
    </row>
    <row r="178" spans="2:21" ht="24.95" customHeight="1" x14ac:dyDescent="0.15">
      <c r="B178" s="593"/>
      <c r="C178" s="123"/>
      <c r="D178" s="75"/>
      <c r="E178" s="640"/>
      <c r="F178" s="641"/>
      <c r="G178" s="253"/>
      <c r="H178" s="164" t="s">
        <v>255</v>
      </c>
      <c r="I178" s="168" t="s">
        <v>432</v>
      </c>
      <c r="J178" s="261"/>
      <c r="K178" s="261"/>
      <c r="L178" s="261"/>
      <c r="M178" s="262"/>
      <c r="N178" s="248"/>
      <c r="O178" s="284"/>
      <c r="P178" s="282"/>
      <c r="Q178" s="283"/>
      <c r="R178" s="284"/>
      <c r="S178" s="283"/>
      <c r="T178" s="284"/>
      <c r="U178" s="285"/>
    </row>
    <row r="179" spans="2:21" ht="24.95" customHeight="1" x14ac:dyDescent="0.15">
      <c r="B179" s="593"/>
      <c r="C179" s="123"/>
      <c r="D179" s="75"/>
      <c r="E179" s="640"/>
      <c r="F179" s="641"/>
      <c r="G179" s="253"/>
      <c r="H179" s="164" t="s">
        <v>255</v>
      </c>
      <c r="I179" s="168" t="s">
        <v>381</v>
      </c>
      <c r="J179" s="321"/>
      <c r="K179" s="321" t="s">
        <v>1</v>
      </c>
      <c r="L179" s="321" t="s">
        <v>1</v>
      </c>
      <c r="M179" s="322" t="s">
        <v>1</v>
      </c>
      <c r="N179" s="237" t="s">
        <v>222</v>
      </c>
      <c r="O179" s="304" t="s">
        <v>1</v>
      </c>
      <c r="P179" s="302" t="s">
        <v>1</v>
      </c>
      <c r="Q179" s="303" t="s">
        <v>1</v>
      </c>
      <c r="R179" s="304" t="s">
        <v>1</v>
      </c>
      <c r="S179" s="303" t="s">
        <v>1</v>
      </c>
      <c r="T179" s="304" t="s">
        <v>1</v>
      </c>
      <c r="U179" s="323" t="s">
        <v>1</v>
      </c>
    </row>
    <row r="180" spans="2:21" ht="24.95" customHeight="1" x14ac:dyDescent="0.15">
      <c r="B180" s="593"/>
      <c r="C180" s="123"/>
      <c r="D180" s="75"/>
      <c r="E180" s="644"/>
      <c r="F180" s="645"/>
      <c r="G180" s="253"/>
      <c r="H180" s="162"/>
      <c r="I180" s="168"/>
      <c r="J180" s="294"/>
      <c r="K180" s="294"/>
      <c r="L180" s="294"/>
      <c r="M180" s="295"/>
      <c r="N180" s="231"/>
      <c r="O180" s="299"/>
      <c r="P180" s="297"/>
      <c r="Q180" s="298"/>
      <c r="R180" s="299"/>
      <c r="S180" s="298"/>
      <c r="T180" s="299"/>
      <c r="U180" s="300"/>
    </row>
    <row r="181" spans="2:21" ht="24.95" customHeight="1" x14ac:dyDescent="0.15">
      <c r="B181" s="593"/>
      <c r="C181" s="123"/>
      <c r="D181" s="75"/>
      <c r="E181" s="646" t="s">
        <v>371</v>
      </c>
      <c r="F181" s="647"/>
      <c r="G181" s="249" t="s">
        <v>1</v>
      </c>
      <c r="H181" s="163" t="s">
        <v>1</v>
      </c>
      <c r="I181" s="220" t="s">
        <v>484</v>
      </c>
      <c r="J181" s="352"/>
      <c r="K181" s="352"/>
      <c r="L181" s="352"/>
      <c r="M181" s="325"/>
      <c r="N181" s="434" t="s">
        <v>382</v>
      </c>
      <c r="O181" s="337"/>
      <c r="P181" s="354"/>
      <c r="Q181" s="338"/>
      <c r="R181" s="337"/>
      <c r="S181" s="338"/>
      <c r="T181" s="337"/>
      <c r="U181" s="339"/>
    </row>
    <row r="182" spans="2:21" ht="24.95" customHeight="1" x14ac:dyDescent="0.15">
      <c r="B182" s="593"/>
      <c r="C182" s="123"/>
      <c r="D182" s="75"/>
      <c r="E182" s="640"/>
      <c r="F182" s="641"/>
      <c r="G182" s="253"/>
      <c r="H182" s="164" t="s">
        <v>255</v>
      </c>
      <c r="I182" s="168" t="s">
        <v>432</v>
      </c>
      <c r="J182" s="294"/>
      <c r="K182" s="294" t="s">
        <v>1</v>
      </c>
      <c r="L182" s="294" t="s">
        <v>1</v>
      </c>
      <c r="M182" s="295" t="s">
        <v>1</v>
      </c>
      <c r="N182" s="231" t="s">
        <v>376</v>
      </c>
      <c r="O182" s="299" t="s">
        <v>1</v>
      </c>
      <c r="P182" s="297" t="s">
        <v>1</v>
      </c>
      <c r="Q182" s="298" t="s">
        <v>1</v>
      </c>
      <c r="R182" s="299" t="s">
        <v>1</v>
      </c>
      <c r="S182" s="298" t="s">
        <v>1</v>
      </c>
      <c r="T182" s="299" t="s">
        <v>1</v>
      </c>
      <c r="U182" s="300" t="s">
        <v>1</v>
      </c>
    </row>
    <row r="183" spans="2:21" ht="24.95" customHeight="1" x14ac:dyDescent="0.15">
      <c r="B183" s="593"/>
      <c r="C183" s="123"/>
      <c r="D183" s="75"/>
      <c r="E183" s="640"/>
      <c r="F183" s="641"/>
      <c r="G183" s="253"/>
      <c r="H183" s="164" t="s">
        <v>255</v>
      </c>
      <c r="I183" s="168" t="s">
        <v>381</v>
      </c>
      <c r="J183" s="352"/>
      <c r="K183" s="352"/>
      <c r="L183" s="352"/>
      <c r="M183" s="325"/>
      <c r="N183" s="434" t="s">
        <v>383</v>
      </c>
      <c r="O183" s="337"/>
      <c r="P183" s="354"/>
      <c r="Q183" s="338"/>
      <c r="R183" s="337"/>
      <c r="S183" s="338"/>
      <c r="T183" s="337"/>
      <c r="U183" s="339"/>
    </row>
    <row r="184" spans="2:21" ht="24.95" customHeight="1" x14ac:dyDescent="0.15">
      <c r="B184" s="593"/>
      <c r="C184" s="123"/>
      <c r="D184" s="75"/>
      <c r="E184" s="640"/>
      <c r="F184" s="641"/>
      <c r="G184" s="253"/>
      <c r="H184" s="164"/>
      <c r="I184" s="181"/>
      <c r="J184" s="294"/>
      <c r="K184" s="294" t="s">
        <v>1</v>
      </c>
      <c r="L184" s="294" t="s">
        <v>1</v>
      </c>
      <c r="M184" s="295" t="s">
        <v>1</v>
      </c>
      <c r="N184" s="231" t="s">
        <v>375</v>
      </c>
      <c r="O184" s="299" t="s">
        <v>1</v>
      </c>
      <c r="P184" s="297"/>
      <c r="Q184" s="298" t="s">
        <v>1</v>
      </c>
      <c r="R184" s="299" t="s">
        <v>1</v>
      </c>
      <c r="S184" s="298" t="s">
        <v>1</v>
      </c>
      <c r="T184" s="299" t="s">
        <v>1</v>
      </c>
      <c r="U184" s="300" t="s">
        <v>1</v>
      </c>
    </row>
    <row r="185" spans="2:21" ht="24.95" customHeight="1" x14ac:dyDescent="0.15">
      <c r="B185" s="593"/>
      <c r="C185" s="123"/>
      <c r="D185" s="75"/>
      <c r="E185" s="640"/>
      <c r="F185" s="641"/>
      <c r="G185" s="253"/>
      <c r="H185" s="162"/>
      <c r="I185" s="181"/>
      <c r="J185" s="251"/>
      <c r="K185" s="352"/>
      <c r="L185" s="352"/>
      <c r="M185" s="325"/>
      <c r="N185" s="431" t="s">
        <v>384</v>
      </c>
      <c r="O185" s="337"/>
      <c r="P185" s="354"/>
      <c r="Q185" s="338"/>
      <c r="R185" s="269"/>
      <c r="S185" s="268"/>
      <c r="T185" s="269"/>
      <c r="U185" s="270"/>
    </row>
    <row r="186" spans="2:21" ht="24.95" customHeight="1" x14ac:dyDescent="0.15">
      <c r="B186" s="593"/>
      <c r="C186" s="123"/>
      <c r="D186" s="75"/>
      <c r="E186" s="640"/>
      <c r="F186" s="641"/>
      <c r="G186" s="253"/>
      <c r="H186" s="162"/>
      <c r="I186" s="181"/>
      <c r="J186" s="254"/>
      <c r="K186" s="254" t="s">
        <v>1</v>
      </c>
      <c r="L186" s="254" t="s">
        <v>49</v>
      </c>
      <c r="M186" s="255" t="s">
        <v>1</v>
      </c>
      <c r="N186" s="246" t="s">
        <v>570</v>
      </c>
      <c r="O186" s="274" t="s">
        <v>1</v>
      </c>
      <c r="P186" s="272" t="s">
        <v>1</v>
      </c>
      <c r="Q186" s="273" t="s">
        <v>49</v>
      </c>
      <c r="R186" s="284" t="s">
        <v>1</v>
      </c>
      <c r="S186" s="283" t="s">
        <v>1</v>
      </c>
      <c r="T186" s="284" t="s">
        <v>1</v>
      </c>
      <c r="U186" s="285" t="s">
        <v>1</v>
      </c>
    </row>
    <row r="187" spans="2:21" ht="24.95" customHeight="1" x14ac:dyDescent="0.15">
      <c r="B187" s="593"/>
      <c r="C187" s="123"/>
      <c r="D187" s="75"/>
      <c r="E187" s="644"/>
      <c r="F187" s="645"/>
      <c r="G187" s="253"/>
      <c r="H187" s="162"/>
      <c r="I187" s="181"/>
      <c r="J187" s="254"/>
      <c r="K187" s="254" t="s">
        <v>1</v>
      </c>
      <c r="L187" s="254" t="s">
        <v>49</v>
      </c>
      <c r="M187" s="255" t="s">
        <v>1</v>
      </c>
      <c r="N187" s="246" t="s">
        <v>571</v>
      </c>
      <c r="O187" s="274" t="s">
        <v>1</v>
      </c>
      <c r="P187" s="272" t="s">
        <v>1</v>
      </c>
      <c r="Q187" s="273" t="s">
        <v>49</v>
      </c>
      <c r="R187" s="284" t="s">
        <v>1</v>
      </c>
      <c r="S187" s="283" t="s">
        <v>1</v>
      </c>
      <c r="T187" s="284" t="s">
        <v>1</v>
      </c>
      <c r="U187" s="285" t="s">
        <v>1</v>
      </c>
    </row>
    <row r="188" spans="2:21" ht="24.95" customHeight="1" x14ac:dyDescent="0.15">
      <c r="B188" s="593"/>
      <c r="C188" s="123"/>
      <c r="D188" s="75"/>
      <c r="E188" s="646" t="s">
        <v>387</v>
      </c>
      <c r="F188" s="647"/>
      <c r="G188" s="249" t="s">
        <v>1</v>
      </c>
      <c r="H188" s="163" t="s">
        <v>1</v>
      </c>
      <c r="I188" s="220" t="s">
        <v>484</v>
      </c>
      <c r="J188" s="251"/>
      <c r="K188" s="251" t="s">
        <v>1</v>
      </c>
      <c r="L188" s="251" t="s">
        <v>1</v>
      </c>
      <c r="M188" s="250" t="s">
        <v>1</v>
      </c>
      <c r="N188" s="245" t="s">
        <v>388</v>
      </c>
      <c r="O188" s="269" t="s">
        <v>1</v>
      </c>
      <c r="P188" s="267" t="s">
        <v>1</v>
      </c>
      <c r="Q188" s="268" t="s">
        <v>1</v>
      </c>
      <c r="R188" s="269" t="s">
        <v>1</v>
      </c>
      <c r="S188" s="268" t="s">
        <v>1</v>
      </c>
      <c r="T188" s="269" t="s">
        <v>1</v>
      </c>
      <c r="U188" s="270" t="s">
        <v>1</v>
      </c>
    </row>
    <row r="189" spans="2:21" ht="24.95" customHeight="1" x14ac:dyDescent="0.15">
      <c r="B189" s="593"/>
      <c r="C189" s="123"/>
      <c r="D189" s="75"/>
      <c r="E189" s="725" t="s">
        <v>490</v>
      </c>
      <c r="F189" s="726"/>
      <c r="G189" s="253"/>
      <c r="H189" s="164" t="s">
        <v>255</v>
      </c>
      <c r="I189" s="168" t="s">
        <v>432</v>
      </c>
      <c r="J189" s="254"/>
      <c r="K189" s="254" t="s">
        <v>1</v>
      </c>
      <c r="L189" s="254" t="s">
        <v>49</v>
      </c>
      <c r="M189" s="255" t="s">
        <v>1</v>
      </c>
      <c r="N189" s="246" t="s">
        <v>489</v>
      </c>
      <c r="O189" s="274" t="s">
        <v>1</v>
      </c>
      <c r="P189" s="272" t="s">
        <v>1</v>
      </c>
      <c r="Q189" s="273" t="s">
        <v>1</v>
      </c>
      <c r="R189" s="274" t="s">
        <v>1</v>
      </c>
      <c r="S189" s="273" t="s">
        <v>1</v>
      </c>
      <c r="T189" s="274" t="s">
        <v>1</v>
      </c>
      <c r="U189" s="275" t="s">
        <v>1</v>
      </c>
    </row>
    <row r="190" spans="2:21" ht="24.95" customHeight="1" x14ac:dyDescent="0.15">
      <c r="B190" s="593"/>
      <c r="C190" s="123"/>
      <c r="D190" s="75"/>
      <c r="E190" s="644"/>
      <c r="F190" s="645"/>
      <c r="G190" s="256"/>
      <c r="H190" s="172"/>
      <c r="I190" s="238"/>
      <c r="J190" s="294"/>
      <c r="K190" s="294"/>
      <c r="L190" s="294"/>
      <c r="M190" s="295"/>
      <c r="N190" s="231"/>
      <c r="O190" s="299"/>
      <c r="P190" s="297"/>
      <c r="Q190" s="298"/>
      <c r="R190" s="299"/>
      <c r="S190" s="298"/>
      <c r="T190" s="299"/>
      <c r="U190" s="300"/>
    </row>
    <row r="191" spans="2:21" ht="24.95" customHeight="1" x14ac:dyDescent="0.15">
      <c r="B191" s="593"/>
      <c r="C191" s="123"/>
      <c r="D191" s="75"/>
      <c r="E191" s="521" t="s">
        <v>348</v>
      </c>
      <c r="F191" s="632"/>
      <c r="G191" s="249" t="s">
        <v>1</v>
      </c>
      <c r="H191" s="163" t="s">
        <v>1</v>
      </c>
      <c r="I191" s="220" t="s">
        <v>484</v>
      </c>
      <c r="J191" s="352"/>
      <c r="K191" s="352" t="s">
        <v>255</v>
      </c>
      <c r="L191" s="352" t="s">
        <v>1</v>
      </c>
      <c r="M191" s="325" t="s">
        <v>255</v>
      </c>
      <c r="N191" s="245" t="s">
        <v>488</v>
      </c>
      <c r="O191" s="337" t="s">
        <v>1</v>
      </c>
      <c r="P191" s="354"/>
      <c r="Q191" s="338" t="s">
        <v>1</v>
      </c>
      <c r="R191" s="269" t="s">
        <v>1</v>
      </c>
      <c r="S191" s="268" t="s">
        <v>1</v>
      </c>
      <c r="T191" s="269" t="s">
        <v>1</v>
      </c>
      <c r="U191" s="270" t="s">
        <v>1</v>
      </c>
    </row>
    <row r="192" spans="2:21" ht="24.95" customHeight="1" x14ac:dyDescent="0.15">
      <c r="B192" s="117"/>
      <c r="C192" s="123"/>
      <c r="D192" s="187"/>
      <c r="E192" s="546"/>
      <c r="F192" s="547"/>
      <c r="G192" s="253"/>
      <c r="H192" s="164" t="s">
        <v>255</v>
      </c>
      <c r="I192" s="168" t="s">
        <v>432</v>
      </c>
      <c r="J192" s="352"/>
      <c r="K192" s="352" t="s">
        <v>1</v>
      </c>
      <c r="L192" s="352" t="s">
        <v>1</v>
      </c>
      <c r="M192" s="325" t="s">
        <v>255</v>
      </c>
      <c r="N192" s="230" t="s">
        <v>386</v>
      </c>
      <c r="O192" s="337" t="s">
        <v>1</v>
      </c>
      <c r="P192" s="354" t="s">
        <v>255</v>
      </c>
      <c r="Q192" s="338" t="s">
        <v>1</v>
      </c>
      <c r="R192" s="337" t="s">
        <v>1</v>
      </c>
      <c r="S192" s="338" t="s">
        <v>1</v>
      </c>
      <c r="T192" s="337" t="s">
        <v>1</v>
      </c>
      <c r="U192" s="339" t="s">
        <v>1</v>
      </c>
    </row>
    <row r="193" spans="1:21" ht="24.95" customHeight="1" x14ac:dyDescent="0.15">
      <c r="B193" s="117"/>
      <c r="C193" s="123"/>
      <c r="D193" s="187"/>
      <c r="E193" s="640"/>
      <c r="F193" s="641"/>
      <c r="G193" s="253"/>
      <c r="H193" s="164"/>
      <c r="I193" s="168"/>
      <c r="J193" s="261"/>
      <c r="K193" s="261"/>
      <c r="L193" s="261"/>
      <c r="M193" s="262"/>
      <c r="N193" s="248" t="s">
        <v>390</v>
      </c>
      <c r="O193" s="284"/>
      <c r="P193" s="282"/>
      <c r="Q193" s="283"/>
      <c r="R193" s="284"/>
      <c r="S193" s="283"/>
      <c r="T193" s="284"/>
      <c r="U193" s="285"/>
    </row>
    <row r="194" spans="1:21" ht="24.95" customHeight="1" x14ac:dyDescent="0.15">
      <c r="B194" s="117"/>
      <c r="C194" s="123"/>
      <c r="D194" s="187"/>
      <c r="E194" s="640"/>
      <c r="F194" s="641"/>
      <c r="G194" s="253"/>
      <c r="H194" s="164"/>
      <c r="I194" s="168"/>
      <c r="J194" s="254"/>
      <c r="K194" s="254" t="s">
        <v>1</v>
      </c>
      <c r="L194" s="254" t="s">
        <v>1</v>
      </c>
      <c r="M194" s="255" t="s">
        <v>1</v>
      </c>
      <c r="N194" s="246" t="s">
        <v>389</v>
      </c>
      <c r="O194" s="274" t="s">
        <v>1</v>
      </c>
      <c r="P194" s="272"/>
      <c r="Q194" s="273" t="s">
        <v>1</v>
      </c>
      <c r="R194" s="274" t="s">
        <v>1</v>
      </c>
      <c r="S194" s="273" t="s">
        <v>1</v>
      </c>
      <c r="T194" s="274" t="s">
        <v>1</v>
      </c>
      <c r="U194" s="275" t="s">
        <v>1</v>
      </c>
    </row>
    <row r="195" spans="1:21" ht="24.95" customHeight="1" thickBot="1" x14ac:dyDescent="0.2">
      <c r="B195" s="211"/>
      <c r="C195" s="188"/>
      <c r="D195" s="189"/>
      <c r="E195" s="638"/>
      <c r="F195" s="639"/>
      <c r="G195" s="305"/>
      <c r="H195" s="183"/>
      <c r="I195" s="177"/>
      <c r="J195" s="361"/>
      <c r="K195" s="361"/>
      <c r="L195" s="361"/>
      <c r="M195" s="350"/>
      <c r="N195" s="362" t="s">
        <v>385</v>
      </c>
      <c r="O195" s="363"/>
      <c r="P195" s="364"/>
      <c r="Q195" s="365"/>
      <c r="R195" s="363"/>
      <c r="S195" s="365"/>
      <c r="T195" s="363"/>
      <c r="U195" s="366"/>
    </row>
    <row r="196" spans="1:21" ht="15" customHeight="1" x14ac:dyDescent="0.15">
      <c r="B196" s="102"/>
      <c r="C196" s="102"/>
      <c r="D196" s="102"/>
      <c r="E196" s="370"/>
      <c r="F196" s="370"/>
      <c r="G196" s="316"/>
      <c r="H196" s="236"/>
      <c r="I196" s="236"/>
      <c r="J196" s="316"/>
      <c r="K196" s="316"/>
      <c r="L196" s="316"/>
      <c r="M196" s="316"/>
      <c r="N196" s="236"/>
      <c r="O196" s="316"/>
      <c r="P196" s="316"/>
      <c r="Q196" s="316"/>
      <c r="R196" s="316"/>
      <c r="S196" s="316"/>
      <c r="T196" s="316"/>
      <c r="U196" s="316"/>
    </row>
    <row r="197" spans="1:21" x14ac:dyDescent="0.15">
      <c r="G197" s="75"/>
      <c r="H197" s="76"/>
      <c r="I197" s="76"/>
      <c r="J197" s="76"/>
      <c r="K197" s="76"/>
      <c r="L197" s="76"/>
      <c r="M197" s="76"/>
      <c r="O197" s="76"/>
      <c r="P197" s="76"/>
      <c r="Q197" s="76"/>
      <c r="R197" s="76"/>
      <c r="S197" s="76"/>
      <c r="T197" s="76"/>
      <c r="U197" s="76" t="s">
        <v>55</v>
      </c>
    </row>
    <row r="198" spans="1:21" ht="12" thickBot="1" x14ac:dyDescent="0.2">
      <c r="B198" s="75" t="s">
        <v>293</v>
      </c>
      <c r="P198" s="71"/>
      <c r="Q198" s="71"/>
      <c r="S198" s="71"/>
      <c r="T198" s="71"/>
      <c r="U198" s="71" t="s">
        <v>52</v>
      </c>
    </row>
    <row r="199" spans="1:21" ht="12" customHeight="1" x14ac:dyDescent="0.15">
      <c r="B199" s="629"/>
      <c r="C199" s="532" t="s">
        <v>300</v>
      </c>
      <c r="D199" s="535" t="s">
        <v>56</v>
      </c>
      <c r="E199" s="653" t="s">
        <v>5</v>
      </c>
      <c r="F199" s="654"/>
      <c r="G199" s="538" t="s">
        <v>50</v>
      </c>
      <c r="H199" s="539"/>
      <c r="I199" s="539"/>
      <c r="J199" s="539"/>
      <c r="K199" s="539"/>
      <c r="L199" s="539"/>
      <c r="M199" s="539"/>
      <c r="N199" s="538" t="s">
        <v>51</v>
      </c>
      <c r="O199" s="539"/>
      <c r="P199" s="539"/>
      <c r="Q199" s="539"/>
      <c r="R199" s="539"/>
      <c r="S199" s="539"/>
      <c r="T199" s="539"/>
      <c r="U199" s="549"/>
    </row>
    <row r="200" spans="1:21" ht="13.5" customHeight="1" x14ac:dyDescent="0.15">
      <c r="B200" s="630"/>
      <c r="C200" s="533"/>
      <c r="D200" s="536"/>
      <c r="E200" s="655"/>
      <c r="F200" s="656"/>
      <c r="G200" s="550" t="s">
        <v>204</v>
      </c>
      <c r="H200" s="552" t="s">
        <v>0</v>
      </c>
      <c r="I200" s="553"/>
      <c r="J200" s="552" t="s">
        <v>6</v>
      </c>
      <c r="K200" s="558"/>
      <c r="L200" s="558"/>
      <c r="M200" s="559"/>
      <c r="N200" s="563" t="s">
        <v>73</v>
      </c>
      <c r="O200" s="585" t="s">
        <v>7</v>
      </c>
      <c r="P200" s="585"/>
      <c r="Q200" s="555"/>
      <c r="R200" s="561" t="s">
        <v>199</v>
      </c>
      <c r="S200" s="561"/>
      <c r="T200" s="561"/>
      <c r="U200" s="562"/>
    </row>
    <row r="201" spans="1:21" ht="14.25" customHeight="1" x14ac:dyDescent="0.15">
      <c r="B201" s="630"/>
      <c r="C201" s="533"/>
      <c r="D201" s="536"/>
      <c r="E201" s="655"/>
      <c r="F201" s="656"/>
      <c r="G201" s="582"/>
      <c r="H201" s="554"/>
      <c r="I201" s="555"/>
      <c r="J201" s="554"/>
      <c r="K201" s="585"/>
      <c r="L201" s="585"/>
      <c r="M201" s="586"/>
      <c r="N201" s="564"/>
      <c r="O201" s="561"/>
      <c r="P201" s="561"/>
      <c r="Q201" s="566"/>
      <c r="R201" s="558" t="s">
        <v>90</v>
      </c>
      <c r="S201" s="553"/>
      <c r="T201" s="552" t="s">
        <v>91</v>
      </c>
      <c r="U201" s="559"/>
    </row>
    <row r="202" spans="1:21" ht="11.25" customHeight="1" x14ac:dyDescent="0.15">
      <c r="B202" s="630"/>
      <c r="C202" s="533"/>
      <c r="D202" s="536"/>
      <c r="E202" s="655"/>
      <c r="F202" s="656"/>
      <c r="G202" s="563" t="s">
        <v>203</v>
      </c>
      <c r="H202" s="554"/>
      <c r="I202" s="555"/>
      <c r="J202" s="552">
        <v>1</v>
      </c>
      <c r="K202" s="579">
        <v>2</v>
      </c>
      <c r="L202" s="579">
        <v>3</v>
      </c>
      <c r="M202" s="559">
        <v>4</v>
      </c>
      <c r="N202" s="564"/>
      <c r="O202" s="519" t="s">
        <v>70</v>
      </c>
      <c r="P202" s="577" t="s">
        <v>71</v>
      </c>
      <c r="Q202" s="571" t="s">
        <v>72</v>
      </c>
      <c r="R202" s="573" t="s">
        <v>197</v>
      </c>
      <c r="S202" s="583" t="s">
        <v>198</v>
      </c>
      <c r="T202" s="573" t="s">
        <v>197</v>
      </c>
      <c r="U202" s="587" t="s">
        <v>198</v>
      </c>
    </row>
    <row r="203" spans="1:21" ht="14.25" customHeight="1" thickBot="1" x14ac:dyDescent="0.2">
      <c r="B203" s="631"/>
      <c r="C203" s="534"/>
      <c r="D203" s="537"/>
      <c r="E203" s="657"/>
      <c r="F203" s="658"/>
      <c r="G203" s="565"/>
      <c r="H203" s="556"/>
      <c r="I203" s="557"/>
      <c r="J203" s="556"/>
      <c r="K203" s="580"/>
      <c r="L203" s="580"/>
      <c r="M203" s="581"/>
      <c r="N203" s="565"/>
      <c r="O203" s="520"/>
      <c r="P203" s="578"/>
      <c r="Q203" s="572"/>
      <c r="R203" s="574"/>
      <c r="S203" s="584"/>
      <c r="T203" s="574"/>
      <c r="U203" s="588"/>
    </row>
    <row r="204" spans="1:21" ht="24.95" customHeight="1" x14ac:dyDescent="0.15">
      <c r="A204" s="75" t="b">
        <f>等級設定!A26</f>
        <v>1</v>
      </c>
      <c r="B204" s="124">
        <v>5</v>
      </c>
      <c r="C204" s="371" t="str">
        <f>等級設定!B26</f>
        <v>■</v>
      </c>
      <c r="D204" s="835" t="s">
        <v>345</v>
      </c>
      <c r="E204" s="836" t="s">
        <v>392</v>
      </c>
      <c r="F204" s="837"/>
      <c r="G204" s="838" t="s">
        <v>1</v>
      </c>
      <c r="H204" s="839"/>
      <c r="I204" s="840"/>
      <c r="J204" s="841"/>
      <c r="K204" s="841"/>
      <c r="L204" s="315" t="s">
        <v>1</v>
      </c>
      <c r="M204" s="314" t="s">
        <v>1</v>
      </c>
      <c r="N204" s="842" t="s">
        <v>391</v>
      </c>
      <c r="O204" s="317" t="s">
        <v>1</v>
      </c>
      <c r="P204" s="318" t="s">
        <v>1</v>
      </c>
      <c r="Q204" s="319"/>
      <c r="R204" s="330" t="s">
        <v>1</v>
      </c>
      <c r="S204" s="332" t="s">
        <v>1</v>
      </c>
      <c r="T204" s="330" t="s">
        <v>1</v>
      </c>
      <c r="U204" s="333" t="s">
        <v>1</v>
      </c>
    </row>
    <row r="205" spans="1:21" ht="24.95" customHeight="1" x14ac:dyDescent="0.15">
      <c r="B205" s="593" t="s">
        <v>441</v>
      </c>
      <c r="C205" s="345"/>
      <c r="D205" s="648"/>
      <c r="E205" s="651" t="s">
        <v>346</v>
      </c>
      <c r="F205" s="652"/>
      <c r="G205" s="249" t="s">
        <v>1</v>
      </c>
      <c r="H205" s="163" t="s">
        <v>1</v>
      </c>
      <c r="I205" s="220"/>
      <c r="J205" s="251"/>
      <c r="K205" s="251"/>
      <c r="L205" s="352" t="s">
        <v>1</v>
      </c>
      <c r="M205" s="325" t="s">
        <v>1</v>
      </c>
      <c r="N205" s="245" t="s">
        <v>491</v>
      </c>
      <c r="O205" s="337" t="s">
        <v>1</v>
      </c>
      <c r="P205" s="354" t="s">
        <v>1</v>
      </c>
      <c r="Q205" s="338"/>
      <c r="R205" s="269" t="s">
        <v>1</v>
      </c>
      <c r="S205" s="268" t="s">
        <v>1</v>
      </c>
      <c r="T205" s="269" t="s">
        <v>1</v>
      </c>
      <c r="U205" s="270" t="s">
        <v>1</v>
      </c>
    </row>
    <row r="206" spans="1:21" ht="24.95" customHeight="1" x14ac:dyDescent="0.15">
      <c r="B206" s="593"/>
      <c r="C206" s="345"/>
      <c r="D206" s="187" t="str">
        <f>等級設定!E26</f>
        <v>(等級    )</v>
      </c>
      <c r="E206" s="589" t="s">
        <v>347</v>
      </c>
      <c r="F206" s="522"/>
      <c r="G206" s="249" t="s">
        <v>1</v>
      </c>
      <c r="H206" s="163" t="s">
        <v>1</v>
      </c>
      <c r="I206" s="220" t="s">
        <v>401</v>
      </c>
      <c r="J206" s="352"/>
      <c r="K206" s="352"/>
      <c r="L206" s="352" t="s">
        <v>1</v>
      </c>
      <c r="M206" s="325" t="s">
        <v>1</v>
      </c>
      <c r="N206" s="230" t="s">
        <v>394</v>
      </c>
      <c r="O206" s="337" t="s">
        <v>1</v>
      </c>
      <c r="P206" s="354"/>
      <c r="Q206" s="338" t="s">
        <v>1</v>
      </c>
      <c r="R206" s="337" t="s">
        <v>1</v>
      </c>
      <c r="S206" s="338" t="s">
        <v>1</v>
      </c>
      <c r="T206" s="337" t="s">
        <v>1</v>
      </c>
      <c r="U206" s="339" t="s">
        <v>1</v>
      </c>
    </row>
    <row r="207" spans="1:21" ht="24.95" customHeight="1" x14ac:dyDescent="0.15">
      <c r="B207" s="593"/>
      <c r="C207" s="345"/>
      <c r="D207" s="464"/>
      <c r="E207" s="727"/>
      <c r="F207" s="728"/>
      <c r="G207" s="256"/>
      <c r="H207" s="172" t="s">
        <v>1</v>
      </c>
      <c r="I207" s="169" t="s">
        <v>492</v>
      </c>
      <c r="J207" s="257"/>
      <c r="K207" s="257"/>
      <c r="L207" s="257" t="s">
        <v>1</v>
      </c>
      <c r="M207" s="258" t="s">
        <v>1</v>
      </c>
      <c r="N207" s="247" t="s">
        <v>393</v>
      </c>
      <c r="O207" s="279" t="s">
        <v>1</v>
      </c>
      <c r="P207" s="277" t="s">
        <v>1</v>
      </c>
      <c r="Q207" s="278" t="s">
        <v>1</v>
      </c>
      <c r="R207" s="279" t="s">
        <v>1</v>
      </c>
      <c r="S207" s="278" t="s">
        <v>1</v>
      </c>
      <c r="T207" s="279" t="s">
        <v>1</v>
      </c>
      <c r="U207" s="280" t="s">
        <v>1</v>
      </c>
    </row>
    <row r="208" spans="1:21" ht="24.95" customHeight="1" x14ac:dyDescent="0.15">
      <c r="B208" s="593"/>
      <c r="C208" s="345"/>
      <c r="D208" s="464"/>
      <c r="E208" s="729" t="s">
        <v>493</v>
      </c>
      <c r="F208" s="730"/>
      <c r="G208" s="341" t="s">
        <v>1</v>
      </c>
      <c r="H208" s="241" t="s">
        <v>1</v>
      </c>
      <c r="I208" s="242" t="s">
        <v>401</v>
      </c>
      <c r="J208" s="342"/>
      <c r="K208" s="342" t="s">
        <v>1</v>
      </c>
      <c r="L208" s="342" t="s">
        <v>1</v>
      </c>
      <c r="M208" s="477" t="s">
        <v>1</v>
      </c>
      <c r="N208" s="343" t="s">
        <v>494</v>
      </c>
      <c r="O208" s="478" t="s">
        <v>1</v>
      </c>
      <c r="P208" s="479"/>
      <c r="Q208" s="480" t="s">
        <v>1</v>
      </c>
      <c r="R208" s="478" t="s">
        <v>1</v>
      </c>
      <c r="S208" s="480" t="s">
        <v>1</v>
      </c>
      <c r="T208" s="478" t="s">
        <v>1</v>
      </c>
      <c r="U208" s="829" t="s">
        <v>1</v>
      </c>
    </row>
    <row r="209" spans="2:21" ht="24.95" customHeight="1" x14ac:dyDescent="0.15">
      <c r="B209" s="117"/>
      <c r="C209" s="123"/>
      <c r="D209" s="187"/>
      <c r="E209" s="589" t="s">
        <v>399</v>
      </c>
      <c r="F209" s="522"/>
      <c r="G209" s="249" t="s">
        <v>1</v>
      </c>
      <c r="H209" s="163" t="s">
        <v>1</v>
      </c>
      <c r="I209" s="220" t="s">
        <v>401</v>
      </c>
      <c r="J209" s="251"/>
      <c r="K209" s="251"/>
      <c r="L209" s="251" t="s">
        <v>1</v>
      </c>
      <c r="M209" s="250" t="s">
        <v>255</v>
      </c>
      <c r="N209" s="245" t="s">
        <v>395</v>
      </c>
      <c r="O209" s="269" t="s">
        <v>1</v>
      </c>
      <c r="P209" s="267"/>
      <c r="Q209" s="268" t="s">
        <v>1</v>
      </c>
      <c r="R209" s="269" t="s">
        <v>1</v>
      </c>
      <c r="S209" s="268" t="s">
        <v>1</v>
      </c>
      <c r="T209" s="269" t="s">
        <v>1</v>
      </c>
      <c r="U209" s="270" t="s">
        <v>1</v>
      </c>
    </row>
    <row r="210" spans="2:21" ht="24.95" customHeight="1" x14ac:dyDescent="0.15">
      <c r="B210" s="117"/>
      <c r="C210" s="123"/>
      <c r="D210" s="187"/>
      <c r="E210" s="640"/>
      <c r="F210" s="641"/>
      <c r="G210" s="253"/>
      <c r="H210" s="162" t="s">
        <v>1</v>
      </c>
      <c r="I210" s="168" t="s">
        <v>402</v>
      </c>
      <c r="J210" s="261"/>
      <c r="K210" s="261"/>
      <c r="L210" s="254" t="s">
        <v>1</v>
      </c>
      <c r="M210" s="255" t="s">
        <v>255</v>
      </c>
      <c r="N210" s="248" t="s">
        <v>398</v>
      </c>
      <c r="O210" s="274" t="s">
        <v>1</v>
      </c>
      <c r="P210" s="272"/>
      <c r="Q210" s="273" t="s">
        <v>1</v>
      </c>
      <c r="R210" s="274" t="s">
        <v>1</v>
      </c>
      <c r="S210" s="273" t="s">
        <v>1</v>
      </c>
      <c r="T210" s="274" t="s">
        <v>1</v>
      </c>
      <c r="U210" s="275" t="s">
        <v>1</v>
      </c>
    </row>
    <row r="211" spans="2:21" ht="24.95" customHeight="1" x14ac:dyDescent="0.15">
      <c r="B211" s="117"/>
      <c r="C211" s="123"/>
      <c r="D211" s="187"/>
      <c r="E211" s="640"/>
      <c r="F211" s="641"/>
      <c r="G211" s="253"/>
      <c r="H211" s="162"/>
      <c r="I211" s="168"/>
      <c r="J211" s="261"/>
      <c r="K211" s="261"/>
      <c r="L211" s="254" t="s">
        <v>1</v>
      </c>
      <c r="M211" s="255" t="s">
        <v>255</v>
      </c>
      <c r="N211" s="248" t="s">
        <v>397</v>
      </c>
      <c r="O211" s="274" t="s">
        <v>1</v>
      </c>
      <c r="P211" s="272"/>
      <c r="Q211" s="273" t="s">
        <v>1</v>
      </c>
      <c r="R211" s="274" t="s">
        <v>1</v>
      </c>
      <c r="S211" s="273" t="s">
        <v>1</v>
      </c>
      <c r="T211" s="274" t="s">
        <v>1</v>
      </c>
      <c r="U211" s="275" t="s">
        <v>1</v>
      </c>
    </row>
    <row r="212" spans="2:21" ht="24.95" customHeight="1" x14ac:dyDescent="0.15">
      <c r="B212" s="117"/>
      <c r="C212" s="123"/>
      <c r="D212" s="187"/>
      <c r="E212" s="527"/>
      <c r="F212" s="528"/>
      <c r="G212" s="256"/>
      <c r="H212" s="172"/>
      <c r="I212" s="169"/>
      <c r="J212" s="294"/>
      <c r="K212" s="294"/>
      <c r="L212" s="257" t="s">
        <v>1</v>
      </c>
      <c r="M212" s="258" t="s">
        <v>1</v>
      </c>
      <c r="N212" s="231" t="s">
        <v>396</v>
      </c>
      <c r="O212" s="279" t="s">
        <v>1</v>
      </c>
      <c r="P212" s="277"/>
      <c r="Q212" s="278" t="s">
        <v>1</v>
      </c>
      <c r="R212" s="279" t="s">
        <v>1</v>
      </c>
      <c r="S212" s="278" t="s">
        <v>1</v>
      </c>
      <c r="T212" s="279" t="s">
        <v>1</v>
      </c>
      <c r="U212" s="280" t="s">
        <v>1</v>
      </c>
    </row>
    <row r="213" spans="2:21" ht="24.95" customHeight="1" x14ac:dyDescent="0.15">
      <c r="B213" s="117"/>
      <c r="C213" s="123"/>
      <c r="D213" s="187"/>
      <c r="E213" s="589" t="s">
        <v>400</v>
      </c>
      <c r="F213" s="522"/>
      <c r="G213" s="253"/>
      <c r="H213" s="163" t="s">
        <v>1</v>
      </c>
      <c r="I213" s="220" t="s">
        <v>401</v>
      </c>
      <c r="J213" s="251"/>
      <c r="K213" s="251"/>
      <c r="L213" s="251" t="s">
        <v>1</v>
      </c>
      <c r="M213" s="250" t="s">
        <v>255</v>
      </c>
      <c r="N213" s="245" t="s">
        <v>403</v>
      </c>
      <c r="O213" s="269" t="s">
        <v>1</v>
      </c>
      <c r="P213" s="267"/>
      <c r="Q213" s="268" t="s">
        <v>1</v>
      </c>
      <c r="R213" s="269" t="s">
        <v>1</v>
      </c>
      <c r="S213" s="268" t="s">
        <v>1</v>
      </c>
      <c r="T213" s="269" t="s">
        <v>1</v>
      </c>
      <c r="U213" s="270" t="s">
        <v>1</v>
      </c>
    </row>
    <row r="214" spans="2:21" ht="24.95" customHeight="1" x14ac:dyDescent="0.15">
      <c r="B214" s="117"/>
      <c r="C214" s="123"/>
      <c r="D214" s="187"/>
      <c r="E214" s="527"/>
      <c r="F214" s="528"/>
      <c r="G214" s="256"/>
      <c r="H214" s="172" t="s">
        <v>1</v>
      </c>
      <c r="I214" s="169" t="s">
        <v>402</v>
      </c>
      <c r="J214" s="294"/>
      <c r="K214" s="294"/>
      <c r="L214" s="257" t="s">
        <v>1</v>
      </c>
      <c r="M214" s="258" t="s">
        <v>255</v>
      </c>
      <c r="N214" s="231" t="s">
        <v>404</v>
      </c>
      <c r="O214" s="279" t="s">
        <v>1</v>
      </c>
      <c r="P214" s="277"/>
      <c r="Q214" s="278" t="s">
        <v>1</v>
      </c>
      <c r="R214" s="279" t="s">
        <v>1</v>
      </c>
      <c r="S214" s="278" t="s">
        <v>1</v>
      </c>
      <c r="T214" s="279" t="s">
        <v>1</v>
      </c>
      <c r="U214" s="280" t="s">
        <v>1</v>
      </c>
    </row>
    <row r="215" spans="2:21" ht="24.95" customHeight="1" x14ac:dyDescent="0.15">
      <c r="B215" s="74"/>
      <c r="C215" s="465"/>
      <c r="D215" s="518"/>
      <c r="E215" s="523" t="s">
        <v>405</v>
      </c>
      <c r="F215" s="524"/>
      <c r="G215" s="253" t="s">
        <v>1</v>
      </c>
      <c r="H215" s="162" t="s">
        <v>1</v>
      </c>
      <c r="I215" s="168" t="s">
        <v>401</v>
      </c>
      <c r="J215" s="261"/>
      <c r="K215" s="261"/>
      <c r="L215" s="261" t="s">
        <v>1</v>
      </c>
      <c r="M215" s="262" t="s">
        <v>1</v>
      </c>
      <c r="N215" s="248" t="s">
        <v>406</v>
      </c>
      <c r="O215" s="284" t="s">
        <v>1</v>
      </c>
      <c r="P215" s="282"/>
      <c r="Q215" s="283" t="s">
        <v>1</v>
      </c>
      <c r="R215" s="284" t="s">
        <v>1</v>
      </c>
      <c r="S215" s="283" t="s">
        <v>1</v>
      </c>
      <c r="T215" s="284" t="s">
        <v>1</v>
      </c>
      <c r="U215" s="285" t="s">
        <v>1</v>
      </c>
    </row>
    <row r="216" spans="2:21" ht="24.95" customHeight="1" x14ac:dyDescent="0.15">
      <c r="B216" s="593"/>
      <c r="C216" s="123"/>
      <c r="D216" s="518"/>
      <c r="E216" s="523"/>
      <c r="F216" s="524"/>
      <c r="G216" s="253"/>
      <c r="H216" s="162" t="s">
        <v>1</v>
      </c>
      <c r="I216" s="168" t="s">
        <v>402</v>
      </c>
      <c r="J216" s="254"/>
      <c r="K216" s="254"/>
      <c r="L216" s="254" t="s">
        <v>1</v>
      </c>
      <c r="M216" s="255" t="s">
        <v>255</v>
      </c>
      <c r="N216" s="246" t="s">
        <v>420</v>
      </c>
      <c r="O216" s="274" t="s">
        <v>1</v>
      </c>
      <c r="P216" s="272"/>
      <c r="Q216" s="273" t="s">
        <v>1</v>
      </c>
      <c r="R216" s="274" t="s">
        <v>1</v>
      </c>
      <c r="S216" s="273" t="s">
        <v>1</v>
      </c>
      <c r="T216" s="274" t="s">
        <v>1</v>
      </c>
      <c r="U216" s="275" t="s">
        <v>1</v>
      </c>
    </row>
    <row r="217" spans="2:21" ht="24.95" customHeight="1" x14ac:dyDescent="0.15">
      <c r="B217" s="593"/>
      <c r="C217" s="123"/>
      <c r="D217" s="187"/>
      <c r="E217" s="527"/>
      <c r="F217" s="528"/>
      <c r="G217" s="256"/>
      <c r="H217" s="166"/>
      <c r="I217" s="169"/>
      <c r="J217" s="257"/>
      <c r="K217" s="257"/>
      <c r="L217" s="257" t="s">
        <v>1</v>
      </c>
      <c r="M217" s="258" t="s">
        <v>255</v>
      </c>
      <c r="N217" s="247" t="s">
        <v>407</v>
      </c>
      <c r="O217" s="279" t="s">
        <v>1</v>
      </c>
      <c r="P217" s="277"/>
      <c r="Q217" s="278" t="s">
        <v>1</v>
      </c>
      <c r="R217" s="279" t="s">
        <v>1</v>
      </c>
      <c r="S217" s="278" t="s">
        <v>1</v>
      </c>
      <c r="T217" s="279" t="s">
        <v>1</v>
      </c>
      <c r="U217" s="280" t="s">
        <v>1</v>
      </c>
    </row>
    <row r="218" spans="2:21" ht="24.95" customHeight="1" x14ac:dyDescent="0.15">
      <c r="B218" s="593"/>
      <c r="C218" s="123"/>
      <c r="D218" s="187"/>
      <c r="E218" s="589" t="s">
        <v>408</v>
      </c>
      <c r="F218" s="522"/>
      <c r="G218" s="253" t="s">
        <v>1</v>
      </c>
      <c r="H218" s="163" t="s">
        <v>1</v>
      </c>
      <c r="I218" s="517" t="s">
        <v>412</v>
      </c>
      <c r="J218" s="342"/>
      <c r="K218" s="342"/>
      <c r="L218" s="342" t="s">
        <v>1</v>
      </c>
      <c r="M218" s="477" t="s">
        <v>255</v>
      </c>
      <c r="N218" s="343" t="s">
        <v>409</v>
      </c>
      <c r="O218" s="478" t="s">
        <v>1</v>
      </c>
      <c r="P218" s="479"/>
      <c r="Q218" s="480" t="s">
        <v>1</v>
      </c>
      <c r="R218" s="478" t="s">
        <v>1</v>
      </c>
      <c r="S218" s="480" t="s">
        <v>1</v>
      </c>
      <c r="T218" s="478" t="s">
        <v>1</v>
      </c>
      <c r="U218" s="829" t="s">
        <v>1</v>
      </c>
    </row>
    <row r="219" spans="2:21" ht="24.95" customHeight="1" x14ac:dyDescent="0.15">
      <c r="B219" s="593"/>
      <c r="C219" s="123"/>
      <c r="D219" s="187"/>
      <c r="E219" s="523"/>
      <c r="F219" s="524"/>
      <c r="G219" s="253"/>
      <c r="H219" s="162"/>
      <c r="I219" s="518"/>
      <c r="J219" s="261"/>
      <c r="K219" s="261"/>
      <c r="L219" s="261" t="s">
        <v>1</v>
      </c>
      <c r="M219" s="262" t="s">
        <v>255</v>
      </c>
      <c r="N219" s="248" t="s">
        <v>556</v>
      </c>
      <c r="O219" s="284" t="s">
        <v>1</v>
      </c>
      <c r="P219" s="282"/>
      <c r="Q219" s="283" t="s">
        <v>1</v>
      </c>
      <c r="R219" s="284" t="s">
        <v>1</v>
      </c>
      <c r="S219" s="283" t="s">
        <v>1</v>
      </c>
      <c r="T219" s="284" t="s">
        <v>1</v>
      </c>
      <c r="U219" s="285" t="s">
        <v>1</v>
      </c>
    </row>
    <row r="220" spans="2:21" ht="24.95" customHeight="1" x14ac:dyDescent="0.15">
      <c r="B220" s="593"/>
      <c r="C220" s="123"/>
      <c r="D220" s="187"/>
      <c r="E220" s="436"/>
      <c r="F220" s="437"/>
      <c r="G220" s="253"/>
      <c r="H220" s="162"/>
      <c r="I220" s="168"/>
      <c r="J220" s="287"/>
      <c r="K220" s="287"/>
      <c r="L220" s="287" t="s">
        <v>1</v>
      </c>
      <c r="M220" s="301" t="s">
        <v>255</v>
      </c>
      <c r="N220" s="229" t="s">
        <v>557</v>
      </c>
      <c r="O220" s="292" t="s">
        <v>1</v>
      </c>
      <c r="P220" s="290"/>
      <c r="Q220" s="291" t="s">
        <v>1</v>
      </c>
      <c r="R220" s="292" t="s">
        <v>1</v>
      </c>
      <c r="S220" s="291" t="s">
        <v>1</v>
      </c>
      <c r="T220" s="292" t="s">
        <v>1</v>
      </c>
      <c r="U220" s="293" t="s">
        <v>1</v>
      </c>
    </row>
    <row r="221" spans="2:21" ht="24.95" customHeight="1" x14ac:dyDescent="0.15">
      <c r="B221" s="593"/>
      <c r="C221" s="123"/>
      <c r="D221" s="187"/>
      <c r="E221" s="523"/>
      <c r="F221" s="524"/>
      <c r="G221" s="253"/>
      <c r="H221" s="162" t="s">
        <v>1</v>
      </c>
      <c r="I221" s="168" t="s">
        <v>402</v>
      </c>
      <c r="J221" s="251"/>
      <c r="K221" s="251"/>
      <c r="L221" s="251" t="s">
        <v>1</v>
      </c>
      <c r="M221" s="250" t="s">
        <v>255</v>
      </c>
      <c r="N221" s="245" t="s">
        <v>558</v>
      </c>
      <c r="O221" s="269" t="s">
        <v>1</v>
      </c>
      <c r="P221" s="267"/>
      <c r="Q221" s="268" t="s">
        <v>1</v>
      </c>
      <c r="R221" s="269" t="s">
        <v>1</v>
      </c>
      <c r="S221" s="268" t="s">
        <v>1</v>
      </c>
      <c r="T221" s="269" t="s">
        <v>1</v>
      </c>
      <c r="U221" s="270" t="s">
        <v>1</v>
      </c>
    </row>
    <row r="222" spans="2:21" ht="24.95" customHeight="1" x14ac:dyDescent="0.15">
      <c r="B222" s="593"/>
      <c r="C222" s="123"/>
      <c r="D222" s="187"/>
      <c r="E222" s="523"/>
      <c r="F222" s="524"/>
      <c r="G222" s="253"/>
      <c r="H222" s="162"/>
      <c r="I222" s="181"/>
      <c r="J222" s="321"/>
      <c r="K222" s="321"/>
      <c r="L222" s="254" t="s">
        <v>1</v>
      </c>
      <c r="M222" s="336" t="s">
        <v>1</v>
      </c>
      <c r="N222" s="237" t="s">
        <v>567</v>
      </c>
      <c r="O222" s="274" t="s">
        <v>1</v>
      </c>
      <c r="P222" s="272"/>
      <c r="Q222" s="273" t="s">
        <v>1</v>
      </c>
      <c r="R222" s="274" t="s">
        <v>1</v>
      </c>
      <c r="S222" s="273" t="s">
        <v>1</v>
      </c>
      <c r="T222" s="274" t="s">
        <v>1</v>
      </c>
      <c r="U222" s="275" t="s">
        <v>1</v>
      </c>
    </row>
    <row r="223" spans="2:21" ht="24.95" customHeight="1" x14ac:dyDescent="0.15">
      <c r="B223" s="593"/>
      <c r="C223" s="123"/>
      <c r="D223" s="187"/>
      <c r="E223" s="523"/>
      <c r="F223" s="524"/>
      <c r="G223" s="253"/>
      <c r="H223" s="162"/>
      <c r="I223" s="181"/>
      <c r="J223" s="257"/>
      <c r="K223" s="257"/>
      <c r="L223" s="257" t="s">
        <v>1</v>
      </c>
      <c r="M223" s="344" t="s">
        <v>1</v>
      </c>
      <c r="N223" s="247" t="s">
        <v>568</v>
      </c>
      <c r="O223" s="279" t="s">
        <v>1</v>
      </c>
      <c r="P223" s="277"/>
      <c r="Q223" s="278" t="s">
        <v>1</v>
      </c>
      <c r="R223" s="279" t="s">
        <v>1</v>
      </c>
      <c r="S223" s="278" t="s">
        <v>1</v>
      </c>
      <c r="T223" s="279" t="s">
        <v>1</v>
      </c>
      <c r="U223" s="280" t="s">
        <v>1</v>
      </c>
    </row>
    <row r="224" spans="2:21" ht="24.95" customHeight="1" x14ac:dyDescent="0.15">
      <c r="B224" s="593"/>
      <c r="C224" s="123"/>
      <c r="D224" s="187"/>
      <c r="E224" s="523"/>
      <c r="F224" s="524"/>
      <c r="G224" s="253"/>
      <c r="H224" s="162"/>
      <c r="I224" s="181"/>
      <c r="J224" s="342"/>
      <c r="K224" s="342"/>
      <c r="L224" s="342" t="s">
        <v>1</v>
      </c>
      <c r="M224" s="481" t="s">
        <v>1</v>
      </c>
      <c r="N224" s="343" t="s">
        <v>410</v>
      </c>
      <c r="O224" s="478" t="s">
        <v>1</v>
      </c>
      <c r="P224" s="479"/>
      <c r="Q224" s="480" t="s">
        <v>1</v>
      </c>
      <c r="R224" s="478" t="s">
        <v>1</v>
      </c>
      <c r="S224" s="480" t="s">
        <v>1</v>
      </c>
      <c r="T224" s="478" t="s">
        <v>1</v>
      </c>
      <c r="U224" s="829" t="s">
        <v>1</v>
      </c>
    </row>
    <row r="225" spans="2:21" ht="24.95" customHeight="1" x14ac:dyDescent="0.15">
      <c r="B225" s="593"/>
      <c r="C225" s="123"/>
      <c r="D225" s="187"/>
      <c r="E225" s="523"/>
      <c r="F225" s="524"/>
      <c r="G225" s="253"/>
      <c r="H225" s="162"/>
      <c r="I225" s="181"/>
      <c r="J225" s="287"/>
      <c r="K225" s="287"/>
      <c r="L225" s="261"/>
      <c r="M225" s="425" t="s">
        <v>1</v>
      </c>
      <c r="N225" s="229" t="s">
        <v>495</v>
      </c>
      <c r="O225" s="284" t="s">
        <v>1</v>
      </c>
      <c r="P225" s="282"/>
      <c r="Q225" s="283" t="s">
        <v>1</v>
      </c>
      <c r="R225" s="284" t="s">
        <v>1</v>
      </c>
      <c r="S225" s="283" t="s">
        <v>1</v>
      </c>
      <c r="T225" s="284" t="s">
        <v>1</v>
      </c>
      <c r="U225" s="285" t="s">
        <v>1</v>
      </c>
    </row>
    <row r="226" spans="2:21" ht="24.95" customHeight="1" x14ac:dyDescent="0.15">
      <c r="B226" s="593"/>
      <c r="C226" s="123"/>
      <c r="D226" s="187"/>
      <c r="E226" s="523"/>
      <c r="F226" s="524"/>
      <c r="G226" s="253"/>
      <c r="H226" s="162"/>
      <c r="I226" s="181"/>
      <c r="J226" s="321"/>
      <c r="K226" s="321"/>
      <c r="L226" s="254"/>
      <c r="M226" s="336" t="s">
        <v>1</v>
      </c>
      <c r="N226" s="237" t="s">
        <v>496</v>
      </c>
      <c r="O226" s="274" t="s">
        <v>1</v>
      </c>
      <c r="P226" s="272"/>
      <c r="Q226" s="273" t="s">
        <v>1</v>
      </c>
      <c r="R226" s="274" t="s">
        <v>1</v>
      </c>
      <c r="S226" s="273" t="s">
        <v>1</v>
      </c>
      <c r="T226" s="274" t="s">
        <v>1</v>
      </c>
      <c r="U226" s="275" t="s">
        <v>1</v>
      </c>
    </row>
    <row r="227" spans="2:21" ht="24.95" customHeight="1" x14ac:dyDescent="0.15">
      <c r="B227" s="117"/>
      <c r="C227" s="123"/>
      <c r="D227" s="187"/>
      <c r="E227" s="527"/>
      <c r="F227" s="528"/>
      <c r="G227" s="256"/>
      <c r="H227" s="172"/>
      <c r="I227" s="238"/>
      <c r="J227" s="257"/>
      <c r="K227" s="257"/>
      <c r="L227" s="257"/>
      <c r="M227" s="344" t="s">
        <v>1</v>
      </c>
      <c r="N227" s="247" t="s">
        <v>497</v>
      </c>
      <c r="O227" s="279" t="s">
        <v>1</v>
      </c>
      <c r="P227" s="277"/>
      <c r="Q227" s="278" t="s">
        <v>1</v>
      </c>
      <c r="R227" s="279" t="s">
        <v>1</v>
      </c>
      <c r="S227" s="278" t="s">
        <v>1</v>
      </c>
      <c r="T227" s="279" t="s">
        <v>1</v>
      </c>
      <c r="U227" s="280" t="s">
        <v>1</v>
      </c>
    </row>
    <row r="228" spans="2:21" ht="24.95" customHeight="1" x14ac:dyDescent="0.15">
      <c r="B228" s="117"/>
      <c r="C228" s="123"/>
      <c r="D228" s="187"/>
      <c r="E228" s="436"/>
      <c r="F228" s="437"/>
      <c r="G228" s="253"/>
      <c r="H228" s="162"/>
      <c r="I228" s="181"/>
      <c r="J228" s="287"/>
      <c r="K228" s="287"/>
      <c r="L228" s="287"/>
      <c r="M228" s="301"/>
      <c r="N228" s="229"/>
      <c r="O228" s="292"/>
      <c r="P228" s="290"/>
      <c r="Q228" s="291"/>
      <c r="R228" s="292"/>
      <c r="S228" s="291"/>
      <c r="T228" s="292"/>
      <c r="U228" s="293"/>
    </row>
    <row r="229" spans="2:21" ht="24.95" customHeight="1" x14ac:dyDescent="0.15">
      <c r="B229" s="117"/>
      <c r="C229" s="123"/>
      <c r="D229" s="187"/>
      <c r="E229" s="436"/>
      <c r="F229" s="437"/>
      <c r="G229" s="253"/>
      <c r="H229" s="162"/>
      <c r="I229" s="181"/>
      <c r="J229" s="287"/>
      <c r="K229" s="287"/>
      <c r="L229" s="287"/>
      <c r="M229" s="301"/>
      <c r="N229" s="229"/>
      <c r="O229" s="292"/>
      <c r="P229" s="290"/>
      <c r="Q229" s="291"/>
      <c r="R229" s="292"/>
      <c r="S229" s="291"/>
      <c r="T229" s="292"/>
      <c r="U229" s="293"/>
    </row>
    <row r="230" spans="2:21" ht="24.95" customHeight="1" x14ac:dyDescent="0.15">
      <c r="B230" s="117"/>
      <c r="C230" s="123"/>
      <c r="D230" s="187"/>
      <c r="E230" s="436"/>
      <c r="F230" s="437"/>
      <c r="G230" s="253"/>
      <c r="H230" s="162"/>
      <c r="I230" s="181"/>
      <c r="J230" s="287"/>
      <c r="K230" s="287"/>
      <c r="L230" s="287"/>
      <c r="M230" s="301"/>
      <c r="N230" s="229"/>
      <c r="O230" s="292"/>
      <c r="P230" s="290"/>
      <c r="Q230" s="291"/>
      <c r="R230" s="292"/>
      <c r="S230" s="291"/>
      <c r="T230" s="292"/>
      <c r="U230" s="293"/>
    </row>
    <row r="231" spans="2:21" ht="24.95" customHeight="1" x14ac:dyDescent="0.15">
      <c r="B231" s="117"/>
      <c r="C231" s="123"/>
      <c r="D231" s="187"/>
      <c r="E231" s="436"/>
      <c r="F231" s="437"/>
      <c r="G231" s="253"/>
      <c r="H231" s="162"/>
      <c r="I231" s="181"/>
      <c r="J231" s="287"/>
      <c r="K231" s="287"/>
      <c r="L231" s="287"/>
      <c r="M231" s="301"/>
      <c r="N231" s="229"/>
      <c r="O231" s="292"/>
      <c r="P231" s="290"/>
      <c r="Q231" s="291"/>
      <c r="R231" s="292"/>
      <c r="S231" s="291"/>
      <c r="T231" s="292"/>
      <c r="U231" s="293"/>
    </row>
    <row r="232" spans="2:21" ht="24.95" customHeight="1" x14ac:dyDescent="0.15">
      <c r="B232" s="117"/>
      <c r="C232" s="123"/>
      <c r="D232" s="187"/>
      <c r="E232" s="436"/>
      <c r="F232" s="437"/>
      <c r="G232" s="253"/>
      <c r="H232" s="162"/>
      <c r="I232" s="181"/>
      <c r="J232" s="287"/>
      <c r="K232" s="287"/>
      <c r="L232" s="287"/>
      <c r="M232" s="301"/>
      <c r="N232" s="229"/>
      <c r="O232" s="292"/>
      <c r="P232" s="290"/>
      <c r="Q232" s="291"/>
      <c r="R232" s="292"/>
      <c r="S232" s="291"/>
      <c r="T232" s="292"/>
      <c r="U232" s="293"/>
    </row>
    <row r="233" spans="2:21" ht="24.95" customHeight="1" x14ac:dyDescent="0.15">
      <c r="B233" s="117"/>
      <c r="C233" s="123"/>
      <c r="D233" s="187"/>
      <c r="E233" s="482"/>
      <c r="F233" s="483"/>
      <c r="G233" s="256"/>
      <c r="H233" s="172"/>
      <c r="I233" s="238"/>
      <c r="J233" s="294"/>
      <c r="K233" s="294"/>
      <c r="L233" s="294"/>
      <c r="M233" s="295"/>
      <c r="N233" s="231"/>
      <c r="O233" s="299"/>
      <c r="P233" s="297"/>
      <c r="Q233" s="298"/>
      <c r="R233" s="299"/>
      <c r="S233" s="298"/>
      <c r="T233" s="299"/>
      <c r="U233" s="300"/>
    </row>
    <row r="234" spans="2:21" ht="24.95" customHeight="1" x14ac:dyDescent="0.15">
      <c r="B234" s="830"/>
      <c r="C234" s="830"/>
      <c r="D234" s="830"/>
      <c r="E234" s="831"/>
      <c r="F234" s="831"/>
      <c r="G234" s="832"/>
      <c r="H234" s="833"/>
      <c r="I234" s="834"/>
      <c r="J234" s="832"/>
      <c r="K234" s="832"/>
      <c r="L234" s="832"/>
      <c r="M234" s="832"/>
      <c r="N234" s="833"/>
      <c r="O234" s="832"/>
      <c r="P234" s="832"/>
      <c r="Q234" s="832"/>
      <c r="R234" s="832"/>
      <c r="S234" s="832"/>
      <c r="T234" s="832"/>
      <c r="U234" s="832"/>
    </row>
    <row r="235" spans="2:21" x14ac:dyDescent="0.15">
      <c r="G235" s="75"/>
      <c r="H235" s="76"/>
      <c r="I235" s="76"/>
      <c r="J235" s="76"/>
      <c r="K235" s="76"/>
      <c r="L235" s="76"/>
      <c r="M235" s="76"/>
      <c r="O235" s="76"/>
      <c r="P235" s="76"/>
      <c r="Q235" s="76"/>
      <c r="R235" s="76"/>
      <c r="S235" s="76"/>
      <c r="T235" s="76"/>
      <c r="U235" s="76" t="s">
        <v>55</v>
      </c>
    </row>
    <row r="236" spans="2:21" ht="12" thickBot="1" x14ac:dyDescent="0.2">
      <c r="B236" s="75" t="s">
        <v>294</v>
      </c>
      <c r="P236" s="71"/>
      <c r="Q236" s="71"/>
      <c r="S236" s="71"/>
      <c r="T236" s="71"/>
      <c r="U236" s="71" t="s">
        <v>52</v>
      </c>
    </row>
    <row r="237" spans="2:21" ht="12" customHeight="1" x14ac:dyDescent="0.15">
      <c r="B237" s="629"/>
      <c r="C237" s="532" t="s">
        <v>300</v>
      </c>
      <c r="D237" s="535" t="s">
        <v>56</v>
      </c>
      <c r="E237" s="653" t="s">
        <v>5</v>
      </c>
      <c r="F237" s="654"/>
      <c r="G237" s="538" t="s">
        <v>50</v>
      </c>
      <c r="H237" s="539"/>
      <c r="I237" s="539"/>
      <c r="J237" s="539"/>
      <c r="K237" s="539"/>
      <c r="L237" s="539"/>
      <c r="M237" s="539"/>
      <c r="N237" s="538" t="s">
        <v>51</v>
      </c>
      <c r="O237" s="539"/>
      <c r="P237" s="539"/>
      <c r="Q237" s="539"/>
      <c r="R237" s="539"/>
      <c r="S237" s="539"/>
      <c r="T237" s="539"/>
      <c r="U237" s="549"/>
    </row>
    <row r="238" spans="2:21" ht="13.5" customHeight="1" x14ac:dyDescent="0.15">
      <c r="B238" s="630"/>
      <c r="C238" s="533"/>
      <c r="D238" s="536"/>
      <c r="E238" s="655"/>
      <c r="F238" s="656"/>
      <c r="G238" s="550" t="s">
        <v>204</v>
      </c>
      <c r="H238" s="552" t="s">
        <v>0</v>
      </c>
      <c r="I238" s="553"/>
      <c r="J238" s="552" t="s">
        <v>6</v>
      </c>
      <c r="K238" s="558"/>
      <c r="L238" s="558"/>
      <c r="M238" s="559"/>
      <c r="N238" s="563" t="s">
        <v>73</v>
      </c>
      <c r="O238" s="585" t="s">
        <v>7</v>
      </c>
      <c r="P238" s="585"/>
      <c r="Q238" s="555"/>
      <c r="R238" s="561" t="s">
        <v>199</v>
      </c>
      <c r="S238" s="561"/>
      <c r="T238" s="561"/>
      <c r="U238" s="562"/>
    </row>
    <row r="239" spans="2:21" ht="14.25" customHeight="1" x14ac:dyDescent="0.15">
      <c r="B239" s="630"/>
      <c r="C239" s="533"/>
      <c r="D239" s="536"/>
      <c r="E239" s="655"/>
      <c r="F239" s="656"/>
      <c r="G239" s="582"/>
      <c r="H239" s="554"/>
      <c r="I239" s="555"/>
      <c r="J239" s="554"/>
      <c r="K239" s="585"/>
      <c r="L239" s="585"/>
      <c r="M239" s="586"/>
      <c r="N239" s="564"/>
      <c r="O239" s="561"/>
      <c r="P239" s="561"/>
      <c r="Q239" s="566"/>
      <c r="R239" s="558" t="s">
        <v>90</v>
      </c>
      <c r="S239" s="553"/>
      <c r="T239" s="552" t="s">
        <v>91</v>
      </c>
      <c r="U239" s="559"/>
    </row>
    <row r="240" spans="2:21" ht="11.25" customHeight="1" x14ac:dyDescent="0.15">
      <c r="B240" s="630"/>
      <c r="C240" s="533"/>
      <c r="D240" s="536"/>
      <c r="E240" s="655"/>
      <c r="F240" s="656"/>
      <c r="G240" s="563" t="s">
        <v>203</v>
      </c>
      <c r="H240" s="554"/>
      <c r="I240" s="555"/>
      <c r="J240" s="552">
        <v>1</v>
      </c>
      <c r="K240" s="579">
        <v>2</v>
      </c>
      <c r="L240" s="579">
        <v>3</v>
      </c>
      <c r="M240" s="559">
        <v>4</v>
      </c>
      <c r="N240" s="564"/>
      <c r="O240" s="519" t="s">
        <v>70</v>
      </c>
      <c r="P240" s="577" t="s">
        <v>71</v>
      </c>
      <c r="Q240" s="571" t="s">
        <v>72</v>
      </c>
      <c r="R240" s="573" t="s">
        <v>197</v>
      </c>
      <c r="S240" s="583" t="s">
        <v>198</v>
      </c>
      <c r="T240" s="573" t="s">
        <v>197</v>
      </c>
      <c r="U240" s="587" t="s">
        <v>198</v>
      </c>
    </row>
    <row r="241" spans="2:21" ht="14.25" customHeight="1" thickBot="1" x14ac:dyDescent="0.2">
      <c r="B241" s="631"/>
      <c r="C241" s="534"/>
      <c r="D241" s="537"/>
      <c r="E241" s="657"/>
      <c r="F241" s="658"/>
      <c r="G241" s="565"/>
      <c r="H241" s="556"/>
      <c r="I241" s="557"/>
      <c r="J241" s="556"/>
      <c r="K241" s="580"/>
      <c r="L241" s="580"/>
      <c r="M241" s="581"/>
      <c r="N241" s="565"/>
      <c r="O241" s="520"/>
      <c r="P241" s="578"/>
      <c r="Q241" s="572"/>
      <c r="R241" s="574"/>
      <c r="S241" s="584"/>
      <c r="T241" s="574"/>
      <c r="U241" s="588"/>
    </row>
    <row r="242" spans="2:21" ht="24.95" customHeight="1" x14ac:dyDescent="0.15">
      <c r="B242" s="74">
        <v>5</v>
      </c>
      <c r="C242" s="465" t="s">
        <v>572</v>
      </c>
      <c r="D242" s="548" t="s">
        <v>467</v>
      </c>
      <c r="E242" s="589" t="s">
        <v>411</v>
      </c>
      <c r="F242" s="522"/>
      <c r="G242" s="249" t="s">
        <v>1</v>
      </c>
      <c r="H242" s="163" t="s">
        <v>1</v>
      </c>
      <c r="I242" s="517" t="s">
        <v>401</v>
      </c>
      <c r="J242" s="352"/>
      <c r="K242" s="352"/>
      <c r="L242" s="352"/>
      <c r="M242" s="325" t="s">
        <v>255</v>
      </c>
      <c r="N242" s="230" t="s">
        <v>413</v>
      </c>
      <c r="O242" s="337" t="s">
        <v>1</v>
      </c>
      <c r="P242" s="354"/>
      <c r="Q242" s="338" t="s">
        <v>1</v>
      </c>
      <c r="R242" s="337" t="s">
        <v>1</v>
      </c>
      <c r="S242" s="338" t="s">
        <v>1</v>
      </c>
      <c r="T242" s="337" t="s">
        <v>1</v>
      </c>
      <c r="U242" s="339" t="s">
        <v>1</v>
      </c>
    </row>
    <row r="243" spans="2:21" ht="24.95" customHeight="1" x14ac:dyDescent="0.15">
      <c r="B243" s="593" t="s">
        <v>441</v>
      </c>
      <c r="C243" s="123"/>
      <c r="D243" s="518"/>
      <c r="E243" s="436"/>
      <c r="F243" s="437"/>
      <c r="G243" s="253"/>
      <c r="H243" s="162"/>
      <c r="I243" s="518"/>
      <c r="J243" s="251"/>
      <c r="K243" s="251"/>
      <c r="L243" s="251"/>
      <c r="M243" s="250" t="s">
        <v>1</v>
      </c>
      <c r="N243" s="245" t="s">
        <v>559</v>
      </c>
      <c r="O243" s="269" t="s">
        <v>1</v>
      </c>
      <c r="P243" s="267"/>
      <c r="Q243" s="268" t="s">
        <v>1</v>
      </c>
      <c r="R243" s="269" t="s">
        <v>1</v>
      </c>
      <c r="S243" s="268" t="s">
        <v>1</v>
      </c>
      <c r="T243" s="269" t="s">
        <v>1</v>
      </c>
      <c r="U243" s="270" t="s">
        <v>1</v>
      </c>
    </row>
    <row r="244" spans="2:21" ht="24.95" customHeight="1" x14ac:dyDescent="0.15">
      <c r="B244" s="593"/>
      <c r="C244" s="123"/>
      <c r="D244" s="187"/>
      <c r="E244" s="436"/>
      <c r="F244" s="437"/>
      <c r="G244" s="253"/>
      <c r="H244" s="162" t="s">
        <v>1</v>
      </c>
      <c r="I244" s="168" t="s">
        <v>402</v>
      </c>
      <c r="J244" s="254"/>
      <c r="K244" s="254"/>
      <c r="L244" s="254"/>
      <c r="M244" s="255" t="s">
        <v>1</v>
      </c>
      <c r="N244" s="246" t="s">
        <v>560</v>
      </c>
      <c r="O244" s="274" t="s">
        <v>1</v>
      </c>
      <c r="P244" s="272"/>
      <c r="Q244" s="273" t="s">
        <v>1</v>
      </c>
      <c r="R244" s="274" t="s">
        <v>1</v>
      </c>
      <c r="S244" s="273" t="s">
        <v>1</v>
      </c>
      <c r="T244" s="274" t="s">
        <v>1</v>
      </c>
      <c r="U244" s="275" t="s">
        <v>1</v>
      </c>
    </row>
    <row r="245" spans="2:21" ht="24.95" customHeight="1" x14ac:dyDescent="0.15">
      <c r="B245" s="593"/>
      <c r="C245" s="123"/>
      <c r="D245" s="187"/>
      <c r="E245" s="436"/>
      <c r="F245" s="437"/>
      <c r="G245" s="253"/>
      <c r="H245" s="162"/>
      <c r="I245" s="168"/>
      <c r="J245" s="257"/>
      <c r="K245" s="257"/>
      <c r="L245" s="257"/>
      <c r="M245" s="258" t="s">
        <v>1</v>
      </c>
      <c r="N245" s="247" t="s">
        <v>561</v>
      </c>
      <c r="O245" s="279" t="s">
        <v>1</v>
      </c>
      <c r="P245" s="277"/>
      <c r="Q245" s="278" t="s">
        <v>1</v>
      </c>
      <c r="R245" s="279" t="s">
        <v>1</v>
      </c>
      <c r="S245" s="278" t="s">
        <v>1</v>
      </c>
      <c r="T245" s="279" t="s">
        <v>1</v>
      </c>
      <c r="U245" s="280" t="s">
        <v>1</v>
      </c>
    </row>
    <row r="246" spans="2:21" ht="24.95" customHeight="1" x14ac:dyDescent="0.15">
      <c r="B246" s="593"/>
      <c r="C246" s="123"/>
      <c r="D246" s="187"/>
      <c r="E246" s="523"/>
      <c r="F246" s="524"/>
      <c r="G246" s="253"/>
      <c r="H246" s="162"/>
      <c r="I246" s="168"/>
      <c r="J246" s="352"/>
      <c r="K246" s="352"/>
      <c r="L246" s="251"/>
      <c r="M246" s="250" t="s">
        <v>255</v>
      </c>
      <c r="N246" s="230" t="s">
        <v>562</v>
      </c>
      <c r="O246" s="269" t="s">
        <v>1</v>
      </c>
      <c r="P246" s="267"/>
      <c r="Q246" s="268" t="s">
        <v>1</v>
      </c>
      <c r="R246" s="269" t="s">
        <v>1</v>
      </c>
      <c r="S246" s="268" t="s">
        <v>1</v>
      </c>
      <c r="T246" s="269" t="s">
        <v>1</v>
      </c>
      <c r="U246" s="268" t="s">
        <v>1</v>
      </c>
    </row>
    <row r="247" spans="2:21" ht="24.95" customHeight="1" x14ac:dyDescent="0.15">
      <c r="B247" s="593"/>
      <c r="C247" s="123"/>
      <c r="D247" s="187"/>
      <c r="E247" s="436"/>
      <c r="F247" s="437"/>
      <c r="G247" s="253"/>
      <c r="H247" s="162"/>
      <c r="I247" s="168"/>
      <c r="J247" s="294"/>
      <c r="K247" s="294"/>
      <c r="L247" s="294"/>
      <c r="M247" s="258" t="s">
        <v>255</v>
      </c>
      <c r="N247" s="231" t="s">
        <v>563</v>
      </c>
      <c r="O247" s="279" t="s">
        <v>1</v>
      </c>
      <c r="P247" s="277"/>
      <c r="Q247" s="278" t="s">
        <v>1</v>
      </c>
      <c r="R247" s="279" t="s">
        <v>1</v>
      </c>
      <c r="S247" s="278" t="s">
        <v>1</v>
      </c>
      <c r="T247" s="279" t="s">
        <v>1</v>
      </c>
      <c r="U247" s="278" t="s">
        <v>1</v>
      </c>
    </row>
    <row r="248" spans="2:21" ht="24.95" customHeight="1" x14ac:dyDescent="0.15">
      <c r="B248" s="593"/>
      <c r="C248" s="123"/>
      <c r="D248" s="187"/>
      <c r="E248" s="523"/>
      <c r="F248" s="524"/>
      <c r="G248" s="253"/>
      <c r="H248" s="162"/>
      <c r="I248" s="168"/>
      <c r="J248" s="352"/>
      <c r="K248" s="352"/>
      <c r="L248" s="251"/>
      <c r="M248" s="250" t="s">
        <v>255</v>
      </c>
      <c r="N248" s="230" t="s">
        <v>564</v>
      </c>
      <c r="O248" s="269" t="s">
        <v>1</v>
      </c>
      <c r="P248" s="267"/>
      <c r="Q248" s="268" t="s">
        <v>1</v>
      </c>
      <c r="R248" s="269" t="s">
        <v>1</v>
      </c>
      <c r="S248" s="268" t="s">
        <v>1</v>
      </c>
      <c r="T248" s="269" t="s">
        <v>1</v>
      </c>
      <c r="U248" s="268" t="s">
        <v>1</v>
      </c>
    </row>
    <row r="249" spans="2:21" ht="24.95" customHeight="1" x14ac:dyDescent="0.15">
      <c r="B249" s="593"/>
      <c r="C249" s="123"/>
      <c r="D249" s="187"/>
      <c r="E249" s="523"/>
      <c r="F249" s="524"/>
      <c r="G249" s="253"/>
      <c r="H249" s="162"/>
      <c r="I249" s="181"/>
      <c r="J249" s="257"/>
      <c r="K249" s="257"/>
      <c r="L249" s="257"/>
      <c r="M249" s="344" t="s">
        <v>1</v>
      </c>
      <c r="N249" s="247" t="s">
        <v>565</v>
      </c>
      <c r="O249" s="279" t="s">
        <v>1</v>
      </c>
      <c r="P249" s="277"/>
      <c r="Q249" s="278" t="s">
        <v>1</v>
      </c>
      <c r="R249" s="279" t="s">
        <v>1</v>
      </c>
      <c r="S249" s="278" t="s">
        <v>1</v>
      </c>
      <c r="T249" s="279" t="s">
        <v>1</v>
      </c>
      <c r="U249" s="278" t="s">
        <v>1</v>
      </c>
    </row>
    <row r="250" spans="2:21" ht="24.95" customHeight="1" x14ac:dyDescent="0.15">
      <c r="B250" s="593"/>
      <c r="C250" s="123"/>
      <c r="D250" s="187"/>
      <c r="E250" s="521" t="s">
        <v>414</v>
      </c>
      <c r="F250" s="632"/>
      <c r="G250" s="249" t="s">
        <v>1</v>
      </c>
      <c r="H250" s="163" t="s">
        <v>1</v>
      </c>
      <c r="I250" s="517" t="s">
        <v>412</v>
      </c>
      <c r="J250" s="352"/>
      <c r="K250" s="352"/>
      <c r="L250" s="352"/>
      <c r="M250" s="325" t="s">
        <v>255</v>
      </c>
      <c r="N250" s="230" t="s">
        <v>499</v>
      </c>
      <c r="O250" s="269" t="s">
        <v>1</v>
      </c>
      <c r="P250" s="267"/>
      <c r="Q250" s="268" t="s">
        <v>1</v>
      </c>
      <c r="R250" s="269" t="s">
        <v>1</v>
      </c>
      <c r="S250" s="268" t="s">
        <v>1</v>
      </c>
      <c r="T250" s="269" t="s">
        <v>1</v>
      </c>
      <c r="U250" s="270" t="s">
        <v>1</v>
      </c>
    </row>
    <row r="251" spans="2:21" ht="24.95" customHeight="1" x14ac:dyDescent="0.15">
      <c r="B251" s="593"/>
      <c r="C251" s="123"/>
      <c r="D251" s="187"/>
      <c r="E251" s="523"/>
      <c r="F251" s="524"/>
      <c r="G251" s="253"/>
      <c r="H251" s="162"/>
      <c r="I251" s="518"/>
      <c r="J251" s="254"/>
      <c r="K251" s="254"/>
      <c r="L251" s="254"/>
      <c r="M251" s="336" t="s">
        <v>255</v>
      </c>
      <c r="N251" s="237" t="s">
        <v>498</v>
      </c>
      <c r="O251" s="274" t="s">
        <v>1</v>
      </c>
      <c r="P251" s="272"/>
      <c r="Q251" s="273" t="s">
        <v>1</v>
      </c>
      <c r="R251" s="274" t="s">
        <v>1</v>
      </c>
      <c r="S251" s="273" t="s">
        <v>1</v>
      </c>
      <c r="T251" s="274" t="s">
        <v>1</v>
      </c>
      <c r="U251" s="275" t="s">
        <v>1</v>
      </c>
    </row>
    <row r="252" spans="2:21" ht="24.95" customHeight="1" x14ac:dyDescent="0.15">
      <c r="B252" s="593"/>
      <c r="C252" s="123"/>
      <c r="D252" s="187"/>
      <c r="E252" s="523"/>
      <c r="F252" s="524"/>
      <c r="G252" s="253"/>
      <c r="H252" s="162" t="s">
        <v>1</v>
      </c>
      <c r="I252" s="168" t="s">
        <v>402</v>
      </c>
      <c r="J252" s="321"/>
      <c r="K252" s="321"/>
      <c r="L252" s="254"/>
      <c r="M252" s="255" t="s">
        <v>255</v>
      </c>
      <c r="N252" s="237" t="s">
        <v>418</v>
      </c>
      <c r="O252" s="274" t="s">
        <v>1</v>
      </c>
      <c r="P252" s="272"/>
      <c r="Q252" s="273" t="s">
        <v>1</v>
      </c>
      <c r="R252" s="274" t="s">
        <v>1</v>
      </c>
      <c r="S252" s="273" t="s">
        <v>1</v>
      </c>
      <c r="T252" s="274" t="s">
        <v>1</v>
      </c>
      <c r="U252" s="275" t="s">
        <v>1</v>
      </c>
    </row>
    <row r="253" spans="2:21" ht="24.95" customHeight="1" x14ac:dyDescent="0.15">
      <c r="B253" s="593"/>
      <c r="C253" s="123"/>
      <c r="D253" s="187"/>
      <c r="E253" s="523"/>
      <c r="F253" s="524"/>
      <c r="G253" s="253"/>
      <c r="H253" s="162"/>
      <c r="I253" s="168"/>
      <c r="J253" s="321"/>
      <c r="K253" s="321"/>
      <c r="L253" s="254"/>
      <c r="M253" s="255" t="s">
        <v>255</v>
      </c>
      <c r="N253" s="237" t="s">
        <v>415</v>
      </c>
      <c r="O253" s="274" t="s">
        <v>1</v>
      </c>
      <c r="P253" s="272"/>
      <c r="Q253" s="273" t="s">
        <v>1</v>
      </c>
      <c r="R253" s="274" t="s">
        <v>1</v>
      </c>
      <c r="S253" s="273" t="s">
        <v>1</v>
      </c>
      <c r="T253" s="274" t="s">
        <v>1</v>
      </c>
      <c r="U253" s="275" t="s">
        <v>1</v>
      </c>
    </row>
    <row r="254" spans="2:21" ht="24.95" customHeight="1" x14ac:dyDescent="0.15">
      <c r="B254" s="117"/>
      <c r="C254" s="123"/>
      <c r="D254" s="187"/>
      <c r="E254" s="523"/>
      <c r="F254" s="524"/>
      <c r="G254" s="253"/>
      <c r="H254" s="162"/>
      <c r="I254" s="181"/>
      <c r="J254" s="321"/>
      <c r="K254" s="321"/>
      <c r="L254" s="254"/>
      <c r="M254" s="255" t="s">
        <v>255</v>
      </c>
      <c r="N254" s="237" t="s">
        <v>417</v>
      </c>
      <c r="O254" s="274" t="s">
        <v>1</v>
      </c>
      <c r="P254" s="272"/>
      <c r="Q254" s="273" t="s">
        <v>1</v>
      </c>
      <c r="R254" s="274" t="s">
        <v>1</v>
      </c>
      <c r="S254" s="273" t="s">
        <v>1</v>
      </c>
      <c r="T254" s="274" t="s">
        <v>1</v>
      </c>
      <c r="U254" s="275" t="s">
        <v>1</v>
      </c>
    </row>
    <row r="255" spans="2:21" ht="24.95" customHeight="1" x14ac:dyDescent="0.15">
      <c r="B255" s="117"/>
      <c r="C255" s="123"/>
      <c r="D255" s="187"/>
      <c r="E255" s="527"/>
      <c r="F255" s="528"/>
      <c r="G255" s="256"/>
      <c r="H255" s="172"/>
      <c r="I255" s="238"/>
      <c r="J255" s="257"/>
      <c r="K255" s="257"/>
      <c r="L255" s="257"/>
      <c r="M255" s="344" t="s">
        <v>1</v>
      </c>
      <c r="N255" s="247" t="s">
        <v>416</v>
      </c>
      <c r="O255" s="279" t="s">
        <v>1</v>
      </c>
      <c r="P255" s="277"/>
      <c r="Q255" s="278" t="s">
        <v>1</v>
      </c>
      <c r="R255" s="279" t="s">
        <v>1</v>
      </c>
      <c r="S255" s="278" t="s">
        <v>1</v>
      </c>
      <c r="T255" s="279" t="s">
        <v>1</v>
      </c>
      <c r="U255" s="280" t="s">
        <v>1</v>
      </c>
    </row>
    <row r="256" spans="2:21" ht="24.95" customHeight="1" x14ac:dyDescent="0.15">
      <c r="B256" s="117"/>
      <c r="C256" s="123"/>
      <c r="D256" s="187"/>
      <c r="E256" s="521" t="s">
        <v>419</v>
      </c>
      <c r="F256" s="632"/>
      <c r="G256" s="249" t="s">
        <v>1</v>
      </c>
      <c r="H256" s="163" t="s">
        <v>1</v>
      </c>
      <c r="I256" s="517" t="s">
        <v>412</v>
      </c>
      <c r="J256" s="251"/>
      <c r="K256" s="251"/>
      <c r="L256" s="251"/>
      <c r="M256" s="250" t="s">
        <v>255</v>
      </c>
      <c r="N256" s="230" t="s">
        <v>421</v>
      </c>
      <c r="O256" s="269" t="s">
        <v>1</v>
      </c>
      <c r="P256" s="267"/>
      <c r="Q256" s="268" t="s">
        <v>1</v>
      </c>
      <c r="R256" s="269" t="s">
        <v>1</v>
      </c>
      <c r="S256" s="268" t="s">
        <v>1</v>
      </c>
      <c r="T256" s="269" t="s">
        <v>1</v>
      </c>
      <c r="U256" s="270" t="s">
        <v>1</v>
      </c>
    </row>
    <row r="257" spans="1:21" ht="24.95" customHeight="1" x14ac:dyDescent="0.15">
      <c r="B257" s="117"/>
      <c r="C257" s="123"/>
      <c r="D257" s="187"/>
      <c r="E257" s="523"/>
      <c r="F257" s="524"/>
      <c r="G257" s="253"/>
      <c r="H257" s="162"/>
      <c r="I257" s="518"/>
      <c r="J257" s="254"/>
      <c r="K257" s="254"/>
      <c r="L257" s="254"/>
      <c r="M257" s="255" t="s">
        <v>1</v>
      </c>
      <c r="N257" s="246" t="s">
        <v>566</v>
      </c>
      <c r="O257" s="274" t="s">
        <v>1</v>
      </c>
      <c r="P257" s="272"/>
      <c r="Q257" s="273" t="s">
        <v>1</v>
      </c>
      <c r="R257" s="274" t="s">
        <v>1</v>
      </c>
      <c r="S257" s="273" t="s">
        <v>1</v>
      </c>
      <c r="T257" s="274" t="s">
        <v>1</v>
      </c>
      <c r="U257" s="275" t="s">
        <v>1</v>
      </c>
    </row>
    <row r="258" spans="1:21" ht="24.95" customHeight="1" x14ac:dyDescent="0.15">
      <c r="B258" s="117"/>
      <c r="C258" s="123"/>
      <c r="D258" s="187"/>
      <c r="E258" s="527"/>
      <c r="F258" s="528"/>
      <c r="G258" s="256"/>
      <c r="H258" s="172" t="s">
        <v>1</v>
      </c>
      <c r="I258" s="169" t="s">
        <v>402</v>
      </c>
      <c r="J258" s="257"/>
      <c r="K258" s="257"/>
      <c r="L258" s="257"/>
      <c r="M258" s="258"/>
      <c r="N258" s="247"/>
      <c r="O258" s="279"/>
      <c r="P258" s="277"/>
      <c r="Q258" s="278"/>
      <c r="R258" s="279"/>
      <c r="S258" s="278"/>
      <c r="T258" s="279"/>
      <c r="U258" s="280"/>
    </row>
    <row r="259" spans="1:21" ht="12.75" customHeight="1" thickBot="1" x14ac:dyDescent="0.2">
      <c r="B259" s="211"/>
      <c r="C259" s="188"/>
      <c r="D259" s="189"/>
      <c r="E259" s="723"/>
      <c r="F259" s="724"/>
      <c r="G259" s="305"/>
      <c r="H259" s="183"/>
      <c r="I259" s="239"/>
      <c r="J259" s="307"/>
      <c r="K259" s="307"/>
      <c r="L259" s="307"/>
      <c r="M259" s="306"/>
      <c r="N259" s="308"/>
      <c r="O259" s="312"/>
      <c r="P259" s="310"/>
      <c r="Q259" s="311"/>
      <c r="R259" s="312"/>
      <c r="S259" s="311"/>
      <c r="T259" s="312"/>
      <c r="U259" s="313"/>
    </row>
    <row r="260" spans="1:21" ht="15" customHeight="1" x14ac:dyDescent="0.15">
      <c r="B260" s="78"/>
      <c r="C260" s="78"/>
      <c r="J260" s="78"/>
      <c r="K260" s="78"/>
      <c r="L260" s="78"/>
      <c r="M260" s="78"/>
      <c r="O260" s="78"/>
      <c r="P260" s="78"/>
      <c r="Q260" s="78"/>
      <c r="R260" s="78"/>
      <c r="S260" s="78"/>
      <c r="T260" s="78"/>
      <c r="U260" s="76"/>
    </row>
    <row r="261" spans="1:21" x14ac:dyDescent="0.15">
      <c r="G261" s="75"/>
      <c r="H261" s="76"/>
      <c r="I261" s="76"/>
      <c r="J261" s="76"/>
      <c r="K261" s="76"/>
      <c r="L261" s="76"/>
      <c r="M261" s="76"/>
      <c r="O261" s="76"/>
      <c r="P261" s="76"/>
      <c r="Q261" s="76"/>
      <c r="R261" s="76"/>
      <c r="S261" s="76"/>
      <c r="T261" s="76"/>
      <c r="U261" s="76" t="s">
        <v>55</v>
      </c>
    </row>
    <row r="262" spans="1:21" ht="12" thickBot="1" x14ac:dyDescent="0.2">
      <c r="B262" s="75" t="s">
        <v>295</v>
      </c>
      <c r="P262" s="71"/>
      <c r="Q262" s="71"/>
      <c r="S262" s="71"/>
      <c r="T262" s="71"/>
      <c r="U262" s="71" t="s">
        <v>52</v>
      </c>
    </row>
    <row r="263" spans="1:21" ht="12" customHeight="1" x14ac:dyDescent="0.15">
      <c r="B263" s="629"/>
      <c r="C263" s="532" t="s">
        <v>300</v>
      </c>
      <c r="D263" s="535" t="s">
        <v>56</v>
      </c>
      <c r="E263" s="653" t="s">
        <v>5</v>
      </c>
      <c r="F263" s="654"/>
      <c r="G263" s="538" t="s">
        <v>50</v>
      </c>
      <c r="H263" s="539"/>
      <c r="I263" s="539"/>
      <c r="J263" s="539"/>
      <c r="K263" s="539"/>
      <c r="L263" s="539"/>
      <c r="M263" s="539"/>
      <c r="N263" s="538" t="s">
        <v>51</v>
      </c>
      <c r="O263" s="539"/>
      <c r="P263" s="539"/>
      <c r="Q263" s="539"/>
      <c r="R263" s="539"/>
      <c r="S263" s="539"/>
      <c r="T263" s="539"/>
      <c r="U263" s="549"/>
    </row>
    <row r="264" spans="1:21" ht="13.5" customHeight="1" x14ac:dyDescent="0.15">
      <c r="B264" s="630"/>
      <c r="C264" s="533"/>
      <c r="D264" s="536"/>
      <c r="E264" s="655"/>
      <c r="F264" s="656"/>
      <c r="G264" s="550" t="s">
        <v>204</v>
      </c>
      <c r="H264" s="552" t="s">
        <v>0</v>
      </c>
      <c r="I264" s="553"/>
      <c r="J264" s="552" t="s">
        <v>6</v>
      </c>
      <c r="K264" s="558"/>
      <c r="L264" s="558"/>
      <c r="M264" s="559"/>
      <c r="N264" s="563" t="s">
        <v>73</v>
      </c>
      <c r="O264" s="585" t="s">
        <v>7</v>
      </c>
      <c r="P264" s="585"/>
      <c r="Q264" s="555"/>
      <c r="R264" s="561" t="s">
        <v>199</v>
      </c>
      <c r="S264" s="561"/>
      <c r="T264" s="561"/>
      <c r="U264" s="562"/>
    </row>
    <row r="265" spans="1:21" ht="14.25" customHeight="1" x14ac:dyDescent="0.15">
      <c r="B265" s="630"/>
      <c r="C265" s="533"/>
      <c r="D265" s="536"/>
      <c r="E265" s="655"/>
      <c r="F265" s="656"/>
      <c r="G265" s="582"/>
      <c r="H265" s="554"/>
      <c r="I265" s="555"/>
      <c r="J265" s="554"/>
      <c r="K265" s="585"/>
      <c r="L265" s="585"/>
      <c r="M265" s="586"/>
      <c r="N265" s="564"/>
      <c r="O265" s="561"/>
      <c r="P265" s="561"/>
      <c r="Q265" s="566"/>
      <c r="R265" s="558" t="s">
        <v>90</v>
      </c>
      <c r="S265" s="553"/>
      <c r="T265" s="552" t="s">
        <v>91</v>
      </c>
      <c r="U265" s="559"/>
    </row>
    <row r="266" spans="1:21" ht="11.25" customHeight="1" x14ac:dyDescent="0.15">
      <c r="B266" s="630"/>
      <c r="C266" s="533"/>
      <c r="D266" s="536"/>
      <c r="E266" s="655"/>
      <c r="F266" s="656"/>
      <c r="G266" s="563" t="s">
        <v>203</v>
      </c>
      <c r="H266" s="554"/>
      <c r="I266" s="555"/>
      <c r="J266" s="552">
        <v>1</v>
      </c>
      <c r="K266" s="579">
        <v>2</v>
      </c>
      <c r="L266" s="579">
        <v>3</v>
      </c>
      <c r="M266" s="559">
        <v>4</v>
      </c>
      <c r="N266" s="564"/>
      <c r="O266" s="519" t="s">
        <v>70</v>
      </c>
      <c r="P266" s="577" t="s">
        <v>71</v>
      </c>
      <c r="Q266" s="571" t="s">
        <v>72</v>
      </c>
      <c r="R266" s="573" t="s">
        <v>197</v>
      </c>
      <c r="S266" s="583" t="s">
        <v>198</v>
      </c>
      <c r="T266" s="573" t="s">
        <v>197</v>
      </c>
      <c r="U266" s="587" t="s">
        <v>198</v>
      </c>
    </row>
    <row r="267" spans="1:21" ht="14.25" customHeight="1" thickBot="1" x14ac:dyDescent="0.2">
      <c r="B267" s="631"/>
      <c r="C267" s="534"/>
      <c r="D267" s="537"/>
      <c r="E267" s="657"/>
      <c r="F267" s="658"/>
      <c r="G267" s="565"/>
      <c r="H267" s="556"/>
      <c r="I267" s="557"/>
      <c r="J267" s="554"/>
      <c r="K267" s="580"/>
      <c r="L267" s="580"/>
      <c r="M267" s="586"/>
      <c r="N267" s="565"/>
      <c r="O267" s="520"/>
      <c r="P267" s="578"/>
      <c r="Q267" s="572"/>
      <c r="R267" s="574"/>
      <c r="S267" s="584"/>
      <c r="T267" s="574"/>
      <c r="U267" s="588"/>
    </row>
    <row r="268" spans="1:21" ht="24.95" customHeight="1" x14ac:dyDescent="0.15">
      <c r="A268" s="75" t="b">
        <f>等級設定!A30</f>
        <v>1</v>
      </c>
      <c r="B268" s="74">
        <v>6</v>
      </c>
      <c r="C268" s="413" t="str">
        <f>等級設定!B30</f>
        <v>■</v>
      </c>
      <c r="D268" s="663" t="s">
        <v>373</v>
      </c>
      <c r="E268" s="544" t="s">
        <v>372</v>
      </c>
      <c r="F268" s="545"/>
      <c r="G268" s="327" t="s">
        <v>1</v>
      </c>
      <c r="H268" s="170" t="s">
        <v>1</v>
      </c>
      <c r="I268" s="548" t="s">
        <v>431</v>
      </c>
      <c r="J268" s="73"/>
      <c r="K268" s="329" t="s">
        <v>1</v>
      </c>
      <c r="L268" s="329" t="s">
        <v>1</v>
      </c>
      <c r="M268" s="376" t="s">
        <v>1</v>
      </c>
      <c r="N268" s="355" t="s">
        <v>59</v>
      </c>
      <c r="O268" s="330" t="s">
        <v>1</v>
      </c>
      <c r="P268" s="331"/>
      <c r="Q268" s="332" t="s">
        <v>1</v>
      </c>
      <c r="R268" s="330" t="s">
        <v>1</v>
      </c>
      <c r="S268" s="332" t="s">
        <v>1</v>
      </c>
      <c r="T268" s="330" t="s">
        <v>1</v>
      </c>
      <c r="U268" s="333" t="s">
        <v>1</v>
      </c>
    </row>
    <row r="269" spans="1:21" ht="24.95" customHeight="1" x14ac:dyDescent="0.15">
      <c r="B269" s="593" t="s">
        <v>440</v>
      </c>
      <c r="C269" s="201"/>
      <c r="D269" s="664"/>
      <c r="E269" s="546"/>
      <c r="F269" s="547"/>
      <c r="G269" s="253"/>
      <c r="H269" s="164"/>
      <c r="I269" s="518"/>
      <c r="J269" s="56"/>
      <c r="K269" s="254" t="s">
        <v>1</v>
      </c>
      <c r="L269" s="254" t="s">
        <v>1</v>
      </c>
      <c r="M269" s="336" t="s">
        <v>1</v>
      </c>
      <c r="N269" s="246" t="s">
        <v>61</v>
      </c>
      <c r="O269" s="274" t="s">
        <v>1</v>
      </c>
      <c r="P269" s="272"/>
      <c r="Q269" s="273" t="s">
        <v>1</v>
      </c>
      <c r="R269" s="274" t="s">
        <v>1</v>
      </c>
      <c r="S269" s="273" t="s">
        <v>1</v>
      </c>
      <c r="T269" s="274" t="s">
        <v>1</v>
      </c>
      <c r="U269" s="275" t="s">
        <v>1</v>
      </c>
    </row>
    <row r="270" spans="1:21" ht="24.95" customHeight="1" x14ac:dyDescent="0.15">
      <c r="B270" s="593"/>
      <c r="C270" s="201"/>
      <c r="D270" s="664" t="s">
        <v>284</v>
      </c>
      <c r="E270" s="671"/>
      <c r="F270" s="672"/>
      <c r="G270" s="253"/>
      <c r="H270" s="164"/>
      <c r="I270" s="165"/>
      <c r="J270" s="58"/>
      <c r="K270" s="321" t="s">
        <v>1</v>
      </c>
      <c r="L270" s="321" t="s">
        <v>1</v>
      </c>
      <c r="M270" s="377" t="s">
        <v>1</v>
      </c>
      <c r="N270" s="237" t="s">
        <v>60</v>
      </c>
      <c r="O270" s="304" t="s">
        <v>1</v>
      </c>
      <c r="P270" s="302"/>
      <c r="Q270" s="303" t="s">
        <v>1</v>
      </c>
      <c r="R270" s="304" t="s">
        <v>1</v>
      </c>
      <c r="S270" s="303" t="s">
        <v>1</v>
      </c>
      <c r="T270" s="304" t="s">
        <v>1</v>
      </c>
      <c r="U270" s="323" t="s">
        <v>1</v>
      </c>
    </row>
    <row r="271" spans="1:21" ht="24.95" customHeight="1" x14ac:dyDescent="0.15">
      <c r="B271" s="593"/>
      <c r="C271" s="201"/>
      <c r="D271" s="664"/>
      <c r="E271" s="521" t="s">
        <v>428</v>
      </c>
      <c r="F271" s="632"/>
      <c r="G271" s="249" t="s">
        <v>1</v>
      </c>
      <c r="H271" s="163" t="s">
        <v>1</v>
      </c>
      <c r="I271" s="517" t="s">
        <v>430</v>
      </c>
      <c r="J271" s="251"/>
      <c r="K271" s="251" t="s">
        <v>1</v>
      </c>
      <c r="L271" s="251" t="s">
        <v>1</v>
      </c>
      <c r="M271" s="252" t="s">
        <v>1</v>
      </c>
      <c r="N271" s="466" t="s">
        <v>426</v>
      </c>
      <c r="O271" s="269" t="s">
        <v>1</v>
      </c>
      <c r="P271" s="267"/>
      <c r="Q271" s="268" t="s">
        <v>1</v>
      </c>
      <c r="R271" s="269" t="s">
        <v>1</v>
      </c>
      <c r="S271" s="268" t="s">
        <v>1</v>
      </c>
      <c r="T271" s="269" t="s">
        <v>1</v>
      </c>
      <c r="U271" s="270" t="s">
        <v>1</v>
      </c>
    </row>
    <row r="272" spans="1:21" ht="24.95" customHeight="1" x14ac:dyDescent="0.15">
      <c r="B272" s="593"/>
      <c r="C272" s="201"/>
      <c r="E272" s="523" t="str">
        <f>等級設定!E31</f>
        <v>(等級    )</v>
      </c>
      <c r="F272" s="524"/>
      <c r="G272" s="53"/>
      <c r="H272" s="164"/>
      <c r="I272" s="518"/>
      <c r="J272" s="261"/>
      <c r="K272" s="261" t="s">
        <v>1</v>
      </c>
      <c r="L272" s="261" t="s">
        <v>1</v>
      </c>
      <c r="M272" s="425" t="s">
        <v>1</v>
      </c>
      <c r="N272" s="229" t="s">
        <v>427</v>
      </c>
      <c r="O272" s="284" t="s">
        <v>1</v>
      </c>
      <c r="P272" s="282"/>
      <c r="Q272" s="283" t="s">
        <v>1</v>
      </c>
      <c r="R272" s="292" t="s">
        <v>1</v>
      </c>
      <c r="S272" s="291" t="s">
        <v>1</v>
      </c>
      <c r="T272" s="292" t="s">
        <v>1</v>
      </c>
      <c r="U272" s="285" t="s">
        <v>1</v>
      </c>
    </row>
    <row r="273" spans="1:21" ht="24.95" customHeight="1" x14ac:dyDescent="0.15">
      <c r="B273" s="593"/>
      <c r="C273" s="201"/>
      <c r="D273" s="207"/>
      <c r="E273" s="527" t="str">
        <f>IF(等級設定!E31="（■該当なし）","","□該当なし")</f>
        <v>□該当なし</v>
      </c>
      <c r="F273" s="528"/>
      <c r="G273" s="53"/>
      <c r="H273" s="162"/>
      <c r="I273" s="168"/>
      <c r="J273" s="321"/>
      <c r="K273" s="386"/>
      <c r="L273" s="321"/>
      <c r="M273" s="377"/>
      <c r="N273" s="229"/>
      <c r="O273" s="304"/>
      <c r="P273" s="302"/>
      <c r="Q273" s="303"/>
      <c r="R273" s="304"/>
      <c r="S273" s="303"/>
      <c r="T273" s="304"/>
      <c r="U273" s="293"/>
    </row>
    <row r="274" spans="1:21" ht="24.95" customHeight="1" x14ac:dyDescent="0.15">
      <c r="B274" s="593"/>
      <c r="C274" s="201"/>
      <c r="D274" s="206"/>
      <c r="E274" s="521" t="s">
        <v>429</v>
      </c>
      <c r="F274" s="632"/>
      <c r="G274" s="249" t="s">
        <v>1</v>
      </c>
      <c r="H274" s="163" t="s">
        <v>1</v>
      </c>
      <c r="I274" s="517" t="s">
        <v>430</v>
      </c>
      <c r="J274" s="251"/>
      <c r="K274" s="251" t="s">
        <v>1</v>
      </c>
      <c r="L274" s="251" t="s">
        <v>1</v>
      </c>
      <c r="M274" s="252" t="s">
        <v>1</v>
      </c>
      <c r="N274" s="245" t="s">
        <v>426</v>
      </c>
      <c r="O274" s="269" t="s">
        <v>1</v>
      </c>
      <c r="P274" s="267"/>
      <c r="Q274" s="268" t="s">
        <v>1</v>
      </c>
      <c r="R274" s="269" t="s">
        <v>1</v>
      </c>
      <c r="S274" s="268" t="s">
        <v>1</v>
      </c>
      <c r="T274" s="269" t="s">
        <v>1</v>
      </c>
      <c r="U274" s="270" t="s">
        <v>1</v>
      </c>
    </row>
    <row r="275" spans="1:21" ht="24.95" customHeight="1" x14ac:dyDescent="0.15">
      <c r="B275" s="593"/>
      <c r="C275" s="201"/>
      <c r="D275" s="206"/>
      <c r="E275" s="546"/>
      <c r="F275" s="547"/>
      <c r="G275" s="53"/>
      <c r="H275" s="164"/>
      <c r="I275" s="518"/>
      <c r="J275" s="254"/>
      <c r="K275" s="254" t="s">
        <v>1</v>
      </c>
      <c r="L275" s="254" t="s">
        <v>1</v>
      </c>
      <c r="M275" s="336" t="s">
        <v>1</v>
      </c>
      <c r="N275" s="246" t="s">
        <v>427</v>
      </c>
      <c r="O275" s="274" t="s">
        <v>1</v>
      </c>
      <c r="P275" s="272"/>
      <c r="Q275" s="273" t="s">
        <v>1</v>
      </c>
      <c r="R275" s="274" t="s">
        <v>1</v>
      </c>
      <c r="S275" s="273" t="s">
        <v>1</v>
      </c>
      <c r="T275" s="274" t="s">
        <v>1</v>
      </c>
      <c r="U275" s="275" t="s">
        <v>1</v>
      </c>
    </row>
    <row r="276" spans="1:21" ht="24.95" customHeight="1" x14ac:dyDescent="0.15">
      <c r="B276" s="593"/>
      <c r="C276" s="201"/>
      <c r="D276" s="206"/>
      <c r="E276" s="523" t="str">
        <f>等級設定!E32</f>
        <v>(等級    )</v>
      </c>
      <c r="F276" s="524"/>
      <c r="G276" s="53"/>
      <c r="H276" s="162"/>
      <c r="I276" s="168"/>
      <c r="J276" s="254"/>
      <c r="K276" s="254" t="s">
        <v>1</v>
      </c>
      <c r="L276" s="254" t="s">
        <v>1</v>
      </c>
      <c r="M276" s="336" t="s">
        <v>1</v>
      </c>
      <c r="N276" s="246" t="s">
        <v>433</v>
      </c>
      <c r="O276" s="274" t="s">
        <v>1</v>
      </c>
      <c r="P276" s="272"/>
      <c r="Q276" s="273" t="s">
        <v>1</v>
      </c>
      <c r="R276" s="274" t="s">
        <v>1</v>
      </c>
      <c r="S276" s="273" t="s">
        <v>1</v>
      </c>
      <c r="T276" s="274" t="s">
        <v>1</v>
      </c>
      <c r="U276" s="275" t="s">
        <v>1</v>
      </c>
    </row>
    <row r="277" spans="1:21" ht="24.95" customHeight="1" x14ac:dyDescent="0.15">
      <c r="B277" s="593"/>
      <c r="C277" s="201"/>
      <c r="D277" s="206"/>
      <c r="E277" s="523" t="str">
        <f>IF(等級設定!E32="（■該当なし）","","□該当なし")</f>
        <v>□該当なし</v>
      </c>
      <c r="F277" s="524"/>
      <c r="G277" s="53"/>
      <c r="H277" s="162"/>
      <c r="I277" s="168"/>
      <c r="J277" s="321"/>
      <c r="K277" s="321" t="s">
        <v>1</v>
      </c>
      <c r="L277" s="321" t="s">
        <v>1</v>
      </c>
      <c r="M277" s="377" t="s">
        <v>1</v>
      </c>
      <c r="N277" s="237" t="s">
        <v>434</v>
      </c>
      <c r="O277" s="304" t="s">
        <v>1</v>
      </c>
      <c r="P277" s="302"/>
      <c r="Q277" s="303" t="s">
        <v>1</v>
      </c>
      <c r="R277" s="304" t="s">
        <v>1</v>
      </c>
      <c r="S277" s="303" t="s">
        <v>1</v>
      </c>
      <c r="T277" s="304" t="s">
        <v>1</v>
      </c>
      <c r="U277" s="323" t="s">
        <v>1</v>
      </c>
    </row>
    <row r="278" spans="1:21" ht="24.95" customHeight="1" x14ac:dyDescent="0.15">
      <c r="B278" s="593"/>
      <c r="C278" s="201"/>
      <c r="D278" s="206"/>
      <c r="E278" s="665"/>
      <c r="F278" s="666"/>
      <c r="G278" s="65"/>
      <c r="H278" s="172"/>
      <c r="I278" s="169"/>
      <c r="J278" s="294"/>
      <c r="K278" s="294"/>
      <c r="L278" s="294"/>
      <c r="M278" s="295"/>
      <c r="N278" s="231"/>
      <c r="O278" s="299"/>
      <c r="P278" s="297"/>
      <c r="Q278" s="298"/>
      <c r="R278" s="299"/>
      <c r="S278" s="298"/>
      <c r="T278" s="299"/>
      <c r="U278" s="300"/>
    </row>
    <row r="279" spans="1:21" ht="24.95" customHeight="1" x14ac:dyDescent="0.15">
      <c r="A279" s="75" t="b">
        <f>等級設定!A33</f>
        <v>1</v>
      </c>
      <c r="B279" s="74"/>
      <c r="C279" s="335" t="str">
        <f>等級設定!B33</f>
        <v>■</v>
      </c>
      <c r="D279" s="378" t="s">
        <v>58</v>
      </c>
      <c r="E279" s="521" t="s">
        <v>245</v>
      </c>
      <c r="F279" s="632"/>
      <c r="G279" s="253" t="s">
        <v>1</v>
      </c>
      <c r="H279" s="162" t="s">
        <v>1</v>
      </c>
      <c r="I279" s="517" t="s">
        <v>430</v>
      </c>
      <c r="J279" s="251"/>
      <c r="K279" s="251"/>
      <c r="L279" s="251" t="s">
        <v>1</v>
      </c>
      <c r="M279" s="252" t="s">
        <v>1</v>
      </c>
      <c r="N279" s="245" t="s">
        <v>223</v>
      </c>
      <c r="O279" s="269" t="s">
        <v>1</v>
      </c>
      <c r="P279" s="267"/>
      <c r="Q279" s="268" t="s">
        <v>1</v>
      </c>
      <c r="R279" s="269" t="s">
        <v>1</v>
      </c>
      <c r="S279" s="268" t="s">
        <v>1</v>
      </c>
      <c r="T279" s="269" t="s">
        <v>1</v>
      </c>
      <c r="U279" s="270" t="s">
        <v>1</v>
      </c>
    </row>
    <row r="280" spans="1:21" ht="24.95" customHeight="1" x14ac:dyDescent="0.15">
      <c r="B280" s="74"/>
      <c r="C280" s="263"/>
      <c r="D280" s="176"/>
      <c r="E280" s="546"/>
      <c r="F280" s="547"/>
      <c r="G280" s="253"/>
      <c r="H280" s="164"/>
      <c r="I280" s="518"/>
      <c r="J280" s="254"/>
      <c r="K280" s="254"/>
      <c r="L280" s="254" t="s">
        <v>1</v>
      </c>
      <c r="M280" s="255" t="s">
        <v>1</v>
      </c>
      <c r="N280" s="246" t="s">
        <v>224</v>
      </c>
      <c r="O280" s="274" t="s">
        <v>1</v>
      </c>
      <c r="P280" s="272"/>
      <c r="Q280" s="273" t="s">
        <v>1</v>
      </c>
      <c r="R280" s="274" t="s">
        <v>1</v>
      </c>
      <c r="S280" s="273" t="s">
        <v>1</v>
      </c>
      <c r="T280" s="274" t="s">
        <v>1</v>
      </c>
      <c r="U280" s="275" t="s">
        <v>1</v>
      </c>
    </row>
    <row r="281" spans="1:21" ht="24.95" customHeight="1" x14ac:dyDescent="0.15">
      <c r="B281" s="74"/>
      <c r="C281" s="263"/>
      <c r="D281" s="176"/>
      <c r="E281" s="667"/>
      <c r="F281" s="668"/>
      <c r="G281" s="253"/>
      <c r="H281" s="162"/>
      <c r="I281" s="165"/>
      <c r="J281" s="254"/>
      <c r="K281" s="254"/>
      <c r="L281" s="254" t="s">
        <v>1</v>
      </c>
      <c r="M281" s="255" t="s">
        <v>1</v>
      </c>
      <c r="N281" s="246" t="s">
        <v>74</v>
      </c>
      <c r="O281" s="274" t="s">
        <v>1</v>
      </c>
      <c r="P281" s="272"/>
      <c r="Q281" s="273" t="s">
        <v>255</v>
      </c>
      <c r="R281" s="274" t="s">
        <v>1</v>
      </c>
      <c r="S281" s="273" t="s">
        <v>1</v>
      </c>
      <c r="T281" s="274" t="s">
        <v>1</v>
      </c>
      <c r="U281" s="275" t="s">
        <v>1</v>
      </c>
    </row>
    <row r="282" spans="1:21" ht="24.95" customHeight="1" x14ac:dyDescent="0.15">
      <c r="B282" s="74"/>
      <c r="C282" s="263"/>
      <c r="D282" s="176"/>
      <c r="E282" s="669"/>
      <c r="F282" s="670"/>
      <c r="G282" s="256"/>
      <c r="H282" s="166"/>
      <c r="I282" s="167"/>
      <c r="J282" s="257"/>
      <c r="K282" s="257"/>
      <c r="L282" s="257"/>
      <c r="M282" s="258" t="s">
        <v>1</v>
      </c>
      <c r="N282" s="247" t="s">
        <v>75</v>
      </c>
      <c r="O282" s="279" t="s">
        <v>1</v>
      </c>
      <c r="P282" s="277" t="s">
        <v>1</v>
      </c>
      <c r="Q282" s="278"/>
      <c r="R282" s="279" t="s">
        <v>1</v>
      </c>
      <c r="S282" s="278" t="s">
        <v>1</v>
      </c>
      <c r="T282" s="279" t="s">
        <v>1</v>
      </c>
      <c r="U282" s="280" t="s">
        <v>1</v>
      </c>
    </row>
    <row r="283" spans="1:21" ht="24.95" customHeight="1" x14ac:dyDescent="0.15">
      <c r="B283" s="74"/>
      <c r="C283" s="263"/>
      <c r="D283" s="176"/>
      <c r="E283" s="521" t="s">
        <v>244</v>
      </c>
      <c r="F283" s="632"/>
      <c r="G283" s="253" t="s">
        <v>1</v>
      </c>
      <c r="H283" s="164" t="s">
        <v>1</v>
      </c>
      <c r="I283" s="518" t="s">
        <v>430</v>
      </c>
      <c r="J283" s="379"/>
      <c r="K283" s="379"/>
      <c r="L283" s="379"/>
      <c r="M283" s="262" t="s">
        <v>1</v>
      </c>
      <c r="N283" s="248" t="s">
        <v>435</v>
      </c>
      <c r="O283" s="284" t="s">
        <v>1</v>
      </c>
      <c r="P283" s="282"/>
      <c r="Q283" s="283" t="s">
        <v>255</v>
      </c>
      <c r="R283" s="284" t="s">
        <v>1</v>
      </c>
      <c r="S283" s="283" t="s">
        <v>1</v>
      </c>
      <c r="T283" s="284" t="s">
        <v>1</v>
      </c>
      <c r="U283" s="285" t="s">
        <v>1</v>
      </c>
    </row>
    <row r="284" spans="1:21" ht="24.95" customHeight="1" x14ac:dyDescent="0.15">
      <c r="B284" s="74"/>
      <c r="C284" s="263"/>
      <c r="D284" s="176"/>
      <c r="E284" s="546"/>
      <c r="F284" s="547"/>
      <c r="G284" s="253"/>
      <c r="H284" s="164"/>
      <c r="I284" s="518"/>
      <c r="J284" s="254"/>
      <c r="K284" s="254"/>
      <c r="L284" s="254"/>
      <c r="M284" s="255" t="s">
        <v>1</v>
      </c>
      <c r="N284" s="246" t="s">
        <v>436</v>
      </c>
      <c r="O284" s="274" t="s">
        <v>1</v>
      </c>
      <c r="P284" s="272"/>
      <c r="Q284" s="273" t="s">
        <v>255</v>
      </c>
      <c r="R284" s="274" t="s">
        <v>1</v>
      </c>
      <c r="S284" s="273" t="s">
        <v>1</v>
      </c>
      <c r="T284" s="274" t="s">
        <v>1</v>
      </c>
      <c r="U284" s="275" t="s">
        <v>1</v>
      </c>
    </row>
    <row r="285" spans="1:21" ht="24.95" customHeight="1" x14ac:dyDescent="0.15">
      <c r="B285" s="74"/>
      <c r="C285" s="263"/>
      <c r="D285" s="176"/>
      <c r="E285" s="669"/>
      <c r="F285" s="670"/>
      <c r="G285" s="256"/>
      <c r="H285" s="166"/>
      <c r="I285" s="169"/>
      <c r="J285" s="257"/>
      <c r="K285" s="257"/>
      <c r="L285" s="257"/>
      <c r="M285" s="258" t="s">
        <v>1</v>
      </c>
      <c r="N285" s="247" t="s">
        <v>437</v>
      </c>
      <c r="O285" s="279" t="s">
        <v>1</v>
      </c>
      <c r="P285" s="277"/>
      <c r="Q285" s="278" t="s">
        <v>255</v>
      </c>
      <c r="R285" s="279" t="s">
        <v>1</v>
      </c>
      <c r="S285" s="278" t="s">
        <v>1</v>
      </c>
      <c r="T285" s="279" t="s">
        <v>1</v>
      </c>
      <c r="U285" s="280" t="s">
        <v>1</v>
      </c>
    </row>
    <row r="286" spans="1:21" ht="24.95" customHeight="1" x14ac:dyDescent="0.15">
      <c r="B286" s="74"/>
      <c r="C286" s="263"/>
      <c r="D286" s="176"/>
      <c r="E286" s="380"/>
      <c r="F286" s="439"/>
      <c r="G286" s="249"/>
      <c r="H286" s="163"/>
      <c r="I286" s="174"/>
      <c r="J286" s="261"/>
      <c r="K286" s="251"/>
      <c r="L286" s="251"/>
      <c r="M286" s="250"/>
      <c r="N286" s="245"/>
      <c r="O286" s="269"/>
      <c r="P286" s="267"/>
      <c r="Q286" s="268"/>
      <c r="R286" s="269"/>
      <c r="S286" s="268"/>
      <c r="T286" s="269"/>
      <c r="U286" s="270"/>
    </row>
    <row r="287" spans="1:21" ht="24.95" customHeight="1" x14ac:dyDescent="0.15">
      <c r="B287" s="74"/>
      <c r="C287" s="263"/>
      <c r="D287" s="176"/>
      <c r="E287" s="381"/>
      <c r="F287" s="374"/>
      <c r="G287" s="253"/>
      <c r="H287" s="164"/>
      <c r="I287" s="165"/>
      <c r="J287" s="321"/>
      <c r="K287" s="321"/>
      <c r="L287" s="321"/>
      <c r="M287" s="322"/>
      <c r="N287" s="237"/>
      <c r="O287" s="304"/>
      <c r="P287" s="302"/>
      <c r="Q287" s="303"/>
      <c r="R287" s="304"/>
      <c r="S287" s="303"/>
      <c r="T287" s="304"/>
      <c r="U287" s="323"/>
    </row>
    <row r="288" spans="1:21" ht="24.95" customHeight="1" x14ac:dyDescent="0.15">
      <c r="B288" s="74"/>
      <c r="C288" s="201"/>
      <c r="D288" s="206"/>
      <c r="E288" s="123"/>
      <c r="F288" s="75"/>
      <c r="G288" s="66"/>
      <c r="H288" s="162"/>
      <c r="I288" s="181"/>
      <c r="J288" s="56"/>
      <c r="K288" s="56"/>
      <c r="L288" s="56"/>
      <c r="M288" s="57"/>
      <c r="N288" s="113"/>
      <c r="O288" s="87"/>
      <c r="P288" s="85"/>
      <c r="Q288" s="86"/>
      <c r="R288" s="87"/>
      <c r="S288" s="86"/>
      <c r="T288" s="87"/>
      <c r="U288" s="88"/>
    </row>
    <row r="289" spans="1:21" ht="24.95" customHeight="1" x14ac:dyDescent="0.15">
      <c r="B289" s="74"/>
      <c r="C289" s="201"/>
      <c r="D289" s="206"/>
      <c r="E289" s="554"/>
      <c r="F289" s="586"/>
      <c r="G289" s="53"/>
      <c r="H289" s="184"/>
      <c r="I289" s="181"/>
      <c r="J289" s="56"/>
      <c r="K289" s="56"/>
      <c r="L289" s="56"/>
      <c r="M289" s="57"/>
      <c r="N289" s="113"/>
      <c r="O289" s="87"/>
      <c r="P289" s="85"/>
      <c r="Q289" s="86"/>
      <c r="R289" s="87"/>
      <c r="S289" s="86"/>
      <c r="T289" s="87"/>
      <c r="U289" s="88"/>
    </row>
    <row r="290" spans="1:21" ht="24.95" customHeight="1" x14ac:dyDescent="0.15">
      <c r="B290" s="74"/>
      <c r="C290" s="201"/>
      <c r="D290" s="206"/>
      <c r="E290" s="554"/>
      <c r="F290" s="586"/>
      <c r="G290" s="53"/>
      <c r="H290" s="162"/>
      <c r="I290" s="661"/>
      <c r="J290" s="54"/>
      <c r="K290" s="54"/>
      <c r="L290" s="54"/>
      <c r="M290" s="55"/>
      <c r="N290" s="199"/>
      <c r="O290" s="111"/>
      <c r="P290" s="93"/>
      <c r="Q290" s="94"/>
      <c r="R290" s="111"/>
      <c r="S290" s="94"/>
      <c r="T290" s="111"/>
      <c r="U290" s="112"/>
    </row>
    <row r="291" spans="1:21" ht="24.95" customHeight="1" x14ac:dyDescent="0.15">
      <c r="B291" s="74"/>
      <c r="C291" s="201"/>
      <c r="D291" s="206"/>
      <c r="E291" s="554"/>
      <c r="F291" s="586"/>
      <c r="G291" s="53"/>
      <c r="H291" s="184"/>
      <c r="I291" s="661"/>
      <c r="J291" s="58"/>
      <c r="K291" s="56"/>
      <c r="L291" s="56"/>
      <c r="M291" s="69"/>
      <c r="N291" s="113"/>
      <c r="O291" s="87"/>
      <c r="P291" s="85"/>
      <c r="Q291" s="86"/>
      <c r="R291" s="87"/>
      <c r="S291" s="86"/>
      <c r="T291" s="87"/>
      <c r="U291" s="88"/>
    </row>
    <row r="292" spans="1:21" ht="24.95" customHeight="1" thickBot="1" x14ac:dyDescent="0.2">
      <c r="B292" s="211"/>
      <c r="C292" s="212"/>
      <c r="D292" s="208"/>
      <c r="E292" s="638"/>
      <c r="F292" s="639"/>
      <c r="G292" s="64"/>
      <c r="H292" s="185"/>
      <c r="I292" s="662"/>
      <c r="J292" s="116"/>
      <c r="K292" s="116"/>
      <c r="L292" s="116"/>
      <c r="M292" s="118"/>
      <c r="N292" s="200"/>
      <c r="O292" s="119"/>
      <c r="P292" s="120"/>
      <c r="Q292" s="121"/>
      <c r="R292" s="119"/>
      <c r="S292" s="121"/>
      <c r="T292" s="119"/>
      <c r="U292" s="122"/>
    </row>
    <row r="293" spans="1:21" ht="15" customHeight="1" x14ac:dyDescent="0.15">
      <c r="U293" s="76"/>
    </row>
    <row r="294" spans="1:21" x14ac:dyDescent="0.15">
      <c r="G294" s="75"/>
      <c r="H294" s="76"/>
      <c r="I294" s="76"/>
      <c r="J294" s="76"/>
      <c r="K294" s="76"/>
      <c r="L294" s="76"/>
      <c r="M294" s="76"/>
      <c r="O294" s="76"/>
      <c r="P294" s="76"/>
      <c r="Q294" s="76"/>
      <c r="R294" s="76"/>
      <c r="S294" s="76"/>
      <c r="T294" s="76"/>
      <c r="U294" s="76" t="s">
        <v>55</v>
      </c>
    </row>
    <row r="295" spans="1:21" ht="12" thickBot="1" x14ac:dyDescent="0.2">
      <c r="B295" s="75" t="s">
        <v>296</v>
      </c>
      <c r="P295" s="71"/>
      <c r="Q295" s="71"/>
      <c r="S295" s="71"/>
      <c r="T295" s="71"/>
      <c r="U295" s="71" t="s">
        <v>52</v>
      </c>
    </row>
    <row r="296" spans="1:21" ht="12" customHeight="1" x14ac:dyDescent="0.15">
      <c r="B296" s="629"/>
      <c r="C296" s="532" t="s">
        <v>300</v>
      </c>
      <c r="D296" s="535" t="s">
        <v>56</v>
      </c>
      <c r="E296" s="653" t="s">
        <v>5</v>
      </c>
      <c r="F296" s="654"/>
      <c r="G296" s="538" t="s">
        <v>50</v>
      </c>
      <c r="H296" s="539"/>
      <c r="I296" s="539"/>
      <c r="J296" s="539"/>
      <c r="K296" s="539"/>
      <c r="L296" s="539"/>
      <c r="M296" s="539"/>
      <c r="N296" s="538" t="s">
        <v>51</v>
      </c>
      <c r="O296" s="539"/>
      <c r="P296" s="539"/>
      <c r="Q296" s="539"/>
      <c r="R296" s="539"/>
      <c r="S296" s="539"/>
      <c r="T296" s="539"/>
      <c r="U296" s="549"/>
    </row>
    <row r="297" spans="1:21" ht="13.5" customHeight="1" x14ac:dyDescent="0.15">
      <c r="B297" s="630"/>
      <c r="C297" s="533"/>
      <c r="D297" s="536"/>
      <c r="E297" s="655"/>
      <c r="F297" s="656"/>
      <c r="G297" s="550" t="s">
        <v>204</v>
      </c>
      <c r="H297" s="552" t="s">
        <v>0</v>
      </c>
      <c r="I297" s="553"/>
      <c r="J297" s="552" t="s">
        <v>6</v>
      </c>
      <c r="K297" s="558"/>
      <c r="L297" s="558"/>
      <c r="M297" s="559"/>
      <c r="N297" s="563" t="s">
        <v>73</v>
      </c>
      <c r="O297" s="585" t="s">
        <v>7</v>
      </c>
      <c r="P297" s="585"/>
      <c r="Q297" s="555"/>
      <c r="R297" s="561" t="s">
        <v>199</v>
      </c>
      <c r="S297" s="561"/>
      <c r="T297" s="561"/>
      <c r="U297" s="562"/>
    </row>
    <row r="298" spans="1:21" ht="14.25" customHeight="1" x14ac:dyDescent="0.15">
      <c r="B298" s="630"/>
      <c r="C298" s="533"/>
      <c r="D298" s="536"/>
      <c r="E298" s="655"/>
      <c r="F298" s="656"/>
      <c r="G298" s="582"/>
      <c r="H298" s="554"/>
      <c r="I298" s="555"/>
      <c r="J298" s="554"/>
      <c r="K298" s="585"/>
      <c r="L298" s="585"/>
      <c r="M298" s="586"/>
      <c r="N298" s="564"/>
      <c r="O298" s="561"/>
      <c r="P298" s="561"/>
      <c r="Q298" s="566"/>
      <c r="R298" s="558" t="s">
        <v>90</v>
      </c>
      <c r="S298" s="553"/>
      <c r="T298" s="552" t="s">
        <v>91</v>
      </c>
      <c r="U298" s="559"/>
    </row>
    <row r="299" spans="1:21" ht="11.25" customHeight="1" x14ac:dyDescent="0.15">
      <c r="B299" s="630"/>
      <c r="C299" s="533"/>
      <c r="D299" s="536"/>
      <c r="E299" s="655"/>
      <c r="F299" s="656"/>
      <c r="G299" s="563" t="s">
        <v>203</v>
      </c>
      <c r="H299" s="554"/>
      <c r="I299" s="555"/>
      <c r="J299" s="552">
        <v>1</v>
      </c>
      <c r="K299" s="579">
        <v>2</v>
      </c>
      <c r="L299" s="579">
        <v>3</v>
      </c>
      <c r="M299" s="559">
        <v>4</v>
      </c>
      <c r="N299" s="564"/>
      <c r="O299" s="519" t="s">
        <v>70</v>
      </c>
      <c r="P299" s="577" t="s">
        <v>71</v>
      </c>
      <c r="Q299" s="571" t="s">
        <v>72</v>
      </c>
      <c r="R299" s="573" t="s">
        <v>197</v>
      </c>
      <c r="S299" s="583" t="s">
        <v>198</v>
      </c>
      <c r="T299" s="573" t="s">
        <v>197</v>
      </c>
      <c r="U299" s="587" t="s">
        <v>198</v>
      </c>
    </row>
    <row r="300" spans="1:21" ht="14.25" customHeight="1" thickBot="1" x14ac:dyDescent="0.2">
      <c r="B300" s="631"/>
      <c r="C300" s="534"/>
      <c r="D300" s="537"/>
      <c r="E300" s="657"/>
      <c r="F300" s="658"/>
      <c r="G300" s="565"/>
      <c r="H300" s="556"/>
      <c r="I300" s="557"/>
      <c r="J300" s="554"/>
      <c r="K300" s="580"/>
      <c r="L300" s="580"/>
      <c r="M300" s="586"/>
      <c r="N300" s="565"/>
      <c r="O300" s="520"/>
      <c r="P300" s="578"/>
      <c r="Q300" s="572"/>
      <c r="R300" s="574"/>
      <c r="S300" s="584"/>
      <c r="T300" s="574"/>
      <c r="U300" s="588"/>
    </row>
    <row r="301" spans="1:21" ht="24.95" customHeight="1" x14ac:dyDescent="0.15">
      <c r="A301" s="75" t="b">
        <f>等級設定!A35</f>
        <v>1</v>
      </c>
      <c r="B301" s="124">
        <v>7</v>
      </c>
      <c r="C301" s="412" t="str">
        <f>等級設定!B35</f>
        <v>■</v>
      </c>
      <c r="D301" s="414" t="s">
        <v>349</v>
      </c>
      <c r="E301" s="544" t="s">
        <v>506</v>
      </c>
      <c r="F301" s="660"/>
      <c r="G301" s="327" t="s">
        <v>1</v>
      </c>
      <c r="H301" s="190"/>
      <c r="I301" s="382"/>
      <c r="J301" s="73"/>
      <c r="K301" s="73"/>
      <c r="L301" s="329" t="s">
        <v>1</v>
      </c>
      <c r="M301" s="328" t="s">
        <v>1</v>
      </c>
      <c r="N301" s="355" t="s">
        <v>79</v>
      </c>
      <c r="O301" s="330" t="s">
        <v>1</v>
      </c>
      <c r="P301" s="331"/>
      <c r="Q301" s="332"/>
      <c r="R301" s="330" t="s">
        <v>1</v>
      </c>
      <c r="S301" s="332" t="s">
        <v>1</v>
      </c>
      <c r="T301" s="330" t="s">
        <v>1</v>
      </c>
      <c r="U301" s="333" t="s">
        <v>1</v>
      </c>
    </row>
    <row r="302" spans="1:21" ht="24.95" customHeight="1" x14ac:dyDescent="0.15">
      <c r="B302" s="593" t="s">
        <v>438</v>
      </c>
      <c r="C302" s="201"/>
      <c r="D302" s="206"/>
      <c r="E302" s="523"/>
      <c r="F302" s="524"/>
      <c r="G302" s="53"/>
      <c r="H302" s="123"/>
      <c r="I302" s="187"/>
      <c r="J302" s="56"/>
      <c r="K302" s="56"/>
      <c r="L302" s="254" t="s">
        <v>1</v>
      </c>
      <c r="M302" s="255" t="s">
        <v>1</v>
      </c>
      <c r="N302" s="246" t="s">
        <v>80</v>
      </c>
      <c r="O302" s="274" t="s">
        <v>1</v>
      </c>
      <c r="P302" s="272" t="s">
        <v>1</v>
      </c>
      <c r="Q302" s="273"/>
      <c r="R302" s="274" t="s">
        <v>1</v>
      </c>
      <c r="S302" s="273" t="s">
        <v>1</v>
      </c>
      <c r="T302" s="274" t="s">
        <v>1</v>
      </c>
      <c r="U302" s="275" t="s">
        <v>1</v>
      </c>
    </row>
    <row r="303" spans="1:21" ht="24.95" customHeight="1" x14ac:dyDescent="0.15">
      <c r="B303" s="593"/>
      <c r="C303" s="201"/>
      <c r="D303" s="206"/>
      <c r="E303" s="665"/>
      <c r="F303" s="666"/>
      <c r="G303" s="65"/>
      <c r="H303" s="191"/>
      <c r="I303" s="192"/>
      <c r="J303" s="59"/>
      <c r="K303" s="59"/>
      <c r="L303" s="257" t="s">
        <v>49</v>
      </c>
      <c r="M303" s="258" t="s">
        <v>49</v>
      </c>
      <c r="N303" s="247" t="s">
        <v>225</v>
      </c>
      <c r="O303" s="279" t="s">
        <v>1</v>
      </c>
      <c r="P303" s="277"/>
      <c r="Q303" s="278"/>
      <c r="R303" s="279" t="s">
        <v>1</v>
      </c>
      <c r="S303" s="278" t="s">
        <v>1</v>
      </c>
      <c r="T303" s="279" t="s">
        <v>1</v>
      </c>
      <c r="U303" s="280" t="s">
        <v>1</v>
      </c>
    </row>
    <row r="304" spans="1:21" ht="24.95" customHeight="1" x14ac:dyDescent="0.15">
      <c r="B304" s="593"/>
      <c r="C304" s="201"/>
      <c r="D304" s="206"/>
      <c r="E304" s="521" t="s">
        <v>507</v>
      </c>
      <c r="F304" s="632"/>
      <c r="G304" s="249" t="s">
        <v>1</v>
      </c>
      <c r="H304" s="175"/>
      <c r="I304" s="193"/>
      <c r="J304" s="62"/>
      <c r="K304" s="62"/>
      <c r="L304" s="251" t="s">
        <v>1</v>
      </c>
      <c r="M304" s="250" t="s">
        <v>1</v>
      </c>
      <c r="N304" s="245" t="s">
        <v>79</v>
      </c>
      <c r="O304" s="269" t="s">
        <v>1</v>
      </c>
      <c r="P304" s="267"/>
      <c r="Q304" s="268"/>
      <c r="R304" s="269" t="s">
        <v>1</v>
      </c>
      <c r="S304" s="268" t="s">
        <v>1</v>
      </c>
      <c r="T304" s="269" t="s">
        <v>1</v>
      </c>
      <c r="U304" s="270" t="s">
        <v>1</v>
      </c>
    </row>
    <row r="305" spans="1:21" ht="24.95" customHeight="1" x14ac:dyDescent="0.15">
      <c r="B305" s="593"/>
      <c r="C305" s="201"/>
      <c r="D305" s="210"/>
      <c r="E305" s="546"/>
      <c r="F305" s="547"/>
      <c r="G305" s="53"/>
      <c r="H305" s="123"/>
      <c r="I305" s="187"/>
      <c r="J305" s="56"/>
      <c r="K305" s="56"/>
      <c r="L305" s="254" t="s">
        <v>1</v>
      </c>
      <c r="M305" s="255" t="s">
        <v>1</v>
      </c>
      <c r="N305" s="246" t="s">
        <v>80</v>
      </c>
      <c r="O305" s="274" t="s">
        <v>1</v>
      </c>
      <c r="P305" s="272" t="s">
        <v>1</v>
      </c>
      <c r="Q305" s="273"/>
      <c r="R305" s="274" t="s">
        <v>1</v>
      </c>
      <c r="S305" s="273" t="s">
        <v>1</v>
      </c>
      <c r="T305" s="274" t="s">
        <v>1</v>
      </c>
      <c r="U305" s="275" t="s">
        <v>1</v>
      </c>
    </row>
    <row r="306" spans="1:21" ht="24.95" customHeight="1" x14ac:dyDescent="0.15">
      <c r="B306" s="593"/>
      <c r="C306" s="201"/>
      <c r="D306" s="210"/>
      <c r="E306" s="546"/>
      <c r="F306" s="547"/>
      <c r="G306" s="53"/>
      <c r="H306" s="123"/>
      <c r="I306" s="187"/>
      <c r="J306" s="67"/>
      <c r="K306" s="67"/>
      <c r="L306" s="67"/>
      <c r="M306" s="68"/>
      <c r="N306" s="114" t="s">
        <v>112</v>
      </c>
      <c r="O306" s="109"/>
      <c r="P306" s="107"/>
      <c r="Q306" s="108"/>
      <c r="R306" s="109"/>
      <c r="S306" s="108"/>
      <c r="T306" s="109"/>
      <c r="U306" s="110"/>
    </row>
    <row r="307" spans="1:21" ht="24.95" customHeight="1" x14ac:dyDescent="0.15">
      <c r="B307" s="675"/>
      <c r="C307" s="204"/>
      <c r="D307" s="383"/>
      <c r="E307" s="636"/>
      <c r="F307" s="637"/>
      <c r="G307" s="65"/>
      <c r="H307" s="191"/>
      <c r="I307" s="192"/>
      <c r="J307" s="59"/>
      <c r="K307" s="59"/>
      <c r="L307" s="59"/>
      <c r="M307" s="60"/>
      <c r="N307" s="198"/>
      <c r="O307" s="91"/>
      <c r="P307" s="89"/>
      <c r="Q307" s="90"/>
      <c r="R307" s="91"/>
      <c r="S307" s="90"/>
      <c r="T307" s="91"/>
      <c r="U307" s="92"/>
    </row>
    <row r="308" spans="1:21" ht="2.1" customHeight="1" x14ac:dyDescent="0.15">
      <c r="B308" s="358"/>
      <c r="C308" s="234"/>
      <c r="D308" s="367"/>
      <c r="E308" s="367"/>
      <c r="F308" s="367"/>
      <c r="G308" s="234"/>
      <c r="H308" s="384"/>
      <c r="I308" s="384"/>
      <c r="J308" s="234"/>
      <c r="K308" s="234"/>
      <c r="L308" s="234"/>
      <c r="M308" s="234"/>
      <c r="N308" s="385"/>
      <c r="O308" s="234"/>
      <c r="P308" s="234"/>
      <c r="Q308" s="234"/>
      <c r="R308" s="234"/>
      <c r="S308" s="234"/>
      <c r="T308" s="234"/>
      <c r="U308" s="349"/>
    </row>
    <row r="309" spans="1:21" ht="24.95" customHeight="1" x14ac:dyDescent="0.15">
      <c r="A309" s="75" t="b">
        <f>等級設定!A37</f>
        <v>1</v>
      </c>
      <c r="B309" s="125">
        <v>8</v>
      </c>
      <c r="C309" s="335" t="str">
        <f>等級設定!B37</f>
        <v>■</v>
      </c>
      <c r="D309" s="378" t="s">
        <v>243</v>
      </c>
      <c r="E309" s="521" t="s">
        <v>505</v>
      </c>
      <c r="F309" s="522"/>
      <c r="G309" s="249" t="s">
        <v>1</v>
      </c>
      <c r="H309" s="173" t="s">
        <v>1</v>
      </c>
      <c r="I309" s="517" t="s">
        <v>500</v>
      </c>
      <c r="J309" s="251"/>
      <c r="K309" s="251"/>
      <c r="L309" s="251" t="s">
        <v>1</v>
      </c>
      <c r="M309" s="250" t="s">
        <v>49</v>
      </c>
      <c r="N309" s="245" t="s">
        <v>30</v>
      </c>
      <c r="O309" s="269" t="s">
        <v>1</v>
      </c>
      <c r="P309" s="267" t="s">
        <v>1</v>
      </c>
      <c r="Q309" s="268" t="s">
        <v>1</v>
      </c>
      <c r="R309" s="269" t="s">
        <v>1</v>
      </c>
      <c r="S309" s="268" t="s">
        <v>1</v>
      </c>
      <c r="T309" s="269" t="s">
        <v>1</v>
      </c>
      <c r="U309" s="270" t="s">
        <v>1</v>
      </c>
    </row>
    <row r="310" spans="1:21" ht="24.95" customHeight="1" x14ac:dyDescent="0.15">
      <c r="B310" s="593" t="s">
        <v>439</v>
      </c>
      <c r="C310" s="201"/>
      <c r="D310" s="334"/>
      <c r="E310" s="523"/>
      <c r="F310" s="524"/>
      <c r="G310" s="53"/>
      <c r="H310" s="164"/>
      <c r="I310" s="518"/>
      <c r="J310" s="254"/>
      <c r="K310" s="254"/>
      <c r="L310" s="254" t="s">
        <v>1</v>
      </c>
      <c r="M310" s="255" t="s">
        <v>49</v>
      </c>
      <c r="N310" s="246" t="s">
        <v>31</v>
      </c>
      <c r="O310" s="274" t="s">
        <v>1</v>
      </c>
      <c r="P310" s="272"/>
      <c r="Q310" s="273"/>
      <c r="R310" s="274" t="s">
        <v>1</v>
      </c>
      <c r="S310" s="273" t="s">
        <v>1</v>
      </c>
      <c r="T310" s="274" t="s">
        <v>1</v>
      </c>
      <c r="U310" s="275" t="s">
        <v>1</v>
      </c>
    </row>
    <row r="311" spans="1:21" ht="12.95" customHeight="1" x14ac:dyDescent="0.15">
      <c r="B311" s="593"/>
      <c r="C311" s="674"/>
      <c r="D311" s="205" t="s">
        <v>473</v>
      </c>
      <c r="E311" s="655"/>
      <c r="F311" s="656"/>
      <c r="G311" s="595"/>
      <c r="H311" s="601"/>
      <c r="I311" s="616"/>
      <c r="J311" s="684"/>
      <c r="K311" s="684"/>
      <c r="L311" s="684"/>
      <c r="M311" s="686"/>
      <c r="N311" s="688"/>
      <c r="O311" s="678"/>
      <c r="P311" s="680"/>
      <c r="Q311" s="676"/>
      <c r="R311" s="678"/>
      <c r="S311" s="676"/>
      <c r="T311" s="678"/>
      <c r="U311" s="682"/>
    </row>
    <row r="312" spans="1:21" ht="12.95" customHeight="1" x14ac:dyDescent="0.15">
      <c r="B312" s="593"/>
      <c r="C312" s="674"/>
      <c r="D312" s="205" t="s">
        <v>474</v>
      </c>
      <c r="E312" s="655"/>
      <c r="F312" s="656"/>
      <c r="G312" s="595"/>
      <c r="H312" s="601"/>
      <c r="I312" s="616"/>
      <c r="J312" s="685"/>
      <c r="K312" s="685"/>
      <c r="L312" s="685"/>
      <c r="M312" s="687"/>
      <c r="N312" s="689"/>
      <c r="O312" s="679"/>
      <c r="P312" s="681"/>
      <c r="Q312" s="677"/>
      <c r="R312" s="679"/>
      <c r="S312" s="677"/>
      <c r="T312" s="679"/>
      <c r="U312" s="683"/>
    </row>
    <row r="313" spans="1:21" ht="12.95" customHeight="1" x14ac:dyDescent="0.15">
      <c r="B313" s="593"/>
      <c r="C313" s="674"/>
      <c r="D313" s="205" t="s">
        <v>475</v>
      </c>
      <c r="E313" s="655"/>
      <c r="F313" s="656"/>
      <c r="G313" s="595"/>
      <c r="H313" s="601"/>
      <c r="I313" s="616"/>
      <c r="J313" s="684"/>
      <c r="K313" s="684"/>
      <c r="L313" s="684"/>
      <c r="M313" s="686"/>
      <c r="N313" s="688"/>
      <c r="O313" s="678"/>
      <c r="P313" s="680"/>
      <c r="Q313" s="676"/>
      <c r="R313" s="678"/>
      <c r="S313" s="676"/>
      <c r="T313" s="678"/>
      <c r="U313" s="682"/>
    </row>
    <row r="314" spans="1:21" ht="12.95" customHeight="1" x14ac:dyDescent="0.15">
      <c r="B314" s="593"/>
      <c r="C314" s="674"/>
      <c r="D314" s="205" t="s">
        <v>476</v>
      </c>
      <c r="E314" s="655"/>
      <c r="F314" s="656"/>
      <c r="G314" s="595"/>
      <c r="H314" s="601"/>
      <c r="I314" s="616"/>
      <c r="J314" s="685"/>
      <c r="K314" s="685"/>
      <c r="L314" s="685"/>
      <c r="M314" s="687"/>
      <c r="N314" s="689"/>
      <c r="O314" s="679"/>
      <c r="P314" s="681"/>
      <c r="Q314" s="677"/>
      <c r="R314" s="679"/>
      <c r="S314" s="677"/>
      <c r="T314" s="679"/>
      <c r="U314" s="683"/>
    </row>
    <row r="315" spans="1:21" ht="24.95" customHeight="1" x14ac:dyDescent="0.15">
      <c r="B315" s="593"/>
      <c r="C315" s="201"/>
      <c r="E315" s="418"/>
      <c r="F315" s="205"/>
      <c r="G315" s="66"/>
      <c r="H315" s="164"/>
      <c r="I315" s="165"/>
      <c r="J315" s="419"/>
      <c r="K315" s="419"/>
      <c r="L315" s="419"/>
      <c r="M315" s="419"/>
      <c r="N315" s="420"/>
      <c r="O315" s="421"/>
      <c r="P315" s="422"/>
      <c r="Q315" s="423"/>
      <c r="R315" s="421"/>
      <c r="S315" s="423"/>
      <c r="T315" s="421"/>
      <c r="U315" s="424"/>
    </row>
    <row r="316" spans="1:21" ht="24.95" customHeight="1" x14ac:dyDescent="0.15">
      <c r="B316" s="593"/>
      <c r="C316" s="201"/>
      <c r="E316" s="418"/>
      <c r="F316" s="205"/>
      <c r="G316" s="66"/>
      <c r="H316" s="164"/>
      <c r="I316" s="165"/>
      <c r="J316" s="419"/>
      <c r="K316" s="419"/>
      <c r="L316" s="419"/>
      <c r="M316" s="419"/>
      <c r="N316" s="420"/>
      <c r="O316" s="421"/>
      <c r="P316" s="422"/>
      <c r="Q316" s="423"/>
      <c r="R316" s="421"/>
      <c r="S316" s="423"/>
      <c r="T316" s="421"/>
      <c r="U316" s="424"/>
    </row>
    <row r="317" spans="1:21" ht="24.95" customHeight="1" thickBot="1" x14ac:dyDescent="0.2">
      <c r="B317" s="673"/>
      <c r="C317" s="203"/>
      <c r="D317" s="233"/>
      <c r="E317" s="387"/>
      <c r="F317" s="233"/>
      <c r="G317" s="388"/>
      <c r="H317" s="178"/>
      <c r="I317" s="177"/>
      <c r="J317" s="116"/>
      <c r="K317" s="116"/>
      <c r="L317" s="116"/>
      <c r="M317" s="182"/>
      <c r="N317" s="389"/>
      <c r="O317" s="390"/>
      <c r="P317" s="391"/>
      <c r="Q317" s="392"/>
      <c r="R317" s="390"/>
      <c r="S317" s="392"/>
      <c r="T317" s="390"/>
      <c r="U317" s="393"/>
    </row>
    <row r="318" spans="1:21" ht="24.95" customHeight="1" x14ac:dyDescent="0.15">
      <c r="B318" s="78"/>
      <c r="C318" s="78"/>
      <c r="H318" s="386"/>
      <c r="I318" s="369"/>
      <c r="J318" s="78"/>
      <c r="K318" s="78"/>
      <c r="L318" s="78"/>
      <c r="M318" s="78"/>
      <c r="O318" s="78"/>
      <c r="P318" s="78"/>
      <c r="Q318" s="78"/>
      <c r="R318" s="78"/>
      <c r="S318" s="78"/>
      <c r="T318" s="78"/>
      <c r="U318" s="78"/>
    </row>
    <row r="319" spans="1:21" x14ac:dyDescent="0.15">
      <c r="G319" s="75"/>
      <c r="H319" s="76"/>
      <c r="I319" s="76"/>
      <c r="J319" s="76"/>
      <c r="K319" s="76"/>
      <c r="L319" s="76"/>
      <c r="M319" s="76"/>
      <c r="O319" s="76"/>
      <c r="P319" s="76"/>
      <c r="Q319" s="76"/>
      <c r="R319" s="76"/>
      <c r="S319" s="76"/>
      <c r="T319" s="76"/>
      <c r="U319" s="76" t="s">
        <v>55</v>
      </c>
    </row>
    <row r="320" spans="1:21" ht="12" thickBot="1" x14ac:dyDescent="0.2">
      <c r="B320" s="75" t="s">
        <v>297</v>
      </c>
      <c r="P320" s="71"/>
      <c r="Q320" s="71"/>
      <c r="S320" s="71"/>
      <c r="T320" s="71"/>
      <c r="U320" s="71" t="s">
        <v>52</v>
      </c>
    </row>
    <row r="321" spans="1:21" ht="12" customHeight="1" x14ac:dyDescent="0.15">
      <c r="B321" s="629"/>
      <c r="C321" s="532" t="s">
        <v>300</v>
      </c>
      <c r="D321" s="535" t="s">
        <v>56</v>
      </c>
      <c r="E321" s="653" t="s">
        <v>5</v>
      </c>
      <c r="F321" s="654"/>
      <c r="G321" s="538" t="s">
        <v>50</v>
      </c>
      <c r="H321" s="539"/>
      <c r="I321" s="539"/>
      <c r="J321" s="539"/>
      <c r="K321" s="539"/>
      <c r="L321" s="539"/>
      <c r="M321" s="539"/>
      <c r="N321" s="538" t="s">
        <v>51</v>
      </c>
      <c r="O321" s="539"/>
      <c r="P321" s="539"/>
      <c r="Q321" s="539"/>
      <c r="R321" s="539"/>
      <c r="S321" s="539"/>
      <c r="T321" s="539"/>
      <c r="U321" s="549"/>
    </row>
    <row r="322" spans="1:21" ht="13.5" customHeight="1" x14ac:dyDescent="0.15">
      <c r="B322" s="630"/>
      <c r="C322" s="533"/>
      <c r="D322" s="536"/>
      <c r="E322" s="655"/>
      <c r="F322" s="656"/>
      <c r="G322" s="550" t="s">
        <v>204</v>
      </c>
      <c r="H322" s="552" t="s">
        <v>0</v>
      </c>
      <c r="I322" s="553"/>
      <c r="J322" s="552" t="s">
        <v>6</v>
      </c>
      <c r="K322" s="558"/>
      <c r="L322" s="558"/>
      <c r="M322" s="559"/>
      <c r="N322" s="563" t="s">
        <v>73</v>
      </c>
      <c r="O322" s="585" t="s">
        <v>7</v>
      </c>
      <c r="P322" s="585"/>
      <c r="Q322" s="555"/>
      <c r="R322" s="561" t="s">
        <v>199</v>
      </c>
      <c r="S322" s="561"/>
      <c r="T322" s="561"/>
      <c r="U322" s="562"/>
    </row>
    <row r="323" spans="1:21" ht="14.25" customHeight="1" x14ac:dyDescent="0.15">
      <c r="B323" s="630"/>
      <c r="C323" s="533"/>
      <c r="D323" s="536"/>
      <c r="E323" s="655"/>
      <c r="F323" s="656"/>
      <c r="G323" s="582"/>
      <c r="H323" s="554"/>
      <c r="I323" s="555"/>
      <c r="J323" s="554"/>
      <c r="K323" s="585"/>
      <c r="L323" s="585"/>
      <c r="M323" s="586"/>
      <c r="N323" s="564"/>
      <c r="O323" s="561"/>
      <c r="P323" s="561"/>
      <c r="Q323" s="566"/>
      <c r="R323" s="558" t="s">
        <v>90</v>
      </c>
      <c r="S323" s="553"/>
      <c r="T323" s="552" t="s">
        <v>91</v>
      </c>
      <c r="U323" s="559"/>
    </row>
    <row r="324" spans="1:21" ht="11.25" customHeight="1" x14ac:dyDescent="0.15">
      <c r="B324" s="630"/>
      <c r="C324" s="533"/>
      <c r="D324" s="536"/>
      <c r="E324" s="655"/>
      <c r="F324" s="656"/>
      <c r="G324" s="563" t="s">
        <v>203</v>
      </c>
      <c r="H324" s="554"/>
      <c r="I324" s="555"/>
      <c r="J324" s="552">
        <v>1</v>
      </c>
      <c r="K324" s="579">
        <v>2</v>
      </c>
      <c r="L324" s="579">
        <v>3</v>
      </c>
      <c r="M324" s="559">
        <v>4</v>
      </c>
      <c r="N324" s="564"/>
      <c r="O324" s="519" t="s">
        <v>70</v>
      </c>
      <c r="P324" s="577" t="s">
        <v>71</v>
      </c>
      <c r="Q324" s="571" t="s">
        <v>72</v>
      </c>
      <c r="R324" s="573" t="s">
        <v>197</v>
      </c>
      <c r="S324" s="583" t="s">
        <v>198</v>
      </c>
      <c r="T324" s="573" t="s">
        <v>197</v>
      </c>
      <c r="U324" s="587" t="s">
        <v>198</v>
      </c>
    </row>
    <row r="325" spans="1:21" ht="14.25" customHeight="1" thickBot="1" x14ac:dyDescent="0.2">
      <c r="B325" s="631"/>
      <c r="C325" s="534"/>
      <c r="D325" s="537"/>
      <c r="E325" s="657"/>
      <c r="F325" s="658"/>
      <c r="G325" s="565"/>
      <c r="H325" s="556"/>
      <c r="I325" s="557"/>
      <c r="J325" s="556"/>
      <c r="K325" s="580"/>
      <c r="L325" s="580"/>
      <c r="M325" s="581"/>
      <c r="N325" s="565"/>
      <c r="O325" s="520"/>
      <c r="P325" s="578"/>
      <c r="Q325" s="572"/>
      <c r="R325" s="574"/>
      <c r="S325" s="584"/>
      <c r="T325" s="574"/>
      <c r="U325" s="588"/>
    </row>
    <row r="326" spans="1:21" ht="24.95" customHeight="1" x14ac:dyDescent="0.15">
      <c r="A326" s="75" t="b">
        <f>等級設定!A41</f>
        <v>1</v>
      </c>
      <c r="B326" s="74">
        <v>9</v>
      </c>
      <c r="C326" s="413" t="str">
        <f>等級設定!B41</f>
        <v>■</v>
      </c>
      <c r="D326" s="663" t="s">
        <v>466</v>
      </c>
      <c r="E326" s="659" t="s">
        <v>351</v>
      </c>
      <c r="F326" s="660"/>
      <c r="G326" s="253" t="s">
        <v>1</v>
      </c>
      <c r="H326" s="190"/>
      <c r="I326" s="382"/>
      <c r="J326" s="315"/>
      <c r="K326" s="315"/>
      <c r="L326" s="315" t="s">
        <v>1</v>
      </c>
      <c r="M326" s="314" t="s">
        <v>1</v>
      </c>
      <c r="N326" s="690" t="s">
        <v>501</v>
      </c>
      <c r="O326" s="317" t="s">
        <v>1</v>
      </c>
      <c r="P326" s="318" t="s">
        <v>1</v>
      </c>
      <c r="Q326" s="319"/>
      <c r="R326" s="317" t="s">
        <v>1</v>
      </c>
      <c r="S326" s="319" t="s">
        <v>1</v>
      </c>
      <c r="T326" s="317" t="s">
        <v>1</v>
      </c>
      <c r="U326" s="320" t="s">
        <v>1</v>
      </c>
    </row>
    <row r="327" spans="1:21" ht="24.95" customHeight="1" x14ac:dyDescent="0.15">
      <c r="B327" s="593" t="s">
        <v>442</v>
      </c>
      <c r="C327" s="201"/>
      <c r="D327" s="664"/>
      <c r="E327" s="523"/>
      <c r="F327" s="524"/>
      <c r="G327" s="53"/>
      <c r="H327" s="123"/>
      <c r="I327" s="187"/>
      <c r="J327" s="287"/>
      <c r="K327" s="287"/>
      <c r="L327" s="287"/>
      <c r="M327" s="301"/>
      <c r="N327" s="691"/>
      <c r="O327" s="292"/>
      <c r="P327" s="290"/>
      <c r="Q327" s="291"/>
      <c r="R327" s="292"/>
      <c r="S327" s="291"/>
      <c r="T327" s="292"/>
      <c r="U327" s="293"/>
    </row>
    <row r="328" spans="1:21" ht="24.95" customHeight="1" x14ac:dyDescent="0.15">
      <c r="A328" s="75" t="b">
        <f>IF(D328="(等級  1  )",TRUE,FALSE)</f>
        <v>0</v>
      </c>
      <c r="B328" s="593"/>
      <c r="C328" s="201"/>
      <c r="D328" s="210" t="str">
        <f>等級設定!E42</f>
        <v>(等級    )</v>
      </c>
      <c r="E328" s="523"/>
      <c r="F328" s="524"/>
      <c r="G328" s="53"/>
      <c r="H328" s="123"/>
      <c r="I328" s="187"/>
      <c r="J328" s="287"/>
      <c r="K328" s="287"/>
      <c r="L328" s="287"/>
      <c r="M328" s="301"/>
      <c r="N328" s="691"/>
      <c r="O328" s="292"/>
      <c r="P328" s="290"/>
      <c r="Q328" s="291"/>
      <c r="R328" s="292"/>
      <c r="S328" s="291"/>
      <c r="T328" s="292"/>
      <c r="U328" s="293"/>
    </row>
    <row r="329" spans="1:21" ht="24.95" customHeight="1" x14ac:dyDescent="0.15">
      <c r="B329" s="593"/>
      <c r="C329" s="201"/>
      <c r="E329" s="523"/>
      <c r="F329" s="524"/>
      <c r="G329" s="53"/>
      <c r="H329" s="164"/>
      <c r="I329" s="181"/>
      <c r="J329" s="294"/>
      <c r="K329" s="294"/>
      <c r="L329" s="294"/>
      <c r="M329" s="295"/>
      <c r="N329" s="231"/>
      <c r="O329" s="299"/>
      <c r="P329" s="297"/>
      <c r="Q329" s="298"/>
      <c r="R329" s="299"/>
      <c r="S329" s="298"/>
      <c r="T329" s="299"/>
      <c r="U329" s="300"/>
    </row>
    <row r="330" spans="1:21" ht="24.95" customHeight="1" x14ac:dyDescent="0.15">
      <c r="B330" s="593"/>
      <c r="C330" s="201"/>
      <c r="D330" s="206"/>
      <c r="E330" s="523"/>
      <c r="F330" s="524"/>
      <c r="G330" s="53"/>
      <c r="H330" s="179"/>
      <c r="I330" s="181"/>
      <c r="J330" s="352"/>
      <c r="K330" s="352"/>
      <c r="L330" s="352" t="s">
        <v>1</v>
      </c>
      <c r="M330" s="435" t="s">
        <v>1</v>
      </c>
      <c r="N330" s="230" t="s">
        <v>443</v>
      </c>
      <c r="O330" s="337" t="s">
        <v>1</v>
      </c>
      <c r="P330" s="354" t="s">
        <v>1</v>
      </c>
      <c r="Q330" s="338"/>
      <c r="R330" s="337" t="s">
        <v>1</v>
      </c>
      <c r="S330" s="338" t="s">
        <v>1</v>
      </c>
      <c r="T330" s="337" t="s">
        <v>1</v>
      </c>
      <c r="U330" s="339" t="s">
        <v>1</v>
      </c>
    </row>
    <row r="331" spans="1:21" ht="24.95" customHeight="1" x14ac:dyDescent="0.15">
      <c r="B331" s="593"/>
      <c r="C331" s="201"/>
      <c r="D331" s="206"/>
      <c r="E331" s="527"/>
      <c r="F331" s="528"/>
      <c r="G331" s="65"/>
      <c r="H331" s="186"/>
      <c r="I331" s="238"/>
      <c r="J331" s="294"/>
      <c r="K331" s="294"/>
      <c r="L331" s="294"/>
      <c r="M331" s="427"/>
      <c r="N331" s="231"/>
      <c r="O331" s="299"/>
      <c r="P331" s="297"/>
      <c r="Q331" s="298"/>
      <c r="R331" s="299"/>
      <c r="S331" s="298"/>
      <c r="T331" s="299"/>
      <c r="U331" s="300"/>
    </row>
    <row r="332" spans="1:21" ht="24.95" customHeight="1" x14ac:dyDescent="0.15">
      <c r="B332" s="593"/>
      <c r="C332" s="201"/>
      <c r="D332" s="206"/>
      <c r="E332" s="589" t="s">
        <v>32</v>
      </c>
      <c r="F332" s="522"/>
      <c r="G332" s="249" t="s">
        <v>1</v>
      </c>
      <c r="H332" s="173"/>
      <c r="I332" s="174"/>
      <c r="J332" s="251"/>
      <c r="K332" s="251"/>
      <c r="L332" s="251"/>
      <c r="M332" s="250" t="s">
        <v>1</v>
      </c>
      <c r="N332" s="245" t="s">
        <v>226</v>
      </c>
      <c r="O332" s="269" t="s">
        <v>1</v>
      </c>
      <c r="P332" s="267" t="s">
        <v>1</v>
      </c>
      <c r="Q332" s="268"/>
      <c r="R332" s="269" t="s">
        <v>1</v>
      </c>
      <c r="S332" s="268" t="s">
        <v>1</v>
      </c>
      <c r="T332" s="269" t="s">
        <v>1</v>
      </c>
      <c r="U332" s="270" t="s">
        <v>1</v>
      </c>
    </row>
    <row r="333" spans="1:21" ht="24.95" customHeight="1" x14ac:dyDescent="0.15">
      <c r="B333" s="593"/>
      <c r="C333" s="201"/>
      <c r="D333" s="206"/>
      <c r="E333" s="527"/>
      <c r="F333" s="528"/>
      <c r="G333" s="65"/>
      <c r="H333" s="191"/>
      <c r="I333" s="192"/>
      <c r="J333" s="59"/>
      <c r="K333" s="59"/>
      <c r="L333" s="59"/>
      <c r="M333" s="60" t="s">
        <v>1</v>
      </c>
      <c r="N333" s="198" t="s">
        <v>227</v>
      </c>
      <c r="O333" s="91" t="s">
        <v>1</v>
      </c>
      <c r="P333" s="89" t="s">
        <v>49</v>
      </c>
      <c r="Q333" s="90"/>
      <c r="R333" s="91" t="s">
        <v>1</v>
      </c>
      <c r="S333" s="90" t="s">
        <v>1</v>
      </c>
      <c r="T333" s="91" t="s">
        <v>1</v>
      </c>
      <c r="U333" s="92" t="s">
        <v>1</v>
      </c>
    </row>
    <row r="334" spans="1:21" ht="24.95" customHeight="1" x14ac:dyDescent="0.15">
      <c r="B334" s="593"/>
      <c r="C334" s="201"/>
      <c r="D334" s="206"/>
      <c r="E334" s="589" t="s">
        <v>33</v>
      </c>
      <c r="F334" s="522"/>
      <c r="G334" s="249" t="s">
        <v>1</v>
      </c>
      <c r="H334" s="173"/>
      <c r="I334" s="174"/>
      <c r="J334" s="251"/>
      <c r="K334" s="251"/>
      <c r="L334" s="251"/>
      <c r="M334" s="250" t="s">
        <v>1</v>
      </c>
      <c r="N334" s="245" t="s">
        <v>34</v>
      </c>
      <c r="O334" s="269" t="s">
        <v>1</v>
      </c>
      <c r="P334" s="267" t="s">
        <v>1</v>
      </c>
      <c r="Q334" s="268"/>
      <c r="R334" s="269" t="s">
        <v>1</v>
      </c>
      <c r="S334" s="268" t="s">
        <v>1</v>
      </c>
      <c r="T334" s="269" t="s">
        <v>1</v>
      </c>
      <c r="U334" s="270" t="s">
        <v>1</v>
      </c>
    </row>
    <row r="335" spans="1:21" ht="24.95" customHeight="1" x14ac:dyDescent="0.15">
      <c r="B335" s="593"/>
      <c r="C335" s="201"/>
      <c r="D335" s="206"/>
      <c r="E335" s="523"/>
      <c r="F335" s="524"/>
      <c r="G335" s="53"/>
      <c r="H335" s="164"/>
      <c r="I335" s="394"/>
      <c r="J335" s="254"/>
      <c r="K335" s="254"/>
      <c r="L335" s="254"/>
      <c r="M335" s="255" t="s">
        <v>1</v>
      </c>
      <c r="N335" s="246" t="s">
        <v>228</v>
      </c>
      <c r="O335" s="274" t="s">
        <v>1</v>
      </c>
      <c r="P335" s="272" t="s">
        <v>1</v>
      </c>
      <c r="Q335" s="273"/>
      <c r="R335" s="274" t="s">
        <v>1</v>
      </c>
      <c r="S335" s="273" t="s">
        <v>1</v>
      </c>
      <c r="T335" s="274" t="s">
        <v>1</v>
      </c>
      <c r="U335" s="275" t="s">
        <v>1</v>
      </c>
    </row>
    <row r="336" spans="1:21" ht="24.95" customHeight="1" x14ac:dyDescent="0.15">
      <c r="B336" s="74"/>
      <c r="C336" s="201"/>
      <c r="D336" s="206"/>
      <c r="E336" s="523"/>
      <c r="F336" s="524"/>
      <c r="G336" s="53"/>
      <c r="H336" s="179"/>
      <c r="I336" s="394"/>
      <c r="J336" s="56"/>
      <c r="K336" s="56"/>
      <c r="L336" s="254"/>
      <c r="M336" s="255" t="s">
        <v>1</v>
      </c>
      <c r="N336" s="246" t="s">
        <v>35</v>
      </c>
      <c r="O336" s="274" t="s">
        <v>1</v>
      </c>
      <c r="P336" s="272" t="s">
        <v>1</v>
      </c>
      <c r="Q336" s="273"/>
      <c r="R336" s="274" t="s">
        <v>1</v>
      </c>
      <c r="S336" s="273" t="s">
        <v>1</v>
      </c>
      <c r="T336" s="274" t="s">
        <v>1</v>
      </c>
      <c r="U336" s="275" t="s">
        <v>1</v>
      </c>
    </row>
    <row r="337" spans="2:21" ht="24.95" customHeight="1" x14ac:dyDescent="0.15">
      <c r="B337" s="74"/>
      <c r="C337" s="201"/>
      <c r="D337" s="206"/>
      <c r="E337" s="523"/>
      <c r="F337" s="524"/>
      <c r="G337" s="53"/>
      <c r="H337" s="123"/>
      <c r="I337" s="165"/>
      <c r="J337" s="56"/>
      <c r="K337" s="56"/>
      <c r="L337" s="56"/>
      <c r="M337" s="255" t="s">
        <v>1</v>
      </c>
      <c r="N337" s="246" t="s">
        <v>229</v>
      </c>
      <c r="O337" s="274" t="s">
        <v>1</v>
      </c>
      <c r="P337" s="272" t="s">
        <v>1</v>
      </c>
      <c r="Q337" s="273"/>
      <c r="R337" s="274" t="s">
        <v>1</v>
      </c>
      <c r="S337" s="273" t="s">
        <v>1</v>
      </c>
      <c r="T337" s="274" t="s">
        <v>1</v>
      </c>
      <c r="U337" s="275" t="s">
        <v>1</v>
      </c>
    </row>
    <row r="338" spans="2:21" ht="24.95" customHeight="1" x14ac:dyDescent="0.15">
      <c r="B338" s="74"/>
      <c r="C338" s="201"/>
      <c r="D338" s="206"/>
      <c r="E338" s="523"/>
      <c r="F338" s="524"/>
      <c r="G338" s="53"/>
      <c r="H338" s="123"/>
      <c r="I338" s="165"/>
      <c r="J338" s="254"/>
      <c r="K338" s="254"/>
      <c r="L338" s="254"/>
      <c r="M338" s="255" t="s">
        <v>1</v>
      </c>
      <c r="N338" s="246" t="s">
        <v>444</v>
      </c>
      <c r="O338" s="274" t="s">
        <v>1</v>
      </c>
      <c r="P338" s="272" t="s">
        <v>1</v>
      </c>
      <c r="Q338" s="273"/>
      <c r="R338" s="274" t="s">
        <v>1</v>
      </c>
      <c r="S338" s="273" t="s">
        <v>1</v>
      </c>
      <c r="T338" s="274" t="s">
        <v>1</v>
      </c>
      <c r="U338" s="275" t="s">
        <v>1</v>
      </c>
    </row>
    <row r="339" spans="2:21" ht="24.95" customHeight="1" x14ac:dyDescent="0.15">
      <c r="B339" s="74"/>
      <c r="C339" s="201"/>
      <c r="D339" s="206"/>
      <c r="E339" s="527"/>
      <c r="F339" s="528"/>
      <c r="G339" s="65"/>
      <c r="H339" s="191"/>
      <c r="I339" s="167"/>
      <c r="J339" s="321"/>
      <c r="K339" s="321"/>
      <c r="L339" s="321"/>
      <c r="M339" s="322" t="s">
        <v>1</v>
      </c>
      <c r="N339" s="237" t="s">
        <v>253</v>
      </c>
      <c r="O339" s="304" t="s">
        <v>1</v>
      </c>
      <c r="P339" s="302" t="s">
        <v>1</v>
      </c>
      <c r="Q339" s="303"/>
      <c r="R339" s="304" t="s">
        <v>1</v>
      </c>
      <c r="S339" s="303" t="s">
        <v>1</v>
      </c>
      <c r="T339" s="304" t="s">
        <v>1</v>
      </c>
      <c r="U339" s="323" t="s">
        <v>1</v>
      </c>
    </row>
    <row r="340" spans="2:21" ht="24.95" customHeight="1" x14ac:dyDescent="0.15">
      <c r="B340" s="74"/>
      <c r="C340" s="201"/>
      <c r="D340" s="206"/>
      <c r="E340" s="589" t="s">
        <v>445</v>
      </c>
      <c r="F340" s="522"/>
      <c r="G340" s="249" t="s">
        <v>1</v>
      </c>
      <c r="H340" s="173" t="s">
        <v>1</v>
      </c>
      <c r="I340" s="174"/>
      <c r="J340" s="251"/>
      <c r="K340" s="251"/>
      <c r="L340" s="251" t="s">
        <v>255</v>
      </c>
      <c r="M340" s="250" t="s">
        <v>1</v>
      </c>
      <c r="N340" s="245" t="s">
        <v>76</v>
      </c>
      <c r="O340" s="269" t="s">
        <v>1</v>
      </c>
      <c r="P340" s="267" t="s">
        <v>1</v>
      </c>
      <c r="Q340" s="268"/>
      <c r="R340" s="269" t="s">
        <v>1</v>
      </c>
      <c r="S340" s="268" t="s">
        <v>1</v>
      </c>
      <c r="T340" s="269" t="s">
        <v>1</v>
      </c>
      <c r="U340" s="270" t="s">
        <v>1</v>
      </c>
    </row>
    <row r="341" spans="2:21" ht="24.95" customHeight="1" x14ac:dyDescent="0.15">
      <c r="B341" s="74"/>
      <c r="C341" s="201"/>
      <c r="D341" s="206"/>
      <c r="E341" s="523"/>
      <c r="F341" s="524"/>
      <c r="G341" s="53"/>
      <c r="H341" s="123"/>
      <c r="I341" s="165"/>
      <c r="J341" s="254"/>
      <c r="K341" s="254"/>
      <c r="L341" s="254"/>
      <c r="M341" s="255" t="s">
        <v>1</v>
      </c>
      <c r="N341" s="246" t="s">
        <v>57</v>
      </c>
      <c r="O341" s="274" t="s">
        <v>1</v>
      </c>
      <c r="P341" s="272" t="s">
        <v>1</v>
      </c>
      <c r="Q341" s="273"/>
      <c r="R341" s="274" t="s">
        <v>1</v>
      </c>
      <c r="S341" s="273" t="s">
        <v>1</v>
      </c>
      <c r="T341" s="274" t="s">
        <v>1</v>
      </c>
      <c r="U341" s="275" t="s">
        <v>1</v>
      </c>
    </row>
    <row r="342" spans="2:21" ht="24.95" customHeight="1" x14ac:dyDescent="0.15">
      <c r="B342" s="74"/>
      <c r="C342" s="201"/>
      <c r="D342" s="206"/>
      <c r="E342" s="523"/>
      <c r="F342" s="524"/>
      <c r="G342" s="53"/>
      <c r="H342" s="123"/>
      <c r="I342" s="165"/>
      <c r="J342" s="254"/>
      <c r="K342" s="254"/>
      <c r="L342" s="254"/>
      <c r="M342" s="255" t="s">
        <v>1</v>
      </c>
      <c r="N342" s="246" t="s">
        <v>77</v>
      </c>
      <c r="O342" s="274" t="s">
        <v>1</v>
      </c>
      <c r="P342" s="272"/>
      <c r="Q342" s="273"/>
      <c r="R342" s="274" t="s">
        <v>1</v>
      </c>
      <c r="S342" s="273" t="s">
        <v>1</v>
      </c>
      <c r="T342" s="274" t="s">
        <v>1</v>
      </c>
      <c r="U342" s="275" t="s">
        <v>1</v>
      </c>
    </row>
    <row r="343" spans="2:21" ht="24.95" customHeight="1" x14ac:dyDescent="0.15">
      <c r="B343" s="74"/>
      <c r="C343" s="201"/>
      <c r="D343" s="206"/>
      <c r="E343" s="523"/>
      <c r="F343" s="524"/>
      <c r="G343" s="53"/>
      <c r="H343" s="123"/>
      <c r="I343" s="165"/>
      <c r="J343" s="254"/>
      <c r="K343" s="254"/>
      <c r="L343" s="254"/>
      <c r="M343" s="255" t="s">
        <v>1</v>
      </c>
      <c r="N343" s="246" t="s">
        <v>36</v>
      </c>
      <c r="O343" s="274" t="s">
        <v>1</v>
      </c>
      <c r="P343" s="272"/>
      <c r="Q343" s="273"/>
      <c r="R343" s="274" t="s">
        <v>1</v>
      </c>
      <c r="S343" s="273" t="s">
        <v>1</v>
      </c>
      <c r="T343" s="274" t="s">
        <v>1</v>
      </c>
      <c r="U343" s="275" t="s">
        <v>1</v>
      </c>
    </row>
    <row r="344" spans="2:21" ht="24.95" customHeight="1" x14ac:dyDescent="0.15">
      <c r="B344" s="74"/>
      <c r="C344" s="201"/>
      <c r="D344" s="206"/>
      <c r="E344" s="523"/>
      <c r="F344" s="524"/>
      <c r="G344" s="53"/>
      <c r="H344" s="123"/>
      <c r="I344" s="165"/>
      <c r="J344" s="254"/>
      <c r="K344" s="254"/>
      <c r="L344" s="254"/>
      <c r="M344" s="255" t="s">
        <v>1</v>
      </c>
      <c r="N344" s="246" t="s">
        <v>78</v>
      </c>
      <c r="O344" s="274" t="s">
        <v>1</v>
      </c>
      <c r="P344" s="272"/>
      <c r="Q344" s="273"/>
      <c r="R344" s="274" t="s">
        <v>1</v>
      </c>
      <c r="S344" s="273" t="s">
        <v>1</v>
      </c>
      <c r="T344" s="274" t="s">
        <v>1</v>
      </c>
      <c r="U344" s="275" t="s">
        <v>1</v>
      </c>
    </row>
    <row r="345" spans="2:21" ht="24.95" customHeight="1" x14ac:dyDescent="0.15">
      <c r="B345" s="74"/>
      <c r="C345" s="201"/>
      <c r="D345" s="206"/>
      <c r="E345" s="527"/>
      <c r="F345" s="528"/>
      <c r="G345" s="65"/>
      <c r="H345" s="191"/>
      <c r="I345" s="167"/>
      <c r="J345" s="257"/>
      <c r="K345" s="257"/>
      <c r="L345" s="257"/>
      <c r="M345" s="258" t="s">
        <v>1</v>
      </c>
      <c r="N345" s="247" t="s">
        <v>230</v>
      </c>
      <c r="O345" s="279" t="s">
        <v>1</v>
      </c>
      <c r="P345" s="277" t="s">
        <v>1</v>
      </c>
      <c r="Q345" s="278"/>
      <c r="R345" s="279" t="s">
        <v>1</v>
      </c>
      <c r="S345" s="278" t="s">
        <v>1</v>
      </c>
      <c r="T345" s="279" t="s">
        <v>1</v>
      </c>
      <c r="U345" s="280" t="s">
        <v>1</v>
      </c>
    </row>
    <row r="346" spans="2:21" ht="24.95" customHeight="1" x14ac:dyDescent="0.15">
      <c r="B346" s="74"/>
      <c r="C346" s="201"/>
      <c r="D346" s="206"/>
      <c r="E346" s="589" t="s">
        <v>37</v>
      </c>
      <c r="F346" s="522"/>
      <c r="G346" s="249" t="s">
        <v>1</v>
      </c>
      <c r="H346" s="173" t="s">
        <v>1</v>
      </c>
      <c r="I346" s="220" t="s">
        <v>484</v>
      </c>
      <c r="J346" s="251"/>
      <c r="K346" s="251"/>
      <c r="L346" s="251"/>
      <c r="M346" s="250" t="s">
        <v>1</v>
      </c>
      <c r="N346" s="245" t="s">
        <v>38</v>
      </c>
      <c r="O346" s="269" t="s">
        <v>1</v>
      </c>
      <c r="P346" s="267" t="s">
        <v>1</v>
      </c>
      <c r="Q346" s="268"/>
      <c r="R346" s="269" t="s">
        <v>1</v>
      </c>
      <c r="S346" s="268" t="s">
        <v>1</v>
      </c>
      <c r="T346" s="269" t="s">
        <v>1</v>
      </c>
      <c r="U346" s="270" t="s">
        <v>1</v>
      </c>
    </row>
    <row r="347" spans="2:21" ht="24.95" customHeight="1" x14ac:dyDescent="0.15">
      <c r="B347" s="74"/>
      <c r="C347" s="201"/>
      <c r="D347" s="206"/>
      <c r="E347" s="523"/>
      <c r="F347" s="524"/>
      <c r="G347" s="53"/>
      <c r="H347" s="164"/>
      <c r="I347" s="165"/>
      <c r="J347" s="254"/>
      <c r="K347" s="254"/>
      <c r="L347" s="254"/>
      <c r="M347" s="255" t="s">
        <v>1</v>
      </c>
      <c r="N347" s="246" t="s">
        <v>39</v>
      </c>
      <c r="O347" s="274" t="s">
        <v>1</v>
      </c>
      <c r="P347" s="272" t="s">
        <v>255</v>
      </c>
      <c r="Q347" s="273"/>
      <c r="R347" s="274" t="s">
        <v>1</v>
      </c>
      <c r="S347" s="273" t="s">
        <v>1</v>
      </c>
      <c r="T347" s="274" t="s">
        <v>1</v>
      </c>
      <c r="U347" s="275" t="s">
        <v>1</v>
      </c>
    </row>
    <row r="348" spans="2:21" ht="24.95" customHeight="1" x14ac:dyDescent="0.15">
      <c r="B348" s="74"/>
      <c r="C348" s="201"/>
      <c r="D348" s="206"/>
      <c r="E348" s="523"/>
      <c r="F348" s="524"/>
      <c r="G348" s="53"/>
      <c r="H348" s="164"/>
      <c r="I348" s="165"/>
      <c r="J348" s="254"/>
      <c r="K348" s="254"/>
      <c r="L348" s="254"/>
      <c r="M348" s="255" t="s">
        <v>1</v>
      </c>
      <c r="N348" s="246" t="s">
        <v>40</v>
      </c>
      <c r="O348" s="274" t="s">
        <v>1</v>
      </c>
      <c r="P348" s="272" t="s">
        <v>255</v>
      </c>
      <c r="Q348" s="273"/>
      <c r="R348" s="274" t="s">
        <v>1</v>
      </c>
      <c r="S348" s="273" t="s">
        <v>1</v>
      </c>
      <c r="T348" s="274" t="s">
        <v>1</v>
      </c>
      <c r="U348" s="275" t="s">
        <v>1</v>
      </c>
    </row>
    <row r="349" spans="2:21" ht="24.95" customHeight="1" x14ac:dyDescent="0.15">
      <c r="B349" s="74"/>
      <c r="C349" s="201"/>
      <c r="D349" s="206"/>
      <c r="E349" s="523"/>
      <c r="F349" s="524"/>
      <c r="G349" s="53"/>
      <c r="H349" s="164"/>
      <c r="I349" s="165"/>
      <c r="J349" s="254"/>
      <c r="K349" s="254"/>
      <c r="L349" s="254" t="s">
        <v>1</v>
      </c>
      <c r="M349" s="255" t="s">
        <v>1</v>
      </c>
      <c r="N349" s="246" t="s">
        <v>41</v>
      </c>
      <c r="O349" s="274" t="s">
        <v>1</v>
      </c>
      <c r="P349" s="272" t="s">
        <v>255</v>
      </c>
      <c r="Q349" s="273" t="s">
        <v>49</v>
      </c>
      <c r="R349" s="274" t="s">
        <v>1</v>
      </c>
      <c r="S349" s="273" t="s">
        <v>1</v>
      </c>
      <c r="T349" s="274" t="s">
        <v>1</v>
      </c>
      <c r="U349" s="275" t="s">
        <v>1</v>
      </c>
    </row>
    <row r="350" spans="2:21" ht="24.95" customHeight="1" x14ac:dyDescent="0.15">
      <c r="B350" s="74"/>
      <c r="C350" s="201"/>
      <c r="D350" s="206"/>
      <c r="E350" s="527"/>
      <c r="F350" s="528"/>
      <c r="G350" s="65"/>
      <c r="H350" s="166"/>
      <c r="I350" s="167"/>
      <c r="J350" s="257"/>
      <c r="K350" s="257"/>
      <c r="L350" s="257" t="s">
        <v>1</v>
      </c>
      <c r="M350" s="258" t="s">
        <v>1</v>
      </c>
      <c r="N350" s="247" t="s">
        <v>42</v>
      </c>
      <c r="O350" s="279" t="s">
        <v>1</v>
      </c>
      <c r="P350" s="277" t="s">
        <v>255</v>
      </c>
      <c r="Q350" s="278" t="s">
        <v>49</v>
      </c>
      <c r="R350" s="279" t="s">
        <v>1</v>
      </c>
      <c r="S350" s="278" t="s">
        <v>1</v>
      </c>
      <c r="T350" s="279" t="s">
        <v>1</v>
      </c>
      <c r="U350" s="280" t="s">
        <v>1</v>
      </c>
    </row>
    <row r="351" spans="2:21" ht="24.95" customHeight="1" x14ac:dyDescent="0.15">
      <c r="B351" s="74"/>
      <c r="C351" s="201"/>
      <c r="D351" s="206"/>
      <c r="E351" s="521" t="s">
        <v>446</v>
      </c>
      <c r="F351" s="632"/>
      <c r="G351" s="61"/>
      <c r="H351" s="173"/>
      <c r="I351" s="174"/>
      <c r="J351" s="251"/>
      <c r="K351" s="251"/>
      <c r="L351" s="251"/>
      <c r="M351" s="250" t="s">
        <v>1</v>
      </c>
      <c r="N351" s="245" t="s">
        <v>231</v>
      </c>
      <c r="O351" s="269" t="s">
        <v>1</v>
      </c>
      <c r="P351" s="267" t="s">
        <v>1</v>
      </c>
      <c r="Q351" s="268"/>
      <c r="R351" s="269" t="s">
        <v>1</v>
      </c>
      <c r="S351" s="268" t="s">
        <v>1</v>
      </c>
      <c r="T351" s="269" t="s">
        <v>1</v>
      </c>
      <c r="U351" s="270" t="s">
        <v>1</v>
      </c>
    </row>
    <row r="352" spans="2:21" ht="24.95" customHeight="1" x14ac:dyDescent="0.15">
      <c r="B352" s="74"/>
      <c r="C352" s="201"/>
      <c r="D352" s="206"/>
      <c r="E352" s="546"/>
      <c r="F352" s="547"/>
      <c r="G352" s="53"/>
      <c r="H352" s="123"/>
      <c r="I352" s="165"/>
      <c r="J352" s="254"/>
      <c r="K352" s="254"/>
      <c r="L352" s="254"/>
      <c r="M352" s="255" t="s">
        <v>1</v>
      </c>
      <c r="N352" s="246" t="s">
        <v>232</v>
      </c>
      <c r="O352" s="274" t="s">
        <v>1</v>
      </c>
      <c r="P352" s="272" t="s">
        <v>1</v>
      </c>
      <c r="Q352" s="273"/>
      <c r="R352" s="274" t="s">
        <v>1</v>
      </c>
      <c r="S352" s="273" t="s">
        <v>1</v>
      </c>
      <c r="T352" s="274" t="s">
        <v>1</v>
      </c>
      <c r="U352" s="275" t="s">
        <v>1</v>
      </c>
    </row>
    <row r="353" spans="1:21" ht="24.95" customHeight="1" x14ac:dyDescent="0.15">
      <c r="B353" s="74"/>
      <c r="C353" s="201"/>
      <c r="D353" s="206"/>
      <c r="E353" s="546"/>
      <c r="F353" s="547"/>
      <c r="G353" s="53"/>
      <c r="H353" s="123"/>
      <c r="I353" s="165"/>
      <c r="J353" s="321"/>
      <c r="K353" s="321"/>
      <c r="L353" s="321"/>
      <c r="M353" s="322" t="s">
        <v>1</v>
      </c>
      <c r="N353" s="237" t="s">
        <v>233</v>
      </c>
      <c r="O353" s="304" t="s">
        <v>1</v>
      </c>
      <c r="P353" s="302" t="s">
        <v>1</v>
      </c>
      <c r="Q353" s="303"/>
      <c r="R353" s="304" t="s">
        <v>1</v>
      </c>
      <c r="S353" s="303" t="s">
        <v>1</v>
      </c>
      <c r="T353" s="304" t="s">
        <v>1</v>
      </c>
      <c r="U353" s="323" t="s">
        <v>1</v>
      </c>
    </row>
    <row r="354" spans="1:21" ht="24.95" customHeight="1" thickBot="1" x14ac:dyDescent="0.2">
      <c r="B354" s="105"/>
      <c r="C354" s="203"/>
      <c r="D354" s="208"/>
      <c r="E354" s="638"/>
      <c r="F354" s="639"/>
      <c r="G354" s="64"/>
      <c r="H354" s="188"/>
      <c r="I354" s="213"/>
      <c r="J354" s="307"/>
      <c r="K354" s="307"/>
      <c r="L354" s="307"/>
      <c r="M354" s="306"/>
      <c r="N354" s="308"/>
      <c r="O354" s="312"/>
      <c r="P354" s="310"/>
      <c r="Q354" s="311"/>
      <c r="R354" s="312"/>
      <c r="S354" s="311"/>
      <c r="T354" s="312"/>
      <c r="U354" s="313"/>
    </row>
    <row r="355" spans="1:21" ht="15" customHeight="1" x14ac:dyDescent="0.15">
      <c r="U355" s="76"/>
    </row>
    <row r="356" spans="1:21" x14ac:dyDescent="0.15">
      <c r="G356" s="75"/>
      <c r="H356" s="76"/>
      <c r="I356" s="76"/>
      <c r="J356" s="76"/>
      <c r="K356" s="76"/>
      <c r="L356" s="76"/>
      <c r="M356" s="76"/>
      <c r="O356" s="76"/>
      <c r="P356" s="76"/>
      <c r="Q356" s="76"/>
      <c r="R356" s="76"/>
      <c r="S356" s="76"/>
      <c r="T356" s="76"/>
      <c r="U356" s="76" t="s">
        <v>55</v>
      </c>
    </row>
    <row r="357" spans="1:21" ht="12" thickBot="1" x14ac:dyDescent="0.2">
      <c r="B357" s="75" t="s">
        <v>298</v>
      </c>
      <c r="P357" s="71"/>
      <c r="Q357" s="71"/>
      <c r="S357" s="71"/>
      <c r="T357" s="71"/>
      <c r="U357" s="71" t="s">
        <v>52</v>
      </c>
    </row>
    <row r="358" spans="1:21" ht="12" customHeight="1" x14ac:dyDescent="0.15">
      <c r="B358" s="594"/>
      <c r="C358" s="532" t="s">
        <v>300</v>
      </c>
      <c r="D358" s="535" t="s">
        <v>56</v>
      </c>
      <c r="E358" s="653" t="s">
        <v>5</v>
      </c>
      <c r="F358" s="654"/>
      <c r="G358" s="538" t="s">
        <v>50</v>
      </c>
      <c r="H358" s="539"/>
      <c r="I358" s="539"/>
      <c r="J358" s="539"/>
      <c r="K358" s="539"/>
      <c r="L358" s="539"/>
      <c r="M358" s="539"/>
      <c r="N358" s="538" t="s">
        <v>51</v>
      </c>
      <c r="O358" s="539"/>
      <c r="P358" s="539"/>
      <c r="Q358" s="539"/>
      <c r="R358" s="539"/>
      <c r="S358" s="539"/>
      <c r="T358" s="539"/>
      <c r="U358" s="549"/>
    </row>
    <row r="359" spans="1:21" ht="13.5" customHeight="1" x14ac:dyDescent="0.15">
      <c r="B359" s="595"/>
      <c r="C359" s="533"/>
      <c r="D359" s="536"/>
      <c r="E359" s="655"/>
      <c r="F359" s="656"/>
      <c r="G359" s="550" t="s">
        <v>204</v>
      </c>
      <c r="H359" s="552" t="s">
        <v>0</v>
      </c>
      <c r="I359" s="553"/>
      <c r="J359" s="552" t="s">
        <v>6</v>
      </c>
      <c r="K359" s="558"/>
      <c r="L359" s="558"/>
      <c r="M359" s="559"/>
      <c r="N359" s="563" t="s">
        <v>73</v>
      </c>
      <c r="O359" s="585" t="s">
        <v>7</v>
      </c>
      <c r="P359" s="585"/>
      <c r="Q359" s="555"/>
      <c r="R359" s="561" t="s">
        <v>199</v>
      </c>
      <c r="S359" s="561"/>
      <c r="T359" s="561"/>
      <c r="U359" s="562"/>
    </row>
    <row r="360" spans="1:21" ht="14.25" customHeight="1" x14ac:dyDescent="0.15">
      <c r="B360" s="595"/>
      <c r="C360" s="533"/>
      <c r="D360" s="536"/>
      <c r="E360" s="655"/>
      <c r="F360" s="656"/>
      <c r="G360" s="582"/>
      <c r="H360" s="554"/>
      <c r="I360" s="555"/>
      <c r="J360" s="554"/>
      <c r="K360" s="585"/>
      <c r="L360" s="585"/>
      <c r="M360" s="586"/>
      <c r="N360" s="564"/>
      <c r="O360" s="561"/>
      <c r="P360" s="561"/>
      <c r="Q360" s="566"/>
      <c r="R360" s="558" t="s">
        <v>90</v>
      </c>
      <c r="S360" s="553"/>
      <c r="T360" s="552" t="s">
        <v>91</v>
      </c>
      <c r="U360" s="559"/>
    </row>
    <row r="361" spans="1:21" ht="11.25" customHeight="1" x14ac:dyDescent="0.15">
      <c r="B361" s="595"/>
      <c r="C361" s="533"/>
      <c r="D361" s="536"/>
      <c r="E361" s="655"/>
      <c r="F361" s="656"/>
      <c r="G361" s="563" t="s">
        <v>203</v>
      </c>
      <c r="H361" s="554"/>
      <c r="I361" s="555"/>
      <c r="J361" s="552">
        <v>1</v>
      </c>
      <c r="K361" s="579">
        <v>2</v>
      </c>
      <c r="L361" s="579">
        <v>3</v>
      </c>
      <c r="M361" s="559">
        <v>4</v>
      </c>
      <c r="N361" s="564"/>
      <c r="O361" s="519" t="s">
        <v>70</v>
      </c>
      <c r="P361" s="577" t="s">
        <v>71</v>
      </c>
      <c r="Q361" s="571" t="s">
        <v>72</v>
      </c>
      <c r="R361" s="573" t="s">
        <v>197</v>
      </c>
      <c r="S361" s="583" t="s">
        <v>198</v>
      </c>
      <c r="T361" s="573" t="s">
        <v>197</v>
      </c>
      <c r="U361" s="587" t="s">
        <v>198</v>
      </c>
    </row>
    <row r="362" spans="1:21" ht="14.25" customHeight="1" thickBot="1" x14ac:dyDescent="0.2">
      <c r="B362" s="596"/>
      <c r="C362" s="534"/>
      <c r="D362" s="537"/>
      <c r="E362" s="657"/>
      <c r="F362" s="658"/>
      <c r="G362" s="564"/>
      <c r="H362" s="554"/>
      <c r="I362" s="555"/>
      <c r="J362" s="554"/>
      <c r="K362" s="697"/>
      <c r="L362" s="697"/>
      <c r="M362" s="586"/>
      <c r="N362" s="564"/>
      <c r="O362" s="698"/>
      <c r="P362" s="692"/>
      <c r="Q362" s="693"/>
      <c r="R362" s="694"/>
      <c r="S362" s="695"/>
      <c r="T362" s="694"/>
      <c r="U362" s="696"/>
    </row>
    <row r="363" spans="1:21" ht="24.95" customHeight="1" x14ac:dyDescent="0.15">
      <c r="A363" s="75" t="b">
        <f>等級設定!A41</f>
        <v>1</v>
      </c>
      <c r="B363" s="52">
        <v>9</v>
      </c>
      <c r="C363" s="412" t="str">
        <f>等級設定!B41</f>
        <v>■</v>
      </c>
      <c r="D363" s="663" t="s">
        <v>466</v>
      </c>
      <c r="E363" s="544" t="s">
        <v>447</v>
      </c>
      <c r="F363" s="545"/>
      <c r="G363" s="327" t="s">
        <v>1</v>
      </c>
      <c r="H363" s="170" t="s">
        <v>1</v>
      </c>
      <c r="I363" s="548"/>
      <c r="J363" s="329"/>
      <c r="K363" s="329"/>
      <c r="L363" s="329"/>
      <c r="M363" s="328" t="s">
        <v>1</v>
      </c>
      <c r="N363" s="355" t="s">
        <v>43</v>
      </c>
      <c r="O363" s="330" t="s">
        <v>1</v>
      </c>
      <c r="P363" s="331" t="s">
        <v>1</v>
      </c>
      <c r="Q363" s="332"/>
      <c r="R363" s="330" t="s">
        <v>1</v>
      </c>
      <c r="S363" s="332" t="s">
        <v>1</v>
      </c>
      <c r="T363" s="330" t="s">
        <v>1</v>
      </c>
      <c r="U363" s="333" t="s">
        <v>1</v>
      </c>
    </row>
    <row r="364" spans="1:21" ht="24.95" customHeight="1" x14ac:dyDescent="0.15">
      <c r="B364" s="593" t="s">
        <v>442</v>
      </c>
      <c r="C364" s="201"/>
      <c r="D364" s="664"/>
      <c r="E364" s="546"/>
      <c r="F364" s="547"/>
      <c r="G364" s="53"/>
      <c r="H364" s="123"/>
      <c r="I364" s="518"/>
      <c r="J364" s="254"/>
      <c r="K364" s="254"/>
      <c r="L364" s="254"/>
      <c r="M364" s="255" t="s">
        <v>1</v>
      </c>
      <c r="N364" s="246" t="s">
        <v>234</v>
      </c>
      <c r="O364" s="274" t="s">
        <v>1</v>
      </c>
      <c r="P364" s="272" t="s">
        <v>1</v>
      </c>
      <c r="Q364" s="273"/>
      <c r="R364" s="274" t="s">
        <v>1</v>
      </c>
      <c r="S364" s="273" t="s">
        <v>1</v>
      </c>
      <c r="T364" s="274" t="s">
        <v>1</v>
      </c>
      <c r="U364" s="275" t="s">
        <v>1</v>
      </c>
    </row>
    <row r="365" spans="1:21" ht="24.95" customHeight="1" x14ac:dyDescent="0.15">
      <c r="A365" s="75" t="b">
        <f>IF(D365="(等級  1  )",TRUE,FALSE)</f>
        <v>0</v>
      </c>
      <c r="B365" s="593"/>
      <c r="C365" s="201"/>
      <c r="D365" s="206" t="str">
        <f>等級設定!E42</f>
        <v>(等級    )</v>
      </c>
      <c r="E365" s="640"/>
      <c r="F365" s="641"/>
      <c r="G365" s="53"/>
      <c r="H365" s="123"/>
      <c r="I365" s="187"/>
      <c r="J365" s="254"/>
      <c r="K365" s="254"/>
      <c r="L365" s="254"/>
      <c r="M365" s="255" t="s">
        <v>1</v>
      </c>
      <c r="N365" s="246" t="s">
        <v>235</v>
      </c>
      <c r="O365" s="274" t="s">
        <v>1</v>
      </c>
      <c r="P365" s="272" t="s">
        <v>1</v>
      </c>
      <c r="Q365" s="273"/>
      <c r="R365" s="274" t="s">
        <v>1</v>
      </c>
      <c r="S365" s="273" t="s">
        <v>1</v>
      </c>
      <c r="T365" s="274" t="s">
        <v>1</v>
      </c>
      <c r="U365" s="275" t="s">
        <v>1</v>
      </c>
    </row>
    <row r="366" spans="1:21" ht="24.95" customHeight="1" x14ac:dyDescent="0.15">
      <c r="B366" s="593"/>
      <c r="C366" s="201"/>
      <c r="D366" s="207"/>
      <c r="E366" s="640"/>
      <c r="F366" s="641"/>
      <c r="G366" s="53"/>
      <c r="H366" s="123"/>
      <c r="I366" s="168"/>
      <c r="J366" s="321"/>
      <c r="K366" s="321"/>
      <c r="L366" s="321"/>
      <c r="M366" s="322" t="s">
        <v>1</v>
      </c>
      <c r="N366" s="237" t="s">
        <v>448</v>
      </c>
      <c r="O366" s="304" t="s">
        <v>1</v>
      </c>
      <c r="P366" s="302" t="s">
        <v>1</v>
      </c>
      <c r="Q366" s="303"/>
      <c r="R366" s="304" t="s">
        <v>1</v>
      </c>
      <c r="S366" s="303" t="s">
        <v>1</v>
      </c>
      <c r="T366" s="304" t="s">
        <v>1</v>
      </c>
      <c r="U366" s="323" t="s">
        <v>1</v>
      </c>
    </row>
    <row r="367" spans="1:21" ht="24.95" customHeight="1" x14ac:dyDescent="0.15">
      <c r="B367" s="593"/>
      <c r="C367" s="201"/>
      <c r="D367" s="207"/>
      <c r="E367" s="636"/>
      <c r="F367" s="637"/>
      <c r="G367" s="65"/>
      <c r="H367" s="191"/>
      <c r="I367" s="169"/>
      <c r="J367" s="257"/>
      <c r="K367" s="257"/>
      <c r="L367" s="257"/>
      <c r="M367" s="258"/>
      <c r="N367" s="247"/>
      <c r="O367" s="279"/>
      <c r="P367" s="277"/>
      <c r="Q367" s="278"/>
      <c r="R367" s="279"/>
      <c r="S367" s="278"/>
      <c r="T367" s="279"/>
      <c r="U367" s="280"/>
    </row>
    <row r="368" spans="1:21" ht="24.95" customHeight="1" x14ac:dyDescent="0.15">
      <c r="B368" s="593"/>
      <c r="C368" s="201"/>
      <c r="D368" s="206"/>
      <c r="E368" s="521" t="s">
        <v>449</v>
      </c>
      <c r="F368" s="632"/>
      <c r="G368" s="249" t="s">
        <v>1</v>
      </c>
      <c r="H368" s="163" t="s">
        <v>1</v>
      </c>
      <c r="I368" s="517"/>
      <c r="J368" s="62"/>
      <c r="K368" s="62"/>
      <c r="L368" s="62"/>
      <c r="M368" s="63" t="s">
        <v>1</v>
      </c>
      <c r="N368" s="197" t="s">
        <v>46</v>
      </c>
      <c r="O368" s="83" t="s">
        <v>1</v>
      </c>
      <c r="P368" s="81" t="s">
        <v>1</v>
      </c>
      <c r="Q368" s="82"/>
      <c r="R368" s="83" t="s">
        <v>1</v>
      </c>
      <c r="S368" s="82" t="s">
        <v>1</v>
      </c>
      <c r="T368" s="83" t="s">
        <v>1</v>
      </c>
      <c r="U368" s="84" t="s">
        <v>1</v>
      </c>
    </row>
    <row r="369" spans="2:21" ht="24.95" customHeight="1" x14ac:dyDescent="0.15">
      <c r="B369" s="593"/>
      <c r="C369" s="201"/>
      <c r="D369" s="206"/>
      <c r="E369" s="546"/>
      <c r="F369" s="547"/>
      <c r="G369" s="53"/>
      <c r="H369" s="123"/>
      <c r="I369" s="518"/>
      <c r="J369" s="56"/>
      <c r="K369" s="56"/>
      <c r="L369" s="56"/>
      <c r="M369" s="57" t="s">
        <v>1</v>
      </c>
      <c r="N369" s="113" t="s">
        <v>45</v>
      </c>
      <c r="O369" s="87" t="s">
        <v>1</v>
      </c>
      <c r="P369" s="85" t="s">
        <v>1</v>
      </c>
      <c r="Q369" s="86"/>
      <c r="R369" s="87" t="s">
        <v>1</v>
      </c>
      <c r="S369" s="86" t="s">
        <v>1</v>
      </c>
      <c r="T369" s="87" t="s">
        <v>1</v>
      </c>
      <c r="U369" s="88" t="s">
        <v>1</v>
      </c>
    </row>
    <row r="370" spans="2:21" ht="24.95" customHeight="1" x14ac:dyDescent="0.15">
      <c r="B370" s="593"/>
      <c r="C370" s="201"/>
      <c r="D370" s="206"/>
      <c r="E370" s="640"/>
      <c r="F370" s="641"/>
      <c r="G370" s="53"/>
      <c r="H370" s="123"/>
      <c r="I370" s="187"/>
      <c r="J370" s="56"/>
      <c r="K370" s="56"/>
      <c r="L370" s="56"/>
      <c r="M370" s="57" t="s">
        <v>1</v>
      </c>
      <c r="N370" s="113" t="s">
        <v>44</v>
      </c>
      <c r="O370" s="87" t="s">
        <v>1</v>
      </c>
      <c r="P370" s="85" t="s">
        <v>49</v>
      </c>
      <c r="Q370" s="86"/>
      <c r="R370" s="87" t="s">
        <v>1</v>
      </c>
      <c r="S370" s="86" t="s">
        <v>1</v>
      </c>
      <c r="T370" s="87" t="s">
        <v>1</v>
      </c>
      <c r="U370" s="88" t="s">
        <v>1</v>
      </c>
    </row>
    <row r="371" spans="2:21" ht="24.95" customHeight="1" x14ac:dyDescent="0.15">
      <c r="B371" s="593"/>
      <c r="C371" s="201"/>
      <c r="D371" s="206"/>
      <c r="E371" s="636"/>
      <c r="F371" s="637"/>
      <c r="G371" s="65"/>
      <c r="H371" s="191"/>
      <c r="I371" s="192"/>
      <c r="J371" s="59"/>
      <c r="K371" s="59"/>
      <c r="L371" s="59"/>
      <c r="M371" s="60"/>
      <c r="N371" s="198"/>
      <c r="O371" s="91"/>
      <c r="P371" s="89"/>
      <c r="Q371" s="90"/>
      <c r="R371" s="91"/>
      <c r="S371" s="90"/>
      <c r="T371" s="91"/>
      <c r="U371" s="92"/>
    </row>
    <row r="372" spans="2:21" ht="24.95" customHeight="1" x14ac:dyDescent="0.15">
      <c r="B372" s="593"/>
      <c r="C372" s="201"/>
      <c r="D372" s="206"/>
      <c r="E372" s="642"/>
      <c r="F372" s="643"/>
      <c r="G372" s="53"/>
      <c r="H372" s="123"/>
      <c r="I372" s="187"/>
      <c r="J372" s="54"/>
      <c r="K372" s="54"/>
      <c r="L372" s="54"/>
      <c r="M372" s="55"/>
      <c r="N372" s="199"/>
      <c r="O372" s="111"/>
      <c r="P372" s="93"/>
      <c r="Q372" s="94"/>
      <c r="R372" s="111"/>
      <c r="S372" s="94"/>
      <c r="T372" s="111"/>
      <c r="U372" s="112"/>
    </row>
    <row r="373" spans="2:21" ht="24.95" customHeight="1" x14ac:dyDescent="0.15">
      <c r="B373" s="53"/>
      <c r="C373" s="201"/>
      <c r="D373" s="206"/>
      <c r="E373" s="640"/>
      <c r="F373" s="641"/>
      <c r="G373" s="53"/>
      <c r="H373" s="162"/>
      <c r="I373" s="518"/>
      <c r="J373" s="56"/>
      <c r="K373" s="56"/>
      <c r="L373" s="56"/>
      <c r="M373" s="57"/>
      <c r="N373" s="113"/>
      <c r="O373" s="87"/>
      <c r="P373" s="85"/>
      <c r="Q373" s="86"/>
      <c r="R373" s="87"/>
      <c r="S373" s="86"/>
      <c r="T373" s="87"/>
      <c r="U373" s="88"/>
    </row>
    <row r="374" spans="2:21" ht="24.95" customHeight="1" x14ac:dyDescent="0.15">
      <c r="B374" s="53"/>
      <c r="C374" s="201"/>
      <c r="D374" s="206"/>
      <c r="E374" s="640"/>
      <c r="F374" s="641"/>
      <c r="G374" s="53"/>
      <c r="H374" s="123"/>
      <c r="I374" s="518"/>
      <c r="J374" s="56"/>
      <c r="K374" s="56"/>
      <c r="L374" s="56"/>
      <c r="M374" s="57"/>
      <c r="N374" s="113"/>
      <c r="O374" s="87"/>
      <c r="P374" s="85"/>
      <c r="Q374" s="86"/>
      <c r="R374" s="87"/>
      <c r="S374" s="86"/>
      <c r="T374" s="87"/>
      <c r="U374" s="88"/>
    </row>
    <row r="375" spans="2:21" ht="24.95" customHeight="1" x14ac:dyDescent="0.15">
      <c r="B375" s="53"/>
      <c r="C375" s="201"/>
      <c r="D375" s="206"/>
      <c r="E375" s="640"/>
      <c r="F375" s="641"/>
      <c r="G375" s="53"/>
      <c r="H375" s="123"/>
      <c r="I375" s="187"/>
      <c r="J375" s="56"/>
      <c r="K375" s="56"/>
      <c r="L375" s="56"/>
      <c r="M375" s="57"/>
      <c r="N375" s="113"/>
      <c r="O375" s="87"/>
      <c r="P375" s="85"/>
      <c r="Q375" s="86"/>
      <c r="R375" s="87"/>
      <c r="S375" s="86"/>
      <c r="T375" s="87"/>
      <c r="U375" s="88"/>
    </row>
    <row r="376" spans="2:21" ht="24.95" customHeight="1" x14ac:dyDescent="0.15">
      <c r="B376" s="53"/>
      <c r="C376" s="201"/>
      <c r="D376" s="207"/>
      <c r="E376" s="640"/>
      <c r="F376" s="641"/>
      <c r="G376" s="53"/>
      <c r="H376" s="123"/>
      <c r="I376" s="187"/>
      <c r="J376" s="56"/>
      <c r="K376" s="56"/>
      <c r="L376" s="56"/>
      <c r="M376" s="57"/>
      <c r="N376" s="113"/>
      <c r="O376" s="87"/>
      <c r="P376" s="85"/>
      <c r="Q376" s="86"/>
      <c r="R376" s="87"/>
      <c r="S376" s="86"/>
      <c r="T376" s="87"/>
      <c r="U376" s="88"/>
    </row>
    <row r="377" spans="2:21" ht="24.95" customHeight="1" x14ac:dyDescent="0.15">
      <c r="B377" s="53"/>
      <c r="C377" s="201"/>
      <c r="D377" s="206"/>
      <c r="E377" s="640"/>
      <c r="F377" s="641"/>
      <c r="G377" s="53"/>
      <c r="H377" s="123"/>
      <c r="I377" s="187"/>
      <c r="J377" s="56"/>
      <c r="K377" s="56"/>
      <c r="L377" s="56"/>
      <c r="M377" s="57"/>
      <c r="N377" s="113"/>
      <c r="O377" s="87"/>
      <c r="P377" s="85"/>
      <c r="Q377" s="86"/>
      <c r="R377" s="87"/>
      <c r="S377" s="86"/>
      <c r="T377" s="87"/>
      <c r="U377" s="88"/>
    </row>
    <row r="378" spans="2:21" ht="24.95" customHeight="1" thickBot="1" x14ac:dyDescent="0.2">
      <c r="B378" s="64"/>
      <c r="C378" s="203"/>
      <c r="D378" s="208"/>
      <c r="E378" s="638"/>
      <c r="F378" s="639"/>
      <c r="G378" s="64"/>
      <c r="H378" s="188"/>
      <c r="I378" s="189"/>
      <c r="J378" s="97"/>
      <c r="K378" s="97"/>
      <c r="L378" s="97"/>
      <c r="M378" s="72"/>
      <c r="N378" s="200"/>
      <c r="O378" s="100"/>
      <c r="P378" s="98"/>
      <c r="Q378" s="99"/>
      <c r="R378" s="100"/>
      <c r="S378" s="99"/>
      <c r="T378" s="100"/>
      <c r="U378" s="101"/>
    </row>
    <row r="379" spans="2:21" ht="24.95" customHeight="1" x14ac:dyDescent="0.15">
      <c r="B379" s="102"/>
      <c r="C379" s="102"/>
      <c r="D379" s="209"/>
      <c r="E379" s="145"/>
      <c r="F379" s="145"/>
      <c r="G379" s="103"/>
      <c r="H379" s="102"/>
      <c r="I379" s="102"/>
      <c r="J379" s="102"/>
      <c r="K379" s="102"/>
      <c r="L379" s="102"/>
      <c r="M379" s="102"/>
      <c r="N379" s="196"/>
      <c r="O379" s="102"/>
      <c r="P379" s="102"/>
      <c r="Q379" s="102"/>
      <c r="R379" s="102"/>
      <c r="S379" s="102"/>
      <c r="T379" s="102"/>
      <c r="U379" s="104"/>
    </row>
    <row r="380" spans="2:21" x14ac:dyDescent="0.15">
      <c r="G380" s="75"/>
      <c r="H380" s="76"/>
      <c r="I380" s="76"/>
      <c r="J380" s="76"/>
      <c r="K380" s="76"/>
      <c r="L380" s="76"/>
      <c r="M380" s="76"/>
      <c r="O380" s="76"/>
      <c r="P380" s="76"/>
      <c r="Q380" s="76"/>
      <c r="R380" s="76"/>
      <c r="S380" s="76"/>
      <c r="T380" s="76"/>
      <c r="U380" s="76" t="s">
        <v>55</v>
      </c>
    </row>
    <row r="381" spans="2:21" ht="12" thickBot="1" x14ac:dyDescent="0.2">
      <c r="B381" s="75" t="s">
        <v>299</v>
      </c>
      <c r="P381" s="71"/>
      <c r="Q381" s="71"/>
      <c r="S381" s="71"/>
      <c r="T381" s="71"/>
      <c r="U381" s="71" t="s">
        <v>52</v>
      </c>
    </row>
    <row r="382" spans="2:21" ht="12" customHeight="1" x14ac:dyDescent="0.15">
      <c r="B382" s="594"/>
      <c r="C382" s="532" t="s">
        <v>300</v>
      </c>
      <c r="D382" s="535" t="s">
        <v>56</v>
      </c>
      <c r="E382" s="653" t="s">
        <v>5</v>
      </c>
      <c r="F382" s="654"/>
      <c r="G382" s="538" t="s">
        <v>50</v>
      </c>
      <c r="H382" s="539"/>
      <c r="I382" s="539"/>
      <c r="J382" s="539"/>
      <c r="K382" s="539"/>
      <c r="L382" s="539"/>
      <c r="M382" s="539"/>
      <c r="N382" s="538" t="s">
        <v>51</v>
      </c>
      <c r="O382" s="539"/>
      <c r="P382" s="539"/>
      <c r="Q382" s="539"/>
      <c r="R382" s="539"/>
      <c r="S382" s="539"/>
      <c r="T382" s="539"/>
      <c r="U382" s="549"/>
    </row>
    <row r="383" spans="2:21" ht="13.5" customHeight="1" x14ac:dyDescent="0.15">
      <c r="B383" s="595"/>
      <c r="C383" s="533"/>
      <c r="D383" s="536"/>
      <c r="E383" s="655"/>
      <c r="F383" s="656"/>
      <c r="G383" s="550" t="s">
        <v>204</v>
      </c>
      <c r="H383" s="552" t="s">
        <v>0</v>
      </c>
      <c r="I383" s="553"/>
      <c r="J383" s="552" t="s">
        <v>6</v>
      </c>
      <c r="K383" s="558"/>
      <c r="L383" s="558"/>
      <c r="M383" s="559"/>
      <c r="N383" s="563" t="s">
        <v>73</v>
      </c>
      <c r="O383" s="585" t="s">
        <v>7</v>
      </c>
      <c r="P383" s="585"/>
      <c r="Q383" s="555"/>
      <c r="R383" s="561" t="s">
        <v>199</v>
      </c>
      <c r="S383" s="561"/>
      <c r="T383" s="561"/>
      <c r="U383" s="562"/>
    </row>
    <row r="384" spans="2:21" ht="14.25" customHeight="1" x14ac:dyDescent="0.15">
      <c r="B384" s="595"/>
      <c r="C384" s="533"/>
      <c r="D384" s="536"/>
      <c r="E384" s="655"/>
      <c r="F384" s="656"/>
      <c r="G384" s="582"/>
      <c r="H384" s="554"/>
      <c r="I384" s="555"/>
      <c r="J384" s="554"/>
      <c r="K384" s="585"/>
      <c r="L384" s="585"/>
      <c r="M384" s="586"/>
      <c r="N384" s="564"/>
      <c r="O384" s="561"/>
      <c r="P384" s="561"/>
      <c r="Q384" s="566"/>
      <c r="R384" s="558" t="s">
        <v>90</v>
      </c>
      <c r="S384" s="553"/>
      <c r="T384" s="552" t="s">
        <v>91</v>
      </c>
      <c r="U384" s="559"/>
    </row>
    <row r="385" spans="1:21" ht="11.25" customHeight="1" x14ac:dyDescent="0.15">
      <c r="B385" s="595"/>
      <c r="C385" s="533"/>
      <c r="D385" s="536"/>
      <c r="E385" s="655"/>
      <c r="F385" s="656"/>
      <c r="G385" s="563" t="s">
        <v>203</v>
      </c>
      <c r="H385" s="554"/>
      <c r="I385" s="555"/>
      <c r="J385" s="552">
        <v>1</v>
      </c>
      <c r="K385" s="579">
        <v>2</v>
      </c>
      <c r="L385" s="579">
        <v>3</v>
      </c>
      <c r="M385" s="559">
        <v>4</v>
      </c>
      <c r="N385" s="564"/>
      <c r="O385" s="519" t="s">
        <v>70</v>
      </c>
      <c r="P385" s="577" t="s">
        <v>71</v>
      </c>
      <c r="Q385" s="571" t="s">
        <v>72</v>
      </c>
      <c r="R385" s="573" t="s">
        <v>197</v>
      </c>
      <c r="S385" s="583" t="s">
        <v>198</v>
      </c>
      <c r="T385" s="573" t="s">
        <v>197</v>
      </c>
      <c r="U385" s="587" t="s">
        <v>198</v>
      </c>
    </row>
    <row r="386" spans="1:21" ht="14.25" customHeight="1" thickBot="1" x14ac:dyDescent="0.2">
      <c r="B386" s="596"/>
      <c r="C386" s="534"/>
      <c r="D386" s="537"/>
      <c r="E386" s="657"/>
      <c r="F386" s="658"/>
      <c r="G386" s="565"/>
      <c r="H386" s="556"/>
      <c r="I386" s="557"/>
      <c r="J386" s="556"/>
      <c r="K386" s="580"/>
      <c r="L386" s="580"/>
      <c r="M386" s="581"/>
      <c r="N386" s="565"/>
      <c r="O386" s="520"/>
      <c r="P386" s="578"/>
      <c r="Q386" s="572"/>
      <c r="R386" s="574"/>
      <c r="S386" s="584"/>
      <c r="T386" s="574"/>
      <c r="U386" s="588"/>
    </row>
    <row r="387" spans="1:21" ht="24.95" customHeight="1" x14ac:dyDescent="0.15">
      <c r="A387" s="75" t="b">
        <f>等級設定!A43</f>
        <v>1</v>
      </c>
      <c r="B387" s="124">
        <v>10</v>
      </c>
      <c r="C387" s="412" t="str">
        <f>等級設定!B43</f>
        <v>■</v>
      </c>
      <c r="D387" s="348" t="s">
        <v>451</v>
      </c>
      <c r="E387" s="731" t="s">
        <v>452</v>
      </c>
      <c r="F387" s="732"/>
      <c r="G387" s="408" t="s">
        <v>1</v>
      </c>
      <c r="H387" s="180" t="s">
        <v>1</v>
      </c>
      <c r="I387" s="171"/>
      <c r="J387" s="409"/>
      <c r="K387" s="409"/>
      <c r="L387" s="409"/>
      <c r="M387" s="314" t="s">
        <v>1</v>
      </c>
      <c r="N387" s="410" t="s">
        <v>4</v>
      </c>
      <c r="O387" s="317" t="s">
        <v>49</v>
      </c>
      <c r="P387" s="318" t="s">
        <v>49</v>
      </c>
      <c r="Q387" s="319"/>
      <c r="R387" s="330" t="s">
        <v>1</v>
      </c>
      <c r="S387" s="332" t="s">
        <v>1</v>
      </c>
      <c r="T387" s="330" t="s">
        <v>1</v>
      </c>
      <c r="U387" s="333" t="s">
        <v>1</v>
      </c>
    </row>
    <row r="388" spans="1:21" ht="24.95" customHeight="1" x14ac:dyDescent="0.15">
      <c r="B388" s="593" t="s">
        <v>450</v>
      </c>
      <c r="C388" s="201"/>
      <c r="D388" s="210" t="s">
        <v>259</v>
      </c>
      <c r="E388" s="521" t="s">
        <v>454</v>
      </c>
      <c r="F388" s="632"/>
      <c r="G388" s="396" t="s">
        <v>1</v>
      </c>
      <c r="H388" s="173"/>
      <c r="I388" s="174"/>
      <c r="J388" s="397"/>
      <c r="K388" s="397"/>
      <c r="L388" s="397"/>
      <c r="M388" s="325" t="s">
        <v>1</v>
      </c>
      <c r="N388" s="398" t="s">
        <v>453</v>
      </c>
      <c r="O388" s="337" t="s">
        <v>1</v>
      </c>
      <c r="P388" s="354" t="s">
        <v>1</v>
      </c>
      <c r="Q388" s="338" t="s">
        <v>1</v>
      </c>
      <c r="R388" s="269" t="s">
        <v>1</v>
      </c>
      <c r="S388" s="268" t="s">
        <v>1</v>
      </c>
      <c r="T388" s="269" t="s">
        <v>1</v>
      </c>
      <c r="U388" s="270" t="s">
        <v>1</v>
      </c>
    </row>
    <row r="389" spans="1:21" ht="16.5" customHeight="1" x14ac:dyDescent="0.15">
      <c r="B389" s="593"/>
      <c r="C389" s="201"/>
      <c r="E389" s="671"/>
      <c r="F389" s="672"/>
      <c r="G389" s="74"/>
      <c r="H389" s="123"/>
      <c r="I389" s="187"/>
      <c r="J389" s="106"/>
      <c r="K389" s="106"/>
      <c r="L389" s="106"/>
      <c r="M389" s="68"/>
      <c r="N389" s="219"/>
      <c r="O389" s="109"/>
      <c r="P389" s="107"/>
      <c r="Q389" s="108"/>
      <c r="R389" s="109"/>
      <c r="S389" s="95"/>
      <c r="T389" s="109"/>
      <c r="U389" s="96"/>
    </row>
    <row r="390" spans="1:21" ht="27.95" customHeight="1" x14ac:dyDescent="0.15">
      <c r="B390" s="593"/>
      <c r="C390" s="201"/>
      <c r="E390" s="521" t="s">
        <v>508</v>
      </c>
      <c r="F390" s="632"/>
      <c r="G390" s="396" t="s">
        <v>1</v>
      </c>
      <c r="H390" s="163" t="s">
        <v>1</v>
      </c>
      <c r="I390" s="220"/>
      <c r="J390" s="251"/>
      <c r="K390" s="251"/>
      <c r="L390" s="251"/>
      <c r="M390" s="250" t="s">
        <v>1</v>
      </c>
      <c r="N390" s="399" t="s">
        <v>236</v>
      </c>
      <c r="O390" s="269" t="s">
        <v>1</v>
      </c>
      <c r="P390" s="267"/>
      <c r="Q390" s="268" t="s">
        <v>1</v>
      </c>
      <c r="R390" s="269" t="s">
        <v>1</v>
      </c>
      <c r="S390" s="268" t="s">
        <v>1</v>
      </c>
      <c r="T390" s="269" t="s">
        <v>1</v>
      </c>
      <c r="U390" s="270" t="s">
        <v>1</v>
      </c>
    </row>
    <row r="391" spans="1:21" ht="14.1" customHeight="1" x14ac:dyDescent="0.15">
      <c r="B391" s="593"/>
      <c r="C391" s="674"/>
      <c r="D391" s="699"/>
      <c r="E391" s="523" t="s">
        <v>509</v>
      </c>
      <c r="F391" s="524"/>
      <c r="G391" s="603"/>
      <c r="H391" s="700"/>
      <c r="I391" s="616"/>
      <c r="J391" s="607"/>
      <c r="K391" s="607"/>
      <c r="L391" s="607"/>
      <c r="M391" s="619" t="s">
        <v>1</v>
      </c>
      <c r="N391" s="709" t="s">
        <v>237</v>
      </c>
      <c r="O391" s="609" t="s">
        <v>1</v>
      </c>
      <c r="P391" s="611"/>
      <c r="Q391" s="575" t="s">
        <v>49</v>
      </c>
      <c r="R391" s="609" t="s">
        <v>1</v>
      </c>
      <c r="S391" s="575" t="s">
        <v>1</v>
      </c>
      <c r="T391" s="609" t="s">
        <v>1</v>
      </c>
      <c r="U391" s="599" t="s">
        <v>1</v>
      </c>
    </row>
    <row r="392" spans="1:21" ht="14.1" customHeight="1" x14ac:dyDescent="0.15">
      <c r="B392" s="593"/>
      <c r="C392" s="674"/>
      <c r="D392" s="699"/>
      <c r="E392" s="123"/>
      <c r="F392" s="438" t="s">
        <v>503</v>
      </c>
      <c r="G392" s="603"/>
      <c r="H392" s="700"/>
      <c r="I392" s="616"/>
      <c r="J392" s="701"/>
      <c r="K392" s="701"/>
      <c r="L392" s="701"/>
      <c r="M392" s="708"/>
      <c r="N392" s="710"/>
      <c r="O392" s="703"/>
      <c r="P392" s="711"/>
      <c r="Q392" s="702"/>
      <c r="R392" s="703"/>
      <c r="S392" s="702"/>
      <c r="T392" s="703"/>
      <c r="U392" s="704"/>
    </row>
    <row r="393" spans="1:21" ht="14.1" customHeight="1" x14ac:dyDescent="0.15">
      <c r="B393" s="593"/>
      <c r="C393" s="674"/>
      <c r="D393" s="699"/>
      <c r="E393" s="123"/>
      <c r="F393" s="438" t="s">
        <v>455</v>
      </c>
      <c r="G393" s="595"/>
      <c r="H393" s="554"/>
      <c r="I393" s="555"/>
      <c r="J393" s="607"/>
      <c r="K393" s="607"/>
      <c r="L393" s="607"/>
      <c r="M393" s="619" t="s">
        <v>1</v>
      </c>
      <c r="N393" s="709" t="s">
        <v>238</v>
      </c>
      <c r="O393" s="609" t="s">
        <v>49</v>
      </c>
      <c r="P393" s="611"/>
      <c r="Q393" s="575" t="s">
        <v>49</v>
      </c>
      <c r="R393" s="609" t="s">
        <v>1</v>
      </c>
      <c r="S393" s="575" t="s">
        <v>1</v>
      </c>
      <c r="T393" s="609" t="s">
        <v>1</v>
      </c>
      <c r="U393" s="599" t="s">
        <v>1</v>
      </c>
    </row>
    <row r="394" spans="1:21" ht="14.1" customHeight="1" x14ac:dyDescent="0.15">
      <c r="B394" s="593"/>
      <c r="C394" s="674"/>
      <c r="D394" s="699"/>
      <c r="E394" s="123"/>
      <c r="F394" s="438" t="s">
        <v>456</v>
      </c>
      <c r="G394" s="595"/>
      <c r="H394" s="554"/>
      <c r="I394" s="555"/>
      <c r="J394" s="701"/>
      <c r="K394" s="701"/>
      <c r="L394" s="701"/>
      <c r="M394" s="708"/>
      <c r="N394" s="710"/>
      <c r="O394" s="703"/>
      <c r="P394" s="711"/>
      <c r="Q394" s="702"/>
      <c r="R394" s="703"/>
      <c r="S394" s="702"/>
      <c r="T394" s="703"/>
      <c r="U394" s="704"/>
    </row>
    <row r="395" spans="1:21" ht="15.75" customHeight="1" x14ac:dyDescent="0.15">
      <c r="B395" s="593"/>
      <c r="C395" s="201"/>
      <c r="D395" s="207"/>
      <c r="E395" s="191"/>
      <c r="F395" s="438" t="s">
        <v>504</v>
      </c>
      <c r="G395" s="74"/>
      <c r="H395" s="162"/>
      <c r="I395" s="168"/>
      <c r="J395" s="67"/>
      <c r="K395" s="67"/>
      <c r="L395" s="67"/>
      <c r="M395" s="68"/>
      <c r="N395" s="218"/>
      <c r="O395" s="109"/>
      <c r="P395" s="107"/>
      <c r="Q395" s="108"/>
      <c r="R395" s="109"/>
      <c r="S395" s="108"/>
      <c r="T395" s="109"/>
      <c r="U395" s="110"/>
    </row>
    <row r="396" spans="1:21" ht="15.75" customHeight="1" x14ac:dyDescent="0.15">
      <c r="B396" s="593"/>
      <c r="C396" s="201"/>
      <c r="D396" s="207"/>
      <c r="E396" s="521" t="s">
        <v>457</v>
      </c>
      <c r="F396" s="632"/>
      <c r="G396" s="705" t="s">
        <v>2</v>
      </c>
      <c r="H396" s="706"/>
      <c r="I396" s="707"/>
      <c r="J396" s="62"/>
      <c r="K396" s="62"/>
      <c r="L396" s="62"/>
      <c r="M396" s="115"/>
      <c r="N396" s="401"/>
      <c r="O396" s="83"/>
      <c r="P396" s="81"/>
      <c r="Q396" s="82"/>
      <c r="R396" s="83"/>
      <c r="S396" s="82"/>
      <c r="T396" s="83"/>
      <c r="U396" s="84"/>
    </row>
    <row r="397" spans="1:21" ht="27.95" customHeight="1" x14ac:dyDescent="0.15">
      <c r="B397" s="593"/>
      <c r="C397" s="201"/>
      <c r="D397" s="207"/>
      <c r="E397" s="546"/>
      <c r="F397" s="547"/>
      <c r="G397" s="405" t="s">
        <v>1</v>
      </c>
      <c r="H397" s="194" t="s">
        <v>1</v>
      </c>
      <c r="I397" s="356"/>
      <c r="J397" s="254"/>
      <c r="K397" s="254"/>
      <c r="L397" s="254"/>
      <c r="M397" s="255" t="s">
        <v>1</v>
      </c>
      <c r="N397" s="404" t="s">
        <v>458</v>
      </c>
      <c r="O397" s="274" t="s">
        <v>1</v>
      </c>
      <c r="P397" s="272"/>
      <c r="Q397" s="273" t="s">
        <v>1</v>
      </c>
      <c r="R397" s="274" t="s">
        <v>1</v>
      </c>
      <c r="S397" s="273" t="s">
        <v>1</v>
      </c>
      <c r="T397" s="274" t="s">
        <v>1</v>
      </c>
      <c r="U397" s="275" t="s">
        <v>1</v>
      </c>
    </row>
    <row r="398" spans="1:21" ht="27.95" customHeight="1" x14ac:dyDescent="0.15">
      <c r="B398" s="593"/>
      <c r="C398" s="201"/>
      <c r="D398" s="402"/>
      <c r="E398" s="546" t="s">
        <v>459</v>
      </c>
      <c r="F398" s="547"/>
      <c r="G398" s="395"/>
      <c r="H398" s="162"/>
      <c r="I398" s="168"/>
      <c r="J398" s="254"/>
      <c r="K398" s="254"/>
      <c r="L398" s="254"/>
      <c r="M398" s="255" t="s">
        <v>49</v>
      </c>
      <c r="N398" s="400" t="s">
        <v>239</v>
      </c>
      <c r="O398" s="274" t="s">
        <v>49</v>
      </c>
      <c r="P398" s="272"/>
      <c r="Q398" s="273" t="s">
        <v>49</v>
      </c>
      <c r="R398" s="274" t="s">
        <v>1</v>
      </c>
      <c r="S398" s="273" t="s">
        <v>1</v>
      </c>
      <c r="T398" s="274" t="s">
        <v>1</v>
      </c>
      <c r="U398" s="275" t="s">
        <v>1</v>
      </c>
    </row>
    <row r="399" spans="1:21" ht="14.1" customHeight="1" x14ac:dyDescent="0.15">
      <c r="B399" s="593"/>
      <c r="C399" s="674"/>
      <c r="D399" s="699"/>
      <c r="E399" s="436"/>
      <c r="F399" s="438" t="s">
        <v>503</v>
      </c>
      <c r="G399" s="603"/>
      <c r="H399" s="700"/>
      <c r="I399" s="616"/>
      <c r="J399" s="715"/>
      <c r="K399" s="715"/>
      <c r="L399" s="715"/>
      <c r="M399" s="716" t="s">
        <v>1</v>
      </c>
      <c r="N399" s="717" t="s">
        <v>460</v>
      </c>
      <c r="O399" s="713" t="s">
        <v>49</v>
      </c>
      <c r="P399" s="718"/>
      <c r="Q399" s="712" t="s">
        <v>49</v>
      </c>
      <c r="R399" s="713" t="s">
        <v>1</v>
      </c>
      <c r="S399" s="712" t="s">
        <v>1</v>
      </c>
      <c r="T399" s="713" t="s">
        <v>1</v>
      </c>
      <c r="U399" s="714" t="s">
        <v>1</v>
      </c>
    </row>
    <row r="400" spans="1:21" ht="14.1" customHeight="1" x14ac:dyDescent="0.15">
      <c r="B400" s="593"/>
      <c r="C400" s="674"/>
      <c r="D400" s="699"/>
      <c r="E400" s="436"/>
      <c r="F400" s="438" t="s">
        <v>455</v>
      </c>
      <c r="G400" s="603"/>
      <c r="H400" s="700"/>
      <c r="I400" s="616"/>
      <c r="J400" s="715"/>
      <c r="K400" s="715"/>
      <c r="L400" s="715"/>
      <c r="M400" s="716"/>
      <c r="N400" s="717"/>
      <c r="O400" s="713"/>
      <c r="P400" s="718"/>
      <c r="Q400" s="712"/>
      <c r="R400" s="713"/>
      <c r="S400" s="712"/>
      <c r="T400" s="713"/>
      <c r="U400" s="714"/>
    </row>
    <row r="401" spans="2:21" ht="14.1" customHeight="1" x14ac:dyDescent="0.15">
      <c r="B401" s="593"/>
      <c r="C401" s="674"/>
      <c r="D401" s="699"/>
      <c r="E401" s="436"/>
      <c r="F401" s="438" t="s">
        <v>456</v>
      </c>
      <c r="G401" s="603"/>
      <c r="H401" s="700"/>
      <c r="I401" s="616"/>
      <c r="J401" s="715"/>
      <c r="K401" s="715"/>
      <c r="L401" s="715"/>
      <c r="M401" s="716" t="s">
        <v>1</v>
      </c>
      <c r="N401" s="717" t="s">
        <v>240</v>
      </c>
      <c r="O401" s="713" t="s">
        <v>49</v>
      </c>
      <c r="P401" s="718"/>
      <c r="Q401" s="712" t="s">
        <v>49</v>
      </c>
      <c r="R401" s="713" t="s">
        <v>1</v>
      </c>
      <c r="S401" s="712" t="s">
        <v>1</v>
      </c>
      <c r="T401" s="713" t="s">
        <v>1</v>
      </c>
      <c r="U401" s="714" t="s">
        <v>1</v>
      </c>
    </row>
    <row r="402" spans="2:21" ht="14.1" customHeight="1" x14ac:dyDescent="0.15">
      <c r="B402" s="593"/>
      <c r="C402" s="674"/>
      <c r="D402" s="699"/>
      <c r="E402" s="436"/>
      <c r="F402" s="438" t="s">
        <v>504</v>
      </c>
      <c r="G402" s="603"/>
      <c r="H402" s="700"/>
      <c r="I402" s="616"/>
      <c r="J402" s="715"/>
      <c r="K402" s="715"/>
      <c r="L402" s="715"/>
      <c r="M402" s="716"/>
      <c r="N402" s="717"/>
      <c r="O402" s="713"/>
      <c r="P402" s="718"/>
      <c r="Q402" s="712"/>
      <c r="R402" s="713"/>
      <c r="S402" s="712"/>
      <c r="T402" s="713"/>
      <c r="U402" s="714"/>
    </row>
    <row r="403" spans="2:21" ht="27.95" customHeight="1" x14ac:dyDescent="0.15">
      <c r="B403" s="593"/>
      <c r="C403" s="202"/>
      <c r="D403" s="403"/>
      <c r="E403" s="436"/>
      <c r="F403" s="437"/>
      <c r="G403" s="66"/>
      <c r="H403" s="123"/>
      <c r="I403" s="187"/>
      <c r="J403" s="254"/>
      <c r="K403" s="254"/>
      <c r="L403" s="254"/>
      <c r="M403" s="255" t="s">
        <v>49</v>
      </c>
      <c r="N403" s="400" t="s">
        <v>241</v>
      </c>
      <c r="O403" s="274" t="s">
        <v>49</v>
      </c>
      <c r="P403" s="272"/>
      <c r="Q403" s="273" t="s">
        <v>49</v>
      </c>
      <c r="R403" s="274" t="s">
        <v>1</v>
      </c>
      <c r="S403" s="273" t="s">
        <v>1</v>
      </c>
      <c r="T403" s="274" t="s">
        <v>1</v>
      </c>
      <c r="U403" s="275" t="s">
        <v>1</v>
      </c>
    </row>
    <row r="404" spans="2:21" ht="24.95" customHeight="1" x14ac:dyDescent="0.15">
      <c r="B404" s="74"/>
      <c r="C404" s="201"/>
      <c r="D404" s="206"/>
      <c r="E404" s="436"/>
      <c r="F404" s="437"/>
      <c r="G404" s="117"/>
      <c r="H404" s="123"/>
      <c r="I404" s="132"/>
      <c r="J404" s="254"/>
      <c r="K404" s="254"/>
      <c r="L404" s="254"/>
      <c r="M404" s="255" t="s">
        <v>49</v>
      </c>
      <c r="N404" s="400" t="s">
        <v>242</v>
      </c>
      <c r="O404" s="274" t="s">
        <v>49</v>
      </c>
      <c r="P404" s="272"/>
      <c r="Q404" s="273" t="s">
        <v>49</v>
      </c>
      <c r="R404" s="274" t="s">
        <v>1</v>
      </c>
      <c r="S404" s="273" t="s">
        <v>1</v>
      </c>
      <c r="T404" s="274" t="s">
        <v>1</v>
      </c>
      <c r="U404" s="275" t="s">
        <v>1</v>
      </c>
    </row>
    <row r="405" spans="2:21" ht="15.75" customHeight="1" x14ac:dyDescent="0.15">
      <c r="B405" s="74"/>
      <c r="C405" s="201"/>
      <c r="D405" s="206"/>
      <c r="E405" s="436"/>
      <c r="F405" s="437"/>
      <c r="G405" s="705" t="s">
        <v>3</v>
      </c>
      <c r="H405" s="706"/>
      <c r="I405" s="707"/>
      <c r="J405" s="62"/>
      <c r="K405" s="62"/>
      <c r="L405" s="62"/>
      <c r="M405" s="115"/>
      <c r="N405" s="401"/>
      <c r="O405" s="83"/>
      <c r="P405" s="81"/>
      <c r="Q405" s="82"/>
      <c r="R405" s="83"/>
      <c r="S405" s="82"/>
      <c r="T405" s="83"/>
      <c r="U405" s="84"/>
    </row>
    <row r="406" spans="2:21" ht="24.95" customHeight="1" x14ac:dyDescent="0.15">
      <c r="B406" s="74"/>
      <c r="C406" s="201"/>
      <c r="D406" s="206"/>
      <c r="E406" s="436"/>
      <c r="F406" s="437"/>
      <c r="G406" s="405" t="s">
        <v>1</v>
      </c>
      <c r="H406" s="194" t="s">
        <v>1</v>
      </c>
      <c r="I406" s="132"/>
      <c r="J406" s="254"/>
      <c r="K406" s="254"/>
      <c r="L406" s="254"/>
      <c r="M406" s="255" t="s">
        <v>49</v>
      </c>
      <c r="N406" s="400" t="s">
        <v>239</v>
      </c>
      <c r="O406" s="274" t="s">
        <v>49</v>
      </c>
      <c r="P406" s="272"/>
      <c r="Q406" s="273" t="s">
        <v>49</v>
      </c>
      <c r="R406" s="274" t="s">
        <v>1</v>
      </c>
      <c r="S406" s="273" t="s">
        <v>1</v>
      </c>
      <c r="T406" s="274" t="s">
        <v>1</v>
      </c>
      <c r="U406" s="275" t="s">
        <v>1</v>
      </c>
    </row>
    <row r="407" spans="2:21" ht="24.95" customHeight="1" x14ac:dyDescent="0.15">
      <c r="B407" s="74"/>
      <c r="C407" s="201"/>
      <c r="D407" s="206"/>
      <c r="E407" s="436"/>
      <c r="F407" s="437"/>
      <c r="G407" s="395"/>
      <c r="H407" s="162"/>
      <c r="I407" s="168"/>
      <c r="J407" s="254"/>
      <c r="K407" s="254"/>
      <c r="L407" s="254"/>
      <c r="M407" s="255" t="s">
        <v>49</v>
      </c>
      <c r="N407" s="400" t="s">
        <v>461</v>
      </c>
      <c r="O407" s="274" t="s">
        <v>49</v>
      </c>
      <c r="P407" s="272"/>
      <c r="Q407" s="273" t="s">
        <v>49</v>
      </c>
      <c r="R407" s="274" t="s">
        <v>1</v>
      </c>
      <c r="S407" s="273" t="s">
        <v>1</v>
      </c>
      <c r="T407" s="274" t="s">
        <v>1</v>
      </c>
      <c r="U407" s="275" t="s">
        <v>1</v>
      </c>
    </row>
    <row r="408" spans="2:21" ht="24.95" customHeight="1" x14ac:dyDescent="0.15">
      <c r="B408" s="74"/>
      <c r="C408" s="201"/>
      <c r="D408" s="206"/>
      <c r="E408" s="443"/>
      <c r="F408" s="444"/>
      <c r="G408" s="395"/>
      <c r="H408" s="162"/>
      <c r="I408" s="168"/>
      <c r="J408" s="254"/>
      <c r="K408" s="254"/>
      <c r="L408" s="254"/>
      <c r="M408" s="255" t="s">
        <v>49</v>
      </c>
      <c r="N408" s="400" t="s">
        <v>242</v>
      </c>
      <c r="O408" s="274" t="s">
        <v>49</v>
      </c>
      <c r="P408" s="272"/>
      <c r="Q408" s="273" t="s">
        <v>49</v>
      </c>
      <c r="R408" s="274" t="s">
        <v>1</v>
      </c>
      <c r="S408" s="273" t="s">
        <v>1</v>
      </c>
      <c r="T408" s="274" t="s">
        <v>1</v>
      </c>
      <c r="U408" s="275" t="s">
        <v>1</v>
      </c>
    </row>
    <row r="409" spans="2:21" ht="15.75" customHeight="1" x14ac:dyDescent="0.15">
      <c r="B409" s="74"/>
      <c r="C409" s="201"/>
      <c r="D409" s="207"/>
      <c r="E409" s="521" t="s">
        <v>569</v>
      </c>
      <c r="F409" s="632"/>
      <c r="G409" s="705" t="s">
        <v>2</v>
      </c>
      <c r="H409" s="706"/>
      <c r="I409" s="707"/>
      <c r="J409" s="62"/>
      <c r="K409" s="62"/>
      <c r="L409" s="62"/>
      <c r="M409" s="115"/>
      <c r="N409" s="401"/>
      <c r="O409" s="83"/>
      <c r="P409" s="81"/>
      <c r="Q409" s="82"/>
      <c r="R409" s="83"/>
      <c r="S409" s="82"/>
      <c r="T409" s="83"/>
      <c r="U409" s="84"/>
    </row>
    <row r="410" spans="2:21" ht="27.95" customHeight="1" x14ac:dyDescent="0.15">
      <c r="B410" s="74"/>
      <c r="C410" s="201"/>
      <c r="D410" s="207"/>
      <c r="E410" s="546"/>
      <c r="F410" s="547"/>
      <c r="G410" s="405" t="s">
        <v>1</v>
      </c>
      <c r="H410" s="194" t="s">
        <v>1</v>
      </c>
      <c r="I410" s="356"/>
      <c r="J410" s="254"/>
      <c r="K410" s="254"/>
      <c r="L410" s="254"/>
      <c r="M410" s="255" t="s">
        <v>1</v>
      </c>
      <c r="N410" s="404" t="s">
        <v>458</v>
      </c>
      <c r="O410" s="274" t="s">
        <v>1</v>
      </c>
      <c r="P410" s="272"/>
      <c r="Q410" s="273" t="s">
        <v>1</v>
      </c>
      <c r="R410" s="274" t="s">
        <v>1</v>
      </c>
      <c r="S410" s="273" t="s">
        <v>1</v>
      </c>
      <c r="T410" s="274" t="s">
        <v>1</v>
      </c>
      <c r="U410" s="275" t="s">
        <v>1</v>
      </c>
    </row>
    <row r="411" spans="2:21" ht="27.95" customHeight="1" x14ac:dyDescent="0.15">
      <c r="B411" s="74"/>
      <c r="C411" s="201"/>
      <c r="D411" s="402"/>
      <c r="E411" s="546" t="s">
        <v>462</v>
      </c>
      <c r="F411" s="547"/>
      <c r="G411" s="395"/>
      <c r="H411" s="162"/>
      <c r="I411" s="168"/>
      <c r="J411" s="254"/>
      <c r="K411" s="254"/>
      <c r="L411" s="254"/>
      <c r="M411" s="255" t="s">
        <v>49</v>
      </c>
      <c r="N411" s="400" t="s">
        <v>239</v>
      </c>
      <c r="O411" s="274" t="s">
        <v>49</v>
      </c>
      <c r="P411" s="272"/>
      <c r="Q411" s="273" t="s">
        <v>49</v>
      </c>
      <c r="R411" s="274" t="s">
        <v>1</v>
      </c>
      <c r="S411" s="273" t="s">
        <v>1</v>
      </c>
      <c r="T411" s="274" t="s">
        <v>1</v>
      </c>
      <c r="U411" s="275" t="s">
        <v>1</v>
      </c>
    </row>
    <row r="412" spans="2:21" ht="14.1" customHeight="1" x14ac:dyDescent="0.15">
      <c r="B412" s="719"/>
      <c r="C412" s="674"/>
      <c r="D412" s="699"/>
      <c r="E412" s="436"/>
      <c r="F412" s="438" t="s">
        <v>503</v>
      </c>
      <c r="G412" s="603"/>
      <c r="H412" s="700"/>
      <c r="I412" s="616"/>
      <c r="J412" s="715"/>
      <c r="K412" s="715"/>
      <c r="L412" s="715"/>
      <c r="M412" s="716" t="s">
        <v>1</v>
      </c>
      <c r="N412" s="717" t="s">
        <v>460</v>
      </c>
      <c r="O412" s="713" t="s">
        <v>49</v>
      </c>
      <c r="P412" s="718"/>
      <c r="Q412" s="712" t="s">
        <v>49</v>
      </c>
      <c r="R412" s="713" t="s">
        <v>1</v>
      </c>
      <c r="S412" s="712" t="s">
        <v>1</v>
      </c>
      <c r="T412" s="713" t="s">
        <v>1</v>
      </c>
      <c r="U412" s="714" t="s">
        <v>1</v>
      </c>
    </row>
    <row r="413" spans="2:21" ht="14.1" customHeight="1" x14ac:dyDescent="0.15">
      <c r="B413" s="719"/>
      <c r="C413" s="674"/>
      <c r="D413" s="699"/>
      <c r="E413" s="436"/>
      <c r="F413" s="438" t="s">
        <v>455</v>
      </c>
      <c r="G413" s="603"/>
      <c r="H413" s="700"/>
      <c r="I413" s="616"/>
      <c r="J413" s="715"/>
      <c r="K413" s="715"/>
      <c r="L413" s="715"/>
      <c r="M413" s="716"/>
      <c r="N413" s="717"/>
      <c r="O413" s="713"/>
      <c r="P413" s="718"/>
      <c r="Q413" s="712"/>
      <c r="R413" s="713"/>
      <c r="S413" s="712"/>
      <c r="T413" s="713"/>
      <c r="U413" s="714"/>
    </row>
    <row r="414" spans="2:21" ht="14.1" customHeight="1" x14ac:dyDescent="0.15">
      <c r="B414" s="719"/>
      <c r="C414" s="674"/>
      <c r="D414" s="699"/>
      <c r="E414" s="436"/>
      <c r="F414" s="438" t="s">
        <v>456</v>
      </c>
      <c r="G414" s="603"/>
      <c r="H414" s="700"/>
      <c r="I414" s="616"/>
      <c r="J414" s="715"/>
      <c r="K414" s="715"/>
      <c r="L414" s="715"/>
      <c r="M414" s="716" t="s">
        <v>1</v>
      </c>
      <c r="N414" s="717" t="s">
        <v>240</v>
      </c>
      <c r="O414" s="713" t="s">
        <v>49</v>
      </c>
      <c r="P414" s="718"/>
      <c r="Q414" s="712" t="s">
        <v>49</v>
      </c>
      <c r="R414" s="713" t="s">
        <v>1</v>
      </c>
      <c r="S414" s="712" t="s">
        <v>1</v>
      </c>
      <c r="T414" s="713" t="s">
        <v>1</v>
      </c>
      <c r="U414" s="714" t="s">
        <v>1</v>
      </c>
    </row>
    <row r="415" spans="2:21" ht="14.1" customHeight="1" x14ac:dyDescent="0.15">
      <c r="B415" s="719"/>
      <c r="C415" s="674"/>
      <c r="D415" s="699"/>
      <c r="E415" s="436"/>
      <c r="F415" s="438" t="s">
        <v>504</v>
      </c>
      <c r="G415" s="603"/>
      <c r="H415" s="700"/>
      <c r="I415" s="616"/>
      <c r="J415" s="715"/>
      <c r="K415" s="715"/>
      <c r="L415" s="715"/>
      <c r="M415" s="716"/>
      <c r="N415" s="717"/>
      <c r="O415" s="713"/>
      <c r="P415" s="718"/>
      <c r="Q415" s="712"/>
      <c r="R415" s="713"/>
      <c r="S415" s="712"/>
      <c r="T415" s="713"/>
      <c r="U415" s="714"/>
    </row>
    <row r="416" spans="2:21" ht="27.95" customHeight="1" x14ac:dyDescent="0.15">
      <c r="B416" s="74"/>
      <c r="C416" s="202"/>
      <c r="D416" s="403"/>
      <c r="E416" s="436"/>
      <c r="F416" s="437"/>
      <c r="G416" s="66"/>
      <c r="H416" s="123"/>
      <c r="I416" s="187"/>
      <c r="J416" s="254"/>
      <c r="K416" s="254"/>
      <c r="L416" s="254"/>
      <c r="M416" s="255" t="s">
        <v>49</v>
      </c>
      <c r="N416" s="400" t="s">
        <v>241</v>
      </c>
      <c r="O416" s="274" t="s">
        <v>49</v>
      </c>
      <c r="P416" s="272"/>
      <c r="Q416" s="273" t="s">
        <v>49</v>
      </c>
      <c r="R416" s="274" t="s">
        <v>1</v>
      </c>
      <c r="S416" s="273" t="s">
        <v>1</v>
      </c>
      <c r="T416" s="274" t="s">
        <v>1</v>
      </c>
      <c r="U416" s="275" t="s">
        <v>1</v>
      </c>
    </row>
    <row r="417" spans="1:21" ht="24.95" customHeight="1" x14ac:dyDescent="0.15">
      <c r="B417" s="74"/>
      <c r="C417" s="201"/>
      <c r="D417" s="206"/>
      <c r="E417" s="436"/>
      <c r="F417" s="437"/>
      <c r="G417" s="117"/>
      <c r="H417" s="123"/>
      <c r="I417" s="132"/>
      <c r="J417" s="254"/>
      <c r="K417" s="254"/>
      <c r="L417" s="254"/>
      <c r="M417" s="255" t="s">
        <v>49</v>
      </c>
      <c r="N417" s="400" t="s">
        <v>242</v>
      </c>
      <c r="O417" s="274" t="s">
        <v>49</v>
      </c>
      <c r="P417" s="272"/>
      <c r="Q417" s="273" t="s">
        <v>49</v>
      </c>
      <c r="R417" s="274" t="s">
        <v>1</v>
      </c>
      <c r="S417" s="273" t="s">
        <v>1</v>
      </c>
      <c r="T417" s="274" t="s">
        <v>1</v>
      </c>
      <c r="U417" s="275" t="s">
        <v>1</v>
      </c>
    </row>
    <row r="418" spans="1:21" ht="15.75" customHeight="1" x14ac:dyDescent="0.15">
      <c r="B418" s="74"/>
      <c r="C418" s="201"/>
      <c r="D418" s="206"/>
      <c r="E418" s="436"/>
      <c r="F418" s="437"/>
      <c r="G418" s="705" t="s">
        <v>3</v>
      </c>
      <c r="H418" s="706"/>
      <c r="I418" s="707"/>
      <c r="J418" s="62"/>
      <c r="K418" s="62"/>
      <c r="L418" s="62"/>
      <c r="M418" s="115"/>
      <c r="N418" s="401"/>
      <c r="O418" s="83"/>
      <c r="P418" s="81"/>
      <c r="Q418" s="82"/>
      <c r="R418" s="83"/>
      <c r="S418" s="82"/>
      <c r="T418" s="83"/>
      <c r="U418" s="84"/>
    </row>
    <row r="419" spans="1:21" ht="24.95" customHeight="1" x14ac:dyDescent="0.15">
      <c r="B419" s="74"/>
      <c r="C419" s="201"/>
      <c r="D419" s="206"/>
      <c r="E419" s="436"/>
      <c r="F419" s="437"/>
      <c r="G419" s="405" t="s">
        <v>1</v>
      </c>
      <c r="H419" s="194" t="s">
        <v>1</v>
      </c>
      <c r="I419" s="132"/>
      <c r="J419" s="254"/>
      <c r="K419" s="254"/>
      <c r="L419" s="254"/>
      <c r="M419" s="255" t="s">
        <v>49</v>
      </c>
      <c r="N419" s="400" t="s">
        <v>239</v>
      </c>
      <c r="O419" s="274" t="s">
        <v>49</v>
      </c>
      <c r="P419" s="272"/>
      <c r="Q419" s="273" t="s">
        <v>49</v>
      </c>
      <c r="R419" s="274" t="s">
        <v>1</v>
      </c>
      <c r="S419" s="273" t="s">
        <v>1</v>
      </c>
      <c r="T419" s="274" t="s">
        <v>1</v>
      </c>
      <c r="U419" s="275" t="s">
        <v>1</v>
      </c>
    </row>
    <row r="420" spans="1:21" ht="24.95" customHeight="1" x14ac:dyDescent="0.15">
      <c r="B420" s="74"/>
      <c r="C420" s="201"/>
      <c r="D420" s="206"/>
      <c r="E420" s="436"/>
      <c r="F420" s="437"/>
      <c r="G420" s="395"/>
      <c r="H420" s="162"/>
      <c r="I420" s="168"/>
      <c r="J420" s="254"/>
      <c r="K420" s="254"/>
      <c r="L420" s="254"/>
      <c r="M420" s="255" t="s">
        <v>49</v>
      </c>
      <c r="N420" s="400" t="s">
        <v>461</v>
      </c>
      <c r="O420" s="274" t="s">
        <v>49</v>
      </c>
      <c r="P420" s="272"/>
      <c r="Q420" s="273" t="s">
        <v>49</v>
      </c>
      <c r="R420" s="274" t="s">
        <v>1</v>
      </c>
      <c r="S420" s="273" t="s">
        <v>1</v>
      </c>
      <c r="T420" s="274" t="s">
        <v>1</v>
      </c>
      <c r="U420" s="275" t="s">
        <v>1</v>
      </c>
    </row>
    <row r="421" spans="1:21" ht="24.95" customHeight="1" thickBot="1" x14ac:dyDescent="0.2">
      <c r="B421" s="105"/>
      <c r="C421" s="203"/>
      <c r="D421" s="208"/>
      <c r="E421" s="445"/>
      <c r="F421" s="446"/>
      <c r="G421" s="406"/>
      <c r="H421" s="183"/>
      <c r="I421" s="177"/>
      <c r="J421" s="307"/>
      <c r="K421" s="307"/>
      <c r="L421" s="307"/>
      <c r="M421" s="306" t="s">
        <v>49</v>
      </c>
      <c r="N421" s="407" t="s">
        <v>242</v>
      </c>
      <c r="O421" s="312" t="s">
        <v>49</v>
      </c>
      <c r="P421" s="310"/>
      <c r="Q421" s="311" t="s">
        <v>49</v>
      </c>
      <c r="R421" s="312" t="s">
        <v>1</v>
      </c>
      <c r="S421" s="311" t="s">
        <v>1</v>
      </c>
      <c r="T421" s="312" t="s">
        <v>1</v>
      </c>
      <c r="U421" s="313" t="s">
        <v>1</v>
      </c>
    </row>
    <row r="422" spans="1:21" ht="53.25" customHeight="1" x14ac:dyDescent="0.15">
      <c r="B422" s="411"/>
      <c r="C422" s="720" t="s">
        <v>464</v>
      </c>
      <c r="D422" s="720"/>
      <c r="E422" s="720"/>
      <c r="F422" s="720"/>
      <c r="G422" s="720"/>
      <c r="H422" s="720"/>
      <c r="I422" s="720"/>
      <c r="J422" s="720"/>
      <c r="K422" s="720"/>
      <c r="L422" s="720"/>
      <c r="M422" s="720"/>
      <c r="N422" s="720"/>
      <c r="O422" s="720"/>
      <c r="P422" s="720"/>
      <c r="Q422" s="720"/>
      <c r="R422" s="720"/>
      <c r="S422" s="720"/>
      <c r="T422" s="720"/>
      <c r="U422" s="720"/>
    </row>
    <row r="423" spans="1:21" x14ac:dyDescent="0.15">
      <c r="G423" s="75"/>
      <c r="H423" s="76"/>
      <c r="I423" s="76"/>
      <c r="J423" s="76"/>
      <c r="K423" s="76"/>
      <c r="L423" s="76"/>
      <c r="M423" s="76"/>
      <c r="O423" s="76"/>
      <c r="P423" s="76"/>
      <c r="Q423" s="76"/>
      <c r="R423" s="76"/>
      <c r="S423" s="76"/>
      <c r="T423" s="76"/>
      <c r="U423" s="76" t="s">
        <v>55</v>
      </c>
    </row>
    <row r="424" spans="1:21" ht="12" thickBot="1" x14ac:dyDescent="0.2">
      <c r="B424" s="75" t="s">
        <v>463</v>
      </c>
      <c r="P424" s="71"/>
      <c r="Q424" s="71"/>
      <c r="S424" s="71"/>
      <c r="T424" s="71"/>
      <c r="U424" s="71" t="s">
        <v>52</v>
      </c>
    </row>
    <row r="425" spans="1:21" ht="12" customHeight="1" x14ac:dyDescent="0.15">
      <c r="B425" s="594"/>
      <c r="C425" s="532" t="s">
        <v>300</v>
      </c>
      <c r="D425" s="535" t="s">
        <v>56</v>
      </c>
      <c r="E425" s="653" t="s">
        <v>5</v>
      </c>
      <c r="F425" s="654"/>
      <c r="G425" s="538" t="s">
        <v>50</v>
      </c>
      <c r="H425" s="539"/>
      <c r="I425" s="539"/>
      <c r="J425" s="539"/>
      <c r="K425" s="539"/>
      <c r="L425" s="539"/>
      <c r="M425" s="539"/>
      <c r="N425" s="538" t="s">
        <v>51</v>
      </c>
      <c r="O425" s="539"/>
      <c r="P425" s="539"/>
      <c r="Q425" s="539"/>
      <c r="R425" s="539"/>
      <c r="S425" s="539"/>
      <c r="T425" s="539"/>
      <c r="U425" s="549"/>
    </row>
    <row r="426" spans="1:21" ht="13.5" customHeight="1" x14ac:dyDescent="0.15">
      <c r="B426" s="595"/>
      <c r="C426" s="533"/>
      <c r="D426" s="536"/>
      <c r="E426" s="655"/>
      <c r="F426" s="656"/>
      <c r="G426" s="550" t="s">
        <v>204</v>
      </c>
      <c r="H426" s="552" t="s">
        <v>0</v>
      </c>
      <c r="I426" s="553"/>
      <c r="J426" s="552" t="s">
        <v>6</v>
      </c>
      <c r="K426" s="558"/>
      <c r="L426" s="558"/>
      <c r="M426" s="559"/>
      <c r="N426" s="563" t="s">
        <v>73</v>
      </c>
      <c r="O426" s="585" t="s">
        <v>7</v>
      </c>
      <c r="P426" s="585"/>
      <c r="Q426" s="555"/>
      <c r="R426" s="561" t="s">
        <v>199</v>
      </c>
      <c r="S426" s="561"/>
      <c r="T426" s="561"/>
      <c r="U426" s="562"/>
    </row>
    <row r="427" spans="1:21" ht="14.25" customHeight="1" x14ac:dyDescent="0.15">
      <c r="B427" s="595"/>
      <c r="C427" s="533"/>
      <c r="D427" s="536"/>
      <c r="E427" s="655"/>
      <c r="F427" s="656"/>
      <c r="G427" s="582"/>
      <c r="H427" s="554"/>
      <c r="I427" s="555"/>
      <c r="J427" s="554"/>
      <c r="K427" s="585"/>
      <c r="L427" s="585"/>
      <c r="M427" s="586"/>
      <c r="N427" s="564"/>
      <c r="O427" s="561"/>
      <c r="P427" s="561"/>
      <c r="Q427" s="566"/>
      <c r="R427" s="558" t="s">
        <v>90</v>
      </c>
      <c r="S427" s="553"/>
      <c r="T427" s="552" t="s">
        <v>91</v>
      </c>
      <c r="U427" s="559"/>
    </row>
    <row r="428" spans="1:21" ht="11.25" customHeight="1" x14ac:dyDescent="0.15">
      <c r="B428" s="595"/>
      <c r="C428" s="533"/>
      <c r="D428" s="536"/>
      <c r="E428" s="655"/>
      <c r="F428" s="656"/>
      <c r="G428" s="563" t="s">
        <v>203</v>
      </c>
      <c r="H428" s="554"/>
      <c r="I428" s="555"/>
      <c r="J428" s="552">
        <v>1</v>
      </c>
      <c r="K428" s="579">
        <v>2</v>
      </c>
      <c r="L428" s="579">
        <v>3</v>
      </c>
      <c r="M428" s="559">
        <v>4</v>
      </c>
      <c r="N428" s="564"/>
      <c r="O428" s="519" t="s">
        <v>70</v>
      </c>
      <c r="P428" s="577" t="s">
        <v>71</v>
      </c>
      <c r="Q428" s="571" t="s">
        <v>72</v>
      </c>
      <c r="R428" s="573" t="s">
        <v>197</v>
      </c>
      <c r="S428" s="583" t="s">
        <v>198</v>
      </c>
      <c r="T428" s="573" t="s">
        <v>197</v>
      </c>
      <c r="U428" s="587" t="s">
        <v>198</v>
      </c>
    </row>
    <row r="429" spans="1:21" ht="14.25" customHeight="1" thickBot="1" x14ac:dyDescent="0.2">
      <c r="B429" s="596"/>
      <c r="C429" s="534"/>
      <c r="D429" s="537"/>
      <c r="E429" s="657"/>
      <c r="F429" s="658"/>
      <c r="G429" s="565"/>
      <c r="H429" s="556"/>
      <c r="I429" s="557"/>
      <c r="J429" s="554"/>
      <c r="K429" s="580"/>
      <c r="L429" s="580"/>
      <c r="M429" s="586"/>
      <c r="N429" s="565"/>
      <c r="O429" s="520"/>
      <c r="P429" s="578"/>
      <c r="Q429" s="572"/>
      <c r="R429" s="574"/>
      <c r="S429" s="584"/>
      <c r="T429" s="574"/>
      <c r="U429" s="588"/>
    </row>
    <row r="430" spans="1:21" ht="24.95" customHeight="1" x14ac:dyDescent="0.15">
      <c r="A430" s="75" t="b">
        <f>等級設定!A43</f>
        <v>1</v>
      </c>
      <c r="B430" s="124">
        <v>10</v>
      </c>
      <c r="C430" s="412" t="str">
        <f>等級設定!B43</f>
        <v>■</v>
      </c>
      <c r="D430" s="348" t="s">
        <v>451</v>
      </c>
      <c r="E430" s="731" t="s">
        <v>452</v>
      </c>
      <c r="F430" s="732"/>
      <c r="G430" s="408" t="s">
        <v>1</v>
      </c>
      <c r="H430" s="180" t="s">
        <v>1</v>
      </c>
      <c r="I430" s="171"/>
      <c r="J430" s="409"/>
      <c r="K430" s="409"/>
      <c r="L430" s="409"/>
      <c r="M430" s="314" t="s">
        <v>1</v>
      </c>
      <c r="N430" s="410" t="s">
        <v>4</v>
      </c>
      <c r="O430" s="317" t="s">
        <v>49</v>
      </c>
      <c r="P430" s="318" t="s">
        <v>49</v>
      </c>
      <c r="Q430" s="319"/>
      <c r="R430" s="330" t="s">
        <v>1</v>
      </c>
      <c r="S430" s="332" t="s">
        <v>1</v>
      </c>
      <c r="T430" s="330" t="s">
        <v>1</v>
      </c>
      <c r="U430" s="333" t="s">
        <v>1</v>
      </c>
    </row>
    <row r="431" spans="1:21" ht="24.95" customHeight="1" x14ac:dyDescent="0.15">
      <c r="B431" s="593" t="s">
        <v>450</v>
      </c>
      <c r="C431" s="201"/>
      <c r="D431" s="210" t="s">
        <v>261</v>
      </c>
      <c r="E431" s="521" t="s">
        <v>454</v>
      </c>
      <c r="F431" s="632"/>
      <c r="G431" s="396" t="s">
        <v>1</v>
      </c>
      <c r="H431" s="173"/>
      <c r="I431" s="174"/>
      <c r="J431" s="397"/>
      <c r="K431" s="397"/>
      <c r="L431" s="397"/>
      <c r="M431" s="325" t="s">
        <v>1</v>
      </c>
      <c r="N431" s="398" t="s">
        <v>453</v>
      </c>
      <c r="O431" s="337" t="s">
        <v>1</v>
      </c>
      <c r="P431" s="354" t="s">
        <v>1</v>
      </c>
      <c r="Q431" s="338" t="s">
        <v>1</v>
      </c>
      <c r="R431" s="269" t="s">
        <v>1</v>
      </c>
      <c r="S431" s="268" t="s">
        <v>1</v>
      </c>
      <c r="T431" s="269" t="s">
        <v>1</v>
      </c>
      <c r="U431" s="270" t="s">
        <v>1</v>
      </c>
    </row>
    <row r="432" spans="1:21" ht="16.5" customHeight="1" x14ac:dyDescent="0.15">
      <c r="B432" s="593"/>
      <c r="C432" s="201"/>
      <c r="E432" s="671"/>
      <c r="F432" s="672"/>
      <c r="G432" s="74"/>
      <c r="H432" s="123"/>
      <c r="I432" s="187"/>
      <c r="J432" s="106"/>
      <c r="K432" s="106"/>
      <c r="L432" s="106"/>
      <c r="M432" s="68"/>
      <c r="N432" s="219"/>
      <c r="O432" s="109"/>
      <c r="P432" s="107"/>
      <c r="Q432" s="108"/>
      <c r="R432" s="109"/>
      <c r="S432" s="95"/>
      <c r="T432" s="109"/>
      <c r="U432" s="96"/>
    </row>
    <row r="433" spans="2:21" ht="27.95" customHeight="1" x14ac:dyDescent="0.15">
      <c r="B433" s="593"/>
      <c r="C433" s="201"/>
      <c r="E433" s="521" t="s">
        <v>508</v>
      </c>
      <c r="F433" s="632"/>
      <c r="G433" s="396" t="s">
        <v>1</v>
      </c>
      <c r="H433" s="163" t="s">
        <v>1</v>
      </c>
      <c r="I433" s="220"/>
      <c r="J433" s="251"/>
      <c r="K433" s="251"/>
      <c r="L433" s="251"/>
      <c r="M433" s="250" t="s">
        <v>1</v>
      </c>
      <c r="N433" s="399" t="s">
        <v>236</v>
      </c>
      <c r="O433" s="269" t="s">
        <v>1</v>
      </c>
      <c r="P433" s="267"/>
      <c r="Q433" s="268" t="s">
        <v>1</v>
      </c>
      <c r="R433" s="269" t="s">
        <v>1</v>
      </c>
      <c r="S433" s="268" t="s">
        <v>1</v>
      </c>
      <c r="T433" s="269" t="s">
        <v>1</v>
      </c>
      <c r="U433" s="270" t="s">
        <v>1</v>
      </c>
    </row>
    <row r="434" spans="2:21" ht="14.1" customHeight="1" x14ac:dyDescent="0.15">
      <c r="B434" s="593"/>
      <c r="C434" s="674"/>
      <c r="D434" s="699"/>
      <c r="E434" s="523" t="s">
        <v>510</v>
      </c>
      <c r="F434" s="524"/>
      <c r="G434" s="603"/>
      <c r="H434" s="700"/>
      <c r="I434" s="616"/>
      <c r="J434" s="607"/>
      <c r="K434" s="607"/>
      <c r="L434" s="607"/>
      <c r="M434" s="619" t="s">
        <v>1</v>
      </c>
      <c r="N434" s="709" t="s">
        <v>237</v>
      </c>
      <c r="O434" s="609" t="s">
        <v>49</v>
      </c>
      <c r="P434" s="611"/>
      <c r="Q434" s="575" t="s">
        <v>49</v>
      </c>
      <c r="R434" s="609" t="s">
        <v>1</v>
      </c>
      <c r="S434" s="575" t="s">
        <v>1</v>
      </c>
      <c r="T434" s="609" t="s">
        <v>1</v>
      </c>
      <c r="U434" s="599" t="s">
        <v>1</v>
      </c>
    </row>
    <row r="435" spans="2:21" ht="14.1" customHeight="1" x14ac:dyDescent="0.15">
      <c r="B435" s="593"/>
      <c r="C435" s="674"/>
      <c r="D435" s="699"/>
      <c r="E435" s="123"/>
      <c r="F435" s="438" t="s">
        <v>503</v>
      </c>
      <c r="G435" s="603"/>
      <c r="H435" s="700"/>
      <c r="I435" s="616"/>
      <c r="J435" s="701"/>
      <c r="K435" s="701"/>
      <c r="L435" s="701"/>
      <c r="M435" s="708"/>
      <c r="N435" s="710"/>
      <c r="O435" s="703"/>
      <c r="P435" s="711"/>
      <c r="Q435" s="702"/>
      <c r="R435" s="703"/>
      <c r="S435" s="702"/>
      <c r="T435" s="703"/>
      <c r="U435" s="704"/>
    </row>
    <row r="436" spans="2:21" ht="14.1" customHeight="1" x14ac:dyDescent="0.15">
      <c r="B436" s="593"/>
      <c r="C436" s="674"/>
      <c r="D436" s="699"/>
      <c r="E436" s="123"/>
      <c r="F436" s="438" t="s">
        <v>455</v>
      </c>
      <c r="G436" s="595"/>
      <c r="H436" s="554"/>
      <c r="I436" s="555"/>
      <c r="J436" s="607"/>
      <c r="K436" s="607"/>
      <c r="L436" s="607"/>
      <c r="M436" s="619" t="s">
        <v>1</v>
      </c>
      <c r="N436" s="709" t="s">
        <v>238</v>
      </c>
      <c r="O436" s="609" t="s">
        <v>49</v>
      </c>
      <c r="P436" s="611"/>
      <c r="Q436" s="575" t="s">
        <v>49</v>
      </c>
      <c r="R436" s="609" t="s">
        <v>1</v>
      </c>
      <c r="S436" s="575" t="s">
        <v>1</v>
      </c>
      <c r="T436" s="609" t="s">
        <v>1</v>
      </c>
      <c r="U436" s="599" t="s">
        <v>1</v>
      </c>
    </row>
    <row r="437" spans="2:21" ht="14.1" customHeight="1" x14ac:dyDescent="0.15">
      <c r="B437" s="593"/>
      <c r="C437" s="674"/>
      <c r="D437" s="699"/>
      <c r="E437" s="123"/>
      <c r="F437" s="438" t="s">
        <v>456</v>
      </c>
      <c r="G437" s="595"/>
      <c r="H437" s="554"/>
      <c r="I437" s="555"/>
      <c r="J437" s="701"/>
      <c r="K437" s="701"/>
      <c r="L437" s="701"/>
      <c r="M437" s="708"/>
      <c r="N437" s="710"/>
      <c r="O437" s="703"/>
      <c r="P437" s="711"/>
      <c r="Q437" s="702"/>
      <c r="R437" s="703"/>
      <c r="S437" s="702"/>
      <c r="T437" s="703"/>
      <c r="U437" s="704"/>
    </row>
    <row r="438" spans="2:21" ht="15.75" customHeight="1" x14ac:dyDescent="0.15">
      <c r="B438" s="593"/>
      <c r="C438" s="201"/>
      <c r="D438" s="207"/>
      <c r="E438" s="191"/>
      <c r="F438" s="438" t="s">
        <v>504</v>
      </c>
      <c r="G438" s="74"/>
      <c r="H438" s="162"/>
      <c r="I438" s="168"/>
      <c r="J438" s="67"/>
      <c r="K438" s="67"/>
      <c r="L438" s="67"/>
      <c r="M438" s="68"/>
      <c r="N438" s="218"/>
      <c r="O438" s="109"/>
      <c r="P438" s="107"/>
      <c r="Q438" s="108"/>
      <c r="R438" s="109"/>
      <c r="S438" s="108"/>
      <c r="T438" s="109"/>
      <c r="U438" s="110"/>
    </row>
    <row r="439" spans="2:21" ht="15.75" customHeight="1" x14ac:dyDescent="0.15">
      <c r="B439" s="593"/>
      <c r="C439" s="201"/>
      <c r="D439" s="207"/>
      <c r="E439" s="521" t="s">
        <v>457</v>
      </c>
      <c r="F439" s="632"/>
      <c r="G439" s="705" t="s">
        <v>2</v>
      </c>
      <c r="H439" s="706"/>
      <c r="I439" s="707"/>
      <c r="J439" s="62"/>
      <c r="K439" s="62"/>
      <c r="L439" s="62"/>
      <c r="M439" s="115"/>
      <c r="N439" s="401"/>
      <c r="O439" s="83"/>
      <c r="P439" s="81"/>
      <c r="Q439" s="82"/>
      <c r="R439" s="83"/>
      <c r="S439" s="82"/>
      <c r="T439" s="83"/>
      <c r="U439" s="84"/>
    </row>
    <row r="440" spans="2:21" ht="27.95" customHeight="1" x14ac:dyDescent="0.15">
      <c r="B440" s="593"/>
      <c r="C440" s="201"/>
      <c r="D440" s="207"/>
      <c r="E440" s="546"/>
      <c r="F440" s="547"/>
      <c r="G440" s="405" t="s">
        <v>1</v>
      </c>
      <c r="H440" s="194" t="s">
        <v>1</v>
      </c>
      <c r="I440" s="356"/>
      <c r="J440" s="254"/>
      <c r="K440" s="254"/>
      <c r="L440" s="254"/>
      <c r="M440" s="255" t="s">
        <v>1</v>
      </c>
      <c r="N440" s="404" t="s">
        <v>458</v>
      </c>
      <c r="O440" s="274" t="s">
        <v>1</v>
      </c>
      <c r="P440" s="272"/>
      <c r="Q440" s="273" t="s">
        <v>1</v>
      </c>
      <c r="R440" s="274" t="s">
        <v>1</v>
      </c>
      <c r="S440" s="273" t="s">
        <v>1</v>
      </c>
      <c r="T440" s="274" t="s">
        <v>1</v>
      </c>
      <c r="U440" s="275" t="s">
        <v>1</v>
      </c>
    </row>
    <row r="441" spans="2:21" ht="27.95" customHeight="1" x14ac:dyDescent="0.15">
      <c r="B441" s="593"/>
      <c r="C441" s="201"/>
      <c r="D441" s="402"/>
      <c r="E441" s="546" t="s">
        <v>459</v>
      </c>
      <c r="F441" s="547"/>
      <c r="G441" s="395"/>
      <c r="H441" s="162"/>
      <c r="I441" s="168"/>
      <c r="J441" s="254"/>
      <c r="K441" s="254"/>
      <c r="L441" s="254"/>
      <c r="M441" s="255" t="s">
        <v>49</v>
      </c>
      <c r="N441" s="400" t="s">
        <v>239</v>
      </c>
      <c r="O441" s="274" t="s">
        <v>49</v>
      </c>
      <c r="P441" s="272"/>
      <c r="Q441" s="273" t="s">
        <v>49</v>
      </c>
      <c r="R441" s="274" t="s">
        <v>1</v>
      </c>
      <c r="S441" s="273" t="s">
        <v>1</v>
      </c>
      <c r="T441" s="274" t="s">
        <v>1</v>
      </c>
      <c r="U441" s="275" t="s">
        <v>1</v>
      </c>
    </row>
    <row r="442" spans="2:21" ht="14.1" customHeight="1" x14ac:dyDescent="0.15">
      <c r="B442" s="593"/>
      <c r="C442" s="674"/>
      <c r="D442" s="699"/>
      <c r="E442" s="436"/>
      <c r="F442" s="438" t="s">
        <v>503</v>
      </c>
      <c r="G442" s="603"/>
      <c r="H442" s="700"/>
      <c r="I442" s="616"/>
      <c r="J442" s="715"/>
      <c r="K442" s="715"/>
      <c r="L442" s="715"/>
      <c r="M442" s="716" t="s">
        <v>1</v>
      </c>
      <c r="N442" s="717" t="s">
        <v>460</v>
      </c>
      <c r="O442" s="713" t="s">
        <v>49</v>
      </c>
      <c r="P442" s="718"/>
      <c r="Q442" s="712" t="s">
        <v>49</v>
      </c>
      <c r="R442" s="713" t="s">
        <v>1</v>
      </c>
      <c r="S442" s="712" t="s">
        <v>1</v>
      </c>
      <c r="T442" s="713" t="s">
        <v>1</v>
      </c>
      <c r="U442" s="714" t="s">
        <v>1</v>
      </c>
    </row>
    <row r="443" spans="2:21" ht="14.1" customHeight="1" x14ac:dyDescent="0.15">
      <c r="B443" s="593"/>
      <c r="C443" s="674"/>
      <c r="D443" s="699"/>
      <c r="E443" s="436"/>
      <c r="F443" s="438" t="s">
        <v>455</v>
      </c>
      <c r="G443" s="603"/>
      <c r="H443" s="700"/>
      <c r="I443" s="616"/>
      <c r="J443" s="715"/>
      <c r="K443" s="715"/>
      <c r="L443" s="715"/>
      <c r="M443" s="716"/>
      <c r="N443" s="717"/>
      <c r="O443" s="713"/>
      <c r="P443" s="718"/>
      <c r="Q443" s="712"/>
      <c r="R443" s="713"/>
      <c r="S443" s="712"/>
      <c r="T443" s="713"/>
      <c r="U443" s="714"/>
    </row>
    <row r="444" spans="2:21" ht="14.1" customHeight="1" x14ac:dyDescent="0.15">
      <c r="B444" s="593"/>
      <c r="C444" s="674"/>
      <c r="D444" s="699"/>
      <c r="E444" s="436"/>
      <c r="F444" s="438" t="s">
        <v>456</v>
      </c>
      <c r="G444" s="603"/>
      <c r="H444" s="700"/>
      <c r="I444" s="616"/>
      <c r="J444" s="715"/>
      <c r="K444" s="715"/>
      <c r="L444" s="715"/>
      <c r="M444" s="716" t="s">
        <v>1</v>
      </c>
      <c r="N444" s="717" t="s">
        <v>240</v>
      </c>
      <c r="O444" s="713" t="s">
        <v>49</v>
      </c>
      <c r="P444" s="718"/>
      <c r="Q444" s="712" t="s">
        <v>49</v>
      </c>
      <c r="R444" s="713" t="s">
        <v>1</v>
      </c>
      <c r="S444" s="712" t="s">
        <v>1</v>
      </c>
      <c r="T444" s="713" t="s">
        <v>1</v>
      </c>
      <c r="U444" s="714" t="s">
        <v>1</v>
      </c>
    </row>
    <row r="445" spans="2:21" ht="14.1" customHeight="1" x14ac:dyDescent="0.15">
      <c r="B445" s="593"/>
      <c r="C445" s="674"/>
      <c r="D445" s="699"/>
      <c r="E445" s="436"/>
      <c r="F445" s="438" t="s">
        <v>504</v>
      </c>
      <c r="G445" s="603"/>
      <c r="H445" s="700"/>
      <c r="I445" s="616"/>
      <c r="J445" s="715"/>
      <c r="K445" s="715"/>
      <c r="L445" s="715"/>
      <c r="M445" s="716"/>
      <c r="N445" s="717"/>
      <c r="O445" s="713"/>
      <c r="P445" s="718"/>
      <c r="Q445" s="712"/>
      <c r="R445" s="713"/>
      <c r="S445" s="712"/>
      <c r="T445" s="713"/>
      <c r="U445" s="714"/>
    </row>
    <row r="446" spans="2:21" ht="27.95" customHeight="1" x14ac:dyDescent="0.15">
      <c r="B446" s="593"/>
      <c r="C446" s="202"/>
      <c r="D446" s="403"/>
      <c r="E446" s="436"/>
      <c r="F446" s="437"/>
      <c r="G446" s="66"/>
      <c r="H446" s="123"/>
      <c r="I446" s="187"/>
      <c r="J446" s="254"/>
      <c r="K446" s="254"/>
      <c r="L446" s="254"/>
      <c r="M446" s="255" t="s">
        <v>49</v>
      </c>
      <c r="N446" s="400" t="s">
        <v>241</v>
      </c>
      <c r="O446" s="274" t="s">
        <v>49</v>
      </c>
      <c r="P446" s="272"/>
      <c r="Q446" s="273" t="s">
        <v>49</v>
      </c>
      <c r="R446" s="274" t="s">
        <v>1</v>
      </c>
      <c r="S446" s="273" t="s">
        <v>1</v>
      </c>
      <c r="T446" s="274" t="s">
        <v>1</v>
      </c>
      <c r="U446" s="275" t="s">
        <v>1</v>
      </c>
    </row>
    <row r="447" spans="2:21" ht="24.95" customHeight="1" x14ac:dyDescent="0.15">
      <c r="B447" s="74"/>
      <c r="C447" s="201"/>
      <c r="D447" s="206"/>
      <c r="E447" s="436"/>
      <c r="F447" s="437"/>
      <c r="G447" s="117"/>
      <c r="H447" s="123"/>
      <c r="I447" s="132"/>
      <c r="J447" s="254"/>
      <c r="K447" s="254"/>
      <c r="L447" s="254"/>
      <c r="M447" s="255" t="s">
        <v>49</v>
      </c>
      <c r="N447" s="400" t="s">
        <v>242</v>
      </c>
      <c r="O447" s="274" t="s">
        <v>49</v>
      </c>
      <c r="P447" s="272"/>
      <c r="Q447" s="273" t="s">
        <v>49</v>
      </c>
      <c r="R447" s="274" t="s">
        <v>1</v>
      </c>
      <c r="S447" s="273" t="s">
        <v>1</v>
      </c>
      <c r="T447" s="274" t="s">
        <v>1</v>
      </c>
      <c r="U447" s="275" t="s">
        <v>1</v>
      </c>
    </row>
    <row r="448" spans="2:21" ht="15.75" customHeight="1" x14ac:dyDescent="0.15">
      <c r="B448" s="74"/>
      <c r="C448" s="201"/>
      <c r="D448" s="206"/>
      <c r="E448" s="436"/>
      <c r="F448" s="437"/>
      <c r="G448" s="705" t="s">
        <v>3</v>
      </c>
      <c r="H448" s="706"/>
      <c r="I448" s="707"/>
      <c r="J448" s="62"/>
      <c r="K448" s="62"/>
      <c r="L448" s="62"/>
      <c r="M448" s="115"/>
      <c r="N448" s="401"/>
      <c r="O448" s="83"/>
      <c r="P448" s="81"/>
      <c r="Q448" s="82"/>
      <c r="R448" s="83"/>
      <c r="S448" s="82"/>
      <c r="T448" s="83"/>
      <c r="U448" s="84"/>
    </row>
    <row r="449" spans="2:21" ht="24.95" customHeight="1" x14ac:dyDescent="0.15">
      <c r="B449" s="74"/>
      <c r="C449" s="201"/>
      <c r="D449" s="206"/>
      <c r="E449" s="436"/>
      <c r="F449" s="437"/>
      <c r="G449" s="405" t="s">
        <v>1</v>
      </c>
      <c r="H449" s="194" t="s">
        <v>1</v>
      </c>
      <c r="I449" s="132"/>
      <c r="J449" s="254"/>
      <c r="K449" s="254"/>
      <c r="L449" s="254"/>
      <c r="M449" s="255" t="s">
        <v>49</v>
      </c>
      <c r="N449" s="400" t="s">
        <v>239</v>
      </c>
      <c r="O449" s="274" t="s">
        <v>49</v>
      </c>
      <c r="P449" s="272"/>
      <c r="Q449" s="273" t="s">
        <v>49</v>
      </c>
      <c r="R449" s="274" t="s">
        <v>1</v>
      </c>
      <c r="S449" s="273" t="s">
        <v>1</v>
      </c>
      <c r="T449" s="274" t="s">
        <v>1</v>
      </c>
      <c r="U449" s="275" t="s">
        <v>1</v>
      </c>
    </row>
    <row r="450" spans="2:21" ht="24.95" customHeight="1" x14ac:dyDescent="0.15">
      <c r="B450" s="74"/>
      <c r="C450" s="201"/>
      <c r="D450" s="206"/>
      <c r="E450" s="436"/>
      <c r="F450" s="437"/>
      <c r="G450" s="395"/>
      <c r="H450" s="162"/>
      <c r="I450" s="168"/>
      <c r="J450" s="254"/>
      <c r="K450" s="254"/>
      <c r="L450" s="254"/>
      <c r="M450" s="255" t="s">
        <v>49</v>
      </c>
      <c r="N450" s="400" t="s">
        <v>461</v>
      </c>
      <c r="O450" s="274" t="s">
        <v>49</v>
      </c>
      <c r="P450" s="272"/>
      <c r="Q450" s="273" t="s">
        <v>49</v>
      </c>
      <c r="R450" s="274" t="s">
        <v>1</v>
      </c>
      <c r="S450" s="273" t="s">
        <v>1</v>
      </c>
      <c r="T450" s="274" t="s">
        <v>1</v>
      </c>
      <c r="U450" s="275" t="s">
        <v>1</v>
      </c>
    </row>
    <row r="451" spans="2:21" ht="24.95" customHeight="1" x14ac:dyDescent="0.15">
      <c r="B451" s="74"/>
      <c r="C451" s="201"/>
      <c r="D451" s="206"/>
      <c r="E451" s="443"/>
      <c r="F451" s="444"/>
      <c r="G451" s="395"/>
      <c r="H451" s="162"/>
      <c r="I451" s="168"/>
      <c r="J451" s="254"/>
      <c r="K451" s="254"/>
      <c r="L451" s="254"/>
      <c r="M451" s="255" t="s">
        <v>49</v>
      </c>
      <c r="N451" s="400" t="s">
        <v>242</v>
      </c>
      <c r="O451" s="274" t="s">
        <v>49</v>
      </c>
      <c r="P451" s="272"/>
      <c r="Q451" s="273" t="s">
        <v>49</v>
      </c>
      <c r="R451" s="274" t="s">
        <v>1</v>
      </c>
      <c r="S451" s="273" t="s">
        <v>1</v>
      </c>
      <c r="T451" s="274" t="s">
        <v>1</v>
      </c>
      <c r="U451" s="275" t="s">
        <v>1</v>
      </c>
    </row>
    <row r="452" spans="2:21" ht="15.75" customHeight="1" x14ac:dyDescent="0.15">
      <c r="B452" s="74"/>
      <c r="C452" s="201"/>
      <c r="D452" s="207"/>
      <c r="E452" s="521" t="s">
        <v>569</v>
      </c>
      <c r="F452" s="632"/>
      <c r="G452" s="705" t="s">
        <v>2</v>
      </c>
      <c r="H452" s="706"/>
      <c r="I452" s="707"/>
      <c r="J452" s="62"/>
      <c r="K452" s="62"/>
      <c r="L452" s="62"/>
      <c r="M452" s="115"/>
      <c r="N452" s="401"/>
      <c r="O452" s="83"/>
      <c r="P452" s="81"/>
      <c r="Q452" s="82"/>
      <c r="R452" s="83"/>
      <c r="S452" s="82"/>
      <c r="T452" s="83"/>
      <c r="U452" s="84"/>
    </row>
    <row r="453" spans="2:21" ht="27.95" customHeight="1" x14ac:dyDescent="0.15">
      <c r="B453" s="74"/>
      <c r="C453" s="201"/>
      <c r="D453" s="207"/>
      <c r="E453" s="546"/>
      <c r="F453" s="547"/>
      <c r="G453" s="405" t="s">
        <v>1</v>
      </c>
      <c r="H453" s="194" t="s">
        <v>1</v>
      </c>
      <c r="I453" s="356"/>
      <c r="J453" s="254"/>
      <c r="K453" s="254"/>
      <c r="L453" s="254"/>
      <c r="M453" s="255" t="s">
        <v>1</v>
      </c>
      <c r="N453" s="404" t="s">
        <v>458</v>
      </c>
      <c r="O453" s="274" t="s">
        <v>1</v>
      </c>
      <c r="P453" s="272"/>
      <c r="Q453" s="273" t="s">
        <v>1</v>
      </c>
      <c r="R453" s="274" t="s">
        <v>1</v>
      </c>
      <c r="S453" s="273" t="s">
        <v>1</v>
      </c>
      <c r="T453" s="274" t="s">
        <v>1</v>
      </c>
      <c r="U453" s="275" t="s">
        <v>1</v>
      </c>
    </row>
    <row r="454" spans="2:21" ht="27.95" customHeight="1" x14ac:dyDescent="0.15">
      <c r="B454" s="74"/>
      <c r="C454" s="201"/>
      <c r="D454" s="402"/>
      <c r="E454" s="546" t="s">
        <v>462</v>
      </c>
      <c r="F454" s="547"/>
      <c r="G454" s="395"/>
      <c r="H454" s="162"/>
      <c r="I454" s="168"/>
      <c r="J454" s="254"/>
      <c r="K454" s="254"/>
      <c r="L454" s="254"/>
      <c r="M454" s="255" t="s">
        <v>49</v>
      </c>
      <c r="N454" s="400" t="s">
        <v>239</v>
      </c>
      <c r="O454" s="274" t="s">
        <v>49</v>
      </c>
      <c r="P454" s="272"/>
      <c r="Q454" s="273" t="s">
        <v>49</v>
      </c>
      <c r="R454" s="274" t="s">
        <v>1</v>
      </c>
      <c r="S454" s="273" t="s">
        <v>1</v>
      </c>
      <c r="T454" s="274" t="s">
        <v>1</v>
      </c>
      <c r="U454" s="275" t="s">
        <v>1</v>
      </c>
    </row>
    <row r="455" spans="2:21" ht="14.1" customHeight="1" x14ac:dyDescent="0.15">
      <c r="B455" s="719"/>
      <c r="C455" s="674"/>
      <c r="D455" s="699"/>
      <c r="E455" s="436"/>
      <c r="F455" s="440" t="s">
        <v>503</v>
      </c>
      <c r="G455" s="603"/>
      <c r="H455" s="700"/>
      <c r="I455" s="616"/>
      <c r="J455" s="715"/>
      <c r="K455" s="715"/>
      <c r="L455" s="715"/>
      <c r="M455" s="716" t="s">
        <v>1</v>
      </c>
      <c r="N455" s="717" t="s">
        <v>460</v>
      </c>
      <c r="O455" s="713" t="s">
        <v>49</v>
      </c>
      <c r="P455" s="718"/>
      <c r="Q455" s="712" t="s">
        <v>49</v>
      </c>
      <c r="R455" s="713" t="s">
        <v>1</v>
      </c>
      <c r="S455" s="712" t="s">
        <v>1</v>
      </c>
      <c r="T455" s="713" t="s">
        <v>1</v>
      </c>
      <c r="U455" s="714" t="s">
        <v>1</v>
      </c>
    </row>
    <row r="456" spans="2:21" ht="14.1" customHeight="1" x14ac:dyDescent="0.15">
      <c r="B456" s="719"/>
      <c r="C456" s="674"/>
      <c r="D456" s="699"/>
      <c r="E456" s="436"/>
      <c r="F456" s="440" t="s">
        <v>455</v>
      </c>
      <c r="G456" s="603"/>
      <c r="H456" s="700"/>
      <c r="I456" s="616"/>
      <c r="J456" s="715"/>
      <c r="K456" s="715"/>
      <c r="L456" s="715"/>
      <c r="M456" s="716"/>
      <c r="N456" s="717"/>
      <c r="O456" s="713"/>
      <c r="P456" s="718"/>
      <c r="Q456" s="712"/>
      <c r="R456" s="713"/>
      <c r="S456" s="712"/>
      <c r="T456" s="713"/>
      <c r="U456" s="714"/>
    </row>
    <row r="457" spans="2:21" ht="14.1" customHeight="1" x14ac:dyDescent="0.15">
      <c r="B457" s="719"/>
      <c r="C457" s="674"/>
      <c r="D457" s="699"/>
      <c r="E457" s="436"/>
      <c r="F457" s="440" t="s">
        <v>456</v>
      </c>
      <c r="G457" s="603"/>
      <c r="H457" s="700"/>
      <c r="I457" s="616"/>
      <c r="J457" s="715"/>
      <c r="K457" s="715"/>
      <c r="L457" s="715"/>
      <c r="M457" s="716" t="s">
        <v>1</v>
      </c>
      <c r="N457" s="717" t="s">
        <v>240</v>
      </c>
      <c r="O457" s="713" t="s">
        <v>49</v>
      </c>
      <c r="P457" s="718"/>
      <c r="Q457" s="712" t="s">
        <v>49</v>
      </c>
      <c r="R457" s="713" t="s">
        <v>1</v>
      </c>
      <c r="S457" s="712" t="s">
        <v>1</v>
      </c>
      <c r="T457" s="713" t="s">
        <v>1</v>
      </c>
      <c r="U457" s="714" t="s">
        <v>1</v>
      </c>
    </row>
    <row r="458" spans="2:21" ht="14.1" customHeight="1" x14ac:dyDescent="0.15">
      <c r="B458" s="719"/>
      <c r="C458" s="674"/>
      <c r="D458" s="699"/>
      <c r="E458" s="436"/>
      <c r="F458" s="440" t="s">
        <v>504</v>
      </c>
      <c r="G458" s="603"/>
      <c r="H458" s="700"/>
      <c r="I458" s="616"/>
      <c r="J458" s="715"/>
      <c r="K458" s="715"/>
      <c r="L458" s="715"/>
      <c r="M458" s="716"/>
      <c r="N458" s="717"/>
      <c r="O458" s="713"/>
      <c r="P458" s="718"/>
      <c r="Q458" s="712"/>
      <c r="R458" s="713"/>
      <c r="S458" s="712"/>
      <c r="T458" s="713"/>
      <c r="U458" s="714"/>
    </row>
    <row r="459" spans="2:21" ht="27.95" customHeight="1" x14ac:dyDescent="0.15">
      <c r="B459" s="74"/>
      <c r="C459" s="202"/>
      <c r="D459" s="403"/>
      <c r="E459" s="436"/>
      <c r="F459" s="264"/>
      <c r="G459" s="66"/>
      <c r="H459" s="123"/>
      <c r="I459" s="187"/>
      <c r="J459" s="254"/>
      <c r="K459" s="254"/>
      <c r="L459" s="254"/>
      <c r="M459" s="255" t="s">
        <v>49</v>
      </c>
      <c r="N459" s="400" t="s">
        <v>241</v>
      </c>
      <c r="O459" s="274" t="s">
        <v>49</v>
      </c>
      <c r="P459" s="272"/>
      <c r="Q459" s="273" t="s">
        <v>49</v>
      </c>
      <c r="R459" s="274" t="s">
        <v>1</v>
      </c>
      <c r="S459" s="273" t="s">
        <v>1</v>
      </c>
      <c r="T459" s="274" t="s">
        <v>1</v>
      </c>
      <c r="U459" s="275" t="s">
        <v>1</v>
      </c>
    </row>
    <row r="460" spans="2:21" ht="24.95" customHeight="1" x14ac:dyDescent="0.15">
      <c r="B460" s="74"/>
      <c r="C460" s="201"/>
      <c r="D460" s="206"/>
      <c r="E460" s="436"/>
      <c r="F460" s="264"/>
      <c r="G460" s="117"/>
      <c r="H460" s="123"/>
      <c r="I460" s="132"/>
      <c r="J460" s="254"/>
      <c r="K460" s="254"/>
      <c r="L460" s="254"/>
      <c r="M460" s="255" t="s">
        <v>49</v>
      </c>
      <c r="N460" s="400" t="s">
        <v>242</v>
      </c>
      <c r="O460" s="274" t="s">
        <v>49</v>
      </c>
      <c r="P460" s="272"/>
      <c r="Q460" s="273" t="s">
        <v>49</v>
      </c>
      <c r="R460" s="274" t="s">
        <v>1</v>
      </c>
      <c r="S460" s="273" t="s">
        <v>1</v>
      </c>
      <c r="T460" s="274" t="s">
        <v>1</v>
      </c>
      <c r="U460" s="275" t="s">
        <v>1</v>
      </c>
    </row>
    <row r="461" spans="2:21" ht="15.75" customHeight="1" x14ac:dyDescent="0.15">
      <c r="B461" s="74"/>
      <c r="C461" s="201"/>
      <c r="D461" s="206"/>
      <c r="E461" s="436"/>
      <c r="F461" s="264"/>
      <c r="G461" s="705" t="s">
        <v>3</v>
      </c>
      <c r="H461" s="706"/>
      <c r="I461" s="707"/>
      <c r="J461" s="62"/>
      <c r="K461" s="62"/>
      <c r="L461" s="62"/>
      <c r="M461" s="115"/>
      <c r="N461" s="401"/>
      <c r="O461" s="83"/>
      <c r="P461" s="81"/>
      <c r="Q461" s="82"/>
      <c r="R461" s="83"/>
      <c r="S461" s="82"/>
      <c r="T461" s="83"/>
      <c r="U461" s="84"/>
    </row>
    <row r="462" spans="2:21" ht="24.95" customHeight="1" x14ac:dyDescent="0.15">
      <c r="B462" s="74"/>
      <c r="C462" s="201"/>
      <c r="D462" s="206"/>
      <c r="E462" s="436"/>
      <c r="F462" s="264"/>
      <c r="G462" s="405" t="s">
        <v>1</v>
      </c>
      <c r="H462" s="194" t="s">
        <v>1</v>
      </c>
      <c r="I462" s="132"/>
      <c r="J462" s="254"/>
      <c r="K462" s="254"/>
      <c r="L462" s="254"/>
      <c r="M462" s="255" t="s">
        <v>49</v>
      </c>
      <c r="N462" s="400" t="s">
        <v>239</v>
      </c>
      <c r="O462" s="274" t="s">
        <v>49</v>
      </c>
      <c r="P462" s="272"/>
      <c r="Q462" s="273" t="s">
        <v>49</v>
      </c>
      <c r="R462" s="274" t="s">
        <v>1</v>
      </c>
      <c r="S462" s="273" t="s">
        <v>1</v>
      </c>
      <c r="T462" s="274" t="s">
        <v>1</v>
      </c>
      <c r="U462" s="275" t="s">
        <v>1</v>
      </c>
    </row>
    <row r="463" spans="2:21" ht="24.95" customHeight="1" x14ac:dyDescent="0.15">
      <c r="B463" s="74"/>
      <c r="C463" s="201"/>
      <c r="D463" s="206"/>
      <c r="E463" s="436"/>
      <c r="F463" s="264"/>
      <c r="G463" s="395"/>
      <c r="H463" s="162"/>
      <c r="I463" s="168"/>
      <c r="J463" s="254"/>
      <c r="K463" s="254"/>
      <c r="L463" s="254"/>
      <c r="M463" s="255" t="s">
        <v>49</v>
      </c>
      <c r="N463" s="400" t="s">
        <v>461</v>
      </c>
      <c r="O463" s="274" t="s">
        <v>49</v>
      </c>
      <c r="P463" s="272"/>
      <c r="Q463" s="273" t="s">
        <v>49</v>
      </c>
      <c r="R463" s="274" t="s">
        <v>1</v>
      </c>
      <c r="S463" s="273" t="s">
        <v>1</v>
      </c>
      <c r="T463" s="274" t="s">
        <v>1</v>
      </c>
      <c r="U463" s="275" t="s">
        <v>1</v>
      </c>
    </row>
    <row r="464" spans="2:21" ht="24.95" customHeight="1" thickBot="1" x14ac:dyDescent="0.2">
      <c r="B464" s="105"/>
      <c r="C464" s="203"/>
      <c r="D464" s="208"/>
      <c r="E464" s="445"/>
      <c r="F464" s="442"/>
      <c r="G464" s="406"/>
      <c r="H464" s="183"/>
      <c r="I464" s="177"/>
      <c r="J464" s="307"/>
      <c r="K464" s="307"/>
      <c r="L464" s="307"/>
      <c r="M464" s="306" t="s">
        <v>49</v>
      </c>
      <c r="N464" s="407" t="s">
        <v>242</v>
      </c>
      <c r="O464" s="312" t="s">
        <v>49</v>
      </c>
      <c r="P464" s="310"/>
      <c r="Q464" s="311" t="s">
        <v>49</v>
      </c>
      <c r="R464" s="312" t="s">
        <v>1</v>
      </c>
      <c r="S464" s="311" t="s">
        <v>1</v>
      </c>
      <c r="T464" s="312" t="s">
        <v>1</v>
      </c>
      <c r="U464" s="313" t="s">
        <v>1</v>
      </c>
    </row>
    <row r="465" spans="1:21" ht="53.25" customHeight="1" x14ac:dyDescent="0.15">
      <c r="B465" s="411"/>
      <c r="C465" s="720" t="s">
        <v>464</v>
      </c>
      <c r="D465" s="720"/>
      <c r="E465" s="720"/>
      <c r="F465" s="720"/>
      <c r="G465" s="720"/>
      <c r="H465" s="720"/>
      <c r="I465" s="720"/>
      <c r="J465" s="720"/>
      <c r="K465" s="720"/>
      <c r="L465" s="720"/>
      <c r="M465" s="720"/>
      <c r="N465" s="720"/>
      <c r="O465" s="720"/>
      <c r="P465" s="720"/>
      <c r="Q465" s="720"/>
      <c r="R465" s="720"/>
      <c r="S465" s="720"/>
      <c r="T465" s="720"/>
      <c r="U465" s="720"/>
    </row>
    <row r="466" spans="1:21" x14ac:dyDescent="0.15">
      <c r="G466" s="75"/>
      <c r="H466" s="76"/>
      <c r="I466" s="76"/>
      <c r="J466" s="76"/>
      <c r="K466" s="76"/>
      <c r="L466" s="76"/>
      <c r="M466" s="76"/>
      <c r="O466" s="76"/>
      <c r="P466" s="76"/>
      <c r="Q466" s="76"/>
      <c r="R466" s="76"/>
      <c r="S466" s="76"/>
      <c r="T466" s="76"/>
      <c r="U466" s="76" t="s">
        <v>55</v>
      </c>
    </row>
    <row r="467" spans="1:21" ht="12" thickBot="1" x14ac:dyDescent="0.2">
      <c r="B467" s="75" t="s">
        <v>465</v>
      </c>
      <c r="P467" s="71"/>
      <c r="Q467" s="71"/>
      <c r="S467" s="71"/>
      <c r="T467" s="71"/>
      <c r="U467" s="71" t="s">
        <v>52</v>
      </c>
    </row>
    <row r="468" spans="1:21" ht="12" customHeight="1" x14ac:dyDescent="0.15">
      <c r="B468" s="594"/>
      <c r="C468" s="532" t="s">
        <v>300</v>
      </c>
      <c r="D468" s="535" t="s">
        <v>56</v>
      </c>
      <c r="E468" s="653" t="s">
        <v>5</v>
      </c>
      <c r="F468" s="654"/>
      <c r="G468" s="538" t="s">
        <v>50</v>
      </c>
      <c r="H468" s="539"/>
      <c r="I468" s="539"/>
      <c r="J468" s="539"/>
      <c r="K468" s="539"/>
      <c r="L468" s="539"/>
      <c r="M468" s="539"/>
      <c r="N468" s="538" t="s">
        <v>51</v>
      </c>
      <c r="O468" s="539"/>
      <c r="P468" s="539"/>
      <c r="Q468" s="539"/>
      <c r="R468" s="539"/>
      <c r="S468" s="539"/>
      <c r="T468" s="539"/>
      <c r="U468" s="549"/>
    </row>
    <row r="469" spans="1:21" ht="13.5" customHeight="1" x14ac:dyDescent="0.15">
      <c r="B469" s="595"/>
      <c r="C469" s="533"/>
      <c r="D469" s="536"/>
      <c r="E469" s="655"/>
      <c r="F469" s="656"/>
      <c r="G469" s="550" t="s">
        <v>204</v>
      </c>
      <c r="H469" s="552" t="s">
        <v>0</v>
      </c>
      <c r="I469" s="553"/>
      <c r="J469" s="552" t="s">
        <v>6</v>
      </c>
      <c r="K469" s="558"/>
      <c r="L469" s="558"/>
      <c r="M469" s="559"/>
      <c r="N469" s="563" t="s">
        <v>73</v>
      </c>
      <c r="O469" s="585" t="s">
        <v>7</v>
      </c>
      <c r="P469" s="585"/>
      <c r="Q469" s="555"/>
      <c r="R469" s="561" t="s">
        <v>199</v>
      </c>
      <c r="S469" s="561"/>
      <c r="T469" s="561"/>
      <c r="U469" s="562"/>
    </row>
    <row r="470" spans="1:21" ht="14.25" customHeight="1" x14ac:dyDescent="0.15">
      <c r="B470" s="595"/>
      <c r="C470" s="533"/>
      <c r="D470" s="536"/>
      <c r="E470" s="655"/>
      <c r="F470" s="656"/>
      <c r="G470" s="582"/>
      <c r="H470" s="554"/>
      <c r="I470" s="555"/>
      <c r="J470" s="554"/>
      <c r="K470" s="585"/>
      <c r="L470" s="585"/>
      <c r="M470" s="586"/>
      <c r="N470" s="564"/>
      <c r="O470" s="561"/>
      <c r="P470" s="561"/>
      <c r="Q470" s="566"/>
      <c r="R470" s="558" t="s">
        <v>90</v>
      </c>
      <c r="S470" s="553"/>
      <c r="T470" s="552" t="s">
        <v>91</v>
      </c>
      <c r="U470" s="559"/>
    </row>
    <row r="471" spans="1:21" ht="11.25" customHeight="1" x14ac:dyDescent="0.15">
      <c r="B471" s="595"/>
      <c r="C471" s="533"/>
      <c r="D471" s="536"/>
      <c r="E471" s="655"/>
      <c r="F471" s="656"/>
      <c r="G471" s="563" t="s">
        <v>203</v>
      </c>
      <c r="H471" s="554"/>
      <c r="I471" s="555"/>
      <c r="J471" s="552">
        <v>1</v>
      </c>
      <c r="K471" s="579">
        <v>2</v>
      </c>
      <c r="L471" s="579">
        <v>3</v>
      </c>
      <c r="M471" s="559">
        <v>4</v>
      </c>
      <c r="N471" s="564"/>
      <c r="O471" s="519" t="s">
        <v>70</v>
      </c>
      <c r="P471" s="577" t="s">
        <v>71</v>
      </c>
      <c r="Q471" s="571" t="s">
        <v>72</v>
      </c>
      <c r="R471" s="573" t="s">
        <v>197</v>
      </c>
      <c r="S471" s="583" t="s">
        <v>198</v>
      </c>
      <c r="T471" s="573" t="s">
        <v>197</v>
      </c>
      <c r="U471" s="587" t="s">
        <v>198</v>
      </c>
    </row>
    <row r="472" spans="1:21" ht="14.25" customHeight="1" thickBot="1" x14ac:dyDescent="0.2">
      <c r="B472" s="596"/>
      <c r="C472" s="534"/>
      <c r="D472" s="537"/>
      <c r="E472" s="657"/>
      <c r="F472" s="658"/>
      <c r="G472" s="565"/>
      <c r="H472" s="556"/>
      <c r="I472" s="557"/>
      <c r="J472" s="554"/>
      <c r="K472" s="580"/>
      <c r="L472" s="580"/>
      <c r="M472" s="586"/>
      <c r="N472" s="565"/>
      <c r="O472" s="520"/>
      <c r="P472" s="578"/>
      <c r="Q472" s="572"/>
      <c r="R472" s="574"/>
      <c r="S472" s="584"/>
      <c r="T472" s="574"/>
      <c r="U472" s="588"/>
    </row>
    <row r="473" spans="1:21" ht="24.95" customHeight="1" x14ac:dyDescent="0.15">
      <c r="A473" s="75" t="b">
        <f>等級設定!A43</f>
        <v>1</v>
      </c>
      <c r="B473" s="124">
        <v>10</v>
      </c>
      <c r="C473" s="412" t="str">
        <f>等級設定!B43</f>
        <v>■</v>
      </c>
      <c r="D473" s="348" t="s">
        <v>451</v>
      </c>
      <c r="E473" s="731" t="s">
        <v>452</v>
      </c>
      <c r="F473" s="732"/>
      <c r="G473" s="408" t="s">
        <v>1</v>
      </c>
      <c r="H473" s="180" t="s">
        <v>1</v>
      </c>
      <c r="I473" s="171"/>
      <c r="J473" s="409"/>
      <c r="K473" s="409"/>
      <c r="L473" s="409"/>
      <c r="M473" s="314" t="s">
        <v>1</v>
      </c>
      <c r="N473" s="410" t="s">
        <v>4</v>
      </c>
      <c r="O473" s="317" t="s">
        <v>49</v>
      </c>
      <c r="P473" s="318" t="s">
        <v>49</v>
      </c>
      <c r="Q473" s="319"/>
      <c r="R473" s="330" t="s">
        <v>1</v>
      </c>
      <c r="S473" s="332" t="s">
        <v>1</v>
      </c>
      <c r="T473" s="330" t="s">
        <v>1</v>
      </c>
      <c r="U473" s="333" t="s">
        <v>1</v>
      </c>
    </row>
    <row r="474" spans="1:21" ht="24.95" customHeight="1" x14ac:dyDescent="0.15">
      <c r="B474" s="593" t="s">
        <v>450</v>
      </c>
      <c r="C474" s="201"/>
      <c r="D474" s="210" t="s">
        <v>260</v>
      </c>
      <c r="E474" s="521" t="s">
        <v>454</v>
      </c>
      <c r="F474" s="632"/>
      <c r="G474" s="396" t="s">
        <v>1</v>
      </c>
      <c r="H474" s="173"/>
      <c r="I474" s="174"/>
      <c r="J474" s="397"/>
      <c r="K474" s="397"/>
      <c r="L474" s="397"/>
      <c r="M474" s="325" t="s">
        <v>1</v>
      </c>
      <c r="N474" s="398" t="s">
        <v>453</v>
      </c>
      <c r="O474" s="337" t="s">
        <v>1</v>
      </c>
      <c r="P474" s="354" t="s">
        <v>1</v>
      </c>
      <c r="Q474" s="338" t="s">
        <v>1</v>
      </c>
      <c r="R474" s="269" t="s">
        <v>1</v>
      </c>
      <c r="S474" s="268" t="s">
        <v>1</v>
      </c>
      <c r="T474" s="269" t="s">
        <v>1</v>
      </c>
      <c r="U474" s="270" t="s">
        <v>1</v>
      </c>
    </row>
    <row r="475" spans="1:21" ht="16.5" customHeight="1" x14ac:dyDescent="0.15">
      <c r="B475" s="593"/>
      <c r="C475" s="201"/>
      <c r="E475" s="671"/>
      <c r="F475" s="672"/>
      <c r="G475" s="74"/>
      <c r="H475" s="123"/>
      <c r="I475" s="187"/>
      <c r="J475" s="106"/>
      <c r="K475" s="106"/>
      <c r="L475" s="106"/>
      <c r="M475" s="68"/>
      <c r="N475" s="219"/>
      <c r="O475" s="109"/>
      <c r="P475" s="107"/>
      <c r="Q475" s="108"/>
      <c r="R475" s="109"/>
      <c r="S475" s="95"/>
      <c r="T475" s="109"/>
      <c r="U475" s="96"/>
    </row>
    <row r="476" spans="1:21" ht="27.95" customHeight="1" x14ac:dyDescent="0.15">
      <c r="B476" s="593"/>
      <c r="C476" s="201"/>
      <c r="E476" s="521" t="s">
        <v>508</v>
      </c>
      <c r="F476" s="632"/>
      <c r="G476" s="396" t="s">
        <v>1</v>
      </c>
      <c r="H476" s="163" t="s">
        <v>1</v>
      </c>
      <c r="I476" s="220"/>
      <c r="J476" s="251"/>
      <c r="K476" s="251"/>
      <c r="L476" s="251"/>
      <c r="M476" s="250" t="s">
        <v>1</v>
      </c>
      <c r="N476" s="399" t="s">
        <v>236</v>
      </c>
      <c r="O476" s="269" t="s">
        <v>1</v>
      </c>
      <c r="P476" s="267"/>
      <c r="Q476" s="268" t="s">
        <v>1</v>
      </c>
      <c r="R476" s="269" t="s">
        <v>1</v>
      </c>
      <c r="S476" s="268" t="s">
        <v>1</v>
      </c>
      <c r="T476" s="269" t="s">
        <v>1</v>
      </c>
      <c r="U476" s="270" t="s">
        <v>1</v>
      </c>
    </row>
    <row r="477" spans="1:21" ht="14.1" customHeight="1" x14ac:dyDescent="0.15">
      <c r="B477" s="593"/>
      <c r="C477" s="674"/>
      <c r="D477" s="699"/>
      <c r="E477" s="640" t="s">
        <v>510</v>
      </c>
      <c r="F477" s="641"/>
      <c r="G477" s="603"/>
      <c r="H477" s="700"/>
      <c r="I477" s="616"/>
      <c r="J477" s="607"/>
      <c r="K477" s="607"/>
      <c r="L477" s="607"/>
      <c r="M477" s="619" t="s">
        <v>1</v>
      </c>
      <c r="N477" s="709" t="s">
        <v>237</v>
      </c>
      <c r="O477" s="609" t="s">
        <v>49</v>
      </c>
      <c r="P477" s="611"/>
      <c r="Q477" s="575" t="s">
        <v>49</v>
      </c>
      <c r="R477" s="609" t="s">
        <v>1</v>
      </c>
      <c r="S477" s="575" t="s">
        <v>1</v>
      </c>
      <c r="T477" s="609" t="s">
        <v>1</v>
      </c>
      <c r="U477" s="599" t="s">
        <v>1</v>
      </c>
    </row>
    <row r="478" spans="1:21" ht="14.1" customHeight="1" x14ac:dyDescent="0.15">
      <c r="B478" s="593"/>
      <c r="C478" s="674"/>
      <c r="D478" s="699"/>
      <c r="E478" s="123"/>
      <c r="F478" s="440" t="s">
        <v>503</v>
      </c>
      <c r="G478" s="603"/>
      <c r="H478" s="700"/>
      <c r="I478" s="616"/>
      <c r="J478" s="701"/>
      <c r="K478" s="701"/>
      <c r="L478" s="701"/>
      <c r="M478" s="708"/>
      <c r="N478" s="710"/>
      <c r="O478" s="703"/>
      <c r="P478" s="711"/>
      <c r="Q478" s="702"/>
      <c r="R478" s="703"/>
      <c r="S478" s="702"/>
      <c r="T478" s="703"/>
      <c r="U478" s="704"/>
    </row>
    <row r="479" spans="1:21" ht="14.1" customHeight="1" x14ac:dyDescent="0.15">
      <c r="B479" s="593"/>
      <c r="C479" s="674"/>
      <c r="D479" s="699"/>
      <c r="E479" s="123"/>
      <c r="F479" s="440" t="s">
        <v>455</v>
      </c>
      <c r="G479" s="595"/>
      <c r="H479" s="554"/>
      <c r="I479" s="555"/>
      <c r="J479" s="607"/>
      <c r="K479" s="607"/>
      <c r="L479" s="607"/>
      <c r="M479" s="619" t="s">
        <v>1</v>
      </c>
      <c r="N479" s="709" t="s">
        <v>238</v>
      </c>
      <c r="O479" s="609" t="s">
        <v>49</v>
      </c>
      <c r="P479" s="611"/>
      <c r="Q479" s="575" t="s">
        <v>49</v>
      </c>
      <c r="R479" s="609" t="s">
        <v>1</v>
      </c>
      <c r="S479" s="575" t="s">
        <v>1</v>
      </c>
      <c r="T479" s="609" t="s">
        <v>1</v>
      </c>
      <c r="U479" s="599" t="s">
        <v>1</v>
      </c>
    </row>
    <row r="480" spans="1:21" ht="14.1" customHeight="1" x14ac:dyDescent="0.15">
      <c r="B480" s="593"/>
      <c r="C480" s="674"/>
      <c r="D480" s="699"/>
      <c r="E480" s="123"/>
      <c r="F480" s="440" t="s">
        <v>456</v>
      </c>
      <c r="G480" s="595"/>
      <c r="H480" s="554"/>
      <c r="I480" s="555"/>
      <c r="J480" s="701"/>
      <c r="K480" s="701"/>
      <c r="L480" s="701"/>
      <c r="M480" s="708"/>
      <c r="N480" s="710"/>
      <c r="O480" s="703"/>
      <c r="P480" s="711"/>
      <c r="Q480" s="702"/>
      <c r="R480" s="703"/>
      <c r="S480" s="702"/>
      <c r="T480" s="703"/>
      <c r="U480" s="704"/>
    </row>
    <row r="481" spans="2:21" ht="15.75" customHeight="1" x14ac:dyDescent="0.15">
      <c r="B481" s="593"/>
      <c r="C481" s="201"/>
      <c r="D481" s="207"/>
      <c r="E481" s="191"/>
      <c r="F481" s="440" t="s">
        <v>504</v>
      </c>
      <c r="G481" s="74"/>
      <c r="H481" s="162"/>
      <c r="I481" s="168"/>
      <c r="J481" s="67"/>
      <c r="K481" s="67"/>
      <c r="L481" s="67"/>
      <c r="M481" s="68"/>
      <c r="N481" s="218"/>
      <c r="O481" s="109"/>
      <c r="P481" s="107"/>
      <c r="Q481" s="108"/>
      <c r="R481" s="109"/>
      <c r="S481" s="108"/>
      <c r="T481" s="109"/>
      <c r="U481" s="110"/>
    </row>
    <row r="482" spans="2:21" ht="15.75" customHeight="1" x14ac:dyDescent="0.15">
      <c r="B482" s="593"/>
      <c r="C482" s="201"/>
      <c r="D482" s="207"/>
      <c r="E482" s="521" t="s">
        <v>457</v>
      </c>
      <c r="F482" s="632"/>
      <c r="G482" s="705" t="s">
        <v>2</v>
      </c>
      <c r="H482" s="706"/>
      <c r="I482" s="707"/>
      <c r="J482" s="62"/>
      <c r="K482" s="62"/>
      <c r="L482" s="62"/>
      <c r="M482" s="115"/>
      <c r="N482" s="401"/>
      <c r="O482" s="83"/>
      <c r="P482" s="81"/>
      <c r="Q482" s="82"/>
      <c r="R482" s="83"/>
      <c r="S482" s="82"/>
      <c r="T482" s="83"/>
      <c r="U482" s="84"/>
    </row>
    <row r="483" spans="2:21" ht="27.95" customHeight="1" x14ac:dyDescent="0.15">
      <c r="B483" s="593"/>
      <c r="C483" s="201"/>
      <c r="D483" s="207"/>
      <c r="E483" s="546"/>
      <c r="F483" s="547"/>
      <c r="G483" s="405" t="s">
        <v>1</v>
      </c>
      <c r="H483" s="194" t="s">
        <v>1</v>
      </c>
      <c r="I483" s="356"/>
      <c r="J483" s="254"/>
      <c r="K483" s="254"/>
      <c r="L483" s="254"/>
      <c r="M483" s="255" t="s">
        <v>1</v>
      </c>
      <c r="N483" s="404" t="s">
        <v>458</v>
      </c>
      <c r="O483" s="274" t="s">
        <v>1</v>
      </c>
      <c r="P483" s="272"/>
      <c r="Q483" s="273" t="s">
        <v>1</v>
      </c>
      <c r="R483" s="274" t="s">
        <v>1</v>
      </c>
      <c r="S483" s="273" t="s">
        <v>1</v>
      </c>
      <c r="T483" s="274" t="s">
        <v>1</v>
      </c>
      <c r="U483" s="275" t="s">
        <v>1</v>
      </c>
    </row>
    <row r="484" spans="2:21" ht="27.95" customHeight="1" x14ac:dyDescent="0.15">
      <c r="B484" s="593"/>
      <c r="C484" s="201"/>
      <c r="D484" s="402"/>
      <c r="E484" s="546" t="s">
        <v>459</v>
      </c>
      <c r="F484" s="547"/>
      <c r="G484" s="395"/>
      <c r="H484" s="162"/>
      <c r="I484" s="168"/>
      <c r="J484" s="254"/>
      <c r="K484" s="254"/>
      <c r="L484" s="254"/>
      <c r="M484" s="255" t="s">
        <v>49</v>
      </c>
      <c r="N484" s="400" t="s">
        <v>239</v>
      </c>
      <c r="O484" s="274" t="s">
        <v>49</v>
      </c>
      <c r="P484" s="272"/>
      <c r="Q484" s="273" t="s">
        <v>49</v>
      </c>
      <c r="R484" s="274" t="s">
        <v>1</v>
      </c>
      <c r="S484" s="273" t="s">
        <v>1</v>
      </c>
      <c r="T484" s="274" t="s">
        <v>1</v>
      </c>
      <c r="U484" s="275" t="s">
        <v>1</v>
      </c>
    </row>
    <row r="485" spans="2:21" ht="14.1" customHeight="1" x14ac:dyDescent="0.15">
      <c r="B485" s="593"/>
      <c r="C485" s="674"/>
      <c r="D485" s="699"/>
      <c r="E485" s="436"/>
      <c r="F485" s="440" t="s">
        <v>503</v>
      </c>
      <c r="G485" s="603"/>
      <c r="H485" s="700"/>
      <c r="I485" s="616"/>
      <c r="J485" s="715"/>
      <c r="K485" s="715"/>
      <c r="L485" s="715"/>
      <c r="M485" s="716" t="s">
        <v>1</v>
      </c>
      <c r="N485" s="717" t="s">
        <v>460</v>
      </c>
      <c r="O485" s="713" t="s">
        <v>49</v>
      </c>
      <c r="P485" s="718"/>
      <c r="Q485" s="712" t="s">
        <v>49</v>
      </c>
      <c r="R485" s="713" t="s">
        <v>1</v>
      </c>
      <c r="S485" s="712" t="s">
        <v>1</v>
      </c>
      <c r="T485" s="713" t="s">
        <v>1</v>
      </c>
      <c r="U485" s="714" t="s">
        <v>1</v>
      </c>
    </row>
    <row r="486" spans="2:21" ht="14.1" customHeight="1" x14ac:dyDescent="0.15">
      <c r="B486" s="593"/>
      <c r="C486" s="674"/>
      <c r="D486" s="699"/>
      <c r="E486" s="436"/>
      <c r="F486" s="440" t="s">
        <v>455</v>
      </c>
      <c r="G486" s="603"/>
      <c r="H486" s="700"/>
      <c r="I486" s="616"/>
      <c r="J486" s="715"/>
      <c r="K486" s="715"/>
      <c r="L486" s="715"/>
      <c r="M486" s="716"/>
      <c r="N486" s="717"/>
      <c r="O486" s="713"/>
      <c r="P486" s="718"/>
      <c r="Q486" s="712"/>
      <c r="R486" s="713"/>
      <c r="S486" s="712"/>
      <c r="T486" s="713"/>
      <c r="U486" s="714"/>
    </row>
    <row r="487" spans="2:21" ht="14.1" customHeight="1" x14ac:dyDescent="0.15">
      <c r="B487" s="593"/>
      <c r="C487" s="674"/>
      <c r="D487" s="699"/>
      <c r="E487" s="436"/>
      <c r="F487" s="440" t="s">
        <v>456</v>
      </c>
      <c r="G487" s="603"/>
      <c r="H487" s="700"/>
      <c r="I487" s="616"/>
      <c r="J487" s="715"/>
      <c r="K487" s="715"/>
      <c r="L487" s="715"/>
      <c r="M487" s="716" t="s">
        <v>1</v>
      </c>
      <c r="N487" s="717" t="s">
        <v>240</v>
      </c>
      <c r="O487" s="713" t="s">
        <v>49</v>
      </c>
      <c r="P487" s="718"/>
      <c r="Q487" s="712" t="s">
        <v>49</v>
      </c>
      <c r="R487" s="713" t="s">
        <v>1</v>
      </c>
      <c r="S487" s="712" t="s">
        <v>1</v>
      </c>
      <c r="T487" s="713" t="s">
        <v>1</v>
      </c>
      <c r="U487" s="714" t="s">
        <v>1</v>
      </c>
    </row>
    <row r="488" spans="2:21" ht="14.1" customHeight="1" x14ac:dyDescent="0.15">
      <c r="B488" s="593"/>
      <c r="C488" s="674"/>
      <c r="D488" s="699"/>
      <c r="E488" s="436"/>
      <c r="F488" s="440" t="s">
        <v>504</v>
      </c>
      <c r="G488" s="603"/>
      <c r="H488" s="700"/>
      <c r="I488" s="616"/>
      <c r="J488" s="715"/>
      <c r="K488" s="715"/>
      <c r="L488" s="715"/>
      <c r="M488" s="716"/>
      <c r="N488" s="717"/>
      <c r="O488" s="713"/>
      <c r="P488" s="718"/>
      <c r="Q488" s="712"/>
      <c r="R488" s="713"/>
      <c r="S488" s="712"/>
      <c r="T488" s="713"/>
      <c r="U488" s="714"/>
    </row>
    <row r="489" spans="2:21" ht="27.95" customHeight="1" x14ac:dyDescent="0.15">
      <c r="B489" s="593"/>
      <c r="C489" s="202"/>
      <c r="D489" s="403"/>
      <c r="E489" s="436"/>
      <c r="F489" s="264"/>
      <c r="G489" s="66"/>
      <c r="H489" s="123"/>
      <c r="I489" s="187"/>
      <c r="J489" s="254"/>
      <c r="K489" s="254"/>
      <c r="L489" s="254"/>
      <c r="M489" s="255" t="s">
        <v>49</v>
      </c>
      <c r="N489" s="400" t="s">
        <v>241</v>
      </c>
      <c r="O489" s="274" t="s">
        <v>49</v>
      </c>
      <c r="P489" s="272"/>
      <c r="Q489" s="273" t="s">
        <v>49</v>
      </c>
      <c r="R489" s="274" t="s">
        <v>1</v>
      </c>
      <c r="S489" s="273" t="s">
        <v>1</v>
      </c>
      <c r="T489" s="274" t="s">
        <v>1</v>
      </c>
      <c r="U489" s="275" t="s">
        <v>1</v>
      </c>
    </row>
    <row r="490" spans="2:21" ht="24.95" customHeight="1" x14ac:dyDescent="0.15">
      <c r="B490" s="74"/>
      <c r="C490" s="201"/>
      <c r="D490" s="206"/>
      <c r="E490" s="436"/>
      <c r="F490" s="264"/>
      <c r="G490" s="117"/>
      <c r="H490" s="123"/>
      <c r="I490" s="132"/>
      <c r="J490" s="254"/>
      <c r="K490" s="254"/>
      <c r="L490" s="254"/>
      <c r="M490" s="255" t="s">
        <v>49</v>
      </c>
      <c r="N490" s="400" t="s">
        <v>242</v>
      </c>
      <c r="O490" s="274" t="s">
        <v>49</v>
      </c>
      <c r="P490" s="272"/>
      <c r="Q490" s="273" t="s">
        <v>49</v>
      </c>
      <c r="R490" s="274" t="s">
        <v>1</v>
      </c>
      <c r="S490" s="273" t="s">
        <v>1</v>
      </c>
      <c r="T490" s="274" t="s">
        <v>1</v>
      </c>
      <c r="U490" s="275" t="s">
        <v>1</v>
      </c>
    </row>
    <row r="491" spans="2:21" ht="15.75" customHeight="1" x14ac:dyDescent="0.15">
      <c r="B491" s="74"/>
      <c r="C491" s="201"/>
      <c r="D491" s="206"/>
      <c r="E491" s="436"/>
      <c r="F491" s="264"/>
      <c r="G491" s="705" t="s">
        <v>3</v>
      </c>
      <c r="H491" s="706"/>
      <c r="I491" s="707"/>
      <c r="J491" s="62"/>
      <c r="K491" s="62"/>
      <c r="L491" s="62"/>
      <c r="M491" s="115"/>
      <c r="N491" s="401"/>
      <c r="O491" s="83"/>
      <c r="P491" s="81"/>
      <c r="Q491" s="82"/>
      <c r="R491" s="83"/>
      <c r="S491" s="82"/>
      <c r="T491" s="83"/>
      <c r="U491" s="84"/>
    </row>
    <row r="492" spans="2:21" ht="24.95" customHeight="1" x14ac:dyDescent="0.15">
      <c r="B492" s="74"/>
      <c r="C492" s="201"/>
      <c r="D492" s="206"/>
      <c r="E492" s="436"/>
      <c r="F492" s="264"/>
      <c r="G492" s="405" t="s">
        <v>1</v>
      </c>
      <c r="H492" s="194" t="s">
        <v>1</v>
      </c>
      <c r="I492" s="132"/>
      <c r="J492" s="254"/>
      <c r="K492" s="254"/>
      <c r="L492" s="254"/>
      <c r="M492" s="255" t="s">
        <v>49</v>
      </c>
      <c r="N492" s="400" t="s">
        <v>239</v>
      </c>
      <c r="O492" s="274" t="s">
        <v>49</v>
      </c>
      <c r="P492" s="272"/>
      <c r="Q492" s="273" t="s">
        <v>49</v>
      </c>
      <c r="R492" s="274" t="s">
        <v>1</v>
      </c>
      <c r="S492" s="273" t="s">
        <v>1</v>
      </c>
      <c r="T492" s="274" t="s">
        <v>1</v>
      </c>
      <c r="U492" s="275" t="s">
        <v>1</v>
      </c>
    </row>
    <row r="493" spans="2:21" ht="24.95" customHeight="1" x14ac:dyDescent="0.15">
      <c r="B493" s="74"/>
      <c r="C493" s="201"/>
      <c r="D493" s="206"/>
      <c r="E493" s="436"/>
      <c r="F493" s="264"/>
      <c r="G493" s="395"/>
      <c r="H493" s="162"/>
      <c r="I493" s="168"/>
      <c r="J493" s="254"/>
      <c r="K493" s="254"/>
      <c r="L493" s="254"/>
      <c r="M493" s="255" t="s">
        <v>49</v>
      </c>
      <c r="N493" s="400" t="s">
        <v>461</v>
      </c>
      <c r="O493" s="274" t="s">
        <v>49</v>
      </c>
      <c r="P493" s="272"/>
      <c r="Q493" s="273" t="s">
        <v>49</v>
      </c>
      <c r="R493" s="274" t="s">
        <v>1</v>
      </c>
      <c r="S493" s="273" t="s">
        <v>1</v>
      </c>
      <c r="T493" s="274" t="s">
        <v>1</v>
      </c>
      <c r="U493" s="275" t="s">
        <v>1</v>
      </c>
    </row>
    <row r="494" spans="2:21" ht="24.95" customHeight="1" x14ac:dyDescent="0.15">
      <c r="B494" s="74"/>
      <c r="C494" s="201"/>
      <c r="D494" s="206"/>
      <c r="E494" s="443"/>
      <c r="F494" s="441"/>
      <c r="G494" s="395"/>
      <c r="H494" s="162"/>
      <c r="I494" s="168"/>
      <c r="J494" s="254"/>
      <c r="K494" s="254"/>
      <c r="L494" s="254"/>
      <c r="M494" s="255" t="s">
        <v>49</v>
      </c>
      <c r="N494" s="400" t="s">
        <v>242</v>
      </c>
      <c r="O494" s="274" t="s">
        <v>49</v>
      </c>
      <c r="P494" s="272"/>
      <c r="Q494" s="273" t="s">
        <v>49</v>
      </c>
      <c r="R494" s="274" t="s">
        <v>1</v>
      </c>
      <c r="S494" s="273" t="s">
        <v>1</v>
      </c>
      <c r="T494" s="274" t="s">
        <v>1</v>
      </c>
      <c r="U494" s="275" t="s">
        <v>1</v>
      </c>
    </row>
    <row r="495" spans="2:21" ht="15.75" customHeight="1" x14ac:dyDescent="0.15">
      <c r="B495" s="74"/>
      <c r="C495" s="201"/>
      <c r="D495" s="207"/>
      <c r="E495" s="521" t="s">
        <v>569</v>
      </c>
      <c r="F495" s="632"/>
      <c r="G495" s="705" t="s">
        <v>2</v>
      </c>
      <c r="H495" s="706"/>
      <c r="I495" s="707"/>
      <c r="J495" s="62"/>
      <c r="K495" s="62"/>
      <c r="L495" s="62"/>
      <c r="M495" s="115"/>
      <c r="N495" s="401"/>
      <c r="O495" s="83"/>
      <c r="P495" s="81"/>
      <c r="Q495" s="82"/>
      <c r="R495" s="83"/>
      <c r="S495" s="82"/>
      <c r="T495" s="83"/>
      <c r="U495" s="84"/>
    </row>
    <row r="496" spans="2:21" ht="27.95" customHeight="1" x14ac:dyDescent="0.15">
      <c r="B496" s="74"/>
      <c r="C496" s="201"/>
      <c r="D496" s="207"/>
      <c r="E496" s="546"/>
      <c r="F496" s="547"/>
      <c r="G496" s="405" t="s">
        <v>1</v>
      </c>
      <c r="H496" s="194" t="s">
        <v>1</v>
      </c>
      <c r="I496" s="356"/>
      <c r="J496" s="254"/>
      <c r="K496" s="254"/>
      <c r="L496" s="254"/>
      <c r="M496" s="255" t="s">
        <v>1</v>
      </c>
      <c r="N496" s="404" t="s">
        <v>458</v>
      </c>
      <c r="O496" s="274" t="s">
        <v>1</v>
      </c>
      <c r="P496" s="272"/>
      <c r="Q496" s="273" t="s">
        <v>1</v>
      </c>
      <c r="R496" s="274" t="s">
        <v>1</v>
      </c>
      <c r="S496" s="273" t="s">
        <v>1</v>
      </c>
      <c r="T496" s="274" t="s">
        <v>1</v>
      </c>
      <c r="U496" s="275" t="s">
        <v>1</v>
      </c>
    </row>
    <row r="497" spans="1:21" ht="27.95" customHeight="1" x14ac:dyDescent="0.15">
      <c r="B497" s="74"/>
      <c r="C497" s="201"/>
      <c r="D497" s="402"/>
      <c r="E497" s="546" t="s">
        <v>462</v>
      </c>
      <c r="F497" s="547"/>
      <c r="G497" s="395"/>
      <c r="H497" s="162"/>
      <c r="I497" s="168"/>
      <c r="J497" s="254"/>
      <c r="K497" s="254"/>
      <c r="L497" s="254"/>
      <c r="M497" s="255" t="s">
        <v>49</v>
      </c>
      <c r="N497" s="400" t="s">
        <v>239</v>
      </c>
      <c r="O497" s="274" t="s">
        <v>49</v>
      </c>
      <c r="P497" s="272"/>
      <c r="Q497" s="273" t="s">
        <v>49</v>
      </c>
      <c r="R497" s="274" t="s">
        <v>1</v>
      </c>
      <c r="S497" s="273" t="s">
        <v>1</v>
      </c>
      <c r="T497" s="274" t="s">
        <v>1</v>
      </c>
      <c r="U497" s="275" t="s">
        <v>1</v>
      </c>
    </row>
    <row r="498" spans="1:21" ht="14.1" customHeight="1" x14ac:dyDescent="0.15">
      <c r="B498" s="719"/>
      <c r="C498" s="674"/>
      <c r="D498" s="699"/>
      <c r="E498" s="436"/>
      <c r="F498" s="440" t="s">
        <v>503</v>
      </c>
      <c r="G498" s="603"/>
      <c r="H498" s="700"/>
      <c r="I498" s="616"/>
      <c r="J498" s="715"/>
      <c r="K498" s="715"/>
      <c r="L498" s="715"/>
      <c r="M498" s="716" t="s">
        <v>1</v>
      </c>
      <c r="N498" s="717" t="s">
        <v>460</v>
      </c>
      <c r="O498" s="713" t="s">
        <v>49</v>
      </c>
      <c r="P498" s="718"/>
      <c r="Q498" s="712" t="s">
        <v>49</v>
      </c>
      <c r="R498" s="713" t="s">
        <v>1</v>
      </c>
      <c r="S498" s="712" t="s">
        <v>1</v>
      </c>
      <c r="T498" s="713" t="s">
        <v>1</v>
      </c>
      <c r="U498" s="714" t="s">
        <v>1</v>
      </c>
    </row>
    <row r="499" spans="1:21" ht="14.1" customHeight="1" x14ac:dyDescent="0.15">
      <c r="B499" s="719"/>
      <c r="C499" s="674"/>
      <c r="D499" s="699"/>
      <c r="E499" s="436"/>
      <c r="F499" s="440" t="s">
        <v>455</v>
      </c>
      <c r="G499" s="603"/>
      <c r="H499" s="700"/>
      <c r="I499" s="616"/>
      <c r="J499" s="715"/>
      <c r="K499" s="715"/>
      <c r="L499" s="715"/>
      <c r="M499" s="716"/>
      <c r="N499" s="717"/>
      <c r="O499" s="713"/>
      <c r="P499" s="718"/>
      <c r="Q499" s="712"/>
      <c r="R499" s="713"/>
      <c r="S499" s="712"/>
      <c r="T499" s="713"/>
      <c r="U499" s="714"/>
    </row>
    <row r="500" spans="1:21" ht="14.1" customHeight="1" x14ac:dyDescent="0.15">
      <c r="B500" s="719"/>
      <c r="C500" s="674"/>
      <c r="D500" s="699"/>
      <c r="E500" s="436"/>
      <c r="F500" s="440" t="s">
        <v>456</v>
      </c>
      <c r="G500" s="603"/>
      <c r="H500" s="700"/>
      <c r="I500" s="616"/>
      <c r="J500" s="715"/>
      <c r="K500" s="715"/>
      <c r="L500" s="715"/>
      <c r="M500" s="716" t="s">
        <v>1</v>
      </c>
      <c r="N500" s="717" t="s">
        <v>240</v>
      </c>
      <c r="O500" s="713" t="s">
        <v>49</v>
      </c>
      <c r="P500" s="718"/>
      <c r="Q500" s="712" t="s">
        <v>49</v>
      </c>
      <c r="R500" s="713" t="s">
        <v>1</v>
      </c>
      <c r="S500" s="712" t="s">
        <v>1</v>
      </c>
      <c r="T500" s="713" t="s">
        <v>1</v>
      </c>
      <c r="U500" s="714" t="s">
        <v>1</v>
      </c>
    </row>
    <row r="501" spans="1:21" ht="14.1" customHeight="1" x14ac:dyDescent="0.15">
      <c r="B501" s="719"/>
      <c r="C501" s="674"/>
      <c r="D501" s="699"/>
      <c r="E501" s="436"/>
      <c r="F501" s="440" t="s">
        <v>504</v>
      </c>
      <c r="G501" s="603"/>
      <c r="H501" s="700"/>
      <c r="I501" s="616"/>
      <c r="J501" s="715"/>
      <c r="K501" s="715"/>
      <c r="L501" s="715"/>
      <c r="M501" s="716"/>
      <c r="N501" s="717"/>
      <c r="O501" s="713"/>
      <c r="P501" s="718"/>
      <c r="Q501" s="712"/>
      <c r="R501" s="713"/>
      <c r="S501" s="712"/>
      <c r="T501" s="713"/>
      <c r="U501" s="714"/>
    </row>
    <row r="502" spans="1:21" ht="27.95" customHeight="1" x14ac:dyDescent="0.15">
      <c r="B502" s="74"/>
      <c r="C502" s="202"/>
      <c r="D502" s="403"/>
      <c r="E502" s="436"/>
      <c r="F502" s="264"/>
      <c r="G502" s="66"/>
      <c r="H502" s="123"/>
      <c r="I502" s="187"/>
      <c r="J502" s="254"/>
      <c r="K502" s="254"/>
      <c r="L502" s="254"/>
      <c r="M502" s="255" t="s">
        <v>49</v>
      </c>
      <c r="N502" s="400" t="s">
        <v>241</v>
      </c>
      <c r="O502" s="274" t="s">
        <v>49</v>
      </c>
      <c r="P502" s="272"/>
      <c r="Q502" s="273" t="s">
        <v>49</v>
      </c>
      <c r="R502" s="274" t="s">
        <v>1</v>
      </c>
      <c r="S502" s="273" t="s">
        <v>1</v>
      </c>
      <c r="T502" s="274" t="s">
        <v>1</v>
      </c>
      <c r="U502" s="275" t="s">
        <v>1</v>
      </c>
    </row>
    <row r="503" spans="1:21" ht="24.95" customHeight="1" x14ac:dyDescent="0.15">
      <c r="B503" s="74"/>
      <c r="C503" s="201"/>
      <c r="D503" s="206"/>
      <c r="E503" s="436"/>
      <c r="F503" s="264"/>
      <c r="G503" s="117"/>
      <c r="H503" s="123"/>
      <c r="I503" s="132"/>
      <c r="J503" s="254"/>
      <c r="K503" s="254"/>
      <c r="L503" s="254"/>
      <c r="M503" s="255" t="s">
        <v>49</v>
      </c>
      <c r="N503" s="400" t="s">
        <v>242</v>
      </c>
      <c r="O503" s="274" t="s">
        <v>49</v>
      </c>
      <c r="P503" s="272"/>
      <c r="Q503" s="273" t="s">
        <v>49</v>
      </c>
      <c r="R503" s="274" t="s">
        <v>1</v>
      </c>
      <c r="S503" s="273" t="s">
        <v>1</v>
      </c>
      <c r="T503" s="274" t="s">
        <v>1</v>
      </c>
      <c r="U503" s="275" t="s">
        <v>1</v>
      </c>
    </row>
    <row r="504" spans="1:21" ht="15.75" customHeight="1" x14ac:dyDescent="0.15">
      <c r="B504" s="74"/>
      <c r="C504" s="201"/>
      <c r="D504" s="206"/>
      <c r="E504" s="436"/>
      <c r="F504" s="264"/>
      <c r="G504" s="705" t="s">
        <v>3</v>
      </c>
      <c r="H504" s="706"/>
      <c r="I504" s="707"/>
      <c r="J504" s="62"/>
      <c r="K504" s="62"/>
      <c r="L504" s="62"/>
      <c r="M504" s="115"/>
      <c r="N504" s="401"/>
      <c r="O504" s="83"/>
      <c r="P504" s="81"/>
      <c r="Q504" s="82"/>
      <c r="R504" s="83"/>
      <c r="S504" s="82"/>
      <c r="T504" s="83"/>
      <c r="U504" s="84"/>
    </row>
    <row r="505" spans="1:21" ht="24.95" customHeight="1" x14ac:dyDescent="0.15">
      <c r="B505" s="74"/>
      <c r="C505" s="201"/>
      <c r="D505" s="206"/>
      <c r="E505" s="436"/>
      <c r="F505" s="264"/>
      <c r="G505" s="405" t="s">
        <v>1</v>
      </c>
      <c r="H505" s="194" t="s">
        <v>1</v>
      </c>
      <c r="I505" s="132"/>
      <c r="J505" s="254"/>
      <c r="K505" s="254"/>
      <c r="L505" s="254"/>
      <c r="M505" s="255" t="s">
        <v>49</v>
      </c>
      <c r="N505" s="400" t="s">
        <v>239</v>
      </c>
      <c r="O505" s="274" t="s">
        <v>49</v>
      </c>
      <c r="P505" s="272"/>
      <c r="Q505" s="273" t="s">
        <v>49</v>
      </c>
      <c r="R505" s="274" t="s">
        <v>1</v>
      </c>
      <c r="S505" s="273" t="s">
        <v>1</v>
      </c>
      <c r="T505" s="274" t="s">
        <v>1</v>
      </c>
      <c r="U505" s="275" t="s">
        <v>1</v>
      </c>
    </row>
    <row r="506" spans="1:21" ht="24.95" customHeight="1" x14ac:dyDescent="0.15">
      <c r="B506" s="74"/>
      <c r="C506" s="201"/>
      <c r="D506" s="206"/>
      <c r="E506" s="436"/>
      <c r="F506" s="264"/>
      <c r="G506" s="395"/>
      <c r="H506" s="162"/>
      <c r="I506" s="168"/>
      <c r="J506" s="254"/>
      <c r="K506" s="254"/>
      <c r="L506" s="254"/>
      <c r="M506" s="255" t="s">
        <v>49</v>
      </c>
      <c r="N506" s="400" t="s">
        <v>461</v>
      </c>
      <c r="O506" s="274" t="s">
        <v>49</v>
      </c>
      <c r="P506" s="272"/>
      <c r="Q506" s="273" t="s">
        <v>49</v>
      </c>
      <c r="R506" s="274" t="s">
        <v>1</v>
      </c>
      <c r="S506" s="273" t="s">
        <v>1</v>
      </c>
      <c r="T506" s="274" t="s">
        <v>1</v>
      </c>
      <c r="U506" s="275" t="s">
        <v>1</v>
      </c>
    </row>
    <row r="507" spans="1:21" ht="24.95" customHeight="1" thickBot="1" x14ac:dyDescent="0.2">
      <c r="B507" s="105"/>
      <c r="C507" s="203"/>
      <c r="D507" s="208"/>
      <c r="E507" s="445"/>
      <c r="F507" s="442"/>
      <c r="G507" s="406"/>
      <c r="H507" s="183"/>
      <c r="I507" s="177"/>
      <c r="J507" s="307"/>
      <c r="K507" s="307"/>
      <c r="L507" s="307"/>
      <c r="M507" s="306" t="s">
        <v>49</v>
      </c>
      <c r="N507" s="407" t="s">
        <v>242</v>
      </c>
      <c r="O507" s="312" t="s">
        <v>49</v>
      </c>
      <c r="P507" s="310"/>
      <c r="Q507" s="311" t="s">
        <v>49</v>
      </c>
      <c r="R507" s="312" t="s">
        <v>1</v>
      </c>
      <c r="S507" s="311" t="s">
        <v>1</v>
      </c>
      <c r="T507" s="312" t="s">
        <v>1</v>
      </c>
      <c r="U507" s="313" t="s">
        <v>1</v>
      </c>
    </row>
    <row r="508" spans="1:21" ht="53.25" customHeight="1" x14ac:dyDescent="0.15">
      <c r="B508" s="411"/>
      <c r="C508" s="720" t="s">
        <v>464</v>
      </c>
      <c r="D508" s="720"/>
      <c r="E508" s="720"/>
      <c r="F508" s="720"/>
      <c r="G508" s="720"/>
      <c r="H508" s="720"/>
      <c r="I508" s="720"/>
      <c r="J508" s="720"/>
      <c r="K508" s="720"/>
      <c r="L508" s="720"/>
      <c r="M508" s="720"/>
      <c r="N508" s="720"/>
      <c r="O508" s="720"/>
      <c r="P508" s="720"/>
      <c r="Q508" s="720"/>
      <c r="R508" s="720"/>
      <c r="S508" s="720"/>
      <c r="T508" s="720"/>
      <c r="U508" s="720"/>
    </row>
    <row r="509" spans="1:21" ht="13.5" customHeight="1" x14ac:dyDescent="0.15">
      <c r="A509" s="411"/>
      <c r="B509" s="411"/>
      <c r="C509" s="411"/>
      <c r="D509" s="411"/>
      <c r="E509" s="411"/>
      <c r="F509" s="411"/>
      <c r="G509" s="411"/>
      <c r="H509" s="411"/>
      <c r="I509" s="411"/>
      <c r="J509" s="411"/>
      <c r="K509" s="411"/>
      <c r="L509" s="411"/>
      <c r="M509" s="411"/>
      <c r="N509" s="411"/>
      <c r="O509" s="411"/>
      <c r="P509" s="411"/>
      <c r="Q509" s="411"/>
      <c r="R509" s="411"/>
      <c r="S509" s="411"/>
      <c r="T509" s="411"/>
      <c r="U509" s="411"/>
    </row>
    <row r="510" spans="1:21" ht="13.5" customHeight="1" x14ac:dyDescent="0.15">
      <c r="A510" s="411"/>
      <c r="B510" s="411"/>
      <c r="C510" s="411"/>
      <c r="D510" s="411"/>
      <c r="E510" s="411"/>
      <c r="F510" s="411"/>
      <c r="G510" s="411"/>
      <c r="H510" s="411"/>
      <c r="I510" s="411"/>
      <c r="J510" s="411"/>
      <c r="K510" s="411"/>
      <c r="L510" s="411"/>
      <c r="M510" s="411"/>
      <c r="N510" s="411"/>
      <c r="O510" s="411"/>
      <c r="P510" s="411"/>
      <c r="Q510" s="411"/>
      <c r="R510" s="411"/>
      <c r="S510" s="411"/>
      <c r="T510" s="411"/>
      <c r="U510" s="411"/>
    </row>
    <row r="511" spans="1:21" ht="13.5" customHeight="1" x14ac:dyDescent="0.15">
      <c r="A511" s="411"/>
      <c r="B511" s="411"/>
      <c r="C511" s="411"/>
      <c r="D511" s="411"/>
      <c r="E511" s="411"/>
      <c r="F511" s="411"/>
      <c r="G511" s="411"/>
      <c r="H511" s="411"/>
      <c r="I511" s="411"/>
      <c r="J511" s="411"/>
      <c r="K511" s="411"/>
      <c r="L511" s="411"/>
      <c r="M511" s="411"/>
      <c r="N511" s="411"/>
      <c r="O511" s="411"/>
      <c r="P511" s="411"/>
      <c r="Q511" s="411"/>
      <c r="R511" s="411"/>
      <c r="S511" s="411"/>
      <c r="T511" s="411"/>
      <c r="U511" s="411"/>
    </row>
    <row r="512" spans="1:21" ht="13.5" customHeight="1" x14ac:dyDescent="0.15">
      <c r="A512" s="411"/>
      <c r="B512" s="411"/>
      <c r="C512" s="411"/>
      <c r="D512" s="411"/>
      <c r="E512" s="411"/>
      <c r="F512" s="411"/>
      <c r="G512" s="411"/>
      <c r="H512" s="411"/>
      <c r="I512" s="411"/>
      <c r="J512" s="411"/>
      <c r="K512" s="411"/>
      <c r="L512" s="411"/>
      <c r="M512" s="411"/>
      <c r="N512" s="411"/>
      <c r="O512" s="411"/>
      <c r="P512" s="411"/>
      <c r="Q512" s="411"/>
      <c r="R512" s="411"/>
      <c r="S512" s="411"/>
      <c r="T512" s="411"/>
      <c r="U512" s="411"/>
    </row>
    <row r="513" spans="1:21" ht="13.5" customHeight="1" x14ac:dyDescent="0.15">
      <c r="A513" s="411"/>
      <c r="B513" s="411"/>
      <c r="C513" s="411"/>
      <c r="D513" s="411"/>
      <c r="E513" s="411"/>
      <c r="F513" s="411"/>
      <c r="G513" s="411"/>
      <c r="H513" s="411"/>
      <c r="I513" s="411"/>
      <c r="J513" s="411"/>
      <c r="K513" s="411"/>
      <c r="L513" s="411"/>
      <c r="M513" s="411"/>
      <c r="N513" s="411"/>
      <c r="O513" s="411"/>
      <c r="P513" s="411"/>
      <c r="Q513" s="411"/>
      <c r="R513" s="411"/>
      <c r="S513" s="411"/>
      <c r="T513" s="411"/>
      <c r="U513" s="411"/>
    </row>
    <row r="514" spans="1:21" ht="13.5" customHeight="1" x14ac:dyDescent="0.15">
      <c r="A514" s="411"/>
      <c r="B514" s="411"/>
      <c r="C514" s="411"/>
      <c r="D514" s="411"/>
      <c r="E514" s="411"/>
      <c r="F514" s="411"/>
      <c r="G514" s="411"/>
      <c r="H514" s="411"/>
      <c r="I514" s="411"/>
      <c r="J514" s="411"/>
      <c r="K514" s="411"/>
      <c r="L514" s="411"/>
      <c r="M514" s="411"/>
      <c r="N514" s="411"/>
      <c r="O514" s="411"/>
      <c r="P514" s="411"/>
      <c r="Q514" s="411"/>
      <c r="R514" s="411"/>
      <c r="S514" s="411"/>
      <c r="T514" s="411"/>
      <c r="U514" s="411"/>
    </row>
    <row r="515" spans="1:21" ht="13.5" customHeight="1" x14ac:dyDescent="0.15">
      <c r="A515" s="411"/>
      <c r="B515" s="411"/>
      <c r="C515" s="411"/>
      <c r="D515" s="411"/>
      <c r="E515" s="411"/>
      <c r="F515" s="411"/>
      <c r="G515" s="411"/>
      <c r="H515" s="411"/>
      <c r="I515" s="411"/>
      <c r="J515" s="411"/>
      <c r="K515" s="411"/>
      <c r="L515" s="411"/>
      <c r="M515" s="411"/>
      <c r="N515" s="411"/>
      <c r="O515" s="411"/>
      <c r="P515" s="411"/>
      <c r="Q515" s="411"/>
      <c r="R515" s="411"/>
      <c r="S515" s="411"/>
      <c r="T515" s="411"/>
      <c r="U515" s="411"/>
    </row>
    <row r="516" spans="1:21" ht="13.5" customHeight="1" x14ac:dyDescent="0.15">
      <c r="A516" s="411"/>
      <c r="B516" s="411"/>
      <c r="C516" s="411"/>
      <c r="D516" s="411"/>
      <c r="E516" s="411"/>
      <c r="F516" s="411"/>
      <c r="G516" s="411"/>
      <c r="H516" s="411"/>
      <c r="I516" s="411"/>
      <c r="J516" s="411"/>
      <c r="K516" s="411"/>
      <c r="L516" s="411"/>
      <c r="M516" s="411"/>
      <c r="N516" s="411"/>
      <c r="O516" s="411"/>
      <c r="P516" s="411"/>
      <c r="Q516" s="411"/>
      <c r="R516" s="411"/>
      <c r="S516" s="411"/>
      <c r="T516" s="411"/>
      <c r="U516" s="411"/>
    </row>
    <row r="517" spans="1:21" ht="13.5" customHeight="1" x14ac:dyDescent="0.15">
      <c r="A517" s="411"/>
      <c r="B517" s="411"/>
      <c r="C517" s="411"/>
      <c r="D517" s="411"/>
      <c r="E517" s="411"/>
      <c r="F517" s="411"/>
      <c r="G517" s="411"/>
      <c r="H517" s="411"/>
      <c r="I517" s="411"/>
      <c r="J517" s="411"/>
      <c r="K517" s="411"/>
      <c r="L517" s="411"/>
      <c r="M517" s="411"/>
      <c r="N517" s="411"/>
      <c r="O517" s="411"/>
      <c r="P517" s="411"/>
      <c r="Q517" s="411"/>
      <c r="R517" s="411"/>
      <c r="S517" s="411"/>
      <c r="T517" s="411"/>
      <c r="U517" s="411"/>
    </row>
    <row r="518" spans="1:21" ht="13.5" customHeight="1" x14ac:dyDescent="0.15">
      <c r="A518" s="411"/>
      <c r="B518" s="411"/>
      <c r="C518" s="411"/>
      <c r="D518" s="411"/>
      <c r="E518" s="411"/>
      <c r="F518" s="411"/>
      <c r="G518" s="411"/>
      <c r="H518" s="411"/>
      <c r="I518" s="411"/>
      <c r="J518" s="411"/>
      <c r="K518" s="411"/>
      <c r="L518" s="411"/>
      <c r="M518" s="411"/>
      <c r="N518" s="411"/>
      <c r="O518" s="411"/>
      <c r="P518" s="411"/>
      <c r="Q518" s="411"/>
      <c r="R518" s="411"/>
      <c r="S518" s="411"/>
      <c r="T518" s="411"/>
      <c r="U518" s="411"/>
    </row>
    <row r="519" spans="1:21" ht="13.5" customHeight="1" x14ac:dyDescent="0.15">
      <c r="A519" s="411"/>
      <c r="B519" s="411"/>
      <c r="C519" s="411"/>
      <c r="D519" s="411"/>
      <c r="E519" s="411"/>
      <c r="F519" s="411"/>
      <c r="G519" s="411"/>
      <c r="H519" s="411"/>
      <c r="I519" s="411"/>
      <c r="J519" s="411"/>
      <c r="K519" s="411"/>
      <c r="L519" s="411"/>
      <c r="M519" s="411"/>
      <c r="N519" s="411"/>
      <c r="O519" s="411"/>
      <c r="P519" s="411"/>
      <c r="Q519" s="411"/>
      <c r="R519" s="411"/>
      <c r="S519" s="411"/>
      <c r="T519" s="411"/>
      <c r="U519" s="411"/>
    </row>
    <row r="520" spans="1:21" ht="13.5" customHeight="1" x14ac:dyDescent="0.15">
      <c r="A520" s="411"/>
      <c r="B520" s="411"/>
      <c r="C520" s="411"/>
      <c r="D520" s="411"/>
      <c r="E520" s="411"/>
      <c r="F520" s="411"/>
      <c r="G520" s="411"/>
      <c r="H520" s="411"/>
      <c r="I520" s="411"/>
      <c r="J520" s="411"/>
      <c r="K520" s="411"/>
      <c r="L520" s="411"/>
      <c r="M520" s="411"/>
      <c r="N520" s="411"/>
      <c r="O520" s="411"/>
      <c r="P520" s="411"/>
      <c r="Q520" s="411"/>
      <c r="R520" s="411"/>
      <c r="S520" s="411"/>
      <c r="T520" s="411"/>
      <c r="U520" s="411"/>
    </row>
    <row r="521" spans="1:21" ht="13.5" customHeight="1" x14ac:dyDescent="0.15">
      <c r="A521" s="411"/>
      <c r="B521" s="411"/>
      <c r="C521" s="411"/>
      <c r="D521" s="411"/>
      <c r="E521" s="411"/>
      <c r="F521" s="411"/>
      <c r="G521" s="411"/>
      <c r="H521" s="411"/>
      <c r="I521" s="411"/>
      <c r="J521" s="411"/>
      <c r="K521" s="411"/>
      <c r="L521" s="411"/>
      <c r="M521" s="411"/>
      <c r="N521" s="411"/>
      <c r="O521" s="411"/>
      <c r="P521" s="411"/>
      <c r="Q521" s="411"/>
      <c r="R521" s="411"/>
      <c r="S521" s="411"/>
      <c r="T521" s="411"/>
      <c r="U521" s="411"/>
    </row>
    <row r="522" spans="1:21" ht="13.5" customHeight="1" x14ac:dyDescent="0.15">
      <c r="A522" s="411"/>
      <c r="B522" s="411"/>
      <c r="C522" s="411"/>
      <c r="D522" s="411"/>
      <c r="E522" s="411"/>
      <c r="F522" s="411"/>
      <c r="G522" s="411"/>
      <c r="H522" s="411"/>
      <c r="I522" s="411"/>
      <c r="J522" s="411"/>
      <c r="K522" s="411"/>
      <c r="L522" s="411"/>
      <c r="M522" s="411"/>
      <c r="N522" s="411"/>
      <c r="O522" s="411"/>
      <c r="P522" s="411"/>
      <c r="Q522" s="411"/>
      <c r="R522" s="411"/>
      <c r="S522" s="411"/>
      <c r="T522" s="411"/>
      <c r="U522" s="411"/>
    </row>
    <row r="523" spans="1:21" ht="13.5" customHeight="1" x14ac:dyDescent="0.15">
      <c r="A523" s="411"/>
      <c r="B523" s="411"/>
      <c r="C523" s="411"/>
      <c r="D523" s="411"/>
      <c r="E523" s="411"/>
      <c r="F523" s="411"/>
      <c r="G523" s="411"/>
      <c r="H523" s="411"/>
      <c r="I523" s="411"/>
      <c r="J523" s="411"/>
      <c r="K523" s="411"/>
      <c r="L523" s="411"/>
      <c r="M523" s="411"/>
      <c r="N523" s="411"/>
      <c r="O523" s="411"/>
      <c r="P523" s="411"/>
      <c r="Q523" s="411"/>
      <c r="R523" s="411"/>
      <c r="S523" s="411"/>
      <c r="T523" s="411"/>
      <c r="U523" s="411"/>
    </row>
    <row r="524" spans="1:21" ht="13.5" customHeight="1" x14ac:dyDescent="0.15">
      <c r="A524" s="411"/>
      <c r="B524" s="411"/>
      <c r="C524" s="411"/>
      <c r="D524" s="411"/>
      <c r="E524" s="411"/>
      <c r="F524" s="411"/>
      <c r="G524" s="411"/>
      <c r="H524" s="411"/>
      <c r="I524" s="411"/>
      <c r="J524" s="411"/>
      <c r="K524" s="411"/>
      <c r="L524" s="411"/>
      <c r="M524" s="411"/>
      <c r="N524" s="411"/>
      <c r="O524" s="411"/>
      <c r="P524" s="411"/>
      <c r="Q524" s="411"/>
      <c r="R524" s="411"/>
      <c r="S524" s="411"/>
      <c r="T524" s="411"/>
      <c r="U524" s="411"/>
    </row>
    <row r="525" spans="1:21" ht="13.5" customHeight="1" x14ac:dyDescent="0.15">
      <c r="A525" s="411"/>
      <c r="B525" s="411"/>
      <c r="C525" s="411"/>
      <c r="D525" s="411"/>
      <c r="E525" s="411"/>
      <c r="F525" s="411"/>
      <c r="G525" s="411"/>
      <c r="H525" s="411"/>
      <c r="I525" s="411"/>
      <c r="J525" s="411"/>
      <c r="K525" s="411"/>
      <c r="L525" s="411"/>
      <c r="M525" s="411"/>
      <c r="N525" s="411"/>
      <c r="O525" s="411"/>
      <c r="P525" s="411"/>
      <c r="Q525" s="411"/>
      <c r="R525" s="411"/>
      <c r="S525" s="411"/>
      <c r="T525" s="411"/>
      <c r="U525" s="411"/>
    </row>
    <row r="526" spans="1:21" ht="13.5" customHeight="1" x14ac:dyDescent="0.15">
      <c r="A526" s="411"/>
      <c r="B526" s="411"/>
      <c r="C526" s="411"/>
      <c r="D526" s="411"/>
      <c r="E526" s="411"/>
      <c r="F526" s="411"/>
      <c r="G526" s="411"/>
      <c r="H526" s="411"/>
      <c r="I526" s="411"/>
      <c r="J526" s="411"/>
      <c r="K526" s="411"/>
      <c r="L526" s="411"/>
      <c r="M526" s="411"/>
      <c r="N526" s="411"/>
      <c r="O526" s="411"/>
      <c r="P526" s="411"/>
      <c r="Q526" s="411"/>
      <c r="R526" s="411"/>
      <c r="S526" s="411"/>
      <c r="T526" s="411"/>
      <c r="U526" s="411"/>
    </row>
    <row r="527" spans="1:21" ht="13.5" customHeight="1" x14ac:dyDescent="0.15">
      <c r="A527" s="411"/>
      <c r="B527" s="411"/>
      <c r="C527" s="411"/>
      <c r="D527" s="411"/>
      <c r="E527" s="411"/>
      <c r="F527" s="411"/>
      <c r="G527" s="411"/>
      <c r="H527" s="411"/>
      <c r="I527" s="411"/>
      <c r="J527" s="411"/>
      <c r="K527" s="411"/>
      <c r="L527" s="411"/>
      <c r="M527" s="411"/>
      <c r="N527" s="411"/>
      <c r="O527" s="411"/>
      <c r="P527" s="411"/>
      <c r="Q527" s="411"/>
      <c r="R527" s="411"/>
      <c r="S527" s="411"/>
      <c r="T527" s="411"/>
      <c r="U527" s="411"/>
    </row>
    <row r="528" spans="1:21" ht="13.5" customHeight="1" x14ac:dyDescent="0.15">
      <c r="A528" s="411"/>
      <c r="B528" s="411"/>
      <c r="C528" s="411"/>
      <c r="D528" s="411"/>
      <c r="E528" s="411"/>
      <c r="F528" s="411"/>
      <c r="G528" s="411"/>
      <c r="H528" s="411"/>
      <c r="I528" s="411"/>
      <c r="J528" s="411"/>
      <c r="K528" s="411"/>
      <c r="L528" s="411"/>
      <c r="M528" s="411"/>
      <c r="N528" s="411"/>
      <c r="O528" s="411"/>
      <c r="P528" s="411"/>
      <c r="Q528" s="411"/>
      <c r="R528" s="411"/>
      <c r="S528" s="411"/>
      <c r="T528" s="411"/>
      <c r="U528" s="411"/>
    </row>
    <row r="529" spans="1:21" ht="13.5" customHeight="1" x14ac:dyDescent="0.15">
      <c r="A529" s="411"/>
      <c r="B529" s="411"/>
      <c r="C529" s="411"/>
      <c r="D529" s="411"/>
      <c r="E529" s="411"/>
      <c r="F529" s="411"/>
      <c r="G529" s="411"/>
      <c r="H529" s="411"/>
      <c r="I529" s="411"/>
      <c r="J529" s="411"/>
      <c r="K529" s="411"/>
      <c r="L529" s="411"/>
      <c r="M529" s="411"/>
      <c r="N529" s="411"/>
      <c r="O529" s="411"/>
      <c r="P529" s="411"/>
      <c r="Q529" s="411"/>
      <c r="R529" s="411"/>
      <c r="S529" s="411"/>
      <c r="T529" s="411"/>
      <c r="U529" s="411"/>
    </row>
    <row r="530" spans="1:21" ht="13.5" customHeight="1" x14ac:dyDescent="0.15">
      <c r="A530" s="411"/>
      <c r="B530" s="411"/>
      <c r="C530" s="411"/>
      <c r="D530" s="411"/>
      <c r="E530" s="411"/>
      <c r="F530" s="411"/>
      <c r="G530" s="411"/>
      <c r="H530" s="411"/>
      <c r="I530" s="411"/>
      <c r="J530" s="411"/>
      <c r="K530" s="411"/>
      <c r="L530" s="411"/>
      <c r="M530" s="411"/>
      <c r="N530" s="411"/>
      <c r="O530" s="411"/>
      <c r="P530" s="411"/>
      <c r="Q530" s="411"/>
      <c r="R530" s="411"/>
      <c r="S530" s="411"/>
      <c r="T530" s="411"/>
      <c r="U530" s="411"/>
    </row>
    <row r="531" spans="1:21" ht="13.5" customHeight="1" x14ac:dyDescent="0.15">
      <c r="A531" s="411"/>
      <c r="B531" s="411"/>
      <c r="C531" s="411"/>
      <c r="D531" s="411"/>
      <c r="E531" s="411"/>
      <c r="F531" s="411"/>
      <c r="G531" s="411"/>
      <c r="H531" s="411"/>
      <c r="I531" s="411"/>
      <c r="J531" s="411"/>
      <c r="K531" s="411"/>
      <c r="L531" s="411"/>
      <c r="M531" s="411"/>
      <c r="N531" s="411"/>
      <c r="O531" s="411"/>
      <c r="P531" s="411"/>
      <c r="Q531" s="411"/>
      <c r="R531" s="411"/>
      <c r="S531" s="411"/>
      <c r="T531" s="411"/>
      <c r="U531" s="411"/>
    </row>
    <row r="532" spans="1:21" ht="13.5" customHeight="1" x14ac:dyDescent="0.15">
      <c r="A532" s="411"/>
      <c r="B532" s="411"/>
      <c r="C532" s="411"/>
      <c r="D532" s="411"/>
      <c r="E532" s="411"/>
      <c r="F532" s="411"/>
      <c r="G532" s="411"/>
      <c r="H532" s="411"/>
      <c r="I532" s="411"/>
      <c r="J532" s="411"/>
      <c r="K532" s="411"/>
      <c r="L532" s="411"/>
      <c r="M532" s="411"/>
      <c r="N532" s="411"/>
      <c r="O532" s="411"/>
      <c r="P532" s="411"/>
      <c r="Q532" s="411"/>
      <c r="R532" s="411"/>
      <c r="S532" s="411"/>
      <c r="T532" s="411"/>
      <c r="U532" s="411"/>
    </row>
    <row r="533" spans="1:21" ht="13.5" customHeight="1" x14ac:dyDescent="0.15">
      <c r="A533" s="411"/>
      <c r="B533" s="411"/>
      <c r="C533" s="411"/>
      <c r="D533" s="411"/>
      <c r="E533" s="411"/>
      <c r="F533" s="411"/>
      <c r="G533" s="411"/>
      <c r="H533" s="411"/>
      <c r="I533" s="411"/>
      <c r="J533" s="411"/>
      <c r="K533" s="411"/>
      <c r="L533" s="411"/>
      <c r="M533" s="411"/>
      <c r="N533" s="411"/>
      <c r="O533" s="411"/>
      <c r="P533" s="411"/>
      <c r="Q533" s="411"/>
      <c r="R533" s="411"/>
      <c r="S533" s="411"/>
      <c r="T533" s="411"/>
      <c r="U533" s="411"/>
    </row>
    <row r="534" spans="1:21" ht="13.5" customHeight="1" x14ac:dyDescent="0.15">
      <c r="A534" s="411"/>
      <c r="B534" s="411"/>
      <c r="C534" s="411"/>
      <c r="D534" s="411"/>
      <c r="E534" s="411"/>
      <c r="F534" s="411"/>
      <c r="G534" s="411"/>
      <c r="H534" s="411"/>
      <c r="I534" s="411"/>
      <c r="J534" s="411"/>
      <c r="K534" s="411"/>
      <c r="L534" s="411"/>
      <c r="M534" s="411"/>
      <c r="N534" s="411"/>
      <c r="O534" s="411"/>
      <c r="P534" s="411"/>
      <c r="Q534" s="411"/>
      <c r="R534" s="411"/>
      <c r="S534" s="411"/>
      <c r="T534" s="411"/>
      <c r="U534" s="411"/>
    </row>
    <row r="535" spans="1:21" ht="13.5" customHeight="1" x14ac:dyDescent="0.15">
      <c r="A535" s="411"/>
      <c r="B535" s="411"/>
      <c r="C535" s="411"/>
      <c r="D535" s="411"/>
      <c r="E535" s="411"/>
      <c r="F535" s="411"/>
      <c r="G535" s="411"/>
      <c r="H535" s="411"/>
      <c r="I535" s="411"/>
      <c r="J535" s="411"/>
      <c r="K535" s="411"/>
      <c r="L535" s="411"/>
      <c r="M535" s="411"/>
      <c r="N535" s="411"/>
      <c r="O535" s="411"/>
      <c r="P535" s="411"/>
      <c r="Q535" s="411"/>
      <c r="R535" s="411"/>
      <c r="S535" s="411"/>
      <c r="T535" s="411"/>
      <c r="U535" s="411"/>
    </row>
    <row r="536" spans="1:21" ht="13.5" customHeight="1" x14ac:dyDescent="0.15">
      <c r="A536" s="411"/>
      <c r="B536" s="411"/>
      <c r="C536" s="411"/>
      <c r="D536" s="411"/>
      <c r="E536" s="411"/>
      <c r="F536" s="411"/>
      <c r="G536" s="411"/>
      <c r="H536" s="411"/>
      <c r="I536" s="411"/>
      <c r="J536" s="411"/>
      <c r="K536" s="411"/>
      <c r="L536" s="411"/>
      <c r="M536" s="411"/>
      <c r="N536" s="411"/>
      <c r="O536" s="411"/>
      <c r="P536" s="411"/>
      <c r="Q536" s="411"/>
      <c r="R536" s="411"/>
      <c r="S536" s="411"/>
      <c r="T536" s="411"/>
      <c r="U536" s="411"/>
    </row>
    <row r="537" spans="1:21" ht="13.5" customHeight="1" x14ac:dyDescent="0.15">
      <c r="A537" s="411"/>
      <c r="B537" s="411"/>
      <c r="C537" s="411"/>
      <c r="D537" s="411"/>
      <c r="E537" s="411"/>
      <c r="F537" s="411"/>
      <c r="G537" s="411"/>
      <c r="H537" s="411"/>
      <c r="I537" s="411"/>
      <c r="J537" s="411"/>
      <c r="K537" s="411"/>
      <c r="L537" s="411"/>
      <c r="M537" s="411"/>
      <c r="N537" s="411"/>
      <c r="O537" s="411"/>
      <c r="P537" s="411"/>
      <c r="Q537" s="411"/>
      <c r="R537" s="411"/>
      <c r="S537" s="411"/>
      <c r="T537" s="411"/>
      <c r="U537" s="411"/>
    </row>
    <row r="538" spans="1:21" ht="13.5" customHeight="1" x14ac:dyDescent="0.15">
      <c r="A538" s="411"/>
      <c r="B538" s="411"/>
      <c r="C538" s="411"/>
      <c r="D538" s="411"/>
      <c r="E538" s="411"/>
      <c r="F538" s="411"/>
      <c r="G538" s="411"/>
      <c r="H538" s="411"/>
      <c r="I538" s="411"/>
      <c r="J538" s="411"/>
      <c r="K538" s="411"/>
      <c r="L538" s="411"/>
      <c r="M538" s="411"/>
      <c r="N538" s="411"/>
      <c r="O538" s="411"/>
      <c r="P538" s="411"/>
      <c r="Q538" s="411"/>
      <c r="R538" s="411"/>
      <c r="S538" s="411"/>
      <c r="T538" s="411"/>
      <c r="U538" s="411"/>
    </row>
    <row r="539" spans="1:21" ht="13.5" customHeight="1" x14ac:dyDescent="0.15">
      <c r="A539" s="411"/>
      <c r="B539" s="411"/>
      <c r="C539" s="411"/>
      <c r="D539" s="411"/>
      <c r="E539" s="411"/>
      <c r="F539" s="411"/>
      <c r="G539" s="411"/>
      <c r="H539" s="411"/>
      <c r="I539" s="411"/>
      <c r="J539" s="411"/>
      <c r="K539" s="411"/>
      <c r="L539" s="411"/>
      <c r="M539" s="411"/>
      <c r="N539" s="411"/>
      <c r="O539" s="411"/>
      <c r="P539" s="411"/>
      <c r="Q539" s="411"/>
      <c r="R539" s="411"/>
      <c r="S539" s="411"/>
      <c r="T539" s="411"/>
      <c r="U539" s="411"/>
    </row>
    <row r="540" spans="1:21" ht="13.5" customHeight="1" x14ac:dyDescent="0.15">
      <c r="A540" s="411"/>
      <c r="B540" s="411"/>
      <c r="C540" s="411"/>
      <c r="D540" s="411"/>
      <c r="E540" s="411"/>
      <c r="F540" s="411"/>
      <c r="G540" s="411"/>
      <c r="H540" s="411"/>
      <c r="I540" s="411"/>
      <c r="J540" s="411"/>
      <c r="K540" s="411"/>
      <c r="L540" s="411"/>
      <c r="M540" s="411"/>
      <c r="N540" s="411"/>
      <c r="O540" s="411"/>
      <c r="P540" s="411"/>
      <c r="Q540" s="411"/>
      <c r="R540" s="411"/>
      <c r="S540" s="411"/>
      <c r="T540" s="411"/>
      <c r="U540" s="411"/>
    </row>
    <row r="541" spans="1:21" ht="13.5" customHeight="1" x14ac:dyDescent="0.15">
      <c r="A541" s="411"/>
      <c r="B541" s="411"/>
      <c r="C541" s="411"/>
      <c r="D541" s="411"/>
      <c r="E541" s="411"/>
      <c r="F541" s="411"/>
      <c r="G541" s="411"/>
      <c r="H541" s="411"/>
      <c r="I541" s="411"/>
      <c r="J541" s="411"/>
      <c r="K541" s="411"/>
      <c r="L541" s="411"/>
      <c r="M541" s="411"/>
      <c r="N541" s="411"/>
      <c r="O541" s="411"/>
      <c r="P541" s="411"/>
      <c r="Q541" s="411"/>
      <c r="R541" s="411"/>
      <c r="S541" s="411"/>
      <c r="T541" s="411"/>
      <c r="U541" s="411"/>
    </row>
    <row r="542" spans="1:21" ht="13.5" customHeight="1" x14ac:dyDescent="0.15">
      <c r="A542" s="411"/>
      <c r="B542" s="411"/>
      <c r="C542" s="411"/>
      <c r="D542" s="411"/>
      <c r="E542" s="411"/>
      <c r="F542" s="411"/>
      <c r="G542" s="411"/>
      <c r="H542" s="411"/>
      <c r="I542" s="411"/>
      <c r="J542" s="411"/>
      <c r="K542" s="411"/>
      <c r="L542" s="411"/>
      <c r="M542" s="411"/>
      <c r="N542" s="411"/>
      <c r="O542" s="411"/>
      <c r="P542" s="411"/>
      <c r="Q542" s="411"/>
      <c r="R542" s="411"/>
      <c r="S542" s="411"/>
      <c r="T542" s="411"/>
      <c r="U542" s="411"/>
    </row>
    <row r="543" spans="1:21" ht="13.5" customHeight="1" x14ac:dyDescent="0.15">
      <c r="A543" s="411"/>
      <c r="B543" s="411"/>
      <c r="C543" s="411"/>
      <c r="D543" s="411"/>
      <c r="E543" s="411"/>
      <c r="F543" s="411"/>
      <c r="G543" s="411"/>
      <c r="H543" s="411"/>
      <c r="I543" s="411"/>
      <c r="J543" s="411"/>
      <c r="K543" s="411"/>
      <c r="L543" s="411"/>
      <c r="M543" s="411"/>
      <c r="N543" s="411"/>
      <c r="O543" s="411"/>
      <c r="P543" s="411"/>
      <c r="Q543" s="411"/>
      <c r="R543" s="411"/>
      <c r="S543" s="411"/>
      <c r="T543" s="411"/>
      <c r="U543" s="411"/>
    </row>
    <row r="544" spans="1:21" ht="13.5" customHeight="1" x14ac:dyDescent="0.15">
      <c r="A544" s="411"/>
      <c r="B544" s="411"/>
      <c r="C544" s="411"/>
      <c r="D544" s="411"/>
      <c r="E544" s="411"/>
      <c r="F544" s="411"/>
      <c r="G544" s="411"/>
      <c r="H544" s="411"/>
      <c r="I544" s="411"/>
      <c r="J544" s="411"/>
      <c r="K544" s="411"/>
      <c r="L544" s="411"/>
      <c r="M544" s="411"/>
      <c r="N544" s="411"/>
      <c r="O544" s="411"/>
      <c r="P544" s="411"/>
      <c r="Q544" s="411"/>
      <c r="R544" s="411"/>
      <c r="S544" s="411"/>
      <c r="T544" s="411"/>
      <c r="U544" s="411"/>
    </row>
    <row r="545" spans="1:21" ht="13.5" x14ac:dyDescent="0.15">
      <c r="A545" s="411"/>
      <c r="B545" s="411"/>
      <c r="C545" s="411"/>
      <c r="D545" s="411"/>
      <c r="E545" s="411"/>
      <c r="F545" s="411"/>
      <c r="G545" s="411"/>
      <c r="H545" s="411"/>
      <c r="I545" s="411"/>
      <c r="J545" s="411"/>
      <c r="K545" s="411"/>
      <c r="L545" s="411"/>
      <c r="M545" s="411"/>
      <c r="N545" s="411"/>
      <c r="O545" s="411"/>
      <c r="P545" s="411"/>
      <c r="Q545" s="411"/>
      <c r="R545" s="411"/>
      <c r="S545" s="411"/>
      <c r="T545" s="411"/>
      <c r="U545" s="411"/>
    </row>
    <row r="546" spans="1:21" ht="13.5" x14ac:dyDescent="0.15">
      <c r="A546" s="411"/>
      <c r="B546" s="411"/>
      <c r="C546" s="411"/>
      <c r="D546" s="411"/>
      <c r="E546" s="411"/>
      <c r="F546" s="411"/>
      <c r="G546" s="411"/>
      <c r="H546" s="411"/>
      <c r="I546" s="411"/>
      <c r="J546" s="411"/>
      <c r="K546" s="411"/>
      <c r="L546" s="411"/>
      <c r="M546" s="411"/>
      <c r="N546" s="411"/>
      <c r="O546" s="411"/>
      <c r="P546" s="411"/>
      <c r="Q546" s="411"/>
      <c r="R546" s="411"/>
      <c r="S546" s="411"/>
      <c r="T546" s="411"/>
      <c r="U546" s="411"/>
    </row>
    <row r="547" spans="1:21" ht="13.5" x14ac:dyDescent="0.15">
      <c r="A547" s="411"/>
      <c r="B547" s="411"/>
      <c r="C547" s="411"/>
      <c r="D547" s="411"/>
      <c r="E547" s="411"/>
      <c r="F547" s="411"/>
      <c r="G547" s="411"/>
      <c r="H547" s="411"/>
      <c r="I547" s="411"/>
      <c r="J547" s="411"/>
      <c r="K547" s="411"/>
      <c r="L547" s="411"/>
      <c r="M547" s="411"/>
      <c r="N547" s="411"/>
      <c r="O547" s="411"/>
      <c r="P547" s="411"/>
      <c r="Q547" s="411"/>
      <c r="R547" s="411"/>
      <c r="S547" s="411"/>
      <c r="T547" s="411"/>
      <c r="U547" s="411"/>
    </row>
    <row r="548" spans="1:21" ht="13.5" x14ac:dyDescent="0.15">
      <c r="A548" s="411"/>
      <c r="B548" s="411"/>
      <c r="C548" s="411"/>
      <c r="D548" s="411"/>
      <c r="E548" s="411"/>
      <c r="F548" s="411"/>
      <c r="G548" s="411"/>
      <c r="H548" s="411"/>
      <c r="I548" s="411"/>
      <c r="J548" s="411"/>
      <c r="K548" s="411"/>
      <c r="L548" s="411"/>
      <c r="M548" s="411"/>
      <c r="N548" s="411"/>
      <c r="O548" s="411"/>
      <c r="P548" s="411"/>
      <c r="Q548" s="411"/>
      <c r="R548" s="411"/>
      <c r="S548" s="411"/>
      <c r="T548" s="411"/>
      <c r="U548" s="411"/>
    </row>
    <row r="549" spans="1:21" ht="13.5" x14ac:dyDescent="0.15">
      <c r="A549" s="411"/>
      <c r="B549" s="411"/>
      <c r="C549" s="411"/>
      <c r="D549" s="411"/>
      <c r="E549" s="411"/>
      <c r="F549" s="411"/>
      <c r="G549" s="411"/>
      <c r="H549" s="411"/>
      <c r="I549" s="411"/>
      <c r="J549" s="411"/>
      <c r="K549" s="411"/>
      <c r="L549" s="411"/>
      <c r="M549" s="411"/>
      <c r="N549" s="411"/>
      <c r="O549" s="411"/>
      <c r="P549" s="411"/>
      <c r="Q549" s="411"/>
      <c r="R549" s="411"/>
      <c r="S549" s="411"/>
      <c r="T549" s="411"/>
      <c r="U549" s="411"/>
    </row>
    <row r="550" spans="1:21" ht="13.5" x14ac:dyDescent="0.15">
      <c r="A550" s="411"/>
      <c r="B550" s="411"/>
      <c r="C550" s="411"/>
      <c r="D550" s="411"/>
      <c r="E550" s="411"/>
      <c r="F550" s="411"/>
      <c r="G550" s="411"/>
      <c r="H550" s="411"/>
      <c r="I550" s="411"/>
      <c r="J550" s="411"/>
      <c r="K550" s="411"/>
      <c r="L550" s="411"/>
      <c r="M550" s="411"/>
      <c r="N550" s="411"/>
      <c r="O550" s="411"/>
      <c r="P550" s="411"/>
      <c r="Q550" s="411"/>
      <c r="R550" s="411"/>
      <c r="S550" s="411"/>
      <c r="T550" s="411"/>
      <c r="U550" s="411"/>
    </row>
    <row r="551" spans="1:21" ht="13.5" x14ac:dyDescent="0.15">
      <c r="A551" s="411"/>
      <c r="B551" s="411"/>
      <c r="C551" s="411"/>
      <c r="D551" s="411"/>
      <c r="E551" s="411"/>
      <c r="F551" s="411"/>
      <c r="G551" s="411"/>
      <c r="H551" s="411"/>
      <c r="I551" s="411"/>
      <c r="J551" s="411"/>
      <c r="K551" s="411"/>
      <c r="L551" s="411"/>
      <c r="M551" s="411"/>
      <c r="N551" s="411"/>
      <c r="O551" s="411"/>
      <c r="P551" s="411"/>
      <c r="Q551" s="411"/>
      <c r="R551" s="411"/>
      <c r="S551" s="411"/>
      <c r="T551" s="411"/>
      <c r="U551" s="411"/>
    </row>
    <row r="552" spans="1:21" ht="13.5" x14ac:dyDescent="0.15">
      <c r="A552" s="411"/>
      <c r="B552" s="411"/>
      <c r="C552" s="411"/>
      <c r="D552" s="411"/>
      <c r="E552" s="411"/>
      <c r="F552" s="411"/>
      <c r="G552" s="411"/>
      <c r="H552" s="411"/>
      <c r="I552" s="411"/>
      <c r="J552" s="411"/>
      <c r="K552" s="411"/>
      <c r="L552" s="411"/>
      <c r="M552" s="411"/>
      <c r="N552" s="411"/>
      <c r="O552" s="411"/>
      <c r="P552" s="411"/>
      <c r="Q552" s="411"/>
      <c r="R552" s="411"/>
      <c r="S552" s="411"/>
      <c r="T552" s="411"/>
      <c r="U552" s="411"/>
    </row>
  </sheetData>
  <sheetProtection selectLockedCells="1"/>
  <mergeCells count="1095">
    <mergeCell ref="D242:D243"/>
    <mergeCell ref="B243:B253"/>
    <mergeCell ref="E373:F373"/>
    <mergeCell ref="E374:F374"/>
    <mergeCell ref="E375:F375"/>
    <mergeCell ref="E377:F377"/>
    <mergeCell ref="E371:F371"/>
    <mergeCell ref="E376:F376"/>
    <mergeCell ref="B237:B241"/>
    <mergeCell ref="C237:C241"/>
    <mergeCell ref="D237:D241"/>
    <mergeCell ref="E237:F241"/>
    <mergeCell ref="G237:M237"/>
    <mergeCell ref="N237:U237"/>
    <mergeCell ref="G238:G239"/>
    <mergeCell ref="H238:I241"/>
    <mergeCell ref="J238:M239"/>
    <mergeCell ref="N238:N241"/>
    <mergeCell ref="O238:Q239"/>
    <mergeCell ref="R238:U238"/>
    <mergeCell ref="R239:S239"/>
    <mergeCell ref="T239:U239"/>
    <mergeCell ref="G240:G241"/>
    <mergeCell ref="J240:J241"/>
    <mergeCell ref="K240:K241"/>
    <mergeCell ref="L240:L241"/>
    <mergeCell ref="M240:M241"/>
    <mergeCell ref="O240:O241"/>
    <mergeCell ref="P240:P241"/>
    <mergeCell ref="Q240:Q241"/>
    <mergeCell ref="R240:R241"/>
    <mergeCell ref="S240:S241"/>
    <mergeCell ref="T240:T241"/>
    <mergeCell ref="U240:U241"/>
    <mergeCell ref="E363:F364"/>
    <mergeCell ref="E368:F369"/>
    <mergeCell ref="E365:F365"/>
    <mergeCell ref="E367:F367"/>
    <mergeCell ref="E351:F353"/>
    <mergeCell ref="E354:F354"/>
    <mergeCell ref="E333:F333"/>
    <mergeCell ref="E339:F339"/>
    <mergeCell ref="E345:F345"/>
    <mergeCell ref="E350:F350"/>
    <mergeCell ref="E338:F338"/>
    <mergeCell ref="E341:F341"/>
    <mergeCell ref="E335:F335"/>
    <mergeCell ref="E336:F336"/>
    <mergeCell ref="E340:F340"/>
    <mergeCell ref="E346:F346"/>
    <mergeCell ref="E497:F497"/>
    <mergeCell ref="E473:F473"/>
    <mergeCell ref="E411:F411"/>
    <mergeCell ref="E425:F429"/>
    <mergeCell ref="E430:F430"/>
    <mergeCell ref="E433:F433"/>
    <mergeCell ref="E439:F440"/>
    <mergeCell ref="E431:F432"/>
    <mergeCell ref="E484:F484"/>
    <mergeCell ref="E366:F366"/>
    <mergeCell ref="E452:F453"/>
    <mergeCell ref="E378:F378"/>
    <mergeCell ref="E372:F372"/>
    <mergeCell ref="E382:F386"/>
    <mergeCell ref="E387:F387"/>
    <mergeCell ref="E390:F390"/>
    <mergeCell ref="E254:F254"/>
    <mergeCell ref="E257:F257"/>
    <mergeCell ref="E258:F258"/>
    <mergeCell ref="E276:F276"/>
    <mergeCell ref="E277:F277"/>
    <mergeCell ref="E252:F252"/>
    <mergeCell ref="E253:F253"/>
    <mergeCell ref="E259:F259"/>
    <mergeCell ref="E250:F250"/>
    <mergeCell ref="E256:F256"/>
    <mergeCell ref="E263:F267"/>
    <mergeCell ref="E328:F328"/>
    <mergeCell ref="E329:F329"/>
    <mergeCell ref="E330:F330"/>
    <mergeCell ref="E337:F337"/>
    <mergeCell ref="E342:F342"/>
    <mergeCell ref="E343:F343"/>
    <mergeCell ref="E302:F302"/>
    <mergeCell ref="E303:F303"/>
    <mergeCell ref="E311:F312"/>
    <mergeCell ref="E313:F314"/>
    <mergeCell ref="E321:F325"/>
    <mergeCell ref="E326:F326"/>
    <mergeCell ref="E289:F289"/>
    <mergeCell ref="E290:F290"/>
    <mergeCell ref="E291:F291"/>
    <mergeCell ref="E292:F292"/>
    <mergeCell ref="E296:F300"/>
    <mergeCell ref="E301:F301"/>
    <mergeCell ref="E183:F183"/>
    <mergeCell ref="E184:F184"/>
    <mergeCell ref="E227:F227"/>
    <mergeCell ref="E219:F219"/>
    <mergeCell ref="E221:F221"/>
    <mergeCell ref="E222:F222"/>
    <mergeCell ref="E223:F223"/>
    <mergeCell ref="E255:F255"/>
    <mergeCell ref="E246:F246"/>
    <mergeCell ref="E248:F248"/>
    <mergeCell ref="E249:F249"/>
    <mergeCell ref="E251:F251"/>
    <mergeCell ref="E206:F206"/>
    <mergeCell ref="E207:F207"/>
    <mergeCell ref="E208:F208"/>
    <mergeCell ref="E209:F209"/>
    <mergeCell ref="E212:F212"/>
    <mergeCell ref="E214:F214"/>
    <mergeCell ref="E213:F213"/>
    <mergeCell ref="E210:F210"/>
    <mergeCell ref="E211:F211"/>
    <mergeCell ref="E145:F145"/>
    <mergeCell ref="E146:F146"/>
    <mergeCell ref="E149:F150"/>
    <mergeCell ref="E153:F153"/>
    <mergeCell ref="E130:F130"/>
    <mergeCell ref="E134:F134"/>
    <mergeCell ref="E135:F135"/>
    <mergeCell ref="E140:F144"/>
    <mergeCell ref="E131:F131"/>
    <mergeCell ref="E136:F136"/>
    <mergeCell ref="E133:F133"/>
    <mergeCell ref="E132:F132"/>
    <mergeCell ref="E177:F177"/>
    <mergeCell ref="E180:F180"/>
    <mergeCell ref="E187:F187"/>
    <mergeCell ref="E190:F190"/>
    <mergeCell ref="E195:F195"/>
    <mergeCell ref="E199:F203"/>
    <mergeCell ref="E186:F186"/>
    <mergeCell ref="E193:F193"/>
    <mergeCell ref="E194:F194"/>
    <mergeCell ref="E191:F192"/>
    <mergeCell ref="E166:F170"/>
    <mergeCell ref="E171:F171"/>
    <mergeCell ref="E172:F172"/>
    <mergeCell ref="E188:F188"/>
    <mergeCell ref="E189:F189"/>
    <mergeCell ref="E178:F178"/>
    <mergeCell ref="E179:F179"/>
    <mergeCell ref="E182:F182"/>
    <mergeCell ref="E75:F79"/>
    <mergeCell ref="E80:F80"/>
    <mergeCell ref="E85:F85"/>
    <mergeCell ref="E82:F82"/>
    <mergeCell ref="E83:F83"/>
    <mergeCell ref="E84:F84"/>
    <mergeCell ref="E63:F63"/>
    <mergeCell ref="E64:F64"/>
    <mergeCell ref="E65:F65"/>
    <mergeCell ref="E66:F66"/>
    <mergeCell ref="E67:F67"/>
    <mergeCell ref="E71:F71"/>
    <mergeCell ref="E68:F68"/>
    <mergeCell ref="E69:F69"/>
    <mergeCell ref="E70:F70"/>
    <mergeCell ref="E125:F125"/>
    <mergeCell ref="E126:F126"/>
    <mergeCell ref="E119:F119"/>
    <mergeCell ref="E120:F120"/>
    <mergeCell ref="E106:F107"/>
    <mergeCell ref="E108:F108"/>
    <mergeCell ref="E109:F109"/>
    <mergeCell ref="E122:F122"/>
    <mergeCell ref="E121:F121"/>
    <mergeCell ref="E115:F115"/>
    <mergeCell ref="E110:F110"/>
    <mergeCell ref="E111:F111"/>
    <mergeCell ref="E112:F112"/>
    <mergeCell ref="E113:F113"/>
    <mergeCell ref="E114:F114"/>
    <mergeCell ref="E116:F116"/>
    <mergeCell ref="E117:F117"/>
    <mergeCell ref="E57:F57"/>
    <mergeCell ref="E58:F58"/>
    <mergeCell ref="E59:F59"/>
    <mergeCell ref="E60:F60"/>
    <mergeCell ref="E61:F61"/>
    <mergeCell ref="E62:F62"/>
    <mergeCell ref="E51:F51"/>
    <mergeCell ref="E52:F52"/>
    <mergeCell ref="E53:F53"/>
    <mergeCell ref="E54:F54"/>
    <mergeCell ref="E55:F55"/>
    <mergeCell ref="E56:F56"/>
    <mergeCell ref="E37:F37"/>
    <mergeCell ref="E38:F38"/>
    <mergeCell ref="I111:I112"/>
    <mergeCell ref="E39:F39"/>
    <mergeCell ref="E33:F33"/>
    <mergeCell ref="E34:F34"/>
    <mergeCell ref="E43:F47"/>
    <mergeCell ref="E48:F48"/>
    <mergeCell ref="E49:F49"/>
    <mergeCell ref="E50:F50"/>
    <mergeCell ref="E86:F86"/>
    <mergeCell ref="E87:F87"/>
    <mergeCell ref="E88:F89"/>
    <mergeCell ref="E81:F81"/>
    <mergeCell ref="E90:F90"/>
    <mergeCell ref="E91:F91"/>
    <mergeCell ref="E92:F93"/>
    <mergeCell ref="E94:F95"/>
    <mergeCell ref="E96:F97"/>
    <mergeCell ref="E101:F105"/>
    <mergeCell ref="G504:I504"/>
    <mergeCell ref="C508:U508"/>
    <mergeCell ref="E3:F7"/>
    <mergeCell ref="E13:F13"/>
    <mergeCell ref="E14:F14"/>
    <mergeCell ref="E15:F15"/>
    <mergeCell ref="E16:F16"/>
    <mergeCell ref="E17:F17"/>
    <mergeCell ref="E18:F18"/>
    <mergeCell ref="E26:F26"/>
    <mergeCell ref="P500:P501"/>
    <mergeCell ref="Q500:Q501"/>
    <mergeCell ref="R500:R501"/>
    <mergeCell ref="S500:S501"/>
    <mergeCell ref="T500:T501"/>
    <mergeCell ref="U500:U501"/>
    <mergeCell ref="J500:J501"/>
    <mergeCell ref="K500:K501"/>
    <mergeCell ref="L500:L501"/>
    <mergeCell ref="M500:M501"/>
    <mergeCell ref="N500:N501"/>
    <mergeCell ref="O500:O501"/>
    <mergeCell ref="G495:I495"/>
    <mergeCell ref="E495:F496"/>
    <mergeCell ref="Q487:Q488"/>
    <mergeCell ref="R487:R488"/>
    <mergeCell ref="S487:S488"/>
    <mergeCell ref="T487:T488"/>
    <mergeCell ref="U487:U488"/>
    <mergeCell ref="G491:I491"/>
    <mergeCell ref="K487:K488"/>
    <mergeCell ref="L487:L488"/>
    <mergeCell ref="B500:B501"/>
    <mergeCell ref="C500:C501"/>
    <mergeCell ref="D500:D501"/>
    <mergeCell ref="G500:G501"/>
    <mergeCell ref="H500:H501"/>
    <mergeCell ref="I500:I501"/>
    <mergeCell ref="P498:P499"/>
    <mergeCell ref="Q498:Q499"/>
    <mergeCell ref="R498:R499"/>
    <mergeCell ref="S498:S499"/>
    <mergeCell ref="T498:T499"/>
    <mergeCell ref="U498:U499"/>
    <mergeCell ref="J498:J499"/>
    <mergeCell ref="K498:K499"/>
    <mergeCell ref="L498:L499"/>
    <mergeCell ref="M498:M499"/>
    <mergeCell ref="N498:N499"/>
    <mergeCell ref="O498:O499"/>
    <mergeCell ref="B498:B499"/>
    <mergeCell ref="C498:C499"/>
    <mergeCell ref="D498:D499"/>
    <mergeCell ref="G498:G499"/>
    <mergeCell ref="H498:H499"/>
    <mergeCell ref="I498:I499"/>
    <mergeCell ref="O487:O488"/>
    <mergeCell ref="P487:P488"/>
    <mergeCell ref="C487:C488"/>
    <mergeCell ref="D487:D488"/>
    <mergeCell ref="G487:G488"/>
    <mergeCell ref="H487:H488"/>
    <mergeCell ref="I487:I488"/>
    <mergeCell ref="J487:J488"/>
    <mergeCell ref="P485:P486"/>
    <mergeCell ref="Q485:Q486"/>
    <mergeCell ref="R485:R486"/>
    <mergeCell ref="S485:S486"/>
    <mergeCell ref="T485:T486"/>
    <mergeCell ref="U485:U486"/>
    <mergeCell ref="J485:J486"/>
    <mergeCell ref="K485:K486"/>
    <mergeCell ref="L485:L486"/>
    <mergeCell ref="M485:M486"/>
    <mergeCell ref="N485:N486"/>
    <mergeCell ref="O485:O486"/>
    <mergeCell ref="B474:B489"/>
    <mergeCell ref="C477:C478"/>
    <mergeCell ref="D477:D478"/>
    <mergeCell ref="G477:G478"/>
    <mergeCell ref="H477:H478"/>
    <mergeCell ref="M477:M478"/>
    <mergeCell ref="N477:N478"/>
    <mergeCell ref="C479:C480"/>
    <mergeCell ref="D479:D480"/>
    <mergeCell ref="G479:G480"/>
    <mergeCell ref="H479:H480"/>
    <mergeCell ref="J471:J472"/>
    <mergeCell ref="K471:K472"/>
    <mergeCell ref="E477:F477"/>
    <mergeCell ref="G471:G472"/>
    <mergeCell ref="J479:J480"/>
    <mergeCell ref="G482:I482"/>
    <mergeCell ref="K479:K480"/>
    <mergeCell ref="L479:L480"/>
    <mergeCell ref="M479:M480"/>
    <mergeCell ref="N479:N480"/>
    <mergeCell ref="C485:C486"/>
    <mergeCell ref="D485:D486"/>
    <mergeCell ref="G485:G486"/>
    <mergeCell ref="H485:H486"/>
    <mergeCell ref="I485:I486"/>
    <mergeCell ref="E468:F472"/>
    <mergeCell ref="I479:I480"/>
    <mergeCell ref="M487:M488"/>
    <mergeCell ref="N487:N488"/>
    <mergeCell ref="E482:F483"/>
    <mergeCell ref="J477:J478"/>
    <mergeCell ref="K477:K478"/>
    <mergeCell ref="L477:L478"/>
    <mergeCell ref="I477:I478"/>
    <mergeCell ref="U477:U478"/>
    <mergeCell ref="E474:F475"/>
    <mergeCell ref="E476:F476"/>
    <mergeCell ref="R471:R472"/>
    <mergeCell ref="M471:M472"/>
    <mergeCell ref="O471:O472"/>
    <mergeCell ref="N469:N472"/>
    <mergeCell ref="O469:Q470"/>
    <mergeCell ref="R469:U469"/>
    <mergeCell ref="Q479:Q480"/>
    <mergeCell ref="O479:O480"/>
    <mergeCell ref="P479:P480"/>
    <mergeCell ref="R477:R478"/>
    <mergeCell ref="R479:R480"/>
    <mergeCell ref="S479:S480"/>
    <mergeCell ref="T479:T480"/>
    <mergeCell ref="U479:U480"/>
    <mergeCell ref="Q477:Q478"/>
    <mergeCell ref="S477:S478"/>
    <mergeCell ref="T477:T478"/>
    <mergeCell ref="O477:O478"/>
    <mergeCell ref="P477:P478"/>
    <mergeCell ref="R470:S470"/>
    <mergeCell ref="T470:U470"/>
    <mergeCell ref="P471:P472"/>
    <mergeCell ref="Q471:Q472"/>
    <mergeCell ref="S471:S472"/>
    <mergeCell ref="T471:T472"/>
    <mergeCell ref="B457:B458"/>
    <mergeCell ref="C457:C458"/>
    <mergeCell ref="D457:D458"/>
    <mergeCell ref="G457:G458"/>
    <mergeCell ref="H457:H458"/>
    <mergeCell ref="I457:I458"/>
    <mergeCell ref="G461:I461"/>
    <mergeCell ref="C465:U465"/>
    <mergeCell ref="B468:B472"/>
    <mergeCell ref="C468:C472"/>
    <mergeCell ref="D468:D472"/>
    <mergeCell ref="G468:M468"/>
    <mergeCell ref="N468:U468"/>
    <mergeCell ref="L471:L472"/>
    <mergeCell ref="G469:G470"/>
    <mergeCell ref="H469:I472"/>
    <mergeCell ref="J469:M470"/>
    <mergeCell ref="U471:U472"/>
    <mergeCell ref="P455:P456"/>
    <mergeCell ref="Q455:Q456"/>
    <mergeCell ref="R455:R456"/>
    <mergeCell ref="S455:S456"/>
    <mergeCell ref="T455:T456"/>
    <mergeCell ref="U455:U456"/>
    <mergeCell ref="J455:J456"/>
    <mergeCell ref="K455:K456"/>
    <mergeCell ref="L455:L456"/>
    <mergeCell ref="M455:M456"/>
    <mergeCell ref="N455:N456"/>
    <mergeCell ref="O455:O456"/>
    <mergeCell ref="P457:P458"/>
    <mergeCell ref="Q457:Q458"/>
    <mergeCell ref="R457:R458"/>
    <mergeCell ref="G452:I452"/>
    <mergeCell ref="B455:B456"/>
    <mergeCell ref="C455:C456"/>
    <mergeCell ref="D455:D456"/>
    <mergeCell ref="G455:G456"/>
    <mergeCell ref="H455:H456"/>
    <mergeCell ref="I455:I456"/>
    <mergeCell ref="E454:F454"/>
    <mergeCell ref="S457:S458"/>
    <mergeCell ref="T457:T458"/>
    <mergeCell ref="U457:U458"/>
    <mergeCell ref="J457:J458"/>
    <mergeCell ref="K457:K458"/>
    <mergeCell ref="L457:L458"/>
    <mergeCell ref="M457:M458"/>
    <mergeCell ref="N457:N458"/>
    <mergeCell ref="O457:O458"/>
    <mergeCell ref="Q444:Q445"/>
    <mergeCell ref="R444:R445"/>
    <mergeCell ref="S444:S445"/>
    <mergeCell ref="T444:T445"/>
    <mergeCell ref="U444:U445"/>
    <mergeCell ref="G448:I448"/>
    <mergeCell ref="K444:K445"/>
    <mergeCell ref="L444:L445"/>
    <mergeCell ref="M444:M445"/>
    <mergeCell ref="N444:N445"/>
    <mergeCell ref="O444:O445"/>
    <mergeCell ref="P444:P445"/>
    <mergeCell ref="C444:C445"/>
    <mergeCell ref="D444:D445"/>
    <mergeCell ref="G444:G445"/>
    <mergeCell ref="H444:H445"/>
    <mergeCell ref="I444:I445"/>
    <mergeCell ref="J444:J445"/>
    <mergeCell ref="B431:B446"/>
    <mergeCell ref="D436:D437"/>
    <mergeCell ref="E441:F441"/>
    <mergeCell ref="P442:P443"/>
    <mergeCell ref="Q442:Q443"/>
    <mergeCell ref="R442:R443"/>
    <mergeCell ref="S442:S443"/>
    <mergeCell ref="T442:T443"/>
    <mergeCell ref="U442:U443"/>
    <mergeCell ref="J442:J443"/>
    <mergeCell ref="K442:K443"/>
    <mergeCell ref="L442:L443"/>
    <mergeCell ref="M442:M443"/>
    <mergeCell ref="N442:N443"/>
    <mergeCell ref="O442:O443"/>
    <mergeCell ref="G439:I439"/>
    <mergeCell ref="K436:K437"/>
    <mergeCell ref="L436:L437"/>
    <mergeCell ref="M436:M437"/>
    <mergeCell ref="N436:N437"/>
    <mergeCell ref="G436:G437"/>
    <mergeCell ref="H436:H437"/>
    <mergeCell ref="C442:C443"/>
    <mergeCell ref="D442:D443"/>
    <mergeCell ref="G442:G443"/>
    <mergeCell ref="H442:H443"/>
    <mergeCell ref="I442:I443"/>
    <mergeCell ref="R436:R437"/>
    <mergeCell ref="S436:S437"/>
    <mergeCell ref="T436:T437"/>
    <mergeCell ref="U436:U437"/>
    <mergeCell ref="Q434:Q435"/>
    <mergeCell ref="I436:I437"/>
    <mergeCell ref="U428:U429"/>
    <mergeCell ref="J434:J435"/>
    <mergeCell ref="K434:K435"/>
    <mergeCell ref="L434:L435"/>
    <mergeCell ref="I434:I435"/>
    <mergeCell ref="U434:U435"/>
    <mergeCell ref="Q436:Q437"/>
    <mergeCell ref="O436:O437"/>
    <mergeCell ref="P436:P437"/>
    <mergeCell ref="R434:R435"/>
    <mergeCell ref="C434:C435"/>
    <mergeCell ref="D434:D435"/>
    <mergeCell ref="G434:G435"/>
    <mergeCell ref="H434:H435"/>
    <mergeCell ref="M434:M435"/>
    <mergeCell ref="N434:N435"/>
    <mergeCell ref="C436:C437"/>
    <mergeCell ref="G428:G429"/>
    <mergeCell ref="J436:J437"/>
    <mergeCell ref="E434:F434"/>
    <mergeCell ref="D425:D429"/>
    <mergeCell ref="G425:M425"/>
    <mergeCell ref="N425:U425"/>
    <mergeCell ref="L428:L429"/>
    <mergeCell ref="G426:G427"/>
    <mergeCell ref="H426:I429"/>
    <mergeCell ref="J426:M427"/>
    <mergeCell ref="R428:R429"/>
    <mergeCell ref="M428:M429"/>
    <mergeCell ref="O428:O429"/>
    <mergeCell ref="N426:N429"/>
    <mergeCell ref="O426:Q427"/>
    <mergeCell ref="R426:U426"/>
    <mergeCell ref="S434:S435"/>
    <mergeCell ref="T434:T435"/>
    <mergeCell ref="O434:O435"/>
    <mergeCell ref="P434:P435"/>
    <mergeCell ref="P414:P415"/>
    <mergeCell ref="Q414:Q415"/>
    <mergeCell ref="R414:R415"/>
    <mergeCell ref="G405:I405"/>
    <mergeCell ref="G409:I409"/>
    <mergeCell ref="S414:S415"/>
    <mergeCell ref="T414:T415"/>
    <mergeCell ref="U414:U415"/>
    <mergeCell ref="J414:J415"/>
    <mergeCell ref="K414:K415"/>
    <mergeCell ref="L414:L415"/>
    <mergeCell ref="M414:M415"/>
    <mergeCell ref="N414:N415"/>
    <mergeCell ref="O414:O415"/>
    <mergeCell ref="J428:J429"/>
    <mergeCell ref="K428:K429"/>
    <mergeCell ref="B414:B415"/>
    <mergeCell ref="C414:C415"/>
    <mergeCell ref="D414:D415"/>
    <mergeCell ref="G414:G415"/>
    <mergeCell ref="H414:H415"/>
    <mergeCell ref="I414:I415"/>
    <mergeCell ref="R427:S427"/>
    <mergeCell ref="T427:U427"/>
    <mergeCell ref="P428:P429"/>
    <mergeCell ref="Q428:Q429"/>
    <mergeCell ref="S428:S429"/>
    <mergeCell ref="T428:T429"/>
    <mergeCell ref="G418:I418"/>
    <mergeCell ref="C422:U422"/>
    <mergeCell ref="B425:B429"/>
    <mergeCell ref="C425:C429"/>
    <mergeCell ref="B412:B413"/>
    <mergeCell ref="C412:C413"/>
    <mergeCell ref="D412:D413"/>
    <mergeCell ref="G412:G413"/>
    <mergeCell ref="H412:H413"/>
    <mergeCell ref="I412:I413"/>
    <mergeCell ref="E409:F410"/>
    <mergeCell ref="P401:P402"/>
    <mergeCell ref="Q401:Q402"/>
    <mergeCell ref="R401:R402"/>
    <mergeCell ref="S401:S402"/>
    <mergeCell ref="T401:T402"/>
    <mergeCell ref="U401:U402"/>
    <mergeCell ref="J401:J402"/>
    <mergeCell ref="K401:K402"/>
    <mergeCell ref="L401:L402"/>
    <mergeCell ref="M401:M402"/>
    <mergeCell ref="N401:N402"/>
    <mergeCell ref="O401:O402"/>
    <mergeCell ref="P412:P413"/>
    <mergeCell ref="Q412:Q413"/>
    <mergeCell ref="R412:R413"/>
    <mergeCell ref="S412:S413"/>
    <mergeCell ref="T412:T413"/>
    <mergeCell ref="U412:U413"/>
    <mergeCell ref="J412:J413"/>
    <mergeCell ref="K412:K413"/>
    <mergeCell ref="L412:L413"/>
    <mergeCell ref="M412:M413"/>
    <mergeCell ref="N412:N413"/>
    <mergeCell ref="O412:O413"/>
    <mergeCell ref="P393:P394"/>
    <mergeCell ref="Q391:Q392"/>
    <mergeCell ref="R391:R392"/>
    <mergeCell ref="Q399:Q400"/>
    <mergeCell ref="R399:R400"/>
    <mergeCell ref="S399:S400"/>
    <mergeCell ref="T399:T400"/>
    <mergeCell ref="U399:U400"/>
    <mergeCell ref="C401:C402"/>
    <mergeCell ref="D401:D402"/>
    <mergeCell ref="G401:G402"/>
    <mergeCell ref="H401:H402"/>
    <mergeCell ref="I401:I402"/>
    <mergeCell ref="K399:K400"/>
    <mergeCell ref="L399:L400"/>
    <mergeCell ref="M399:M400"/>
    <mergeCell ref="N399:N400"/>
    <mergeCell ref="O399:O400"/>
    <mergeCell ref="P399:P400"/>
    <mergeCell ref="C399:C400"/>
    <mergeCell ref="D399:D400"/>
    <mergeCell ref="G399:G400"/>
    <mergeCell ref="H399:H400"/>
    <mergeCell ref="I399:I400"/>
    <mergeCell ref="J399:J400"/>
    <mergeCell ref="I391:I392"/>
    <mergeCell ref="J391:J392"/>
    <mergeCell ref="C382:C386"/>
    <mergeCell ref="D382:D386"/>
    <mergeCell ref="G382:M382"/>
    <mergeCell ref="J385:J386"/>
    <mergeCell ref="K385:K386"/>
    <mergeCell ref="L385:L386"/>
    <mergeCell ref="M385:M386"/>
    <mergeCell ref="S393:S394"/>
    <mergeCell ref="T393:T394"/>
    <mergeCell ref="U393:U394"/>
    <mergeCell ref="G396:I396"/>
    <mergeCell ref="E396:F397"/>
    <mergeCell ref="L393:L394"/>
    <mergeCell ref="M393:M394"/>
    <mergeCell ref="N393:N394"/>
    <mergeCell ref="O393:O394"/>
    <mergeCell ref="Q393:Q394"/>
    <mergeCell ref="S391:S392"/>
    <mergeCell ref="T391:T392"/>
    <mergeCell ref="U391:U392"/>
    <mergeCell ref="C393:C394"/>
    <mergeCell ref="D393:D394"/>
    <mergeCell ref="G393:G394"/>
    <mergeCell ref="H393:H394"/>
    <mergeCell ref="I393:I394"/>
    <mergeCell ref="R393:R394"/>
    <mergeCell ref="J393:J394"/>
    <mergeCell ref="K393:K394"/>
    <mergeCell ref="M391:M392"/>
    <mergeCell ref="N391:N392"/>
    <mergeCell ref="O391:O392"/>
    <mergeCell ref="P391:P392"/>
    <mergeCell ref="O385:O386"/>
    <mergeCell ref="P385:P386"/>
    <mergeCell ref="Q385:Q386"/>
    <mergeCell ref="R385:R386"/>
    <mergeCell ref="S385:S386"/>
    <mergeCell ref="T385:T386"/>
    <mergeCell ref="N382:U382"/>
    <mergeCell ref="G383:G384"/>
    <mergeCell ref="H383:I386"/>
    <mergeCell ref="J383:M384"/>
    <mergeCell ref="N383:N386"/>
    <mergeCell ref="O383:Q384"/>
    <mergeCell ref="R383:U383"/>
    <mergeCell ref="R384:S384"/>
    <mergeCell ref="T384:U384"/>
    <mergeCell ref="G385:G386"/>
    <mergeCell ref="K391:K392"/>
    <mergeCell ref="L391:L392"/>
    <mergeCell ref="D363:D364"/>
    <mergeCell ref="I363:I364"/>
    <mergeCell ref="B364:B372"/>
    <mergeCell ref="I368:I369"/>
    <mergeCell ref="E370:F370"/>
    <mergeCell ref="E398:F398"/>
    <mergeCell ref="E388:F389"/>
    <mergeCell ref="E391:F391"/>
    <mergeCell ref="I373:I374"/>
    <mergeCell ref="B382:B386"/>
    <mergeCell ref="P361:P362"/>
    <mergeCell ref="Q361:Q362"/>
    <mergeCell ref="R361:R362"/>
    <mergeCell ref="S361:S362"/>
    <mergeCell ref="T361:T362"/>
    <mergeCell ref="U361:U362"/>
    <mergeCell ref="O359:Q360"/>
    <mergeCell ref="R359:U359"/>
    <mergeCell ref="R360:S360"/>
    <mergeCell ref="T360:U360"/>
    <mergeCell ref="G361:G362"/>
    <mergeCell ref="J361:J362"/>
    <mergeCell ref="K361:K362"/>
    <mergeCell ref="L361:L362"/>
    <mergeCell ref="M361:M362"/>
    <mergeCell ref="O361:O362"/>
    <mergeCell ref="U385:U386"/>
    <mergeCell ref="B388:B403"/>
    <mergeCell ref="C391:C392"/>
    <mergeCell ref="D391:D392"/>
    <mergeCell ref="G391:G392"/>
    <mergeCell ref="H391:H392"/>
    <mergeCell ref="B358:B362"/>
    <mergeCell ref="C358:C362"/>
    <mergeCell ref="D358:D362"/>
    <mergeCell ref="G358:M358"/>
    <mergeCell ref="N358:U358"/>
    <mergeCell ref="G359:G360"/>
    <mergeCell ref="H359:I362"/>
    <mergeCell ref="J359:M360"/>
    <mergeCell ref="N359:N362"/>
    <mergeCell ref="D326:D327"/>
    <mergeCell ref="N326:N328"/>
    <mergeCell ref="B327:B335"/>
    <mergeCell ref="E327:F327"/>
    <mergeCell ref="E331:F331"/>
    <mergeCell ref="E332:F332"/>
    <mergeCell ref="E334:F334"/>
    <mergeCell ref="J324:J325"/>
    <mergeCell ref="K324:K325"/>
    <mergeCell ref="L324:L325"/>
    <mergeCell ref="M324:M325"/>
    <mergeCell ref="O324:O325"/>
    <mergeCell ref="E344:F344"/>
    <mergeCell ref="E347:F347"/>
    <mergeCell ref="E348:F348"/>
    <mergeCell ref="E349:F349"/>
    <mergeCell ref="E358:F362"/>
    <mergeCell ref="J322:M323"/>
    <mergeCell ref="N322:N325"/>
    <mergeCell ref="O322:Q323"/>
    <mergeCell ref="R323:S323"/>
    <mergeCell ref="T323:U323"/>
    <mergeCell ref="P324:P325"/>
    <mergeCell ref="Q324:Q325"/>
    <mergeCell ref="R324:R325"/>
    <mergeCell ref="S324:S325"/>
    <mergeCell ref="T324:T325"/>
    <mergeCell ref="U324:U325"/>
    <mergeCell ref="U313:U314"/>
    <mergeCell ref="B321:B325"/>
    <mergeCell ref="C321:C325"/>
    <mergeCell ref="D321:D325"/>
    <mergeCell ref="G321:M321"/>
    <mergeCell ref="N321:U321"/>
    <mergeCell ref="G322:G323"/>
    <mergeCell ref="H322:I325"/>
    <mergeCell ref="N313:N314"/>
    <mergeCell ref="R322:U322"/>
    <mergeCell ref="H313:H314"/>
    <mergeCell ref="I313:I314"/>
    <mergeCell ref="J313:J314"/>
    <mergeCell ref="K313:K314"/>
    <mergeCell ref="L313:L314"/>
    <mergeCell ref="M313:M314"/>
    <mergeCell ref="G324:G325"/>
    <mergeCell ref="S311:S312"/>
    <mergeCell ref="T311:T312"/>
    <mergeCell ref="O313:O314"/>
    <mergeCell ref="P313:P314"/>
    <mergeCell ref="Q313:Q314"/>
    <mergeCell ref="R313:R314"/>
    <mergeCell ref="S313:S314"/>
    <mergeCell ref="T313:T314"/>
    <mergeCell ref="U311:U312"/>
    <mergeCell ref="J311:J312"/>
    <mergeCell ref="K311:K312"/>
    <mergeCell ref="L311:L312"/>
    <mergeCell ref="M311:M312"/>
    <mergeCell ref="N311:N312"/>
    <mergeCell ref="O311:O312"/>
    <mergeCell ref="P311:P312"/>
    <mergeCell ref="Q311:Q312"/>
    <mergeCell ref="R311:R312"/>
    <mergeCell ref="I309:I310"/>
    <mergeCell ref="B310:B317"/>
    <mergeCell ref="C311:C312"/>
    <mergeCell ref="G311:G312"/>
    <mergeCell ref="H311:H312"/>
    <mergeCell ref="I311:I312"/>
    <mergeCell ref="C313:C314"/>
    <mergeCell ref="G313:G314"/>
    <mergeCell ref="E309:F309"/>
    <mergeCell ref="E310:F310"/>
    <mergeCell ref="U299:U300"/>
    <mergeCell ref="B302:B307"/>
    <mergeCell ref="E307:F307"/>
    <mergeCell ref="J299:J300"/>
    <mergeCell ref="K299:K300"/>
    <mergeCell ref="L299:L300"/>
    <mergeCell ref="E304:F306"/>
    <mergeCell ref="B296:B300"/>
    <mergeCell ref="C296:C300"/>
    <mergeCell ref="D296:D300"/>
    <mergeCell ref="G297:G298"/>
    <mergeCell ref="H297:I300"/>
    <mergeCell ref="J297:M298"/>
    <mergeCell ref="N297:N300"/>
    <mergeCell ref="O297:Q298"/>
    <mergeCell ref="R297:U297"/>
    <mergeCell ref="Q299:Q300"/>
    <mergeCell ref="R299:R300"/>
    <mergeCell ref="S299:S300"/>
    <mergeCell ref="T299:T300"/>
    <mergeCell ref="R298:S298"/>
    <mergeCell ref="T298:U298"/>
    <mergeCell ref="G299:G300"/>
    <mergeCell ref="I279:I280"/>
    <mergeCell ref="I283:I284"/>
    <mergeCell ref="I290:I292"/>
    <mergeCell ref="M299:M300"/>
    <mergeCell ref="O299:O300"/>
    <mergeCell ref="P299:P300"/>
    <mergeCell ref="N296:U296"/>
    <mergeCell ref="D268:D269"/>
    <mergeCell ref="I268:I269"/>
    <mergeCell ref="B269:B278"/>
    <mergeCell ref="D270:D271"/>
    <mergeCell ref="I271:I272"/>
    <mergeCell ref="I274:I275"/>
    <mergeCell ref="E271:F271"/>
    <mergeCell ref="E272:F272"/>
    <mergeCell ref="E273:F273"/>
    <mergeCell ref="E274:F275"/>
    <mergeCell ref="E278:F278"/>
    <mergeCell ref="E279:F280"/>
    <mergeCell ref="E281:F281"/>
    <mergeCell ref="E282:F282"/>
    <mergeCell ref="E283:F284"/>
    <mergeCell ref="E285:F285"/>
    <mergeCell ref="E268:F270"/>
    <mergeCell ref="G266:G267"/>
    <mergeCell ref="J266:J267"/>
    <mergeCell ref="K266:K267"/>
    <mergeCell ref="L266:L267"/>
    <mergeCell ref="M266:M267"/>
    <mergeCell ref="G296:M296"/>
    <mergeCell ref="U266:U267"/>
    <mergeCell ref="O264:Q265"/>
    <mergeCell ref="R264:U264"/>
    <mergeCell ref="R265:S265"/>
    <mergeCell ref="T265:U265"/>
    <mergeCell ref="O266:O267"/>
    <mergeCell ref="P266:P267"/>
    <mergeCell ref="Q266:Q267"/>
    <mergeCell ref="R266:R267"/>
    <mergeCell ref="S266:S267"/>
    <mergeCell ref="B263:B267"/>
    <mergeCell ref="C263:C267"/>
    <mergeCell ref="D263:D267"/>
    <mergeCell ref="G263:M263"/>
    <mergeCell ref="N263:U263"/>
    <mergeCell ref="G264:G265"/>
    <mergeCell ref="H264:I267"/>
    <mergeCell ref="J264:M265"/>
    <mergeCell ref="N264:N267"/>
    <mergeCell ref="T266:T267"/>
    <mergeCell ref="D215:D216"/>
    <mergeCell ref="B216:B226"/>
    <mergeCell ref="I218:I219"/>
    <mergeCell ref="I250:I251"/>
    <mergeCell ref="I256:I257"/>
    <mergeCell ref="E242:F242"/>
    <mergeCell ref="E224:F224"/>
    <mergeCell ref="E225:F225"/>
    <mergeCell ref="E226:F226"/>
    <mergeCell ref="E218:F218"/>
    <mergeCell ref="E215:F215"/>
    <mergeCell ref="E217:F217"/>
    <mergeCell ref="E216:F216"/>
    <mergeCell ref="H200:I203"/>
    <mergeCell ref="J200:M201"/>
    <mergeCell ref="N200:N203"/>
    <mergeCell ref="O200:Q201"/>
    <mergeCell ref="R200:U200"/>
    <mergeCell ref="R201:S201"/>
    <mergeCell ref="T201:U201"/>
    <mergeCell ref="D204:D205"/>
    <mergeCell ref="B205:B208"/>
    <mergeCell ref="E204:F204"/>
    <mergeCell ref="E205:F205"/>
    <mergeCell ref="P202:P203"/>
    <mergeCell ref="Q202:Q203"/>
    <mergeCell ref="R202:R203"/>
    <mergeCell ref="S202:S203"/>
    <mergeCell ref="T202:T203"/>
    <mergeCell ref="B172:B191"/>
    <mergeCell ref="B199:B203"/>
    <mergeCell ref="C199:C203"/>
    <mergeCell ref="D199:D203"/>
    <mergeCell ref="E176:F176"/>
    <mergeCell ref="E173:F173"/>
    <mergeCell ref="E174:F174"/>
    <mergeCell ref="E175:F175"/>
    <mergeCell ref="E185:F185"/>
    <mergeCell ref="E181:F181"/>
    <mergeCell ref="P169:P170"/>
    <mergeCell ref="Q169:Q170"/>
    <mergeCell ref="R169:R170"/>
    <mergeCell ref="S169:S170"/>
    <mergeCell ref="T169:T170"/>
    <mergeCell ref="U169:U170"/>
    <mergeCell ref="G169:G170"/>
    <mergeCell ref="J169:J170"/>
    <mergeCell ref="K169:K170"/>
    <mergeCell ref="L169:L170"/>
    <mergeCell ref="M169:M170"/>
    <mergeCell ref="O169:O170"/>
    <mergeCell ref="U202:U203"/>
    <mergeCell ref="G202:G203"/>
    <mergeCell ref="J202:J203"/>
    <mergeCell ref="K202:K203"/>
    <mergeCell ref="L202:L203"/>
    <mergeCell ref="M202:M203"/>
    <mergeCell ref="O202:O203"/>
    <mergeCell ref="G199:M199"/>
    <mergeCell ref="N199:U199"/>
    <mergeCell ref="G200:G201"/>
    <mergeCell ref="G166:M166"/>
    <mergeCell ref="N166:U166"/>
    <mergeCell ref="G167:G168"/>
    <mergeCell ref="H167:I170"/>
    <mergeCell ref="J167:M168"/>
    <mergeCell ref="N167:N170"/>
    <mergeCell ref="O167:Q168"/>
    <mergeCell ref="R167:U167"/>
    <mergeCell ref="R168:S168"/>
    <mergeCell ref="T168:U168"/>
    <mergeCell ref="B146:B155"/>
    <mergeCell ref="B166:B170"/>
    <mergeCell ref="C166:C170"/>
    <mergeCell ref="D166:D170"/>
    <mergeCell ref="E152:F152"/>
    <mergeCell ref="E148:F148"/>
    <mergeCell ref="E155:F155"/>
    <mergeCell ref="E162:F162"/>
    <mergeCell ref="E147:F147"/>
    <mergeCell ref="E151:F151"/>
    <mergeCell ref="E154:F154"/>
    <mergeCell ref="E157:F157"/>
    <mergeCell ref="E158:F158"/>
    <mergeCell ref="E159:F159"/>
    <mergeCell ref="E160:F160"/>
    <mergeCell ref="E161:F161"/>
    <mergeCell ref="E156:F156"/>
    <mergeCell ref="D101:D105"/>
    <mergeCell ref="K143:K144"/>
    <mergeCell ref="G143:G144"/>
    <mergeCell ref="C140:C144"/>
    <mergeCell ref="D140:D144"/>
    <mergeCell ref="G140:M140"/>
    <mergeCell ref="S143:S144"/>
    <mergeCell ref="L143:L144"/>
    <mergeCell ref="M143:M144"/>
    <mergeCell ref="U143:U144"/>
    <mergeCell ref="N141:N144"/>
    <mergeCell ref="O141:Q142"/>
    <mergeCell ref="R141:U141"/>
    <mergeCell ref="R142:S142"/>
    <mergeCell ref="T142:U142"/>
    <mergeCell ref="O143:O144"/>
    <mergeCell ref="P143:P144"/>
    <mergeCell ref="Q143:Q144"/>
    <mergeCell ref="E127:F127"/>
    <mergeCell ref="E128:F128"/>
    <mergeCell ref="E129:F129"/>
    <mergeCell ref="E118:F118"/>
    <mergeCell ref="R96:R97"/>
    <mergeCell ref="S96:S97"/>
    <mergeCell ref="T96:T97"/>
    <mergeCell ref="U96:U97"/>
    <mergeCell ref="N96:N97"/>
    <mergeCell ref="O96:O97"/>
    <mergeCell ref="P96:P97"/>
    <mergeCell ref="G101:M101"/>
    <mergeCell ref="K96:K97"/>
    <mergeCell ref="L96:L97"/>
    <mergeCell ref="M96:M97"/>
    <mergeCell ref="B107:B118"/>
    <mergeCell ref="B140:B144"/>
    <mergeCell ref="E123:F124"/>
    <mergeCell ref="N140:U140"/>
    <mergeCell ref="R143:R144"/>
    <mergeCell ref="J143:J144"/>
    <mergeCell ref="G141:G142"/>
    <mergeCell ref="H141:I144"/>
    <mergeCell ref="J141:M142"/>
    <mergeCell ref="T143:T144"/>
    <mergeCell ref="S104:S105"/>
    <mergeCell ref="T104:T105"/>
    <mergeCell ref="U104:U105"/>
    <mergeCell ref="J104:J105"/>
    <mergeCell ref="K104:K105"/>
    <mergeCell ref="L104:L105"/>
    <mergeCell ref="M104:M105"/>
    <mergeCell ref="O104:O105"/>
    <mergeCell ref="P104:P105"/>
    <mergeCell ref="B101:B105"/>
    <mergeCell ref="C101:C105"/>
    <mergeCell ref="U88:U89"/>
    <mergeCell ref="I91:I92"/>
    <mergeCell ref="B96:B97"/>
    <mergeCell ref="C96:C97"/>
    <mergeCell ref="G96:G97"/>
    <mergeCell ref="H96:H97"/>
    <mergeCell ref="I96:I97"/>
    <mergeCell ref="J96:J97"/>
    <mergeCell ref="O88:O89"/>
    <mergeCell ref="P88:P89"/>
    <mergeCell ref="G78:G79"/>
    <mergeCell ref="Q88:Q89"/>
    <mergeCell ref="R88:R89"/>
    <mergeCell ref="S88:S89"/>
    <mergeCell ref="J78:J79"/>
    <mergeCell ref="K78:K79"/>
    <mergeCell ref="L78:L79"/>
    <mergeCell ref="M78:M79"/>
    <mergeCell ref="O78:O79"/>
    <mergeCell ref="N88:N89"/>
    <mergeCell ref="T88:T89"/>
    <mergeCell ref="I88:I89"/>
    <mergeCell ref="J88:J89"/>
    <mergeCell ref="K88:K89"/>
    <mergeCell ref="L88:L89"/>
    <mergeCell ref="M88:M89"/>
    <mergeCell ref="B80:B85"/>
    <mergeCell ref="I86:I87"/>
    <mergeCell ref="B88:B89"/>
    <mergeCell ref="C88:C89"/>
    <mergeCell ref="G88:G89"/>
    <mergeCell ref="H88:H89"/>
    <mergeCell ref="R77:S77"/>
    <mergeCell ref="T77:U77"/>
    <mergeCell ref="P78:P79"/>
    <mergeCell ref="Q78:Q79"/>
    <mergeCell ref="R78:R79"/>
    <mergeCell ref="S78:S79"/>
    <mergeCell ref="T78:T79"/>
    <mergeCell ref="U78:U79"/>
    <mergeCell ref="N43:U43"/>
    <mergeCell ref="U46:U47"/>
    <mergeCell ref="B48:B56"/>
    <mergeCell ref="B75:B79"/>
    <mergeCell ref="C75:C79"/>
    <mergeCell ref="D75:D79"/>
    <mergeCell ref="G75:M75"/>
    <mergeCell ref="N75:U75"/>
    <mergeCell ref="G76:G77"/>
    <mergeCell ref="H76:I79"/>
    <mergeCell ref="G46:G47"/>
    <mergeCell ref="P46:P47"/>
    <mergeCell ref="Q46:Q47"/>
    <mergeCell ref="R46:R47"/>
    <mergeCell ref="J76:M77"/>
    <mergeCell ref="N76:N79"/>
    <mergeCell ref="O76:Q77"/>
    <mergeCell ref="R76:U76"/>
    <mergeCell ref="S46:S47"/>
    <mergeCell ref="T46:T47"/>
    <mergeCell ref="O46:O47"/>
    <mergeCell ref="J44:M45"/>
    <mergeCell ref="N44:N47"/>
    <mergeCell ref="O44:Q45"/>
    <mergeCell ref="R44:U44"/>
    <mergeCell ref="R45:S45"/>
    <mergeCell ref="T45:U45"/>
    <mergeCell ref="B43:B47"/>
    <mergeCell ref="C43:C47"/>
    <mergeCell ref="D43:D47"/>
    <mergeCell ref="G43:M43"/>
    <mergeCell ref="J46:J47"/>
    <mergeCell ref="K46:K47"/>
    <mergeCell ref="L46:L47"/>
    <mergeCell ref="M46:M47"/>
    <mergeCell ref="G44:G45"/>
    <mergeCell ref="H44:I47"/>
    <mergeCell ref="E20:F20"/>
    <mergeCell ref="E21:F21"/>
    <mergeCell ref="E22:F22"/>
    <mergeCell ref="E36:F36"/>
    <mergeCell ref="E23:F23"/>
    <mergeCell ref="E24:F24"/>
    <mergeCell ref="E25:F25"/>
    <mergeCell ref="E27:F27"/>
    <mergeCell ref="E29:F29"/>
    <mergeCell ref="B8:B20"/>
    <mergeCell ref="R5:S5"/>
    <mergeCell ref="T5:U5"/>
    <mergeCell ref="P6:P7"/>
    <mergeCell ref="Q6:Q7"/>
    <mergeCell ref="G6:G7"/>
    <mergeCell ref="J6:J7"/>
    <mergeCell ref="K6:K7"/>
    <mergeCell ref="L6:L7"/>
    <mergeCell ref="N4:N7"/>
    <mergeCell ref="M6:M7"/>
    <mergeCell ref="N3:U3"/>
    <mergeCell ref="G4:G5"/>
    <mergeCell ref="H4:I7"/>
    <mergeCell ref="R6:R7"/>
    <mergeCell ref="S6:S7"/>
    <mergeCell ref="J4:M5"/>
    <mergeCell ref="T6:T7"/>
    <mergeCell ref="U6:U7"/>
    <mergeCell ref="O4:Q5"/>
    <mergeCell ref="R4:U4"/>
    <mergeCell ref="I242:I243"/>
    <mergeCell ref="O6:O7"/>
    <mergeCell ref="D48:D49"/>
    <mergeCell ref="I48:I49"/>
    <mergeCell ref="E30:F30"/>
    <mergeCell ref="E31:F31"/>
    <mergeCell ref="E32:F32"/>
    <mergeCell ref="E35:F35"/>
    <mergeCell ref="D37:D38"/>
    <mergeCell ref="E19:F19"/>
    <mergeCell ref="B3:B7"/>
    <mergeCell ref="C3:C7"/>
    <mergeCell ref="D3:D7"/>
    <mergeCell ref="G3:M3"/>
    <mergeCell ref="D27:D28"/>
    <mergeCell ref="I27:I28"/>
    <mergeCell ref="E28:F28"/>
    <mergeCell ref="E8:F9"/>
    <mergeCell ref="I8:I9"/>
    <mergeCell ref="N101:U101"/>
    <mergeCell ref="G102:G103"/>
    <mergeCell ref="H102:I105"/>
    <mergeCell ref="J102:M103"/>
    <mergeCell ref="N102:N105"/>
    <mergeCell ref="O102:Q103"/>
    <mergeCell ref="R102:U102"/>
    <mergeCell ref="R103:S103"/>
    <mergeCell ref="Q104:Q105"/>
    <mergeCell ref="R104:R105"/>
    <mergeCell ref="T103:U103"/>
    <mergeCell ref="G104:G105"/>
    <mergeCell ref="Q96:Q97"/>
  </mergeCells>
  <phoneticPr fontId="1"/>
  <conditionalFormatting sqref="G20:U26">
    <cfRule type="expression" dxfId="13" priority="16" stopIfTrue="1">
      <formula>$A$15=FALSE</formula>
    </cfRule>
  </conditionalFormatting>
  <conditionalFormatting sqref="E80:E85 G80:U85 E82:F84">
    <cfRule type="expression" dxfId="12" priority="15" stopIfTrue="1">
      <formula>$A$80=FALSE</formula>
    </cfRule>
  </conditionalFormatting>
  <conditionalFormatting sqref="M86:U88 J86:J88 K86:L89 G86:I89 E86:E88">
    <cfRule type="expression" dxfId="11" priority="14" stopIfTrue="1">
      <formula>$A$86=FALSE</formula>
    </cfRule>
  </conditionalFormatting>
  <conditionalFormatting sqref="G90:U93 E90:E92">
    <cfRule type="expression" dxfId="10" priority="13" stopIfTrue="1">
      <formula>$A$90=FALSE</formula>
    </cfRule>
  </conditionalFormatting>
  <conditionalFormatting sqref="E94 E96 G94:U96">
    <cfRule type="expression" dxfId="9" priority="12" stopIfTrue="1">
      <formula>$A$94=FALSE</formula>
    </cfRule>
  </conditionalFormatting>
  <conditionalFormatting sqref="E173:F175 E171:E191 F190 F182:F187 F178:F180 E193:E195 F193:F194 G171:U195">
    <cfRule type="expression" dxfId="8" priority="11" stopIfTrue="1">
      <formula>$A$171=FALSE</formula>
    </cfRule>
  </conditionalFormatting>
  <conditionalFormatting sqref="F210:F211 E219:F226 F246:F249 F251:F255 F257:F258 G244 I252:I259 I245:I250 G245:H259 J242:U259 E242:E259 G242:H243 I242 E204:E234 G204:U234">
    <cfRule type="expression" dxfId="7" priority="10" stopIfTrue="1">
      <formula>$A$204=FALSE</formula>
    </cfRule>
  </conditionalFormatting>
  <conditionalFormatting sqref="G268:U278 E268 E271:E274 E276:E278">
    <cfRule type="expression" dxfId="6" priority="9" stopIfTrue="1">
      <formula>$A$268=FALSE</formula>
    </cfRule>
  </conditionalFormatting>
  <conditionalFormatting sqref="G279:U292 E279 E281:E283 F286:F288 E285:E292 F290:F291">
    <cfRule type="expression" dxfId="5" priority="8" stopIfTrue="1">
      <formula>$A$279=FALSE</formula>
    </cfRule>
  </conditionalFormatting>
  <conditionalFormatting sqref="G301:U307 E307 E301:E304">
    <cfRule type="expression" dxfId="4" priority="7" stopIfTrue="1">
      <formula>$A$301=FALSE</formula>
    </cfRule>
  </conditionalFormatting>
  <conditionalFormatting sqref="I311:I317 J309:U317 I309 G309:H317 E309:E311 E313 E315:F317">
    <cfRule type="expression" dxfId="3" priority="5" stopIfTrue="1">
      <formula>$A$309=FALSE</formula>
    </cfRule>
    <cfRule type="expression" priority="6" stopIfTrue="1">
      <formula>$A$309=FALSE</formula>
    </cfRule>
  </conditionalFormatting>
  <conditionalFormatting sqref="E326:E351 N329:N354 O326:U354 N326 G326:M354 F328:F330 F333 F335:F339 F341:F345 F347:F350 E354 G363:U378 E363 E365:E368 E366:F366 E370:E378 F370:F371 F373:F377">
    <cfRule type="expression" dxfId="2" priority="4" stopIfTrue="1">
      <formula>$A$326=FALSE</formula>
    </cfRule>
  </conditionalFormatting>
  <conditionalFormatting sqref="E454:E464 E411:E421 G387:U421 E435:E439 E387:E388 E497:E507 F399:F408 E398:E409 F412:F421 G430:U464 F435:F438 E430:E431 F392:F395 F442:F451 E441:E452 F455:F464 G473:U507 F478:F481 E473:E474 E392:E396 F485:F494 E484:E495 F498:F507 E433 E390 E476 E478:E482">
    <cfRule type="expression" dxfId="1" priority="3" stopIfTrue="1">
      <formula>$A$387=FALSE</formula>
    </cfRule>
  </conditionalFormatting>
  <conditionalFormatting sqref="H244:I244">
    <cfRule type="expression" dxfId="0" priority="1" stopIfTrue="1">
      <formula>$A$204=FALSE</formula>
    </cfRule>
  </conditionalFormatting>
  <dataValidations count="8">
    <dataValidation type="list" allowBlank="1" showInputMessage="1" showErrorMessage="1" sqref="F478 F442 F412 F399 F485 F455 F498 F392 F435" xr:uid="{00000000-0002-0000-0200-000000000000}">
      <formula1>"□対策あり,■対策あり"</formula1>
    </dataValidation>
    <dataValidation type="list" allowBlank="1" showInputMessage="1" showErrorMessage="1" sqref="F479 F436 F393 F400 F443 F413 F486 F456 F499" xr:uid="{00000000-0002-0000-0200-000001000000}">
      <formula1>"□[雨戸等],■[雨戸等]"</formula1>
    </dataValidation>
    <dataValidation type="list" allowBlank="1" showInputMessage="1" showErrorMessage="1" sqref="F480 F444 F414 F487 F457 F500 F401 F394 F437" xr:uid="{00000000-0002-0000-0200-000002000000}">
      <formula1>"□そ の 他,■そ の 他"</formula1>
    </dataValidation>
    <dataValidation type="list" allowBlank="1" showInputMessage="1" showErrorMessage="1" sqref="F481 F438 F395 F445 F415 F402 F488 F458 F501" xr:uid="{00000000-0002-0000-0200-000003000000}">
      <formula1>"□該当なし,■該当なし"</formula1>
    </dataValidation>
    <dataValidation type="list" allowBlank="1" showInputMessage="1" showErrorMessage="1" sqref="D314" xr:uid="{00000000-0002-0000-0200-000004000000}">
      <formula1>"【西　該当無】,【西　等級1】,【西　等級2】,【西　等級3】,【西　　　　　】"</formula1>
    </dataValidation>
    <dataValidation type="list" allowBlank="1" showInputMessage="1" showErrorMessage="1" sqref="D313" xr:uid="{00000000-0002-0000-0200-000005000000}">
      <formula1>"【南　該当無】,【南　等級1】,【南　等級2】,【南　等級3】,【南　　　　　】"</formula1>
    </dataValidation>
    <dataValidation type="list" allowBlank="1" showInputMessage="1" showErrorMessage="1" sqref="D312" xr:uid="{00000000-0002-0000-0200-000006000000}">
      <formula1>"【東　該当無】,【東　等級1】,【東　等級2】,【東　等級3】,【東　　　　　】"</formula1>
    </dataValidation>
    <dataValidation type="list" allowBlank="1" showInputMessage="1" showErrorMessage="1" sqref="D311" xr:uid="{00000000-0002-0000-0200-000007000000}">
      <formula1>"【北　該当無】,【北　等級1】,【北　等級2】,【北　等級3】,【北　　　　　】"</formula1>
    </dataValidation>
  </dataValidations>
  <pageMargins left="0.70866141732283472" right="0" top="0.51181102362204722" bottom="0.11811023622047245" header="0.31496062992125984" footer="0.31496062992125984"/>
  <pageSetup paperSize="9" orientation="portrait" r:id="rId1"/>
  <rowBreaks count="15" manualBreakCount="15">
    <brk id="40" min="1" max="19" man="1"/>
    <brk id="72" max="16383" man="1"/>
    <brk id="98" max="16383" man="1"/>
    <brk id="137" min="1" max="19" man="1"/>
    <brk id="163" max="16383" man="1"/>
    <brk id="196" min="1" max="19" man="1"/>
    <brk id="234" min="1" max="20" man="1"/>
    <brk id="260" max="16383" man="1"/>
    <brk id="293" max="16383" man="1"/>
    <brk id="318" min="1" max="19" man="1"/>
    <brk id="355" max="16383" man="1"/>
    <brk id="379" max="16383" man="1"/>
    <brk id="422" min="1" max="19" man="1"/>
    <brk id="465" min="1" max="19" man="1"/>
    <brk id="508" min="1"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0"/>
  <sheetViews>
    <sheetView view="pageBreakPreview" zoomScaleNormal="100" zoomScaleSheetLayoutView="100" workbookViewId="0">
      <selection activeCell="AL24" sqref="AL24"/>
    </sheetView>
  </sheetViews>
  <sheetFormatPr defaultRowHeight="13.5" x14ac:dyDescent="0.15"/>
  <cols>
    <col min="1" max="1" width="2.625" style="5" customWidth="1"/>
    <col min="2" max="2" width="8.125" style="5" customWidth="1"/>
    <col min="3" max="5" width="5.75" style="5" customWidth="1"/>
    <col min="6" max="35" width="2.125" style="5" customWidth="1"/>
    <col min="36" max="16384" width="9" style="5"/>
  </cols>
  <sheetData>
    <row r="1" spans="1:35" ht="17.25" x14ac:dyDescent="0.2">
      <c r="A1" s="785" t="s">
        <v>113</v>
      </c>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row>
    <row r="2" spans="1:35" ht="17.25" x14ac:dyDescent="0.2">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t="s">
        <v>114</v>
      </c>
    </row>
    <row r="3" spans="1:35" ht="17.25" x14ac:dyDescent="0.2">
      <c r="A3" s="794" t="s">
        <v>115</v>
      </c>
      <c r="B3" s="794"/>
      <c r="C3" s="795"/>
      <c r="D3" s="795"/>
      <c r="E3" s="795"/>
      <c r="F3" s="795"/>
      <c r="G3" s="795"/>
      <c r="H3" s="795"/>
      <c r="I3" s="795"/>
      <c r="J3" s="795"/>
      <c r="K3" s="795"/>
      <c r="L3" s="795"/>
      <c r="M3" s="795"/>
      <c r="N3" s="795"/>
      <c r="O3" s="795"/>
      <c r="P3" s="795"/>
      <c r="Q3" s="795"/>
      <c r="R3" s="795"/>
      <c r="S3" s="795"/>
      <c r="T3" s="795"/>
      <c r="U3" s="795"/>
      <c r="V3" s="795"/>
      <c r="W3" s="795"/>
      <c r="X3" s="9"/>
      <c r="Y3" s="9"/>
      <c r="Z3" s="9"/>
      <c r="AA3" s="9"/>
      <c r="AB3" s="9"/>
      <c r="AC3" s="9"/>
      <c r="AD3" s="9"/>
      <c r="AE3" s="9"/>
      <c r="AF3" s="9"/>
      <c r="AG3" s="9"/>
      <c r="AH3" s="9"/>
      <c r="AI3" s="10"/>
    </row>
    <row r="4" spans="1:35" ht="14.25" customHeight="1" x14ac:dyDescent="0.2">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10"/>
    </row>
    <row r="5" spans="1:35" ht="14.25" thickBot="1" x14ac:dyDescent="0.2">
      <c r="A5" s="11"/>
      <c r="B5" s="4"/>
      <c r="C5" s="4"/>
      <c r="D5" s="11"/>
      <c r="E5" s="11"/>
      <c r="F5" s="11"/>
      <c r="G5" s="11"/>
      <c r="H5" s="11"/>
      <c r="I5" s="11"/>
      <c r="J5" s="11"/>
      <c r="K5" s="11"/>
      <c r="L5" s="11"/>
      <c r="M5" s="11"/>
      <c r="N5" s="11"/>
      <c r="O5" s="11"/>
      <c r="P5" s="11"/>
      <c r="Q5" s="11"/>
      <c r="R5" s="796" t="s">
        <v>116</v>
      </c>
      <c r="S5" s="797"/>
      <c r="T5" s="797"/>
      <c r="U5" s="797"/>
      <c r="V5" s="797"/>
      <c r="W5" s="797"/>
      <c r="X5" s="797"/>
      <c r="Y5" s="797"/>
      <c r="Z5" s="797"/>
      <c r="AA5" s="797"/>
      <c r="AB5" s="797"/>
      <c r="AC5" s="797"/>
      <c r="AD5" s="797"/>
      <c r="AE5" s="797"/>
      <c r="AF5" s="797"/>
      <c r="AG5" s="797"/>
      <c r="AH5" s="797"/>
      <c r="AI5" s="797"/>
    </row>
    <row r="6" spans="1:35" ht="15.75" customHeight="1" thickTop="1" x14ac:dyDescent="0.15">
      <c r="A6" s="786"/>
      <c r="B6" s="12" t="s">
        <v>117</v>
      </c>
      <c r="C6" s="791" t="s">
        <v>118</v>
      </c>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3"/>
    </row>
    <row r="7" spans="1:35" ht="15.75" customHeight="1" thickBot="1" x14ac:dyDescent="0.2">
      <c r="A7" s="787"/>
      <c r="B7" s="8" t="s">
        <v>119</v>
      </c>
      <c r="C7" s="788" t="s">
        <v>120</v>
      </c>
      <c r="D7" s="789"/>
      <c r="E7" s="789"/>
      <c r="F7" s="788" t="s">
        <v>121</v>
      </c>
      <c r="G7" s="789"/>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90"/>
    </row>
    <row r="8" spans="1:35" ht="15.75" customHeight="1" x14ac:dyDescent="0.15">
      <c r="A8" s="812" t="s">
        <v>122</v>
      </c>
      <c r="B8" s="13" t="s">
        <v>123</v>
      </c>
      <c r="C8" s="776" t="s">
        <v>124</v>
      </c>
      <c r="D8" s="777"/>
      <c r="E8" s="816"/>
      <c r="F8" s="776"/>
      <c r="G8" s="777"/>
      <c r="H8" s="777"/>
      <c r="I8" s="14" t="s">
        <v>125</v>
      </c>
      <c r="J8" s="777"/>
      <c r="K8" s="777"/>
      <c r="L8" s="14" t="s">
        <v>126</v>
      </c>
      <c r="M8" s="777"/>
      <c r="N8" s="777"/>
      <c r="O8" s="14" t="s">
        <v>127</v>
      </c>
      <c r="P8" s="14" t="s">
        <v>128</v>
      </c>
      <c r="Q8" s="14"/>
      <c r="R8" s="14"/>
      <c r="S8" s="14"/>
      <c r="T8" s="14"/>
      <c r="U8" s="14"/>
      <c r="V8" s="14"/>
      <c r="W8" s="14"/>
      <c r="X8" s="14"/>
      <c r="Y8" s="14"/>
      <c r="Z8" s="14"/>
      <c r="AA8" s="14"/>
      <c r="AB8" s="14"/>
      <c r="AC8" s="14"/>
      <c r="AD8" s="14"/>
      <c r="AE8" s="14"/>
      <c r="AF8" s="14"/>
      <c r="AG8" s="14"/>
      <c r="AH8" s="14"/>
      <c r="AI8" s="15"/>
    </row>
    <row r="9" spans="1:35" ht="15.75" customHeight="1" x14ac:dyDescent="0.15">
      <c r="A9" s="813"/>
      <c r="B9" s="16" t="s">
        <v>129</v>
      </c>
      <c r="C9" s="800" t="s">
        <v>130</v>
      </c>
      <c r="D9" s="736"/>
      <c r="E9" s="737"/>
      <c r="F9" s="733"/>
      <c r="G9" s="734"/>
      <c r="H9" s="18" t="s">
        <v>131</v>
      </c>
      <c r="I9" s="734"/>
      <c r="J9" s="734"/>
      <c r="K9" s="18" t="s">
        <v>132</v>
      </c>
      <c r="L9" s="734"/>
      <c r="M9" s="734"/>
      <c r="N9" s="20" t="s">
        <v>133</v>
      </c>
      <c r="O9" s="733"/>
      <c r="P9" s="734"/>
      <c r="Q9" s="18" t="s">
        <v>15</v>
      </c>
      <c r="R9" s="734"/>
      <c r="S9" s="734"/>
      <c r="T9" s="19" t="s">
        <v>134</v>
      </c>
      <c r="U9" s="780" t="s">
        <v>135</v>
      </c>
      <c r="V9" s="780"/>
      <c r="W9" s="780"/>
      <c r="X9" s="780"/>
      <c r="Y9" s="780"/>
      <c r="Z9" s="780"/>
      <c r="AA9" s="780"/>
      <c r="AB9" s="780"/>
      <c r="AC9" s="780"/>
      <c r="AD9" s="780"/>
      <c r="AE9" s="780"/>
      <c r="AF9" s="780"/>
      <c r="AG9" s="780"/>
      <c r="AH9" s="780"/>
      <c r="AI9" s="781"/>
    </row>
    <row r="10" spans="1:35" ht="15.75" customHeight="1" x14ac:dyDescent="0.15">
      <c r="A10" s="813"/>
      <c r="B10" s="23"/>
      <c r="C10" s="817" t="s">
        <v>136</v>
      </c>
      <c r="D10" s="818"/>
      <c r="E10" s="819"/>
      <c r="F10" s="733"/>
      <c r="G10" s="734"/>
      <c r="H10" s="18" t="s">
        <v>131</v>
      </c>
      <c r="I10" s="734"/>
      <c r="J10" s="734"/>
      <c r="K10" s="25" t="s">
        <v>132</v>
      </c>
      <c r="L10" s="734"/>
      <c r="M10" s="734"/>
      <c r="N10" s="20" t="s">
        <v>133</v>
      </c>
      <c r="O10" s="733"/>
      <c r="P10" s="734"/>
      <c r="Q10" s="24" t="s">
        <v>15</v>
      </c>
      <c r="R10" s="734"/>
      <c r="S10" s="734"/>
      <c r="T10" s="26" t="s">
        <v>134</v>
      </c>
      <c r="U10" s="782"/>
      <c r="V10" s="782"/>
      <c r="W10" s="782"/>
      <c r="X10" s="782"/>
      <c r="Y10" s="782"/>
      <c r="Z10" s="782"/>
      <c r="AA10" s="782"/>
      <c r="AB10" s="782"/>
      <c r="AC10" s="782"/>
      <c r="AD10" s="782"/>
      <c r="AE10" s="782"/>
      <c r="AF10" s="782"/>
      <c r="AG10" s="782"/>
      <c r="AH10" s="782"/>
      <c r="AI10" s="783"/>
    </row>
    <row r="11" spans="1:35" ht="15.75" customHeight="1" x14ac:dyDescent="0.15">
      <c r="A11" s="813"/>
      <c r="B11" s="23"/>
      <c r="C11" s="773" t="s">
        <v>137</v>
      </c>
      <c r="D11" s="774"/>
      <c r="E11" s="815"/>
      <c r="F11" s="27" t="s">
        <v>138</v>
      </c>
      <c r="G11" s="28"/>
      <c r="H11" s="28"/>
      <c r="I11" s="28"/>
      <c r="J11" s="28"/>
      <c r="K11" s="28"/>
      <c r="L11" s="28"/>
      <c r="M11" s="28"/>
      <c r="N11" s="21"/>
      <c r="O11" s="21"/>
      <c r="P11" s="21"/>
      <c r="Q11" s="21"/>
      <c r="R11" s="21"/>
      <c r="S11" s="21"/>
      <c r="T11" s="21"/>
      <c r="U11" s="21"/>
      <c r="V11" s="21"/>
      <c r="W11" s="21"/>
      <c r="X11" s="21"/>
      <c r="Y11" s="21"/>
      <c r="Z11" s="21"/>
      <c r="AA11" s="21"/>
      <c r="AB11" s="21"/>
      <c r="AC11" s="21"/>
      <c r="AD11" s="21"/>
      <c r="AE11" s="21"/>
      <c r="AF11" s="21"/>
      <c r="AG11" s="21"/>
      <c r="AH11" s="21"/>
      <c r="AI11" s="22"/>
    </row>
    <row r="12" spans="1:35" ht="15.75" customHeight="1" x14ac:dyDescent="0.15">
      <c r="A12" s="813"/>
      <c r="B12" s="23"/>
      <c r="C12" s="801" t="s">
        <v>139</v>
      </c>
      <c r="D12" s="780"/>
      <c r="E12" s="823"/>
      <c r="F12" s="27" t="s">
        <v>140</v>
      </c>
      <c r="G12" s="28"/>
      <c r="H12" s="28"/>
      <c r="I12" s="28" t="s">
        <v>141</v>
      </c>
      <c r="J12" s="28"/>
      <c r="K12" s="28"/>
      <c r="L12" s="28"/>
      <c r="M12" s="28" t="s">
        <v>142</v>
      </c>
      <c r="N12" s="28"/>
      <c r="O12" s="28"/>
      <c r="P12" s="28"/>
      <c r="Q12" s="28"/>
      <c r="R12" s="28"/>
      <c r="S12" s="28"/>
      <c r="T12" s="28"/>
      <c r="U12" s="17" t="s">
        <v>143</v>
      </c>
      <c r="V12" s="28"/>
      <c r="W12" s="28"/>
      <c r="X12" s="28"/>
      <c r="Y12" s="28"/>
      <c r="Z12" s="28"/>
      <c r="AA12" s="28"/>
      <c r="AB12" s="28"/>
      <c r="AC12" s="28"/>
      <c r="AD12" s="28"/>
      <c r="AE12" s="28"/>
      <c r="AF12" s="28"/>
      <c r="AG12" s="28"/>
      <c r="AH12" s="28"/>
      <c r="AI12" s="29"/>
    </row>
    <row r="13" spans="1:35" ht="15.75" customHeight="1" x14ac:dyDescent="0.15">
      <c r="A13" s="813"/>
      <c r="B13" s="3"/>
      <c r="C13" s="824"/>
      <c r="D13" s="782"/>
      <c r="E13" s="825"/>
      <c r="F13" s="17" t="s">
        <v>144</v>
      </c>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30"/>
    </row>
    <row r="14" spans="1:35" ht="15.75" customHeight="1" x14ac:dyDescent="0.15">
      <c r="A14" s="813"/>
      <c r="B14" s="3"/>
      <c r="C14" s="773" t="s">
        <v>145</v>
      </c>
      <c r="D14" s="774"/>
      <c r="E14" s="815"/>
      <c r="F14" s="27" t="s">
        <v>140</v>
      </c>
      <c r="G14" s="28"/>
      <c r="H14" s="28"/>
      <c r="I14" s="28" t="s">
        <v>141</v>
      </c>
      <c r="J14" s="28"/>
      <c r="K14" s="28"/>
      <c r="L14" s="28"/>
      <c r="M14" s="28" t="s">
        <v>142</v>
      </c>
      <c r="N14" s="28"/>
      <c r="O14" s="28"/>
      <c r="P14" s="28"/>
      <c r="Q14" s="28"/>
      <c r="R14" s="28"/>
      <c r="S14" s="28"/>
      <c r="T14" s="28"/>
      <c r="U14" s="17" t="s">
        <v>146</v>
      </c>
      <c r="V14" s="18"/>
      <c r="W14" s="18"/>
      <c r="X14" s="18"/>
      <c r="Y14" s="736"/>
      <c r="Z14" s="736"/>
      <c r="AA14" s="18" t="s">
        <v>147</v>
      </c>
      <c r="AB14" s="18"/>
      <c r="AC14" s="18"/>
      <c r="AD14" s="28"/>
      <c r="AE14" s="28"/>
      <c r="AF14" s="28"/>
      <c r="AG14" s="28"/>
      <c r="AH14" s="28"/>
      <c r="AI14" s="29"/>
    </row>
    <row r="15" spans="1:35" ht="15.75" customHeight="1" thickBot="1" x14ac:dyDescent="0.2">
      <c r="A15" s="814"/>
      <c r="B15" s="31"/>
      <c r="C15" s="820"/>
      <c r="D15" s="821"/>
      <c r="E15" s="822"/>
      <c r="F15" s="33" t="s">
        <v>144</v>
      </c>
      <c r="G15" s="34"/>
      <c r="H15" s="34"/>
      <c r="I15" s="34"/>
      <c r="J15" s="34"/>
      <c r="K15" s="34"/>
      <c r="L15" s="34"/>
      <c r="M15" s="34"/>
      <c r="N15" s="34"/>
      <c r="O15" s="34"/>
      <c r="P15" s="34"/>
      <c r="Q15" s="34"/>
      <c r="R15" s="34"/>
      <c r="S15" s="34"/>
      <c r="T15" s="34"/>
      <c r="U15" s="32"/>
      <c r="V15" s="32"/>
      <c r="W15" s="32"/>
      <c r="X15" s="32"/>
      <c r="Y15" s="32"/>
      <c r="Z15" s="32"/>
      <c r="AA15" s="32"/>
      <c r="AB15" s="32"/>
      <c r="AC15" s="34"/>
      <c r="AD15" s="34"/>
      <c r="AE15" s="34"/>
      <c r="AF15" s="34"/>
      <c r="AG15" s="34"/>
      <c r="AH15" s="34"/>
      <c r="AI15" s="35"/>
    </row>
    <row r="16" spans="1:35" ht="22.5" customHeight="1" thickTop="1" thickBot="1" x14ac:dyDescent="0.2">
      <c r="A16" s="36"/>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row>
    <row r="17" spans="1:35" ht="15.75" customHeight="1" x14ac:dyDescent="0.15">
      <c r="A17" s="804"/>
      <c r="B17" s="7" t="s">
        <v>117</v>
      </c>
      <c r="C17" s="798" t="s">
        <v>118</v>
      </c>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784"/>
      <c r="AD17" s="784"/>
      <c r="AE17" s="784"/>
      <c r="AF17" s="784"/>
      <c r="AG17" s="784"/>
      <c r="AH17" s="784"/>
      <c r="AI17" s="806"/>
    </row>
    <row r="18" spans="1:35" ht="15.75" customHeight="1" thickBot="1" x14ac:dyDescent="0.2">
      <c r="A18" s="805"/>
      <c r="B18" s="6" t="s">
        <v>119</v>
      </c>
      <c r="C18" s="788" t="s">
        <v>120</v>
      </c>
      <c r="D18" s="789"/>
      <c r="E18" s="789"/>
      <c r="F18" s="788" t="s">
        <v>148</v>
      </c>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807"/>
    </row>
    <row r="19" spans="1:35" ht="15.75" customHeight="1" x14ac:dyDescent="0.15">
      <c r="A19" s="803" t="s">
        <v>122</v>
      </c>
      <c r="B19" s="37" t="s">
        <v>149</v>
      </c>
      <c r="C19" s="798" t="s">
        <v>150</v>
      </c>
      <c r="D19" s="784"/>
      <c r="E19" s="799"/>
      <c r="F19" s="778"/>
      <c r="G19" s="779"/>
      <c r="H19" s="779"/>
      <c r="I19" s="39" t="s">
        <v>125</v>
      </c>
      <c r="J19" s="779"/>
      <c r="K19" s="779"/>
      <c r="L19" s="39" t="s">
        <v>126</v>
      </c>
      <c r="M19" s="779"/>
      <c r="N19" s="779"/>
      <c r="O19" s="39" t="s">
        <v>127</v>
      </c>
      <c r="P19" s="40"/>
      <c r="Q19" s="38"/>
      <c r="R19" s="779"/>
      <c r="S19" s="779"/>
      <c r="T19" s="39" t="s">
        <v>15</v>
      </c>
      <c r="U19" s="779"/>
      <c r="V19" s="779"/>
      <c r="W19" s="39" t="s">
        <v>134</v>
      </c>
      <c r="X19" s="40"/>
      <c r="Y19" s="38" t="s">
        <v>151</v>
      </c>
      <c r="Z19" s="39"/>
      <c r="AA19" s="784"/>
      <c r="AB19" s="784"/>
      <c r="AC19" s="784"/>
      <c r="AD19" s="784"/>
      <c r="AE19" s="784"/>
      <c r="AF19" s="784"/>
      <c r="AG19" s="784"/>
      <c r="AH19" s="784"/>
      <c r="AI19" s="41" t="s">
        <v>152</v>
      </c>
    </row>
    <row r="20" spans="1:35" ht="15.75" customHeight="1" x14ac:dyDescent="0.15">
      <c r="A20" s="803"/>
      <c r="B20" s="23" t="s">
        <v>153</v>
      </c>
      <c r="C20" s="733" t="s">
        <v>154</v>
      </c>
      <c r="D20" s="734"/>
      <c r="E20" s="735"/>
      <c r="F20" s="800"/>
      <c r="G20" s="736"/>
      <c r="H20" s="736"/>
      <c r="I20" s="18" t="s">
        <v>125</v>
      </c>
      <c r="J20" s="736"/>
      <c r="K20" s="736"/>
      <c r="L20" s="18" t="s">
        <v>126</v>
      </c>
      <c r="M20" s="736"/>
      <c r="N20" s="736"/>
      <c r="O20" s="18" t="s">
        <v>127</v>
      </c>
      <c r="P20" s="19"/>
      <c r="Q20" s="17"/>
      <c r="R20" s="736"/>
      <c r="S20" s="736"/>
      <c r="T20" s="18" t="s">
        <v>15</v>
      </c>
      <c r="U20" s="736"/>
      <c r="V20" s="736"/>
      <c r="W20" s="18" t="s">
        <v>134</v>
      </c>
      <c r="X20" s="19"/>
      <c r="Y20" s="17" t="s">
        <v>151</v>
      </c>
      <c r="Z20" s="18"/>
      <c r="AA20" s="734"/>
      <c r="AB20" s="734"/>
      <c r="AC20" s="734"/>
      <c r="AD20" s="734"/>
      <c r="AE20" s="734"/>
      <c r="AF20" s="734"/>
      <c r="AG20" s="734"/>
      <c r="AH20" s="734"/>
      <c r="AI20" s="42" t="s">
        <v>152</v>
      </c>
    </row>
    <row r="21" spans="1:35" ht="15.75" customHeight="1" x14ac:dyDescent="0.15">
      <c r="A21" s="803"/>
      <c r="B21" s="23" t="s">
        <v>155</v>
      </c>
      <c r="C21" s="733" t="s">
        <v>156</v>
      </c>
      <c r="D21" s="734"/>
      <c r="E21" s="735"/>
      <c r="F21" s="733"/>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44"/>
    </row>
    <row r="22" spans="1:35" ht="27" customHeight="1" x14ac:dyDescent="0.15">
      <c r="A22" s="803"/>
      <c r="B22" s="23"/>
      <c r="C22" s="738" t="s">
        <v>157</v>
      </c>
      <c r="D22" s="739"/>
      <c r="E22" s="740"/>
      <c r="F22" s="801" t="s">
        <v>158</v>
      </c>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802"/>
    </row>
    <row r="23" spans="1:35" ht="15.75" customHeight="1" x14ac:dyDescent="0.15">
      <c r="A23" s="803"/>
      <c r="B23" s="43"/>
      <c r="C23" s="741"/>
      <c r="D23" s="742"/>
      <c r="E23" s="743"/>
      <c r="F23" s="44" t="s">
        <v>159</v>
      </c>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6"/>
    </row>
    <row r="24" spans="1:35" ht="15.75" customHeight="1" x14ac:dyDescent="0.15">
      <c r="A24" s="803"/>
      <c r="B24" s="8"/>
      <c r="C24" s="733" t="s">
        <v>160</v>
      </c>
      <c r="D24" s="734"/>
      <c r="E24" s="735"/>
      <c r="F24" s="733"/>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44"/>
    </row>
    <row r="25" spans="1:35" ht="15.75" customHeight="1" x14ac:dyDescent="0.15">
      <c r="A25" s="803"/>
      <c r="B25" s="8"/>
      <c r="C25" s="733" t="s">
        <v>161</v>
      </c>
      <c r="D25" s="734"/>
      <c r="E25" s="735"/>
      <c r="F25" s="17" t="s">
        <v>162</v>
      </c>
      <c r="G25" s="18"/>
      <c r="H25" s="18"/>
      <c r="I25" s="18"/>
      <c r="J25" s="18"/>
      <c r="K25" s="18"/>
      <c r="L25" s="18"/>
      <c r="M25" s="18"/>
      <c r="N25" s="18"/>
      <c r="O25" s="18"/>
      <c r="P25" s="18"/>
      <c r="Q25" s="18"/>
      <c r="R25" s="18"/>
      <c r="S25" s="18"/>
      <c r="T25" s="18" t="s">
        <v>163</v>
      </c>
      <c r="U25" s="18"/>
      <c r="V25" s="18"/>
      <c r="W25" s="18"/>
      <c r="X25" s="18"/>
      <c r="Y25" s="18"/>
      <c r="Z25" s="18"/>
      <c r="AA25" s="18"/>
      <c r="AB25" s="18"/>
      <c r="AC25" s="18"/>
      <c r="AD25" s="18"/>
      <c r="AE25" s="18"/>
      <c r="AF25" s="18"/>
      <c r="AG25" s="18"/>
      <c r="AH25" s="18"/>
      <c r="AI25" s="42"/>
    </row>
    <row r="26" spans="1:35" ht="15.75" customHeight="1" x14ac:dyDescent="0.15">
      <c r="A26" s="803"/>
      <c r="B26" s="8"/>
      <c r="C26" s="738" t="s">
        <v>164</v>
      </c>
      <c r="D26" s="739"/>
      <c r="E26" s="740"/>
      <c r="F26" s="47" t="s">
        <v>165</v>
      </c>
      <c r="G26" s="25"/>
      <c r="H26" s="25"/>
      <c r="I26" s="25"/>
      <c r="J26" s="25"/>
      <c r="K26" s="25"/>
      <c r="L26" s="25"/>
      <c r="M26" s="25"/>
      <c r="N26" s="25"/>
      <c r="O26" s="25"/>
      <c r="P26" s="25"/>
      <c r="Q26" s="25"/>
      <c r="R26" s="25"/>
      <c r="S26" s="26"/>
      <c r="T26" s="17"/>
      <c r="U26" s="734"/>
      <c r="V26" s="734"/>
      <c r="W26" s="18" t="s">
        <v>166</v>
      </c>
      <c r="X26" s="18"/>
      <c r="Y26" s="18"/>
      <c r="Z26" s="18"/>
      <c r="AA26" s="18"/>
      <c r="AB26" s="18"/>
      <c r="AC26" s="18"/>
      <c r="AD26" s="18"/>
      <c r="AE26" s="18"/>
      <c r="AF26" s="18"/>
      <c r="AG26" s="18"/>
      <c r="AH26" s="18"/>
      <c r="AI26" s="42"/>
    </row>
    <row r="27" spans="1:35" ht="15.75" customHeight="1" x14ac:dyDescent="0.15">
      <c r="A27" s="803"/>
      <c r="B27" s="8"/>
      <c r="C27" s="741" t="s">
        <v>167</v>
      </c>
      <c r="D27" s="742"/>
      <c r="E27" s="743"/>
      <c r="F27" s="17" t="s">
        <v>168</v>
      </c>
      <c r="G27" s="18"/>
      <c r="H27" s="18"/>
      <c r="I27" s="18"/>
      <c r="J27" s="18"/>
      <c r="K27" s="18"/>
      <c r="L27" s="18"/>
      <c r="M27" s="18"/>
      <c r="N27" s="18"/>
      <c r="O27" s="18"/>
      <c r="P27" s="18"/>
      <c r="Q27" s="18"/>
      <c r="R27" s="18"/>
      <c r="S27" s="19"/>
      <c r="T27" s="17"/>
      <c r="U27" s="734"/>
      <c r="V27" s="734"/>
      <c r="W27" s="18" t="s">
        <v>169</v>
      </c>
      <c r="X27" s="18"/>
      <c r="Y27" s="18"/>
      <c r="Z27" s="18"/>
      <c r="AA27" s="18"/>
      <c r="AB27" s="18"/>
      <c r="AC27" s="18"/>
      <c r="AD27" s="18"/>
      <c r="AE27" s="18"/>
      <c r="AF27" s="18"/>
      <c r="AG27" s="18"/>
      <c r="AH27" s="18"/>
      <c r="AI27" s="42"/>
    </row>
    <row r="28" spans="1:35" ht="15.75" customHeight="1" x14ac:dyDescent="0.15">
      <c r="A28" s="803"/>
      <c r="B28" s="8"/>
      <c r="C28" s="733" t="s">
        <v>170</v>
      </c>
      <c r="D28" s="734"/>
      <c r="E28" s="735"/>
      <c r="F28" s="800" t="s">
        <v>171</v>
      </c>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808"/>
    </row>
    <row r="29" spans="1:35" ht="15.75" customHeight="1" x14ac:dyDescent="0.15">
      <c r="A29" s="48"/>
      <c r="B29" s="8"/>
      <c r="C29" s="738" t="s">
        <v>172</v>
      </c>
      <c r="D29" s="739"/>
      <c r="E29" s="740"/>
      <c r="F29" s="800"/>
      <c r="G29" s="736"/>
      <c r="H29" s="736"/>
      <c r="I29" s="736"/>
      <c r="J29" s="736"/>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6"/>
      <c r="AH29" s="736"/>
      <c r="AI29" s="808"/>
    </row>
    <row r="30" spans="1:35" ht="15.75" customHeight="1" x14ac:dyDescent="0.15">
      <c r="A30" s="48"/>
      <c r="B30" s="8"/>
      <c r="C30" s="745" t="s">
        <v>173</v>
      </c>
      <c r="D30" s="746"/>
      <c r="E30" s="747"/>
      <c r="F30" s="17" t="s">
        <v>174</v>
      </c>
      <c r="G30" s="18"/>
      <c r="H30" s="18"/>
      <c r="I30" s="18"/>
      <c r="J30" s="18"/>
      <c r="K30" s="18"/>
      <c r="L30" s="18"/>
      <c r="M30" s="18"/>
      <c r="N30" s="18"/>
      <c r="O30" s="18"/>
      <c r="P30" s="18" t="s">
        <v>175</v>
      </c>
      <c r="Q30" s="18"/>
      <c r="R30" s="18"/>
      <c r="S30" s="18"/>
      <c r="T30" s="18"/>
      <c r="U30" s="18"/>
      <c r="V30" s="18"/>
      <c r="W30" s="18"/>
      <c r="X30" s="18"/>
      <c r="Y30" s="18"/>
      <c r="Z30" s="18"/>
      <c r="AA30" s="18" t="s">
        <v>176</v>
      </c>
      <c r="AB30" s="18"/>
      <c r="AC30" s="18"/>
      <c r="AD30" s="18"/>
      <c r="AE30" s="18"/>
      <c r="AF30" s="18"/>
      <c r="AG30" s="18"/>
      <c r="AH30" s="18"/>
      <c r="AI30" s="42"/>
    </row>
    <row r="31" spans="1:35" ht="15.75" customHeight="1" x14ac:dyDescent="0.15">
      <c r="A31" s="48"/>
      <c r="B31" s="8"/>
      <c r="C31" s="748"/>
      <c r="D31" s="749"/>
      <c r="E31" s="750"/>
      <c r="F31" s="17" t="s">
        <v>140</v>
      </c>
      <c r="G31" s="18"/>
      <c r="H31" s="18"/>
      <c r="I31" s="18"/>
      <c r="J31" s="18" t="s">
        <v>141</v>
      </c>
      <c r="K31" s="18"/>
      <c r="L31" s="18"/>
      <c r="M31" s="18"/>
      <c r="N31" s="18"/>
      <c r="O31" s="18"/>
      <c r="P31" s="17" t="s">
        <v>177</v>
      </c>
      <c r="Q31" s="18"/>
      <c r="R31" s="18"/>
      <c r="S31" s="18"/>
      <c r="T31" s="18"/>
      <c r="U31" s="18"/>
      <c r="V31" s="18"/>
      <c r="W31" s="18"/>
      <c r="X31" s="18"/>
      <c r="Y31" s="18"/>
      <c r="Z31" s="18"/>
      <c r="AA31" s="18" t="s">
        <v>178</v>
      </c>
      <c r="AB31" s="18"/>
      <c r="AC31" s="18"/>
      <c r="AD31" s="18"/>
      <c r="AE31" s="18" t="s">
        <v>179</v>
      </c>
      <c r="AF31" s="18"/>
      <c r="AG31" s="18"/>
      <c r="AH31" s="18"/>
      <c r="AI31" s="42"/>
    </row>
    <row r="32" spans="1:35" ht="15.75" customHeight="1" x14ac:dyDescent="0.15">
      <c r="A32" s="48"/>
      <c r="B32" s="8"/>
      <c r="C32" s="826"/>
      <c r="D32" s="827"/>
      <c r="E32" s="828"/>
      <c r="F32" s="17" t="s">
        <v>144</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42"/>
    </row>
    <row r="33" spans="1:35" ht="15.75" customHeight="1" x14ac:dyDescent="0.15">
      <c r="A33" s="48"/>
      <c r="B33" s="3"/>
      <c r="C33" s="738" t="s">
        <v>145</v>
      </c>
      <c r="D33" s="739"/>
      <c r="E33" s="740"/>
      <c r="F33" s="27" t="s">
        <v>140</v>
      </c>
      <c r="G33" s="28"/>
      <c r="H33" s="28"/>
      <c r="I33" s="28" t="s">
        <v>141</v>
      </c>
      <c r="J33" s="28"/>
      <c r="K33" s="28"/>
      <c r="L33" s="28"/>
      <c r="M33" s="28" t="s">
        <v>142</v>
      </c>
      <c r="N33" s="28"/>
      <c r="O33" s="28"/>
      <c r="P33" s="28"/>
      <c r="Q33" s="28"/>
      <c r="R33" s="28"/>
      <c r="S33" s="28"/>
      <c r="T33" s="28"/>
      <c r="U33" s="17" t="s">
        <v>146</v>
      </c>
      <c r="V33" s="18"/>
      <c r="W33" s="18"/>
      <c r="X33" s="18"/>
      <c r="Y33" s="736"/>
      <c r="Z33" s="736"/>
      <c r="AA33" s="18" t="s">
        <v>147</v>
      </c>
      <c r="AB33" s="18"/>
      <c r="AC33" s="18"/>
      <c r="AD33" s="28"/>
      <c r="AE33" s="28"/>
      <c r="AF33" s="28"/>
      <c r="AG33" s="28"/>
      <c r="AH33" s="28"/>
      <c r="AI33" s="49"/>
    </row>
    <row r="34" spans="1:35" ht="15.75" customHeight="1" x14ac:dyDescent="0.15">
      <c r="A34" s="48"/>
      <c r="B34" s="3"/>
      <c r="C34" s="741"/>
      <c r="D34" s="742"/>
      <c r="E34" s="743"/>
      <c r="F34" s="17" t="s">
        <v>144</v>
      </c>
      <c r="G34" s="18"/>
      <c r="H34" s="18"/>
      <c r="I34" s="18"/>
      <c r="J34" s="18"/>
      <c r="K34" s="18"/>
      <c r="L34" s="18"/>
      <c r="M34" s="18"/>
      <c r="N34" s="18"/>
      <c r="O34" s="18"/>
      <c r="P34" s="18"/>
      <c r="Q34" s="18"/>
      <c r="R34" s="18"/>
      <c r="S34" s="18"/>
      <c r="T34" s="18"/>
      <c r="U34" s="25"/>
      <c r="V34" s="25"/>
      <c r="W34" s="25"/>
      <c r="X34" s="25"/>
      <c r="Y34" s="25"/>
      <c r="Z34" s="25"/>
      <c r="AA34" s="25"/>
      <c r="AB34" s="25"/>
      <c r="AC34" s="18"/>
      <c r="AD34" s="18"/>
      <c r="AE34" s="18"/>
      <c r="AF34" s="18"/>
      <c r="AG34" s="18"/>
      <c r="AH34" s="18"/>
      <c r="AI34" s="42"/>
    </row>
    <row r="35" spans="1:35" ht="15.75" customHeight="1" x14ac:dyDescent="0.15">
      <c r="A35" s="48"/>
      <c r="B35" s="8"/>
      <c r="C35" s="809" t="s">
        <v>180</v>
      </c>
      <c r="D35" s="810"/>
      <c r="E35" s="811"/>
      <c r="F35" s="47" t="s">
        <v>181</v>
      </c>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50"/>
    </row>
    <row r="36" spans="1:35" ht="15.75" customHeight="1" x14ac:dyDescent="0.15">
      <c r="A36" s="48"/>
      <c r="B36" s="8"/>
      <c r="C36" s="741"/>
      <c r="D36" s="742"/>
      <c r="E36" s="743"/>
      <c r="F36" s="17" t="s">
        <v>182</v>
      </c>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42"/>
    </row>
    <row r="37" spans="1:35" ht="15.75" customHeight="1" x14ac:dyDescent="0.15">
      <c r="A37" s="48"/>
      <c r="B37" s="8"/>
      <c r="C37" s="745" t="s">
        <v>183</v>
      </c>
      <c r="D37" s="746"/>
      <c r="E37" s="746"/>
      <c r="F37" s="738" t="s">
        <v>184</v>
      </c>
      <c r="G37" s="739"/>
      <c r="H37" s="739"/>
      <c r="I37" s="739"/>
      <c r="J37" s="739"/>
      <c r="K37" s="739"/>
      <c r="L37" s="739"/>
      <c r="M37" s="739"/>
      <c r="N37" s="739"/>
      <c r="O37" s="739"/>
      <c r="P37" s="739"/>
      <c r="Q37" s="739"/>
      <c r="R37" s="739"/>
      <c r="S37" s="739"/>
      <c r="T37" s="739"/>
      <c r="U37" s="739"/>
      <c r="V37" s="739"/>
      <c r="W37" s="740"/>
      <c r="X37" s="733" t="s">
        <v>185</v>
      </c>
      <c r="Y37" s="734"/>
      <c r="Z37" s="734"/>
      <c r="AA37" s="734"/>
      <c r="AB37" s="734"/>
      <c r="AC37" s="734"/>
      <c r="AD37" s="734"/>
      <c r="AE37" s="734"/>
      <c r="AF37" s="734"/>
      <c r="AG37" s="734"/>
      <c r="AH37" s="734"/>
      <c r="AI37" s="744"/>
    </row>
    <row r="38" spans="1:35" ht="15.75" customHeight="1" x14ac:dyDescent="0.15">
      <c r="A38" s="48"/>
      <c r="B38" s="8"/>
      <c r="C38" s="748"/>
      <c r="D38" s="749"/>
      <c r="E38" s="749"/>
      <c r="F38" s="741"/>
      <c r="G38" s="742"/>
      <c r="H38" s="742"/>
      <c r="I38" s="742"/>
      <c r="J38" s="742"/>
      <c r="K38" s="742"/>
      <c r="L38" s="742"/>
      <c r="M38" s="742"/>
      <c r="N38" s="742"/>
      <c r="O38" s="742"/>
      <c r="P38" s="742"/>
      <c r="Q38" s="742"/>
      <c r="R38" s="742"/>
      <c r="S38" s="742"/>
      <c r="T38" s="742"/>
      <c r="U38" s="742"/>
      <c r="V38" s="742"/>
      <c r="W38" s="743"/>
      <c r="X38" s="733" t="s">
        <v>186</v>
      </c>
      <c r="Y38" s="734"/>
      <c r="Z38" s="734"/>
      <c r="AA38" s="734"/>
      <c r="AB38" s="734"/>
      <c r="AC38" s="751"/>
      <c r="AD38" s="734" t="s">
        <v>187</v>
      </c>
      <c r="AE38" s="734"/>
      <c r="AF38" s="734"/>
      <c r="AG38" s="734"/>
      <c r="AH38" s="734"/>
      <c r="AI38" s="744"/>
    </row>
    <row r="39" spans="1:35" ht="15.75" customHeight="1" x14ac:dyDescent="0.15">
      <c r="A39" s="48"/>
      <c r="B39" s="8"/>
      <c r="C39" s="748"/>
      <c r="D39" s="749"/>
      <c r="E39" s="749"/>
      <c r="F39" s="733" t="s">
        <v>188</v>
      </c>
      <c r="G39" s="734"/>
      <c r="H39" s="734"/>
      <c r="I39" s="734"/>
      <c r="J39" s="734"/>
      <c r="K39" s="734"/>
      <c r="L39" s="734"/>
      <c r="M39" s="734"/>
      <c r="N39" s="734"/>
      <c r="O39" s="734"/>
      <c r="P39" s="735"/>
      <c r="Q39" s="736" t="s">
        <v>189</v>
      </c>
      <c r="R39" s="736"/>
      <c r="S39" s="736"/>
      <c r="T39" s="736"/>
      <c r="U39" s="736"/>
      <c r="V39" s="736"/>
      <c r="W39" s="737"/>
      <c r="X39" s="733"/>
      <c r="Y39" s="734"/>
      <c r="Z39" s="734"/>
      <c r="AA39" s="734"/>
      <c r="AB39" s="734"/>
      <c r="AC39" s="751"/>
      <c r="AD39" s="734"/>
      <c r="AE39" s="734"/>
      <c r="AF39" s="734"/>
      <c r="AG39" s="734"/>
      <c r="AH39" s="734"/>
      <c r="AI39" s="744"/>
    </row>
    <row r="40" spans="1:35" ht="15.75" customHeight="1" x14ac:dyDescent="0.15">
      <c r="A40" s="48"/>
      <c r="B40" s="8"/>
      <c r="C40" s="748"/>
      <c r="D40" s="749"/>
      <c r="E40" s="749"/>
      <c r="F40" s="745" t="s">
        <v>190</v>
      </c>
      <c r="G40" s="746"/>
      <c r="H40" s="746"/>
      <c r="I40" s="746"/>
      <c r="J40" s="746"/>
      <c r="K40" s="746"/>
      <c r="L40" s="746"/>
      <c r="M40" s="746"/>
      <c r="N40" s="746"/>
      <c r="O40" s="746"/>
      <c r="P40" s="747"/>
      <c r="Q40" s="736" t="s">
        <v>191</v>
      </c>
      <c r="R40" s="736"/>
      <c r="S40" s="736"/>
      <c r="T40" s="736"/>
      <c r="U40" s="736"/>
      <c r="V40" s="736"/>
      <c r="W40" s="737"/>
      <c r="X40" s="733"/>
      <c r="Y40" s="734"/>
      <c r="Z40" s="734"/>
      <c r="AA40" s="734"/>
      <c r="AB40" s="734"/>
      <c r="AC40" s="751"/>
      <c r="AD40" s="734"/>
      <c r="AE40" s="734"/>
      <c r="AF40" s="734"/>
      <c r="AG40" s="734"/>
      <c r="AH40" s="734"/>
      <c r="AI40" s="744"/>
    </row>
    <row r="41" spans="1:35" ht="15.75" customHeight="1" x14ac:dyDescent="0.15">
      <c r="A41" s="803"/>
      <c r="B41" s="3"/>
      <c r="C41" s="748"/>
      <c r="D41" s="749"/>
      <c r="E41" s="749"/>
      <c r="F41" s="748"/>
      <c r="G41" s="749"/>
      <c r="H41" s="749"/>
      <c r="I41" s="749"/>
      <c r="J41" s="749"/>
      <c r="K41" s="749"/>
      <c r="L41" s="749"/>
      <c r="M41" s="749"/>
      <c r="N41" s="749"/>
      <c r="O41" s="749"/>
      <c r="P41" s="750"/>
      <c r="Q41" s="736" t="s">
        <v>192</v>
      </c>
      <c r="R41" s="736"/>
      <c r="S41" s="736"/>
      <c r="T41" s="736"/>
      <c r="U41" s="736"/>
      <c r="V41" s="736"/>
      <c r="W41" s="737"/>
      <c r="X41" s="733"/>
      <c r="Y41" s="734"/>
      <c r="Z41" s="734"/>
      <c r="AA41" s="734"/>
      <c r="AB41" s="734"/>
      <c r="AC41" s="751"/>
      <c r="AD41" s="734"/>
      <c r="AE41" s="734"/>
      <c r="AF41" s="734"/>
      <c r="AG41" s="734"/>
      <c r="AH41" s="734"/>
      <c r="AI41" s="744"/>
    </row>
    <row r="42" spans="1:35" ht="15.75" customHeight="1" x14ac:dyDescent="0.15">
      <c r="A42" s="803"/>
      <c r="B42" s="3"/>
      <c r="C42" s="748"/>
      <c r="D42" s="749"/>
      <c r="E42" s="749"/>
      <c r="F42" s="748"/>
      <c r="G42" s="749"/>
      <c r="H42" s="749"/>
      <c r="I42" s="749"/>
      <c r="J42" s="749"/>
      <c r="K42" s="749"/>
      <c r="L42" s="749"/>
      <c r="M42" s="749"/>
      <c r="N42" s="749"/>
      <c r="O42" s="749"/>
      <c r="P42" s="750"/>
      <c r="Q42" s="736" t="s">
        <v>193</v>
      </c>
      <c r="R42" s="736"/>
      <c r="S42" s="736"/>
      <c r="T42" s="736"/>
      <c r="U42" s="736"/>
      <c r="V42" s="736"/>
      <c r="W42" s="737"/>
      <c r="X42" s="733"/>
      <c r="Y42" s="734"/>
      <c r="Z42" s="734"/>
      <c r="AA42" s="734"/>
      <c r="AB42" s="734"/>
      <c r="AC42" s="751"/>
      <c r="AD42" s="734"/>
      <c r="AE42" s="734"/>
      <c r="AF42" s="734"/>
      <c r="AG42" s="734"/>
      <c r="AH42" s="734"/>
      <c r="AI42" s="744"/>
    </row>
    <row r="43" spans="1:35" ht="15.75" customHeight="1" x14ac:dyDescent="0.15">
      <c r="A43" s="803"/>
      <c r="B43" s="3"/>
      <c r="C43" s="748"/>
      <c r="D43" s="749"/>
      <c r="E43" s="749"/>
      <c r="F43" s="748"/>
      <c r="G43" s="749"/>
      <c r="H43" s="749"/>
      <c r="I43" s="749"/>
      <c r="J43" s="749"/>
      <c r="K43" s="749"/>
      <c r="L43" s="749"/>
      <c r="M43" s="749"/>
      <c r="N43" s="749"/>
      <c r="O43" s="749"/>
      <c r="P43" s="750"/>
      <c r="Q43" s="736" t="s">
        <v>194</v>
      </c>
      <c r="R43" s="736"/>
      <c r="S43" s="736"/>
      <c r="T43" s="736"/>
      <c r="U43" s="736"/>
      <c r="V43" s="736"/>
      <c r="W43" s="737"/>
      <c r="X43" s="733"/>
      <c r="Y43" s="734"/>
      <c r="Z43" s="734"/>
      <c r="AA43" s="734"/>
      <c r="AB43" s="734"/>
      <c r="AC43" s="751"/>
      <c r="AD43" s="734"/>
      <c r="AE43" s="734"/>
      <c r="AF43" s="734"/>
      <c r="AG43" s="734"/>
      <c r="AH43" s="734"/>
      <c r="AI43" s="744"/>
    </row>
    <row r="44" spans="1:35" ht="15.75" customHeight="1" x14ac:dyDescent="0.15">
      <c r="A44" s="803"/>
      <c r="B44" s="3"/>
      <c r="C44" s="745" t="s">
        <v>195</v>
      </c>
      <c r="D44" s="739"/>
      <c r="E44" s="740"/>
      <c r="F44" s="773"/>
      <c r="G44" s="774"/>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4"/>
      <c r="AI44" s="775"/>
    </row>
    <row r="45" spans="1:35" ht="15.75" customHeight="1" x14ac:dyDescent="0.15">
      <c r="A45" s="803"/>
      <c r="B45" s="3"/>
      <c r="C45" s="741"/>
      <c r="D45" s="742"/>
      <c r="E45" s="743"/>
      <c r="F45" s="755"/>
      <c r="G45" s="756"/>
      <c r="H45" s="756"/>
      <c r="I45" s="756"/>
      <c r="J45" s="756"/>
      <c r="K45" s="756"/>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7"/>
    </row>
    <row r="46" spans="1:35" ht="15.75" customHeight="1" x14ac:dyDescent="0.15">
      <c r="A46" s="1"/>
      <c r="B46" s="3"/>
      <c r="C46" s="758" t="s">
        <v>196</v>
      </c>
      <c r="D46" s="759"/>
      <c r="E46" s="760"/>
      <c r="F46" s="752"/>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c r="AI46" s="754"/>
    </row>
    <row r="47" spans="1:35" ht="15.75" customHeight="1" x14ac:dyDescent="0.15">
      <c r="A47" s="1"/>
      <c r="B47" s="3"/>
      <c r="C47" s="761"/>
      <c r="D47" s="762"/>
      <c r="E47" s="763"/>
      <c r="F47" s="770"/>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c r="AI47" s="772"/>
    </row>
    <row r="48" spans="1:35" ht="15.75" customHeight="1" x14ac:dyDescent="0.15">
      <c r="A48" s="1"/>
      <c r="B48" s="3"/>
      <c r="C48" s="761"/>
      <c r="D48" s="762"/>
      <c r="E48" s="763"/>
      <c r="F48" s="770"/>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c r="AF48" s="771"/>
      <c r="AG48" s="771"/>
      <c r="AH48" s="771"/>
      <c r="AI48" s="772"/>
    </row>
    <row r="49" spans="1:35" ht="15.75" customHeight="1" x14ac:dyDescent="0.15">
      <c r="A49" s="1"/>
      <c r="B49" s="3"/>
      <c r="C49" s="761"/>
      <c r="D49" s="762"/>
      <c r="E49" s="763"/>
      <c r="F49" s="770"/>
      <c r="G49" s="771"/>
      <c r="H49" s="771"/>
      <c r="I49" s="771"/>
      <c r="J49" s="771"/>
      <c r="K49" s="771"/>
      <c r="L49" s="771"/>
      <c r="M49" s="771"/>
      <c r="N49" s="771"/>
      <c r="O49" s="771"/>
      <c r="P49" s="771"/>
      <c r="Q49" s="771"/>
      <c r="R49" s="771"/>
      <c r="S49" s="771"/>
      <c r="T49" s="771"/>
      <c r="U49" s="771"/>
      <c r="V49" s="771"/>
      <c r="W49" s="771"/>
      <c r="X49" s="771"/>
      <c r="Y49" s="771"/>
      <c r="Z49" s="771"/>
      <c r="AA49" s="771"/>
      <c r="AB49" s="771"/>
      <c r="AC49" s="771"/>
      <c r="AD49" s="771"/>
      <c r="AE49" s="771"/>
      <c r="AF49" s="771"/>
      <c r="AG49" s="771"/>
      <c r="AH49" s="771"/>
      <c r="AI49" s="772"/>
    </row>
    <row r="50" spans="1:35" ht="15.75" customHeight="1" thickBot="1" x14ac:dyDescent="0.2">
      <c r="A50" s="2"/>
      <c r="B50" s="51"/>
      <c r="C50" s="764"/>
      <c r="D50" s="765"/>
      <c r="E50" s="766"/>
      <c r="F50" s="767"/>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9"/>
    </row>
  </sheetData>
  <mergeCells count="100">
    <mergeCell ref="C33:E34"/>
    <mergeCell ref="U27:V27"/>
    <mergeCell ref="U26:V26"/>
    <mergeCell ref="C30:E32"/>
    <mergeCell ref="C29:E29"/>
    <mergeCell ref="C26:E26"/>
    <mergeCell ref="C28:E28"/>
    <mergeCell ref="C27:E27"/>
    <mergeCell ref="F29:AI29"/>
    <mergeCell ref="A8:A15"/>
    <mergeCell ref="C11:E11"/>
    <mergeCell ref="C8:E8"/>
    <mergeCell ref="C9:E9"/>
    <mergeCell ref="C10:E10"/>
    <mergeCell ref="C14:E15"/>
    <mergeCell ref="C12:E13"/>
    <mergeCell ref="A41:A45"/>
    <mergeCell ref="A17:A18"/>
    <mergeCell ref="C17:AI17"/>
    <mergeCell ref="F18:AI18"/>
    <mergeCell ref="A19:A28"/>
    <mergeCell ref="R20:S20"/>
    <mergeCell ref="F28:AI28"/>
    <mergeCell ref="AD38:AI38"/>
    <mergeCell ref="C35:E36"/>
    <mergeCell ref="AA20:AH20"/>
    <mergeCell ref="C37:E43"/>
    <mergeCell ref="Y33:Z33"/>
    <mergeCell ref="X38:AC38"/>
    <mergeCell ref="Q41:W41"/>
    <mergeCell ref="X37:AI37"/>
    <mergeCell ref="X39:AC39"/>
    <mergeCell ref="J8:K8"/>
    <mergeCell ref="M8:N8"/>
    <mergeCell ref="O9:P9"/>
    <mergeCell ref="R9:S9"/>
    <mergeCell ref="I9:J9"/>
    <mergeCell ref="C25:E25"/>
    <mergeCell ref="C18:E18"/>
    <mergeCell ref="U20:V20"/>
    <mergeCell ref="C24:E24"/>
    <mergeCell ref="C21:E21"/>
    <mergeCell ref="C19:E19"/>
    <mergeCell ref="C20:E20"/>
    <mergeCell ref="C22:E23"/>
    <mergeCell ref="M20:N20"/>
    <mergeCell ref="J20:K20"/>
    <mergeCell ref="F20:H20"/>
    <mergeCell ref="F21:AI21"/>
    <mergeCell ref="F22:AI22"/>
    <mergeCell ref="F24:AI24"/>
    <mergeCell ref="A1:AI1"/>
    <mergeCell ref="A6:A7"/>
    <mergeCell ref="C7:E7"/>
    <mergeCell ref="F7:AI7"/>
    <mergeCell ref="C6:AI6"/>
    <mergeCell ref="A3:B3"/>
    <mergeCell ref="C3:W3"/>
    <mergeCell ref="R5:AI5"/>
    <mergeCell ref="F8:H8"/>
    <mergeCell ref="F19:H19"/>
    <mergeCell ref="U9:AI10"/>
    <mergeCell ref="F9:G9"/>
    <mergeCell ref="F10:G10"/>
    <mergeCell ref="AA19:AH19"/>
    <mergeCell ref="L9:M9"/>
    <mergeCell ref="U19:V19"/>
    <mergeCell ref="Y14:Z14"/>
    <mergeCell ref="I10:J10"/>
    <mergeCell ref="L10:M10"/>
    <mergeCell ref="R19:S19"/>
    <mergeCell ref="J19:K19"/>
    <mergeCell ref="M19:N19"/>
    <mergeCell ref="O10:P10"/>
    <mergeCell ref="R10:S10"/>
    <mergeCell ref="F46:AI46"/>
    <mergeCell ref="F45:AI45"/>
    <mergeCell ref="Q43:W43"/>
    <mergeCell ref="C46:E50"/>
    <mergeCell ref="F50:AI50"/>
    <mergeCell ref="F49:AI49"/>
    <mergeCell ref="F48:AI48"/>
    <mergeCell ref="F47:AI47"/>
    <mergeCell ref="C44:E45"/>
    <mergeCell ref="F44:AI44"/>
    <mergeCell ref="F39:P39"/>
    <mergeCell ref="Q39:W39"/>
    <mergeCell ref="Q42:W42"/>
    <mergeCell ref="F37:W38"/>
    <mergeCell ref="AD40:AI40"/>
    <mergeCell ref="F40:P43"/>
    <mergeCell ref="Q40:W40"/>
    <mergeCell ref="AD41:AI41"/>
    <mergeCell ref="AD42:AI42"/>
    <mergeCell ref="X43:AC43"/>
    <mergeCell ref="AD43:AI43"/>
    <mergeCell ref="AD39:AI39"/>
    <mergeCell ref="X40:AC40"/>
    <mergeCell ref="X42:AC42"/>
    <mergeCell ref="X41:AC41"/>
  </mergeCells>
  <phoneticPr fontId="1"/>
  <pageMargins left="0.59055118110236227" right="0.59055118110236227" top="0.59055118110236227" bottom="0.59055118110236227" header="0.51181102362204722" footer="0.19685039370078741"/>
  <pageSetup paperSize="9" orientation="portrait" r:id="rId1"/>
  <headerFooter alignWithMargins="0">
    <oddFooter>&amp;L変更20101202&amp;C&amp;"ＭＳ 明朝,標準"-7-&amp;R&amp;"HGPｺﾞｼｯｸE,ｴｸｽﾄﾗﾎﾞｰﾙド"&amp;8株式会社 確認検査機構プラン21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等級設定</vt:lpstr>
      <vt:lpstr>表紙</vt:lpstr>
      <vt:lpstr>基準</vt:lpstr>
      <vt:lpstr>6-3</vt:lpstr>
      <vt:lpstr>'6-3'!Print_Area</vt:lpstr>
      <vt:lpstr>基準!Print_Area</vt:lpstr>
      <vt:lpstr>等級設定!Print_Area</vt:lpstr>
      <vt:lpstr>表紙!Print_Area</vt:lpstr>
    </vt:vector>
  </TitlesOfParts>
  <Company>日本イーアールアイ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熊谷信樹</cp:lastModifiedBy>
  <cp:lastPrinted>2022-09-06T08:53:48Z</cp:lastPrinted>
  <dcterms:created xsi:type="dcterms:W3CDTF">2000-10-10T09:21:36Z</dcterms:created>
  <dcterms:modified xsi:type="dcterms:W3CDTF">2022-09-06T08:54:05Z</dcterms:modified>
</cp:coreProperties>
</file>