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192.168.11.200\共有フォルダ\00（新）共有フォルダ\E社内関係\11個人フォルダ\熊谷\2026施工状況報告書の改定\"/>
    </mc:Choice>
  </mc:AlternateContent>
  <xr:revisionPtr revIDLastSave="0" documentId="13_ncr:1_{3D3185A0-1CF2-4620-AC4B-7FA09AF058E4}" xr6:coauthVersionLast="47" xr6:coauthVersionMax="47" xr10:uidLastSave="{00000000-0000-0000-0000-000000000000}"/>
  <bookViews>
    <workbookView xWindow="225" yWindow="150" windowWidth="18795" windowHeight="15120" xr2:uid="{00000000-000D-0000-FFFF-FFFF00000000}"/>
  </bookViews>
  <sheets>
    <sheet name="等級設定" sheetId="28" r:id="rId1"/>
    <sheet name="表紙" sheetId="22" r:id="rId2"/>
    <sheet name="基準" sheetId="32" r:id="rId3"/>
    <sheet name="6-3" sheetId="26" r:id="rId4"/>
  </sheets>
  <definedNames>
    <definedName name="_xlnm.Print_Area" localSheetId="3">'6-3'!$A$1:$AI$50</definedName>
    <definedName name="_xlnm.Print_Area" localSheetId="2">基準!$D$1:$W$445</definedName>
    <definedName name="_xlnm.Print_Area" localSheetId="0">等級設定!$C$1:$F$44</definedName>
    <definedName name="_xlnm.Print_Area" localSheetId="1">表紙!$A$1:$I$35</definedName>
  </definedNames>
  <calcPr calcId="181029"/>
</workbook>
</file>

<file path=xl/calcChain.xml><?xml version="1.0" encoding="utf-8"?>
<calcChain xmlns="http://schemas.openxmlformats.org/spreadsheetml/2006/main">
  <c r="A28" i="32" l="1"/>
  <c r="B188" i="32" l="1"/>
  <c r="B186" i="32"/>
  <c r="A169" i="32" l="1"/>
  <c r="A112" i="32" l="1"/>
  <c r="A410" i="32" l="1"/>
  <c r="A367" i="32"/>
  <c r="A324" i="32"/>
  <c r="F286" i="32"/>
  <c r="A286" i="32" s="1"/>
  <c r="A284" i="32"/>
  <c r="E267" i="32"/>
  <c r="A267" i="32"/>
  <c r="A259" i="32"/>
  <c r="A237" i="32"/>
  <c r="G235" i="32"/>
  <c r="G234" i="32"/>
  <c r="G231" i="32"/>
  <c r="G230" i="32"/>
  <c r="A226" i="32"/>
  <c r="F186" i="32"/>
  <c r="A184" i="32"/>
  <c r="F156" i="32"/>
  <c r="F155" i="32"/>
  <c r="A154" i="32"/>
  <c r="F129" i="32"/>
  <c r="A130" i="32" s="1"/>
  <c r="F96" i="32"/>
  <c r="A96" i="32" s="1"/>
  <c r="E95" i="32"/>
  <c r="F86" i="32"/>
  <c r="F85" i="32"/>
  <c r="A85" i="32" s="1"/>
  <c r="A83" i="32"/>
  <c r="F82" i="32"/>
  <c r="F81" i="32"/>
  <c r="A81" i="32" s="1"/>
  <c r="A79" i="32"/>
  <c r="F78" i="32"/>
  <c r="A78" i="32" s="1"/>
  <c r="F77" i="32"/>
  <c r="A77" i="32" s="1"/>
  <c r="F76" i="32"/>
  <c r="A76" i="32" s="1"/>
  <c r="A75" i="32"/>
  <c r="F72" i="32"/>
  <c r="A70" i="32"/>
  <c r="F15" i="32"/>
  <c r="F13" i="32"/>
  <c r="F11" i="32"/>
  <c r="A14" i="32"/>
  <c r="A17" i="32" s="1"/>
  <c r="F10" i="32"/>
  <c r="G18" i="32" s="1"/>
  <c r="F9" i="32"/>
  <c r="E154" i="32"/>
  <c r="C43" i="28"/>
  <c r="E410" i="32"/>
  <c r="C41" i="28"/>
  <c r="E284" i="32"/>
  <c r="C37" i="28"/>
  <c r="C35" i="28"/>
  <c r="E259" i="32" s="1"/>
  <c r="C33" i="28"/>
  <c r="E237" i="32" s="1"/>
  <c r="C30" i="28"/>
  <c r="E226" i="32" s="1"/>
  <c r="E184" i="32"/>
  <c r="C15" i="28"/>
  <c r="E83" i="32"/>
  <c r="C14" i="28"/>
  <c r="E79" i="32"/>
  <c r="C13" i="28"/>
  <c r="E75" i="32"/>
  <c r="C12" i="28"/>
  <c r="E70" i="32" s="1"/>
  <c r="C9" i="28"/>
  <c r="E14" i="32" s="1"/>
  <c r="C8" i="28"/>
  <c r="E12" i="32"/>
  <c r="E367" i="32"/>
  <c r="E324" i="32"/>
  <c r="G17" i="32" l="1"/>
  <c r="A82" i="32"/>
  <c r="A86" i="3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user6</author>
  </authors>
  <commentList>
    <comment ref="F6" authorId="0" shapeId="0" xr:uid="{00000000-0006-0000-0000-000001000000}">
      <text>
        <r>
          <rPr>
            <b/>
            <sz val="9"/>
            <color indexed="81"/>
            <rFont val="ＭＳ Ｐゴシック"/>
            <family val="3"/>
            <charset val="128"/>
          </rPr>
          <t>等級を選択してください</t>
        </r>
      </text>
    </comment>
    <comment ref="F7" authorId="0" shapeId="0" xr:uid="{00000000-0006-0000-0000-000002000000}">
      <text>
        <r>
          <rPr>
            <b/>
            <sz val="9"/>
            <color indexed="81"/>
            <rFont val="ＭＳ Ｐゴシック"/>
            <family val="3"/>
            <charset val="128"/>
          </rPr>
          <t>免震建築物の有無を選択してください</t>
        </r>
      </text>
    </comment>
    <comment ref="F8" authorId="0" shapeId="0" xr:uid="{00000000-0006-0000-0000-000003000000}">
      <text>
        <r>
          <rPr>
            <b/>
            <sz val="9"/>
            <color indexed="81"/>
            <rFont val="ＭＳ Ｐゴシック"/>
            <family val="3"/>
            <charset val="128"/>
          </rPr>
          <t>「等級設定」シートで設定します</t>
        </r>
      </text>
    </comment>
    <comment ref="F9" authorId="0" shapeId="0" xr:uid="{00000000-0006-0000-0000-000004000000}">
      <text>
        <r>
          <rPr>
            <b/>
            <sz val="9"/>
            <color indexed="81"/>
            <rFont val="ＭＳ Ｐゴシック"/>
            <family val="3"/>
            <charset val="128"/>
          </rPr>
          <t>「等級設定」シートで設定します</t>
        </r>
      </text>
    </comment>
    <comment ref="F12" authorId="0" shapeId="0" xr:uid="{00000000-0006-0000-0000-000005000000}">
      <text>
        <r>
          <rPr>
            <b/>
            <sz val="9"/>
            <color indexed="81"/>
            <rFont val="ＭＳ Ｐゴシック"/>
            <family val="3"/>
            <charset val="128"/>
          </rPr>
          <t>等級を選択してください</t>
        </r>
      </text>
    </comment>
    <comment ref="F13" authorId="0" shapeId="0" xr:uid="{00000000-0006-0000-0000-000006000000}">
      <text>
        <r>
          <rPr>
            <b/>
            <sz val="9"/>
            <color indexed="81"/>
            <rFont val="ＭＳ Ｐゴシック"/>
            <family val="3"/>
            <charset val="128"/>
          </rPr>
          <t>該当の有無を選択してください</t>
        </r>
      </text>
    </comment>
    <comment ref="F14" authorId="0" shapeId="0" xr:uid="{00000000-0006-0000-0000-000007000000}">
      <text>
        <r>
          <rPr>
            <b/>
            <sz val="9"/>
            <color indexed="81"/>
            <rFont val="ＭＳ Ｐゴシック"/>
            <family val="3"/>
            <charset val="128"/>
          </rPr>
          <t>等級を選択してください</t>
        </r>
      </text>
    </comment>
    <comment ref="F15" authorId="0" shapeId="0" xr:uid="{00000000-0006-0000-0000-000008000000}">
      <text>
        <r>
          <rPr>
            <b/>
            <sz val="9"/>
            <color indexed="81"/>
            <rFont val="ＭＳ Ｐゴシック"/>
            <family val="3"/>
            <charset val="128"/>
          </rPr>
          <t>等級を選択してください</t>
        </r>
      </text>
    </comment>
    <comment ref="F18" authorId="0" shapeId="0" xr:uid="{00000000-0006-0000-0000-000009000000}">
      <text>
        <r>
          <rPr>
            <b/>
            <sz val="9"/>
            <color indexed="81"/>
            <rFont val="ＭＳ Ｐゴシック"/>
            <family val="3"/>
            <charset val="128"/>
          </rPr>
          <t>等級を選択してください</t>
        </r>
      </text>
    </comment>
    <comment ref="F21" authorId="0" shapeId="0" xr:uid="{00000000-0006-0000-0000-00000A000000}">
      <text>
        <r>
          <rPr>
            <b/>
            <sz val="9"/>
            <color indexed="81"/>
            <rFont val="ＭＳ Ｐゴシック"/>
            <family val="3"/>
            <charset val="128"/>
          </rPr>
          <t>等級を選択してください</t>
        </r>
      </text>
    </comment>
    <comment ref="F25" authorId="0" shapeId="0" xr:uid="{00000000-0006-0000-0000-00000B000000}">
      <text>
        <r>
          <rPr>
            <b/>
            <sz val="9"/>
            <color indexed="81"/>
            <rFont val="ＭＳ Ｐゴシック"/>
            <family val="3"/>
            <charset val="128"/>
          </rPr>
          <t>等級を選択してください</t>
        </r>
      </text>
    </comment>
    <comment ref="F31" authorId="0" shapeId="0" xr:uid="{00000000-0006-0000-0000-00000C000000}">
      <text>
        <r>
          <rPr>
            <b/>
            <sz val="9"/>
            <color indexed="81"/>
            <rFont val="ＭＳ Ｐゴシック"/>
            <family val="3"/>
            <charset val="128"/>
          </rPr>
          <t>等級を選択してください</t>
        </r>
      </text>
    </comment>
    <comment ref="F32" authorId="0" shapeId="0" xr:uid="{00000000-0006-0000-0000-00000D000000}">
      <text>
        <r>
          <rPr>
            <b/>
            <sz val="9"/>
            <color indexed="81"/>
            <rFont val="ＭＳ Ｐゴシック"/>
            <family val="3"/>
            <charset val="128"/>
          </rPr>
          <t>等級を選択してください</t>
        </r>
      </text>
    </comment>
    <comment ref="F42" authorId="0" shapeId="0" xr:uid="{00000000-0006-0000-0000-00000E000000}">
      <text>
        <r>
          <rPr>
            <b/>
            <sz val="9"/>
            <color indexed="81"/>
            <rFont val="ＭＳ Ｐゴシック"/>
            <family val="3"/>
            <charset val="128"/>
          </rPr>
          <t>等級を選択してください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user6</author>
    <author>user7</author>
  </authors>
  <commentList>
    <comment ref="F9" authorId="0" shapeId="0" xr:uid="{00000000-0006-0000-0200-000001000000}">
      <text>
        <r>
          <rPr>
            <b/>
            <sz val="9"/>
            <color indexed="81"/>
            <rFont val="ＭＳ Ｐゴシック"/>
            <family val="3"/>
            <charset val="128"/>
          </rPr>
          <t>「等級設定」シートで設定します</t>
        </r>
      </text>
    </comment>
    <comment ref="F10" authorId="0" shapeId="0" xr:uid="{00000000-0006-0000-0200-000002000000}">
      <text>
        <r>
          <rPr>
            <b/>
            <sz val="9"/>
            <color indexed="81"/>
            <rFont val="ＭＳ Ｐゴシック"/>
            <family val="3"/>
            <charset val="128"/>
          </rPr>
          <t>「等級設定」シートで設定します</t>
        </r>
      </text>
    </comment>
    <comment ref="F11" authorId="0" shapeId="0" xr:uid="{00000000-0006-0000-0200-000003000000}">
      <text>
        <r>
          <rPr>
            <b/>
            <sz val="9"/>
            <color indexed="81"/>
            <rFont val="ＭＳ Ｐゴシック"/>
            <family val="3"/>
            <charset val="128"/>
          </rPr>
          <t>「等級設定」シートで設定します</t>
        </r>
      </text>
    </comment>
    <comment ref="F13" authorId="0" shapeId="0" xr:uid="{00000000-0006-0000-0200-000004000000}">
      <text>
        <r>
          <rPr>
            <b/>
            <sz val="9"/>
            <color indexed="81"/>
            <rFont val="ＭＳ Ｐゴシック"/>
            <family val="3"/>
            <charset val="128"/>
          </rPr>
          <t>「等級設定」シートで設定します</t>
        </r>
      </text>
    </comment>
    <comment ref="F15" authorId="0" shapeId="0" xr:uid="{00000000-0006-0000-0200-000005000000}">
      <text>
        <r>
          <rPr>
            <b/>
            <sz val="9"/>
            <color indexed="81"/>
            <rFont val="ＭＳ Ｐゴシック"/>
            <family val="3"/>
            <charset val="128"/>
          </rPr>
          <t>「等級設定」シートで設定します</t>
        </r>
      </text>
    </comment>
    <comment ref="G18" authorId="0" shapeId="0" xr:uid="{00000000-0006-0000-0200-000006000000}">
      <text>
        <r>
          <rPr>
            <b/>
            <sz val="9"/>
            <color indexed="81"/>
            <rFont val="ＭＳ Ｐゴシック"/>
            <family val="3"/>
            <charset val="128"/>
          </rPr>
          <t>「等級設定」シートで設定します</t>
        </r>
      </text>
    </comment>
    <comment ref="F47" authorId="0" shapeId="0" xr:uid="{00000000-0006-0000-0200-000007000000}">
      <text>
        <r>
          <rPr>
            <b/>
            <sz val="9"/>
            <color indexed="81"/>
            <rFont val="ＭＳ Ｐゴシック"/>
            <family val="3"/>
            <charset val="128"/>
          </rPr>
          <t>「等級設定」シートで設定します</t>
        </r>
      </text>
    </comment>
    <comment ref="F72" authorId="0" shapeId="0" xr:uid="{00000000-0006-0000-0200-000008000000}">
      <text>
        <r>
          <rPr>
            <b/>
            <sz val="9"/>
            <color indexed="81"/>
            <rFont val="ＭＳ Ｐゴシック"/>
            <family val="3"/>
            <charset val="128"/>
          </rPr>
          <t>「等級設定」シートで選択します。</t>
        </r>
      </text>
    </comment>
    <comment ref="F76" authorId="0" shapeId="0" xr:uid="{00000000-0006-0000-0200-000009000000}">
      <text>
        <r>
          <rPr>
            <b/>
            <sz val="9"/>
            <color indexed="81"/>
            <rFont val="ＭＳ Ｐゴシック"/>
            <family val="3"/>
            <charset val="128"/>
          </rPr>
          <t>「等級設定」シートで選択します。</t>
        </r>
      </text>
    </comment>
    <comment ref="F81" authorId="0" shapeId="0" xr:uid="{00000000-0006-0000-0200-00000A000000}">
      <text>
        <r>
          <rPr>
            <b/>
            <sz val="9"/>
            <color indexed="81"/>
            <rFont val="ＭＳ Ｐゴシック"/>
            <family val="3"/>
            <charset val="128"/>
          </rPr>
          <t>「等級設定」シートで選択します。</t>
        </r>
      </text>
    </comment>
    <comment ref="F82" authorId="0" shapeId="0" xr:uid="{00000000-0006-0000-0200-00000B000000}">
      <text>
        <r>
          <rPr>
            <b/>
            <sz val="9"/>
            <color indexed="81"/>
            <rFont val="ＭＳ Ｐゴシック"/>
            <family val="3"/>
            <charset val="128"/>
          </rPr>
          <t>「等級設定」シートで選択します。</t>
        </r>
      </text>
    </comment>
    <comment ref="F85" authorId="0" shapeId="0" xr:uid="{00000000-0006-0000-0200-00000C000000}">
      <text>
        <r>
          <rPr>
            <b/>
            <sz val="9"/>
            <color indexed="81"/>
            <rFont val="ＭＳ Ｐゴシック"/>
            <family val="3"/>
            <charset val="128"/>
          </rPr>
          <t>「等級設定」シートで選択します。</t>
        </r>
      </text>
    </comment>
    <comment ref="F86" authorId="0" shapeId="0" xr:uid="{00000000-0006-0000-0200-00000D000000}">
      <text>
        <r>
          <rPr>
            <b/>
            <sz val="9"/>
            <color indexed="81"/>
            <rFont val="ＭＳ Ｐゴシック"/>
            <family val="3"/>
            <charset val="128"/>
          </rPr>
          <t>「等級設定」シートで選択します。</t>
        </r>
      </text>
    </comment>
    <comment ref="F96" authorId="0" shapeId="0" xr:uid="{00000000-0006-0000-0200-00000E000000}">
      <text>
        <r>
          <rPr>
            <b/>
            <sz val="9"/>
            <color indexed="81"/>
            <rFont val="ＭＳ Ｐゴシック"/>
            <family val="3"/>
            <charset val="128"/>
          </rPr>
          <t>「等級設定」シートで選択します。</t>
        </r>
      </text>
    </comment>
    <comment ref="F129" authorId="0" shapeId="0" xr:uid="{00000000-0006-0000-0200-00000F000000}">
      <text>
        <r>
          <rPr>
            <b/>
            <sz val="9"/>
            <color indexed="81"/>
            <rFont val="ＭＳ Ｐゴシック"/>
            <family val="3"/>
            <charset val="128"/>
          </rPr>
          <t>「等級設定」シートで選択します。</t>
        </r>
      </text>
    </comment>
    <comment ref="F155" authorId="1" shapeId="0" xr:uid="{00000000-0006-0000-0200-000010000000}">
      <text>
        <r>
          <rPr>
            <b/>
            <sz val="9"/>
            <color indexed="81"/>
            <rFont val="ＭＳ Ｐゴシック"/>
            <family val="3"/>
            <charset val="128"/>
          </rPr>
          <t>「等級設定」シートで選択します。</t>
        </r>
      </text>
    </comment>
    <comment ref="F156" authorId="1" shapeId="0" xr:uid="{00000000-0006-0000-0200-000011000000}">
      <text>
        <r>
          <rPr>
            <b/>
            <sz val="9"/>
            <color indexed="81"/>
            <rFont val="ＭＳ Ｐゴシック"/>
            <family val="3"/>
            <charset val="128"/>
          </rPr>
          <t>「等級設定」シートで選択します。</t>
        </r>
      </text>
    </comment>
    <comment ref="G230" authorId="0" shapeId="0" xr:uid="{00000000-0006-0000-0200-000012000000}">
      <text>
        <r>
          <rPr>
            <b/>
            <sz val="9"/>
            <color indexed="81"/>
            <rFont val="ＭＳ Ｐゴシック"/>
            <family val="3"/>
            <charset val="128"/>
          </rPr>
          <t>「等級設定」シートで選択します。</t>
        </r>
      </text>
    </comment>
    <comment ref="G231" authorId="0" shapeId="0" xr:uid="{00000000-0006-0000-0200-000013000000}">
      <text>
        <r>
          <rPr>
            <b/>
            <sz val="9"/>
            <color indexed="81"/>
            <rFont val="ＭＳ Ｐゴシック"/>
            <family val="3"/>
            <charset val="128"/>
          </rPr>
          <t>「等級設定」シートで選択します。</t>
        </r>
      </text>
    </comment>
    <comment ref="G234" authorId="0" shapeId="0" xr:uid="{00000000-0006-0000-0200-000014000000}">
      <text>
        <r>
          <rPr>
            <b/>
            <sz val="9"/>
            <color indexed="81"/>
            <rFont val="ＭＳ Ｐゴシック"/>
            <family val="3"/>
            <charset val="128"/>
          </rPr>
          <t>「等級設定」シートで選択します。</t>
        </r>
      </text>
    </comment>
    <comment ref="G235" authorId="0" shapeId="0" xr:uid="{00000000-0006-0000-0200-000015000000}">
      <text>
        <r>
          <rPr>
            <b/>
            <sz val="9"/>
            <color indexed="81"/>
            <rFont val="ＭＳ Ｐゴシック"/>
            <family val="3"/>
            <charset val="128"/>
          </rPr>
          <t>「等級設定」シートで選択します。</t>
        </r>
      </text>
    </comment>
    <comment ref="F268" authorId="0" shapeId="0" xr:uid="{00000000-0006-0000-0200-000016000000}">
      <text>
        <r>
          <rPr>
            <b/>
            <sz val="9"/>
            <color indexed="81"/>
            <rFont val="ＭＳ Ｐゴシック"/>
            <family val="3"/>
            <charset val="128"/>
          </rPr>
          <t>「等級設定」シートで選択します。</t>
        </r>
      </text>
    </comment>
    <comment ref="F286" authorId="0" shapeId="0" xr:uid="{00000000-0006-0000-0200-000017000000}">
      <text>
        <r>
          <rPr>
            <b/>
            <sz val="9"/>
            <color indexed="81"/>
            <rFont val="ＭＳ Ｐゴシック"/>
            <family val="3"/>
            <charset val="128"/>
          </rPr>
          <t>「等級設定」シートで選択します。</t>
        </r>
      </text>
    </comment>
  </commentList>
</comments>
</file>

<file path=xl/sharedStrings.xml><?xml version="1.0" encoding="utf-8"?>
<sst xmlns="http://schemas.openxmlformats.org/spreadsheetml/2006/main" count="2440" uniqueCount="553">
  <si>
    <t>　 関連図書 　</t>
    <rPh sb="2" eb="3">
      <t>セキ</t>
    </rPh>
    <rPh sb="3" eb="4">
      <t>レン</t>
    </rPh>
    <rPh sb="4" eb="6">
      <t>トショ</t>
    </rPh>
    <phoneticPr fontId="1"/>
  </si>
  <si>
    <t>□</t>
    <phoneticPr fontId="1"/>
  </si>
  <si>
    <t>【開閉機構あり】</t>
    <rPh sb="1" eb="3">
      <t>カイヘイ</t>
    </rPh>
    <rPh sb="3" eb="5">
      <t>キコウ</t>
    </rPh>
    <phoneticPr fontId="1"/>
  </si>
  <si>
    <t>【開閉機構なし】</t>
    <rPh sb="1" eb="3">
      <t>カイヘイ</t>
    </rPh>
    <rPh sb="3" eb="5">
      <t>キコウ</t>
    </rPh>
    <phoneticPr fontId="1"/>
  </si>
  <si>
    <t>□開口部の大きさ</t>
    <rPh sb="5" eb="6">
      <t>オオ</t>
    </rPh>
    <phoneticPr fontId="1"/>
  </si>
  <si>
    <t>検査項目</t>
    <rPh sb="0" eb="2">
      <t>ケンサ</t>
    </rPh>
    <rPh sb="2" eb="4">
      <t>コウモク</t>
    </rPh>
    <phoneticPr fontId="1"/>
  </si>
  <si>
    <t>管理の時期</t>
    <rPh sb="0" eb="2">
      <t>カンリ</t>
    </rPh>
    <rPh sb="3" eb="5">
      <t>ジキ</t>
    </rPh>
    <phoneticPr fontId="1"/>
  </si>
  <si>
    <t>検査方法</t>
    <rPh sb="0" eb="2">
      <t>ケンサ</t>
    </rPh>
    <rPh sb="2" eb="4">
      <t>ホウホウ</t>
    </rPh>
    <phoneticPr fontId="1"/>
  </si>
  <si>
    <t>耐風等級</t>
    <rPh sb="0" eb="1">
      <t>タイ</t>
    </rPh>
    <rPh sb="1" eb="2">
      <t>フウ</t>
    </rPh>
    <rPh sb="2" eb="4">
      <t>トウキュウ</t>
    </rPh>
    <phoneticPr fontId="1"/>
  </si>
  <si>
    <t>地盤</t>
    <rPh sb="0" eb="2">
      <t>ジバン</t>
    </rPh>
    <phoneticPr fontId="1"/>
  </si>
  <si>
    <t>地業</t>
    <rPh sb="0" eb="1">
      <t>ジ</t>
    </rPh>
    <rPh sb="1" eb="2">
      <t>ギョウ</t>
    </rPh>
    <phoneticPr fontId="1"/>
  </si>
  <si>
    <t>□基礎の構造方法</t>
    <rPh sb="1" eb="3">
      <t>キソ</t>
    </rPh>
    <rPh sb="4" eb="6">
      <t>コウゾウ</t>
    </rPh>
    <rPh sb="6" eb="8">
      <t>ホウホウ</t>
    </rPh>
    <phoneticPr fontId="1"/>
  </si>
  <si>
    <t>□基礎の形式</t>
    <rPh sb="1" eb="3">
      <t>キソ</t>
    </rPh>
    <rPh sb="4" eb="6">
      <t>ケイシキ</t>
    </rPh>
    <phoneticPr fontId="1"/>
  </si>
  <si>
    <t>部材の品質</t>
    <rPh sb="0" eb="1">
      <t>ブ</t>
    </rPh>
    <rPh sb="1" eb="2">
      <t>ザイ</t>
    </rPh>
    <rPh sb="3" eb="5">
      <t>ヒンシツ</t>
    </rPh>
    <phoneticPr fontId="1"/>
  </si>
  <si>
    <t>□部材の品質</t>
    <rPh sb="1" eb="2">
      <t>ブ</t>
    </rPh>
    <rPh sb="2" eb="3">
      <t>ザイ</t>
    </rPh>
    <rPh sb="4" eb="6">
      <t>ヒンシツ</t>
    </rPh>
    <phoneticPr fontId="1"/>
  </si>
  <si>
    <t>時</t>
    <rPh sb="0" eb="1">
      <t>ジ</t>
    </rPh>
    <phoneticPr fontId="1"/>
  </si>
  <si>
    <t>感知警報</t>
    <rPh sb="0" eb="2">
      <t>カンチ</t>
    </rPh>
    <rPh sb="2" eb="4">
      <t>ケイホウ</t>
    </rPh>
    <phoneticPr fontId="1"/>
  </si>
  <si>
    <t>脱出対策</t>
    <rPh sb="0" eb="2">
      <t>ダッシュツ</t>
    </rPh>
    <rPh sb="2" eb="4">
      <t>タイサク</t>
    </rPh>
    <phoneticPr fontId="1"/>
  </si>
  <si>
    <t>耐火等級</t>
    <rPh sb="0" eb="2">
      <t>タイカ</t>
    </rPh>
    <rPh sb="2" eb="4">
      <t>トウキュウ</t>
    </rPh>
    <phoneticPr fontId="1"/>
  </si>
  <si>
    <t>□対象となる範囲</t>
    <rPh sb="1" eb="3">
      <t>タイショウ</t>
    </rPh>
    <rPh sb="6" eb="8">
      <t>ハンイ</t>
    </rPh>
    <phoneticPr fontId="1"/>
  </si>
  <si>
    <t>□外壁の構造</t>
    <rPh sb="1" eb="3">
      <t>ガイヘキ</t>
    </rPh>
    <rPh sb="4" eb="6">
      <t>コウゾウ</t>
    </rPh>
    <phoneticPr fontId="1"/>
  </si>
  <si>
    <t>□軒裏の構造</t>
    <rPh sb="1" eb="2">
      <t>ノキ</t>
    </rPh>
    <rPh sb="2" eb="3">
      <t>ウラ</t>
    </rPh>
    <rPh sb="4" eb="6">
      <t>コウゾウ</t>
    </rPh>
    <phoneticPr fontId="1"/>
  </si>
  <si>
    <t>小屋裏換気</t>
    <rPh sb="0" eb="2">
      <t>コヤ</t>
    </rPh>
    <rPh sb="2" eb="3">
      <t>ウラ</t>
    </rPh>
    <rPh sb="3" eb="5">
      <t>カンキ</t>
    </rPh>
    <phoneticPr fontId="1"/>
  </si>
  <si>
    <t>専用配管</t>
    <rPh sb="0" eb="2">
      <t>センヨウ</t>
    </rPh>
    <rPh sb="2" eb="4">
      <t>ハイカン</t>
    </rPh>
    <phoneticPr fontId="1"/>
  </si>
  <si>
    <t>地中埋設管</t>
    <rPh sb="0" eb="2">
      <t>チチュウ</t>
    </rPh>
    <rPh sb="2" eb="4">
      <t>マイセツ</t>
    </rPh>
    <rPh sb="4" eb="5">
      <t>カン</t>
    </rPh>
    <phoneticPr fontId="1"/>
  </si>
  <si>
    <t>□トラップの清掃措置</t>
    <rPh sb="6" eb="8">
      <t>セイソウ</t>
    </rPh>
    <rPh sb="8" eb="10">
      <t>ソチ</t>
    </rPh>
    <phoneticPr fontId="1"/>
  </si>
  <si>
    <t>配管点検口</t>
    <rPh sb="0" eb="2">
      <t>ハイカン</t>
    </rPh>
    <rPh sb="2" eb="4">
      <t>テンケン</t>
    </rPh>
    <rPh sb="4" eb="5">
      <t>コウ</t>
    </rPh>
    <phoneticPr fontId="1"/>
  </si>
  <si>
    <t>□開口の位置</t>
    <rPh sb="1" eb="3">
      <t>カイコウ</t>
    </rPh>
    <rPh sb="4" eb="6">
      <t>イチ</t>
    </rPh>
    <phoneticPr fontId="1"/>
  </si>
  <si>
    <t>□開口と配管の関係</t>
    <rPh sb="1" eb="3">
      <t>カイコウ</t>
    </rPh>
    <rPh sb="4" eb="6">
      <t>ハイカン</t>
    </rPh>
    <rPh sb="7" eb="9">
      <t>カンケイ</t>
    </rPh>
    <phoneticPr fontId="1"/>
  </si>
  <si>
    <t>□床の断熱構造</t>
    <rPh sb="1" eb="2">
      <t>ユカ</t>
    </rPh>
    <rPh sb="3" eb="5">
      <t>ダンネツ</t>
    </rPh>
    <rPh sb="5" eb="7">
      <t>コウゾウ</t>
    </rPh>
    <phoneticPr fontId="1"/>
  </si>
  <si>
    <t>□開口部の遮音性能</t>
    <rPh sb="1" eb="4">
      <t>カイコウブ</t>
    </rPh>
    <rPh sb="5" eb="7">
      <t>シャオン</t>
    </rPh>
    <rPh sb="7" eb="9">
      <t>セイノウ</t>
    </rPh>
    <phoneticPr fontId="1"/>
  </si>
  <si>
    <t>□開口部の設置状況</t>
    <rPh sb="1" eb="4">
      <t>カイコウブ</t>
    </rPh>
    <rPh sb="5" eb="7">
      <t>セッチ</t>
    </rPh>
    <rPh sb="7" eb="9">
      <t>ジョウキョウ</t>
    </rPh>
    <phoneticPr fontId="1"/>
  </si>
  <si>
    <t>部屋の配置</t>
    <rPh sb="0" eb="2">
      <t>ヘヤ</t>
    </rPh>
    <rPh sb="3" eb="5">
      <t>ハイチ</t>
    </rPh>
    <phoneticPr fontId="1"/>
  </si>
  <si>
    <t>段差</t>
    <rPh sb="0" eb="2">
      <t>ダンサ</t>
    </rPh>
    <phoneticPr fontId="1"/>
  </si>
  <si>
    <t>□玄関出入口の段差</t>
    <rPh sb="1" eb="3">
      <t>ゲンカン</t>
    </rPh>
    <rPh sb="3" eb="5">
      <t>デイリ</t>
    </rPh>
    <rPh sb="5" eb="6">
      <t>グチ</t>
    </rPh>
    <rPh sb="7" eb="9">
      <t>ダンサ</t>
    </rPh>
    <phoneticPr fontId="1"/>
  </si>
  <si>
    <t>□浴室出入口の段差</t>
    <rPh sb="1" eb="3">
      <t>ヨクシツ</t>
    </rPh>
    <rPh sb="3" eb="5">
      <t>デイリ</t>
    </rPh>
    <rPh sb="5" eb="6">
      <t>グチ</t>
    </rPh>
    <rPh sb="7" eb="9">
      <t>ダンサ</t>
    </rPh>
    <phoneticPr fontId="1"/>
  </si>
  <si>
    <t>□平面形状</t>
    <rPh sb="1" eb="3">
      <t>ヘイメン</t>
    </rPh>
    <rPh sb="3" eb="5">
      <t>ケイジョウ</t>
    </rPh>
    <phoneticPr fontId="1"/>
  </si>
  <si>
    <t>手すり</t>
    <rPh sb="0" eb="1">
      <t>テ</t>
    </rPh>
    <phoneticPr fontId="1"/>
  </si>
  <si>
    <t>□階段の手すり</t>
    <rPh sb="1" eb="3">
      <t>カイダン</t>
    </rPh>
    <rPh sb="4" eb="5">
      <t>テ</t>
    </rPh>
    <phoneticPr fontId="1"/>
  </si>
  <si>
    <t>□便所の手すり</t>
    <rPh sb="1" eb="3">
      <t>ベンジョ</t>
    </rPh>
    <rPh sb="4" eb="5">
      <t>テ</t>
    </rPh>
    <phoneticPr fontId="1"/>
  </si>
  <si>
    <t>□浴室の手すり</t>
    <rPh sb="1" eb="3">
      <t>ヨクシツ</t>
    </rPh>
    <rPh sb="4" eb="5">
      <t>テ</t>
    </rPh>
    <phoneticPr fontId="1"/>
  </si>
  <si>
    <t>□玄関の手すり</t>
    <rPh sb="1" eb="3">
      <t>ゲンカン</t>
    </rPh>
    <rPh sb="4" eb="5">
      <t>テ</t>
    </rPh>
    <phoneticPr fontId="1"/>
  </si>
  <si>
    <t>□脱衣室の手すり</t>
    <rPh sb="1" eb="4">
      <t>ダツイシツ</t>
    </rPh>
    <rPh sb="5" eb="6">
      <t>テ</t>
    </rPh>
    <phoneticPr fontId="1"/>
  </si>
  <si>
    <t>□通路の幅員</t>
    <rPh sb="1" eb="3">
      <t>ツウロ</t>
    </rPh>
    <rPh sb="4" eb="6">
      <t>フクイン</t>
    </rPh>
    <phoneticPr fontId="1"/>
  </si>
  <si>
    <t>□浴室の広さ</t>
    <rPh sb="1" eb="3">
      <t>ヨクシツ</t>
    </rPh>
    <rPh sb="4" eb="5">
      <t>ヒロ</t>
    </rPh>
    <phoneticPr fontId="1"/>
  </si>
  <si>
    <t>□便所の広さ</t>
    <rPh sb="1" eb="3">
      <t>ベンジョ</t>
    </rPh>
    <rPh sb="4" eb="5">
      <t>ヒロ</t>
    </rPh>
    <phoneticPr fontId="1"/>
  </si>
  <si>
    <t>□特定寝室の広さ</t>
    <rPh sb="1" eb="3">
      <t>トクテイ</t>
    </rPh>
    <rPh sb="3" eb="5">
      <t>シンシツ</t>
    </rPh>
    <rPh sb="6" eb="7">
      <t>ヒロ</t>
    </rPh>
    <phoneticPr fontId="1"/>
  </si>
  <si>
    <t>□地業の状態</t>
    <rPh sb="1" eb="2">
      <t>チ</t>
    </rPh>
    <rPh sb="2" eb="3">
      <t>ギョウ</t>
    </rPh>
    <rPh sb="4" eb="6">
      <t>ジョウタイ</t>
    </rPh>
    <phoneticPr fontId="1"/>
  </si>
  <si>
    <t>□排水管の掃除口</t>
    <rPh sb="1" eb="4">
      <t>ハイスイカン</t>
    </rPh>
    <rPh sb="5" eb="7">
      <t>ソウジ</t>
    </rPh>
    <rPh sb="7" eb="8">
      <t>グチ</t>
    </rPh>
    <phoneticPr fontId="1"/>
  </si>
  <si>
    <t>□</t>
  </si>
  <si>
    <t>施工状況報告欄※</t>
    <rPh sb="0" eb="2">
      <t>セコウ</t>
    </rPh>
    <rPh sb="2" eb="4">
      <t>ジョウキョウ</t>
    </rPh>
    <rPh sb="4" eb="6">
      <t>ホウコク</t>
    </rPh>
    <rPh sb="6" eb="7">
      <t>ラン</t>
    </rPh>
    <phoneticPr fontId="1"/>
  </si>
  <si>
    <t>施工状況確認欄</t>
    <rPh sb="0" eb="2">
      <t>セコウ</t>
    </rPh>
    <rPh sb="2" eb="4">
      <t>ジョウキョウ</t>
    </rPh>
    <rPh sb="4" eb="6">
      <t>カクニン</t>
    </rPh>
    <rPh sb="6" eb="7">
      <t>ラン</t>
    </rPh>
    <phoneticPr fontId="1"/>
  </si>
  <si>
    <t>※の欄を施工管理者が記入のこと</t>
    <rPh sb="2" eb="3">
      <t>ラン</t>
    </rPh>
    <rPh sb="4" eb="6">
      <t>セコウ</t>
    </rPh>
    <rPh sb="6" eb="9">
      <t>カンリシャ</t>
    </rPh>
    <rPh sb="10" eb="12">
      <t>キニュウ</t>
    </rPh>
    <phoneticPr fontId="1"/>
  </si>
  <si>
    <t>検査方法 － Ａ：実物の目視　Ｂ：実物の計測　Ｃ：施工関連図書の確認</t>
    <rPh sb="0" eb="2">
      <t>ケンサ</t>
    </rPh>
    <rPh sb="2" eb="4">
      <t>ホウホウ</t>
    </rPh>
    <rPh sb="9" eb="11">
      <t>ジツブツ</t>
    </rPh>
    <rPh sb="12" eb="14">
      <t>モクシ</t>
    </rPh>
    <rPh sb="17" eb="19">
      <t>ジツブツ</t>
    </rPh>
    <rPh sb="20" eb="22">
      <t>ケイソク</t>
    </rPh>
    <rPh sb="25" eb="27">
      <t>セコウ</t>
    </rPh>
    <rPh sb="27" eb="29">
      <t>カンレン</t>
    </rPh>
    <rPh sb="29" eb="31">
      <t>トショ</t>
    </rPh>
    <rPh sb="32" eb="34">
      <t>カクニン</t>
    </rPh>
    <phoneticPr fontId="1"/>
  </si>
  <si>
    <t>性能表示
事項(等級)</t>
    <rPh sb="0" eb="2">
      <t>セイノウ</t>
    </rPh>
    <rPh sb="2" eb="4">
      <t>ヒョウジ</t>
    </rPh>
    <phoneticPr fontId="1"/>
  </si>
  <si>
    <t>□蹴込み寸法</t>
    <rPh sb="1" eb="2">
      <t>スク</t>
    </rPh>
    <rPh sb="2" eb="3">
      <t>コ</t>
    </rPh>
    <rPh sb="4" eb="6">
      <t>スンポウ</t>
    </rPh>
    <phoneticPr fontId="1"/>
  </si>
  <si>
    <t>換気対策</t>
    <rPh sb="0" eb="2">
      <t>カンキ</t>
    </rPh>
    <rPh sb="2" eb="4">
      <t>タイサク</t>
    </rPh>
    <phoneticPr fontId="1"/>
  </si>
  <si>
    <t>□製材等の有無</t>
    <rPh sb="1" eb="3">
      <t>セイザイ</t>
    </rPh>
    <rPh sb="3" eb="4">
      <t>トウ</t>
    </rPh>
    <phoneticPr fontId="1"/>
  </si>
  <si>
    <t>□その他の建材の有無</t>
    <rPh sb="3" eb="4">
      <t>タ</t>
    </rPh>
    <rPh sb="5" eb="7">
      <t>ケンザイ</t>
    </rPh>
    <phoneticPr fontId="1"/>
  </si>
  <si>
    <t>□特定建材の有無</t>
    <rPh sb="1" eb="3">
      <t>トクテイ</t>
    </rPh>
    <rPh sb="3" eb="5">
      <t>ケンザイ</t>
    </rPh>
    <phoneticPr fontId="1"/>
  </si>
  <si>
    <t>□免震層</t>
    <rPh sb="1" eb="2">
      <t>メン</t>
    </rPh>
    <rPh sb="2" eb="3">
      <t>シン</t>
    </rPh>
    <rPh sb="3" eb="4">
      <t>ソウ</t>
    </rPh>
    <phoneticPr fontId="1"/>
  </si>
  <si>
    <t>□免震材料</t>
    <rPh sb="1" eb="2">
      <t>メン</t>
    </rPh>
    <rPh sb="2" eb="3">
      <t>シン</t>
    </rPh>
    <rPh sb="3" eb="5">
      <t>ザイリョウ</t>
    </rPh>
    <phoneticPr fontId="1"/>
  </si>
  <si>
    <t>□上部構造</t>
    <rPh sb="1" eb="3">
      <t>ジョウブ</t>
    </rPh>
    <rPh sb="3" eb="5">
      <t>コウゾウ</t>
    </rPh>
    <phoneticPr fontId="1"/>
  </si>
  <si>
    <t>□下部構造</t>
    <rPh sb="1" eb="3">
      <t>カブ</t>
    </rPh>
    <rPh sb="3" eb="5">
      <t>コウゾウ</t>
    </rPh>
    <phoneticPr fontId="1"/>
  </si>
  <si>
    <t>□落下・挟まれ防止等</t>
    <rPh sb="1" eb="3">
      <t>ラッカ</t>
    </rPh>
    <rPh sb="4" eb="5">
      <t>ハサ</t>
    </rPh>
    <rPh sb="7" eb="9">
      <t>ボウシ</t>
    </rPh>
    <rPh sb="9" eb="10">
      <t>トウ</t>
    </rPh>
    <phoneticPr fontId="1"/>
  </si>
  <si>
    <t>□表示</t>
    <rPh sb="1" eb="3">
      <t>ヒョウジ</t>
    </rPh>
    <phoneticPr fontId="1"/>
  </si>
  <si>
    <t>□管理に関する計画</t>
    <rPh sb="1" eb="3">
      <t>カンリ</t>
    </rPh>
    <rPh sb="4" eb="5">
      <t>カン</t>
    </rPh>
    <rPh sb="7" eb="9">
      <t>ケイカク</t>
    </rPh>
    <phoneticPr fontId="1"/>
  </si>
  <si>
    <t>□その他</t>
    <rPh sb="3" eb="4">
      <t>タ</t>
    </rPh>
    <phoneticPr fontId="1"/>
  </si>
  <si>
    <t>Ａ</t>
    <phoneticPr fontId="1"/>
  </si>
  <si>
    <t>Ｂ</t>
    <phoneticPr fontId="1"/>
  </si>
  <si>
    <t>Ｃ</t>
    <phoneticPr fontId="1"/>
  </si>
  <si>
    <t>確認内容</t>
    <rPh sb="0" eb="2">
      <t>カクニン</t>
    </rPh>
    <rPh sb="2" eb="4">
      <t>ナイヨウ</t>
    </rPh>
    <phoneticPr fontId="1"/>
  </si>
  <si>
    <t>□給排気口の位置等</t>
    <rPh sb="1" eb="4">
      <t>キュウハイキ</t>
    </rPh>
    <rPh sb="4" eb="5">
      <t>コウ</t>
    </rPh>
    <rPh sb="6" eb="9">
      <t>イチトウ</t>
    </rPh>
    <phoneticPr fontId="1"/>
  </si>
  <si>
    <t>□建具の通気措置</t>
    <rPh sb="1" eb="3">
      <t>タテグ</t>
    </rPh>
    <rPh sb="4" eb="5">
      <t>ツウ</t>
    </rPh>
    <rPh sb="5" eb="6">
      <t>キ</t>
    </rPh>
    <rPh sb="6" eb="8">
      <t>ソチ</t>
    </rPh>
    <phoneticPr fontId="1"/>
  </si>
  <si>
    <t>□けあげ・踏面寸法</t>
    <rPh sb="5" eb="6">
      <t>フ</t>
    </rPh>
    <rPh sb="6" eb="7">
      <t>ツラ</t>
    </rPh>
    <rPh sb="7" eb="9">
      <t>スンポウ</t>
    </rPh>
    <phoneticPr fontId="1"/>
  </si>
  <si>
    <t>□回り階段の構成</t>
    <rPh sb="1" eb="2">
      <t>マワ</t>
    </rPh>
    <rPh sb="3" eb="5">
      <t>カイダン</t>
    </rPh>
    <rPh sb="6" eb="8">
      <t>コウセイ</t>
    </rPh>
    <phoneticPr fontId="1"/>
  </si>
  <si>
    <t>□滑り止め</t>
    <rPh sb="1" eb="2">
      <t>スベ</t>
    </rPh>
    <rPh sb="3" eb="4">
      <t>ド</t>
    </rPh>
    <phoneticPr fontId="1"/>
  </si>
  <si>
    <t>□開口部の形状等</t>
    <rPh sb="1" eb="4">
      <t>カイコウブ</t>
    </rPh>
    <rPh sb="5" eb="8">
      <t>ケイジョウトウ</t>
    </rPh>
    <phoneticPr fontId="1"/>
  </si>
  <si>
    <t>□開口部の大きさ</t>
    <rPh sb="1" eb="4">
      <t>カイコウブ</t>
    </rPh>
    <rPh sb="5" eb="6">
      <t>オオ</t>
    </rPh>
    <phoneticPr fontId="1"/>
  </si>
  <si>
    <t>□基礎開口の位置</t>
    <rPh sb="1" eb="3">
      <t>キソ</t>
    </rPh>
    <rPh sb="3" eb="5">
      <t>カイコウ</t>
    </rPh>
    <rPh sb="6" eb="8">
      <t>イチ</t>
    </rPh>
    <phoneticPr fontId="1"/>
  </si>
  <si>
    <t>□基礎開口の大きさ</t>
    <rPh sb="1" eb="3">
      <t>キソ</t>
    </rPh>
    <rPh sb="3" eb="5">
      <t>カイコウ</t>
    </rPh>
    <rPh sb="6" eb="7">
      <t>オオ</t>
    </rPh>
    <phoneticPr fontId="1"/>
  </si>
  <si>
    <t>□ねこ土台の位置</t>
    <rPh sb="3" eb="5">
      <t>ドダイ</t>
    </rPh>
    <rPh sb="6" eb="8">
      <t>イチ</t>
    </rPh>
    <phoneticPr fontId="1"/>
  </si>
  <si>
    <t>□給気口の位置・大きさ</t>
    <rPh sb="1" eb="2">
      <t>キュウ</t>
    </rPh>
    <rPh sb="2" eb="3">
      <t>キ</t>
    </rPh>
    <rPh sb="3" eb="4">
      <t>コウ</t>
    </rPh>
    <rPh sb="5" eb="7">
      <t>イチ</t>
    </rPh>
    <rPh sb="8" eb="9">
      <t>オオ</t>
    </rPh>
    <phoneticPr fontId="1"/>
  </si>
  <si>
    <t>□排気口の位置・大きさ</t>
    <rPh sb="1" eb="3">
      <t>ハイキ</t>
    </rPh>
    <rPh sb="3" eb="4">
      <t>コウ</t>
    </rPh>
    <rPh sb="5" eb="7">
      <t>イチ</t>
    </rPh>
    <rPh sb="8" eb="9">
      <t>オオ</t>
    </rPh>
    <phoneticPr fontId="1"/>
  </si>
  <si>
    <t>□鉄筋の径・間隔等</t>
    <rPh sb="1" eb="3">
      <t>テッキン</t>
    </rPh>
    <rPh sb="6" eb="8">
      <t>カンカク</t>
    </rPh>
    <rPh sb="8" eb="9">
      <t>トウ</t>
    </rPh>
    <phoneticPr fontId="1"/>
  </si>
  <si>
    <t>□開口周辺等の補強</t>
    <rPh sb="5" eb="6">
      <t>トウ</t>
    </rPh>
    <rPh sb="7" eb="9">
      <t>ホキョウ</t>
    </rPh>
    <phoneticPr fontId="1"/>
  </si>
  <si>
    <t>地盤又は杭の許容支持力等及びその設定方法</t>
    <rPh sb="0" eb="2">
      <t>ジバン</t>
    </rPh>
    <rPh sb="2" eb="3">
      <t>マタ</t>
    </rPh>
    <phoneticPr fontId="1"/>
  </si>
  <si>
    <t>基礎の構造方法及び形式等</t>
    <rPh sb="0" eb="2">
      <t>キソ</t>
    </rPh>
    <rPh sb="3" eb="4">
      <t>ガマエ</t>
    </rPh>
    <phoneticPr fontId="1"/>
  </si>
  <si>
    <t>一次</t>
    <rPh sb="0" eb="2">
      <t>イチジ</t>
    </rPh>
    <phoneticPr fontId="1"/>
  </si>
  <si>
    <t>二次</t>
    <rPh sb="0" eb="2">
      <t>ニジ</t>
    </rPh>
    <phoneticPr fontId="1"/>
  </si>
  <si>
    <t>施　工　状　況　報　告　書</t>
    <rPh sb="0" eb="1">
      <t>ホドコ</t>
    </rPh>
    <rPh sb="2" eb="3">
      <t>コウ</t>
    </rPh>
    <rPh sb="4" eb="5">
      <t>ジョウ</t>
    </rPh>
    <rPh sb="6" eb="7">
      <t>イワン</t>
    </rPh>
    <rPh sb="8" eb="9">
      <t>ホウ</t>
    </rPh>
    <rPh sb="10" eb="11">
      <t>コク</t>
    </rPh>
    <rPh sb="12" eb="13">
      <t>ショ</t>
    </rPh>
    <phoneticPr fontId="1"/>
  </si>
  <si>
    <t>建設住宅性能評価の申請を行うにあたり､施工状況報告書を提出します。</t>
    <rPh sb="0" eb="2">
      <t>ケンセツ</t>
    </rPh>
    <rPh sb="2" eb="4">
      <t>ジュウタク</t>
    </rPh>
    <rPh sb="4" eb="6">
      <t>セイノウ</t>
    </rPh>
    <rPh sb="6" eb="8">
      <t>ヒョウカ</t>
    </rPh>
    <rPh sb="9" eb="11">
      <t>シンセイ</t>
    </rPh>
    <rPh sb="12" eb="13">
      <t>オコナ</t>
    </rPh>
    <rPh sb="19" eb="21">
      <t>セコウ</t>
    </rPh>
    <rPh sb="21" eb="23">
      <t>ジョウキョウ</t>
    </rPh>
    <rPh sb="23" eb="26">
      <t>ホウコクショ</t>
    </rPh>
    <rPh sb="27" eb="29">
      <t>テイシュツ</t>
    </rPh>
    <phoneticPr fontId="1"/>
  </si>
  <si>
    <t>　　　　この施工状況報告書に記載する内容は､事実に相違ありません。</t>
    <rPh sb="6" eb="8">
      <t>セコウ</t>
    </rPh>
    <rPh sb="8" eb="10">
      <t>ジョウキョウ</t>
    </rPh>
    <rPh sb="10" eb="13">
      <t>ホウコクショ</t>
    </rPh>
    <rPh sb="14" eb="16">
      <t>キサイ</t>
    </rPh>
    <rPh sb="18" eb="20">
      <t>ナイヨウ</t>
    </rPh>
    <rPh sb="22" eb="24">
      <t>ジジツ</t>
    </rPh>
    <rPh sb="25" eb="27">
      <t>ソウイ</t>
    </rPh>
    <phoneticPr fontId="1"/>
  </si>
  <si>
    <t xml:space="preserve"> 建築物の名称※</t>
    <rPh sb="1" eb="4">
      <t>ケンチクブツ</t>
    </rPh>
    <rPh sb="5" eb="7">
      <t>メイショウ</t>
    </rPh>
    <phoneticPr fontId="1"/>
  </si>
  <si>
    <t xml:space="preserve"> 建築物の所在地※</t>
    <rPh sb="1" eb="4">
      <t>ケンチクブツ</t>
    </rPh>
    <rPh sb="5" eb="8">
      <t>ショザイチ</t>
    </rPh>
    <phoneticPr fontId="1"/>
  </si>
  <si>
    <t xml:space="preserve"> 工事施工者※</t>
    <rPh sb="1" eb="3">
      <t>コウジ</t>
    </rPh>
    <rPh sb="3" eb="6">
      <t>セコウシャ</t>
    </rPh>
    <phoneticPr fontId="1"/>
  </si>
  <si>
    <t>検査対象工程</t>
    <rPh sb="0" eb="2">
      <t>ケンサ</t>
    </rPh>
    <rPh sb="2" eb="4">
      <t>タイショウ</t>
    </rPh>
    <rPh sb="4" eb="6">
      <t>コウテイ</t>
    </rPh>
    <phoneticPr fontId="1"/>
  </si>
  <si>
    <t>検査年月日</t>
    <rPh sb="0" eb="2">
      <t>ケンサ</t>
    </rPh>
    <rPh sb="2" eb="5">
      <t>ネンガッピ</t>
    </rPh>
    <phoneticPr fontId="1"/>
  </si>
  <si>
    <t>評価員の署名</t>
    <rPh sb="0" eb="2">
      <t>ヒョウカ</t>
    </rPh>
    <rPh sb="2" eb="3">
      <t>イン</t>
    </rPh>
    <rPh sb="4" eb="6">
      <t>ショメイ</t>
    </rPh>
    <phoneticPr fontId="1"/>
  </si>
  <si>
    <t>施工(管理)者の署名</t>
    <rPh sb="0" eb="2">
      <t>セコウ</t>
    </rPh>
    <rPh sb="3" eb="5">
      <t>カンリ</t>
    </rPh>
    <rPh sb="6" eb="7">
      <t>シャ</t>
    </rPh>
    <rPh sb="8" eb="10">
      <t>ショメイ</t>
    </rPh>
    <phoneticPr fontId="1"/>
  </si>
  <si>
    <t>第１回目　</t>
    <rPh sb="0" eb="1">
      <t>ダイ</t>
    </rPh>
    <rPh sb="2" eb="4">
      <t>カイメ</t>
    </rPh>
    <phoneticPr fontId="1"/>
  </si>
  <si>
    <t>第２回目　</t>
    <rPh sb="0" eb="1">
      <t>ダイ</t>
    </rPh>
    <rPh sb="2" eb="4">
      <t>カイメ</t>
    </rPh>
    <phoneticPr fontId="1"/>
  </si>
  <si>
    <t>第３回目　</t>
    <rPh sb="0" eb="1">
      <t>ダイ</t>
    </rPh>
    <rPh sb="2" eb="4">
      <t>カイメ</t>
    </rPh>
    <phoneticPr fontId="1"/>
  </si>
  <si>
    <t>第４回目　</t>
    <rPh sb="0" eb="1">
      <t>ダイ</t>
    </rPh>
    <rPh sb="2" eb="4">
      <t>カイメ</t>
    </rPh>
    <phoneticPr fontId="1"/>
  </si>
  <si>
    <t>［記入要領］</t>
    <rPh sb="1" eb="3">
      <t>キニュウ</t>
    </rPh>
    <rPh sb="3" eb="5">
      <t>ヨウリョウ</t>
    </rPh>
    <phoneticPr fontId="1"/>
  </si>
  <si>
    <t>１.※印の付されている欄は、建設住宅性能評価の申請の際に申請者が記入してください。</t>
    <rPh sb="3" eb="4">
      <t>ジルシ</t>
    </rPh>
    <rPh sb="5" eb="6">
      <t>フ</t>
    </rPh>
    <rPh sb="11" eb="12">
      <t>ラン</t>
    </rPh>
    <rPh sb="14" eb="16">
      <t>ケンセツ</t>
    </rPh>
    <rPh sb="16" eb="18">
      <t>ジュウタク</t>
    </rPh>
    <rPh sb="18" eb="20">
      <t>セイノウ</t>
    </rPh>
    <rPh sb="20" eb="22">
      <t>ヒョウカ</t>
    </rPh>
    <rPh sb="23" eb="25">
      <t>シンセイ</t>
    </rPh>
    <rPh sb="26" eb="27">
      <t>サイ</t>
    </rPh>
    <rPh sb="28" eb="31">
      <t>シンセイシャ</t>
    </rPh>
    <rPh sb="32" eb="34">
      <t>キニュウ</t>
    </rPh>
    <phoneticPr fontId="1"/>
  </si>
  <si>
    <t>２.｢検査対象工程｣､｢検査年月日｣､｢評価員の署名｣欄は、検査を行った評価員が検査終了後に記入してください。</t>
    <rPh sb="3" eb="5">
      <t>ケンサ</t>
    </rPh>
    <rPh sb="5" eb="7">
      <t>タイショウ</t>
    </rPh>
    <rPh sb="7" eb="9">
      <t>コウテイ</t>
    </rPh>
    <rPh sb="12" eb="14">
      <t>ケンサ</t>
    </rPh>
    <rPh sb="14" eb="17">
      <t>ネンガッピ</t>
    </rPh>
    <rPh sb="20" eb="21">
      <t>ヒョウ</t>
    </rPh>
    <rPh sb="21" eb="22">
      <t>カ</t>
    </rPh>
    <rPh sb="22" eb="23">
      <t>イン</t>
    </rPh>
    <rPh sb="24" eb="26">
      <t>ショメイ</t>
    </rPh>
    <rPh sb="27" eb="28">
      <t>ラン</t>
    </rPh>
    <rPh sb="30" eb="32">
      <t>ケンサ</t>
    </rPh>
    <rPh sb="33" eb="34">
      <t>オコナ</t>
    </rPh>
    <rPh sb="36" eb="38">
      <t>ヒョウカ</t>
    </rPh>
    <rPh sb="38" eb="39">
      <t>イン</t>
    </rPh>
    <rPh sb="40" eb="42">
      <t>ケンサ</t>
    </rPh>
    <rPh sb="42" eb="45">
      <t>シュウリョウゴ</t>
    </rPh>
    <rPh sb="46" eb="48">
      <t>キニュウ</t>
    </rPh>
    <phoneticPr fontId="1"/>
  </si>
  <si>
    <t>３.｢性能表示事項｣欄の ( 　等級) には、設計住宅性能評価時の等級を申請者が記入してください。</t>
    <rPh sb="3" eb="5">
      <t>セイノウ</t>
    </rPh>
    <rPh sb="5" eb="7">
      <t>ヒョウジ</t>
    </rPh>
    <rPh sb="7" eb="9">
      <t>ジコウ</t>
    </rPh>
    <rPh sb="10" eb="11">
      <t>ラン</t>
    </rPh>
    <rPh sb="16" eb="18">
      <t>トウキュウ</t>
    </rPh>
    <rPh sb="23" eb="25">
      <t>セッケイ</t>
    </rPh>
    <rPh sb="25" eb="27">
      <t>ジュウタク</t>
    </rPh>
    <rPh sb="27" eb="29">
      <t>セイノウ</t>
    </rPh>
    <rPh sb="29" eb="31">
      <t>ヒョウカ</t>
    </rPh>
    <rPh sb="31" eb="32">
      <t>ジ</t>
    </rPh>
    <rPh sb="33" eb="35">
      <t>トウキュウ</t>
    </rPh>
    <rPh sb="36" eb="39">
      <t>シンセイシャ</t>
    </rPh>
    <rPh sb="40" eb="42">
      <t>キニュウ</t>
    </rPh>
    <phoneticPr fontId="1"/>
  </si>
  <si>
    <t>４.｢変更内容｣､｢関連図書｣､｢管理の時期｣は、施工管理者が記入してください。</t>
    <rPh sb="3" eb="5">
      <t>ヘンコウ</t>
    </rPh>
    <rPh sb="5" eb="7">
      <t>ナイヨウ</t>
    </rPh>
    <rPh sb="10" eb="12">
      <t>カンレン</t>
    </rPh>
    <rPh sb="12" eb="14">
      <t>トショ</t>
    </rPh>
    <rPh sb="17" eb="19">
      <t>カンリ</t>
    </rPh>
    <rPh sb="20" eb="22">
      <t>ジキ</t>
    </rPh>
    <rPh sb="25" eb="27">
      <t>セコウ</t>
    </rPh>
    <rPh sb="27" eb="30">
      <t>カンリシャ</t>
    </rPh>
    <rPh sb="31" eb="33">
      <t>キニュウ</t>
    </rPh>
    <phoneticPr fontId="1"/>
  </si>
  <si>
    <t>５.「確認内容」、｢検査方法｣､｢判定結果｣は、検査を行った評価員が記入してください。</t>
    <rPh sb="3" eb="5">
      <t>カクニン</t>
    </rPh>
    <rPh sb="5" eb="7">
      <t>ナイヨウ</t>
    </rPh>
    <rPh sb="10" eb="12">
      <t>ケンサ</t>
    </rPh>
    <rPh sb="12" eb="14">
      <t>ホウホウ</t>
    </rPh>
    <rPh sb="17" eb="19">
      <t>ハンテイ</t>
    </rPh>
    <rPh sb="19" eb="21">
      <t>ケッカ</t>
    </rPh>
    <rPh sb="24" eb="26">
      <t>ケンサ</t>
    </rPh>
    <rPh sb="27" eb="28">
      <t>オコナ</t>
    </rPh>
    <rPh sb="30" eb="32">
      <t>ヒョウカ</t>
    </rPh>
    <rPh sb="32" eb="33">
      <t>イン</t>
    </rPh>
    <rPh sb="34" eb="36">
      <t>キニュウ</t>
    </rPh>
    <phoneticPr fontId="1"/>
  </si>
  <si>
    <t>　</t>
    <phoneticPr fontId="1"/>
  </si>
  <si>
    <t>施 工 状 況 報 告 書【特定測定物質の測定】</t>
    <rPh sb="0" eb="1">
      <t>ホドコ</t>
    </rPh>
    <rPh sb="2" eb="3">
      <t>タクミ</t>
    </rPh>
    <rPh sb="4" eb="5">
      <t>ジョウ</t>
    </rPh>
    <rPh sb="6" eb="7">
      <t>イワン</t>
    </rPh>
    <rPh sb="8" eb="9">
      <t>ホウ</t>
    </rPh>
    <rPh sb="10" eb="11">
      <t>コク</t>
    </rPh>
    <rPh sb="12" eb="13">
      <t>ショ</t>
    </rPh>
    <rPh sb="14" eb="16">
      <t>トクテイ</t>
    </rPh>
    <rPh sb="16" eb="18">
      <t>ソクテイ</t>
    </rPh>
    <rPh sb="18" eb="20">
      <t>ブッシツ</t>
    </rPh>
    <rPh sb="21" eb="23">
      <t>ソクテイ</t>
    </rPh>
    <phoneticPr fontId="1"/>
  </si>
  <si>
    <t>共通１０　　No.１１</t>
    <phoneticPr fontId="1"/>
  </si>
  <si>
    <t>建物名称</t>
    <rPh sb="0" eb="2">
      <t>タテモノ</t>
    </rPh>
    <rPh sb="2" eb="4">
      <t>メイショウ</t>
    </rPh>
    <phoneticPr fontId="1"/>
  </si>
  <si>
    <r>
      <t>※</t>
    </r>
    <r>
      <rPr>
        <sz val="9"/>
        <rFont val="ＭＳ Ｐ明朝"/>
        <family val="1"/>
        <charset val="128"/>
      </rPr>
      <t>の欄を施工管理者が記入のこと</t>
    </r>
    <rPh sb="2" eb="3">
      <t>ラン</t>
    </rPh>
    <rPh sb="4" eb="6">
      <t>セコウ</t>
    </rPh>
    <rPh sb="6" eb="9">
      <t>カンリシャ</t>
    </rPh>
    <rPh sb="10" eb="12">
      <t>キニュウ</t>
    </rPh>
    <phoneticPr fontId="1"/>
  </si>
  <si>
    <t>性能表示</t>
    <rPh sb="0" eb="2">
      <t>セイノウ</t>
    </rPh>
    <rPh sb="2" eb="4">
      <t>ヒョウジ</t>
    </rPh>
    <phoneticPr fontId="1"/>
  </si>
  <si>
    <t>測　定　記　録　欄</t>
    <rPh sb="0" eb="1">
      <t>ソク</t>
    </rPh>
    <rPh sb="2" eb="3">
      <t>サダム</t>
    </rPh>
    <rPh sb="4" eb="5">
      <t>キ</t>
    </rPh>
    <rPh sb="6" eb="7">
      <t>リョク</t>
    </rPh>
    <rPh sb="8" eb="9">
      <t>ラン</t>
    </rPh>
    <phoneticPr fontId="1"/>
  </si>
  <si>
    <t>事　　　項</t>
    <rPh sb="0" eb="1">
      <t>コト</t>
    </rPh>
    <rPh sb="4" eb="5">
      <t>コウ</t>
    </rPh>
    <phoneticPr fontId="1"/>
  </si>
  <si>
    <t>項　　　　　目</t>
    <phoneticPr fontId="1"/>
  </si>
  <si>
    <t>採　取　条　件　等　※</t>
    <rPh sb="0" eb="1">
      <t>サイ</t>
    </rPh>
    <rPh sb="2" eb="3">
      <t>トリ</t>
    </rPh>
    <rPh sb="4" eb="5">
      <t>ジョウ</t>
    </rPh>
    <rPh sb="6" eb="7">
      <t>ケン</t>
    </rPh>
    <rPh sb="8" eb="9">
      <t>トウ</t>
    </rPh>
    <phoneticPr fontId="1"/>
  </si>
  <si>
    <t>空気環境に関する事</t>
    <rPh sb="0" eb="2">
      <t>クウキ</t>
    </rPh>
    <rPh sb="2" eb="4">
      <t>カンキョウ</t>
    </rPh>
    <rPh sb="5" eb="6">
      <t>カン</t>
    </rPh>
    <rPh sb="8" eb="9">
      <t>コト</t>
    </rPh>
    <phoneticPr fontId="1"/>
  </si>
  <si>
    <t>採取条件</t>
    <rPh sb="0" eb="2">
      <t>サイシュ</t>
    </rPh>
    <rPh sb="2" eb="4">
      <t>ジョウケン</t>
    </rPh>
    <phoneticPr fontId="1"/>
  </si>
  <si>
    <t>内装工事完了日時</t>
    <rPh sb="0" eb="2">
      <t>ナイソウ</t>
    </rPh>
    <rPh sb="2" eb="4">
      <t>コウジ</t>
    </rPh>
    <rPh sb="4" eb="6">
      <t>カンリョウ</t>
    </rPh>
    <rPh sb="6" eb="8">
      <t>ニチジ</t>
    </rPh>
    <phoneticPr fontId="1"/>
  </si>
  <si>
    <t>年</t>
    <rPh sb="0" eb="1">
      <t>ネン</t>
    </rPh>
    <phoneticPr fontId="1"/>
  </si>
  <si>
    <t>月</t>
    <rPh sb="0" eb="1">
      <t>ツキ</t>
    </rPh>
    <phoneticPr fontId="1"/>
  </si>
  <si>
    <t>日</t>
    <rPh sb="0" eb="1">
      <t>ヒ</t>
    </rPh>
    <phoneticPr fontId="1"/>
  </si>
  <si>
    <t>（造付け家具の取付けその他これに類する工事を含む）</t>
    <rPh sb="1" eb="2">
      <t>ツク</t>
    </rPh>
    <rPh sb="2" eb="3">
      <t>ツ</t>
    </rPh>
    <rPh sb="4" eb="6">
      <t>カグ</t>
    </rPh>
    <rPh sb="7" eb="9">
      <t>トリツケ</t>
    </rPh>
    <rPh sb="12" eb="13">
      <t>タ</t>
    </rPh>
    <rPh sb="16" eb="17">
      <t>ルイ</t>
    </rPh>
    <rPh sb="19" eb="21">
      <t>コウジ</t>
    </rPh>
    <rPh sb="22" eb="23">
      <t>フク</t>
    </rPh>
    <phoneticPr fontId="1"/>
  </si>
  <si>
    <t>等※</t>
    <phoneticPr fontId="1"/>
  </si>
  <si>
    <t>開口部開放日時</t>
    <rPh sb="0" eb="3">
      <t>カイコウブ</t>
    </rPh>
    <rPh sb="3" eb="5">
      <t>カイホウ</t>
    </rPh>
    <rPh sb="5" eb="7">
      <t>ニチジ</t>
    </rPh>
    <phoneticPr fontId="1"/>
  </si>
  <si>
    <t>年</t>
    <phoneticPr fontId="1"/>
  </si>
  <si>
    <t>月</t>
    <phoneticPr fontId="1"/>
  </si>
  <si>
    <t>日</t>
    <phoneticPr fontId="1"/>
  </si>
  <si>
    <t>分</t>
    <rPh sb="0" eb="1">
      <t>フン</t>
    </rPh>
    <phoneticPr fontId="1"/>
  </si>
  <si>
    <t>□全ての窓及び扉（造付家具、押入れその他これらに類するものの扉を含む）を３０分開放</t>
    <phoneticPr fontId="1"/>
  </si>
  <si>
    <t>開口部閉鎖日時</t>
    <rPh sb="0" eb="3">
      <t>カイコウブ</t>
    </rPh>
    <rPh sb="3" eb="5">
      <t>ヘイサ</t>
    </rPh>
    <rPh sb="5" eb="7">
      <t>ニチジ</t>
    </rPh>
    <phoneticPr fontId="1"/>
  </si>
  <si>
    <t>居室の閉鎖及び維持</t>
    <rPh sb="0" eb="2">
      <t>キョシツ</t>
    </rPh>
    <rPh sb="3" eb="5">
      <t>ヘイサ</t>
    </rPh>
    <rPh sb="5" eb="6">
      <t>オヨ</t>
    </rPh>
    <rPh sb="7" eb="9">
      <t>イジ</t>
    </rPh>
    <phoneticPr fontId="1"/>
  </si>
  <si>
    <t>□上記の後、外気に面する窓及び扉を５時間以上閉鎖</t>
    <phoneticPr fontId="1"/>
  </si>
  <si>
    <t>２４時間換気設備の
運転状況</t>
    <rPh sb="2" eb="4">
      <t>ジカン</t>
    </rPh>
    <rPh sb="4" eb="6">
      <t>カンキ</t>
    </rPh>
    <rPh sb="6" eb="8">
      <t>セツビ</t>
    </rPh>
    <rPh sb="10" eb="12">
      <t>ウンテン</t>
    </rPh>
    <rPh sb="12" eb="14">
      <t>ジョウキョウ</t>
    </rPh>
    <phoneticPr fontId="1"/>
  </si>
  <si>
    <t>□稼動</t>
    <rPh sb="1" eb="3">
      <t>カドウ</t>
    </rPh>
    <phoneticPr fontId="1"/>
  </si>
  <si>
    <t>□否稼動</t>
    <rPh sb="1" eb="2">
      <t>ヒ</t>
    </rPh>
    <rPh sb="2" eb="4">
      <t>カドウ</t>
    </rPh>
    <phoneticPr fontId="1"/>
  </si>
  <si>
    <t>□無し</t>
    <rPh sb="1" eb="2">
      <t>ナ</t>
    </rPh>
    <phoneticPr fontId="1"/>
  </si>
  <si>
    <t>□２４時間換気設備付属の給排気口の開放</t>
    <rPh sb="1" eb="5">
      <t>ニ４ジカン</t>
    </rPh>
    <rPh sb="5" eb="7">
      <t>カンキ</t>
    </rPh>
    <rPh sb="7" eb="9">
      <t>セツビ</t>
    </rPh>
    <rPh sb="9" eb="11">
      <t>フゾク</t>
    </rPh>
    <rPh sb="12" eb="15">
      <t>キュウハイキ</t>
    </rPh>
    <rPh sb="15" eb="16">
      <t>コウ</t>
    </rPh>
    <rPh sb="17" eb="19">
      <t>カイホウ</t>
    </rPh>
    <phoneticPr fontId="1"/>
  </si>
  <si>
    <t>運転状況：</t>
    <rPh sb="0" eb="2">
      <t>ウンテン</t>
    </rPh>
    <rPh sb="2" eb="4">
      <t>ジョウキョウ</t>
    </rPh>
    <phoneticPr fontId="1"/>
  </si>
  <si>
    <t>冷暖房設備の運転状況</t>
    <rPh sb="0" eb="3">
      <t>レイダンボウ</t>
    </rPh>
    <rPh sb="3" eb="5">
      <t>セツビ</t>
    </rPh>
    <rPh sb="6" eb="8">
      <t>ウンテン</t>
    </rPh>
    <rPh sb="8" eb="10">
      <t>ジョウキョウ</t>
    </rPh>
    <phoneticPr fontId="1"/>
  </si>
  <si>
    <t>設定温度</t>
    <rPh sb="0" eb="2">
      <t>セッテイ</t>
    </rPh>
    <rPh sb="2" eb="4">
      <t>オンド</t>
    </rPh>
    <phoneticPr fontId="1"/>
  </si>
  <si>
    <t>℃</t>
    <phoneticPr fontId="1"/>
  </si>
  <si>
    <t>採　取　条　件　及び　濃　度　等</t>
    <rPh sb="8" eb="9">
      <t>オヨ</t>
    </rPh>
    <rPh sb="11" eb="12">
      <t>ノウ</t>
    </rPh>
    <rPh sb="13" eb="14">
      <t>タビ</t>
    </rPh>
    <rPh sb="15" eb="16">
      <t>トウ</t>
    </rPh>
    <phoneticPr fontId="1"/>
  </si>
  <si>
    <t>特定測定</t>
    <rPh sb="0" eb="2">
      <t>トクテイ</t>
    </rPh>
    <rPh sb="2" eb="4">
      <t>ソクテイ</t>
    </rPh>
    <phoneticPr fontId="1"/>
  </si>
  <si>
    <t>採取開始日時・天候</t>
    <rPh sb="0" eb="2">
      <t>サイシュ</t>
    </rPh>
    <rPh sb="2" eb="4">
      <t>カイシ</t>
    </rPh>
    <rPh sb="4" eb="6">
      <t>ニチジ</t>
    </rPh>
    <rPh sb="7" eb="9">
      <t>テンコウ</t>
    </rPh>
    <phoneticPr fontId="1"/>
  </si>
  <si>
    <t>天候（</t>
    <rPh sb="0" eb="2">
      <t>テンコウ</t>
    </rPh>
    <phoneticPr fontId="1"/>
  </si>
  <si>
    <t>）</t>
    <phoneticPr fontId="1"/>
  </si>
  <si>
    <t>物質の濃</t>
    <phoneticPr fontId="1"/>
  </si>
  <si>
    <t>採取終了日時・天候</t>
    <rPh sb="0" eb="2">
      <t>サイシュ</t>
    </rPh>
    <rPh sb="2" eb="4">
      <t>シュウリョウ</t>
    </rPh>
    <rPh sb="4" eb="6">
      <t>ニチジ</t>
    </rPh>
    <rPh sb="7" eb="9">
      <t>テンコウ</t>
    </rPh>
    <phoneticPr fontId="1"/>
  </si>
  <si>
    <t>度等</t>
    <phoneticPr fontId="1"/>
  </si>
  <si>
    <t>採取した居室の名称</t>
    <rPh sb="0" eb="2">
      <t>サイシュ</t>
    </rPh>
    <rPh sb="4" eb="6">
      <t>キョシツ</t>
    </rPh>
    <rPh sb="7" eb="9">
      <t>メイショウ</t>
    </rPh>
    <phoneticPr fontId="1"/>
  </si>
  <si>
    <t>居室選定条件</t>
    <phoneticPr fontId="1"/>
  </si>
  <si>
    <t>□測定の対象となる特定測定物質の濃度が相対的に高くなることが見込まれる
　 居室において行われている（日照が多い等）</t>
    <phoneticPr fontId="1"/>
  </si>
  <si>
    <t>□その他：</t>
    <phoneticPr fontId="1"/>
  </si>
  <si>
    <t>評価員の氏名</t>
    <rPh sb="0" eb="2">
      <t>ヒョウカ</t>
    </rPh>
    <rPh sb="2" eb="3">
      <t>イン</t>
    </rPh>
    <rPh sb="4" eb="6">
      <t>シメイ</t>
    </rPh>
    <phoneticPr fontId="1"/>
  </si>
  <si>
    <t>測定器具の名称</t>
    <phoneticPr fontId="1"/>
  </si>
  <si>
    <t>□パッシブ測定器方式（バッジ式）</t>
    <rPh sb="5" eb="7">
      <t>ソクテイ</t>
    </rPh>
    <rPh sb="7" eb="8">
      <t>キ</t>
    </rPh>
    <rPh sb="8" eb="10">
      <t>ホウシキ</t>
    </rPh>
    <rPh sb="14" eb="15">
      <t>シキ</t>
    </rPh>
    <phoneticPr fontId="1"/>
  </si>
  <si>
    <t>□その他</t>
    <phoneticPr fontId="1"/>
  </si>
  <si>
    <t>採取中の</t>
    <rPh sb="0" eb="2">
      <t>サイシュ</t>
    </rPh>
    <rPh sb="2" eb="3">
      <t>チュウ</t>
    </rPh>
    <phoneticPr fontId="1"/>
  </si>
  <si>
    <t>採取中の　□室温　　　　□平均室温</t>
    <phoneticPr fontId="1"/>
  </si>
  <si>
    <t>℃</t>
    <phoneticPr fontId="1"/>
  </si>
  <si>
    <t>室温・湿度</t>
    <rPh sb="0" eb="2">
      <t>シツオン</t>
    </rPh>
    <rPh sb="3" eb="5">
      <t>シツド</t>
    </rPh>
    <phoneticPr fontId="1"/>
  </si>
  <si>
    <t>採取中の　□相対湿度　□平均相対湿度</t>
    <phoneticPr fontId="1"/>
  </si>
  <si>
    <t>％</t>
    <phoneticPr fontId="1"/>
  </si>
  <si>
    <t>採取中の開口部の状況</t>
    <rPh sb="0" eb="2">
      <t>サイシュ</t>
    </rPh>
    <rPh sb="2" eb="3">
      <t>チュウ</t>
    </rPh>
    <rPh sb="4" eb="7">
      <t>カイコウブ</t>
    </rPh>
    <rPh sb="8" eb="10">
      <t>ジョウキョウ</t>
    </rPh>
    <phoneticPr fontId="1"/>
  </si>
  <si>
    <t>□外気に面する窓及び扉を閉鎖</t>
    <phoneticPr fontId="1"/>
  </si>
  <si>
    <t>採取中の日照の状況等</t>
    <rPh sb="0" eb="2">
      <t>サイシュ</t>
    </rPh>
    <rPh sb="2" eb="3">
      <t>チュウ</t>
    </rPh>
    <rPh sb="4" eb="6">
      <t>ニッショウ</t>
    </rPh>
    <rPh sb="7" eb="9">
      <t>ジョウキョウ</t>
    </rPh>
    <rPh sb="9" eb="10">
      <t>トウ</t>
    </rPh>
    <phoneticPr fontId="1"/>
  </si>
  <si>
    <t>２４時間連続運転の、
全般換気のための設備</t>
    <rPh sb="2" eb="4">
      <t>ジカン</t>
    </rPh>
    <rPh sb="4" eb="6">
      <t>レンゾク</t>
    </rPh>
    <rPh sb="6" eb="8">
      <t>ウンテン</t>
    </rPh>
    <rPh sb="11" eb="13">
      <t>ゼンパン</t>
    </rPh>
    <rPh sb="13" eb="15">
      <t>カンキ</t>
    </rPh>
    <rPh sb="19" eb="21">
      <t>セツビ</t>
    </rPh>
    <phoneticPr fontId="1"/>
  </si>
  <si>
    <t>□品確法の全般換気設備</t>
    <rPh sb="1" eb="2">
      <t>ヒン</t>
    </rPh>
    <rPh sb="2" eb="3">
      <t>カク</t>
    </rPh>
    <rPh sb="3" eb="4">
      <t>ホウ</t>
    </rPh>
    <rPh sb="5" eb="7">
      <t>ゼンパン</t>
    </rPh>
    <rPh sb="7" eb="9">
      <t>カンキ</t>
    </rPh>
    <rPh sb="9" eb="11">
      <t>セツビ</t>
    </rPh>
    <phoneticPr fontId="1"/>
  </si>
  <si>
    <t>□品確法外の全般換気設備</t>
    <rPh sb="1" eb="2">
      <t>ヒン</t>
    </rPh>
    <rPh sb="2" eb="3">
      <t>カク</t>
    </rPh>
    <rPh sb="3" eb="5">
      <t>ホウガイ</t>
    </rPh>
    <rPh sb="6" eb="8">
      <t>ゼンパン</t>
    </rPh>
    <rPh sb="8" eb="10">
      <t>カンキ</t>
    </rPh>
    <rPh sb="10" eb="12">
      <t>セツビ</t>
    </rPh>
    <phoneticPr fontId="1"/>
  </si>
  <si>
    <t>□全般換気設備無し</t>
    <rPh sb="1" eb="3">
      <t>ゼンパン</t>
    </rPh>
    <rPh sb="3" eb="5">
      <t>カンキ</t>
    </rPh>
    <rPh sb="5" eb="7">
      <t>セツビ</t>
    </rPh>
    <rPh sb="7" eb="8">
      <t>ナ</t>
    </rPh>
    <phoneticPr fontId="1"/>
  </si>
  <si>
    <t>全般換気設備に係る給排気口の</t>
    <rPh sb="0" eb="2">
      <t>ゼンパン</t>
    </rPh>
    <rPh sb="2" eb="4">
      <t>カンキ</t>
    </rPh>
    <rPh sb="4" eb="6">
      <t>セツビ</t>
    </rPh>
    <rPh sb="7" eb="8">
      <t>カカワ</t>
    </rPh>
    <rPh sb="9" eb="12">
      <t>キュウハイキ</t>
    </rPh>
    <rPh sb="12" eb="13">
      <t>コウ</t>
    </rPh>
    <phoneticPr fontId="1"/>
  </si>
  <si>
    <t>□開放</t>
    <rPh sb="1" eb="3">
      <t>カイホウ</t>
    </rPh>
    <phoneticPr fontId="1"/>
  </si>
  <si>
    <t>□閉鎖</t>
    <rPh sb="1" eb="3">
      <t>ヘイサ</t>
    </rPh>
    <phoneticPr fontId="1"/>
  </si>
  <si>
    <t>採取位置</t>
    <phoneticPr fontId="1"/>
  </si>
  <si>
    <t>□当該居室の中央付近</t>
    <phoneticPr fontId="1"/>
  </si>
  <si>
    <t>□床からの高さ　1.2～1.5ｍ</t>
  </si>
  <si>
    <t>特定化学物質の
名称及び濃度</t>
    <rPh sb="0" eb="2">
      <t>トクテイ</t>
    </rPh>
    <rPh sb="2" eb="4">
      <t>カガク</t>
    </rPh>
    <rPh sb="4" eb="6">
      <t>ブッシツ</t>
    </rPh>
    <rPh sb="8" eb="10">
      <t>メイショウ</t>
    </rPh>
    <rPh sb="10" eb="11">
      <t>オヨ</t>
    </rPh>
    <rPh sb="12" eb="14">
      <t>ノウド</t>
    </rPh>
    <phoneticPr fontId="1"/>
  </si>
  <si>
    <t>特定測定物質の名称</t>
    <rPh sb="2" eb="4">
      <t>ソクテイ</t>
    </rPh>
    <phoneticPr fontId="1"/>
  </si>
  <si>
    <t>特定化学物質の濃度（ppm）</t>
    <phoneticPr fontId="1"/>
  </si>
  <si>
    <t>最高値</t>
    <rPh sb="0" eb="2">
      <t>サイコウ</t>
    </rPh>
    <rPh sb="2" eb="3">
      <t>チ</t>
    </rPh>
    <phoneticPr fontId="1"/>
  </si>
  <si>
    <t>最低値</t>
    <rPh sb="0" eb="1">
      <t>サイ</t>
    </rPh>
    <rPh sb="1" eb="2">
      <t>テイ</t>
    </rPh>
    <rPh sb="2" eb="3">
      <t>チ</t>
    </rPh>
    <phoneticPr fontId="1"/>
  </si>
  <si>
    <t>必須</t>
    <rPh sb="0" eb="2">
      <t>ヒッス</t>
    </rPh>
    <phoneticPr fontId="1"/>
  </si>
  <si>
    <t>■ホルムアルデヒド</t>
    <phoneticPr fontId="1"/>
  </si>
  <si>
    <t>選択
（測定の対象となるもの）</t>
    <rPh sb="0" eb="2">
      <t>センタク</t>
    </rPh>
    <rPh sb="4" eb="6">
      <t>ソクテイ</t>
    </rPh>
    <rPh sb="7" eb="9">
      <t>タイショウ</t>
    </rPh>
    <phoneticPr fontId="1"/>
  </si>
  <si>
    <t>□トルエン</t>
    <phoneticPr fontId="1"/>
  </si>
  <si>
    <t>□キシレン</t>
    <phoneticPr fontId="1"/>
  </si>
  <si>
    <t>□エチルベンゼン</t>
    <phoneticPr fontId="1"/>
  </si>
  <si>
    <t>□スチレン</t>
    <phoneticPr fontId="1"/>
  </si>
  <si>
    <t>分析した者の
氏名又は名称</t>
    <rPh sb="0" eb="2">
      <t>ブンセキ</t>
    </rPh>
    <rPh sb="4" eb="5">
      <t>モノ</t>
    </rPh>
    <rPh sb="7" eb="9">
      <t>シメイ</t>
    </rPh>
    <rPh sb="9" eb="10">
      <t>マタ</t>
    </rPh>
    <rPh sb="11" eb="13">
      <t>メイショウ</t>
    </rPh>
    <phoneticPr fontId="1"/>
  </si>
  <si>
    <t>その他
特定化学物質の濃度に関する特徴的な条件</t>
    <rPh sb="2" eb="3">
      <t>タ</t>
    </rPh>
    <rPh sb="4" eb="6">
      <t>トクテイ</t>
    </rPh>
    <rPh sb="6" eb="8">
      <t>カガク</t>
    </rPh>
    <rPh sb="8" eb="10">
      <t>ブッシツ</t>
    </rPh>
    <rPh sb="11" eb="13">
      <t>ノウド</t>
    </rPh>
    <rPh sb="14" eb="15">
      <t>カン</t>
    </rPh>
    <rPh sb="17" eb="20">
      <t>トクチョウテキ</t>
    </rPh>
    <rPh sb="21" eb="23">
      <t>ジョウケン</t>
    </rPh>
    <phoneticPr fontId="1"/>
  </si>
  <si>
    <t>適</t>
    <rPh sb="0" eb="1">
      <t>テキ</t>
    </rPh>
    <phoneticPr fontId="1"/>
  </si>
  <si>
    <t>不適</t>
    <rPh sb="0" eb="2">
      <t>フテキ</t>
    </rPh>
    <phoneticPr fontId="1"/>
  </si>
  <si>
    <t>判定結果</t>
    <rPh sb="0" eb="2">
      <t>ハンテイ</t>
    </rPh>
    <rPh sb="2" eb="4">
      <t>ケッカ</t>
    </rPh>
    <phoneticPr fontId="1"/>
  </si>
  <si>
    <t>耐震等級</t>
    <rPh sb="0" eb="2">
      <t>タイシン</t>
    </rPh>
    <rPh sb="2" eb="4">
      <t>トウキュウ</t>
    </rPh>
    <phoneticPr fontId="1"/>
  </si>
  <si>
    <t>　　</t>
    <phoneticPr fontId="1"/>
  </si>
  <si>
    <t>耐積雪等級</t>
    <rPh sb="0" eb="1">
      <t>タイ</t>
    </rPh>
    <rPh sb="1" eb="3">
      <t>セキセツ</t>
    </rPh>
    <phoneticPr fontId="1"/>
  </si>
  <si>
    <t>有</t>
    <rPh sb="0" eb="1">
      <t>ア</t>
    </rPh>
    <phoneticPr fontId="1"/>
  </si>
  <si>
    <t>変更
内容</t>
    <rPh sb="0" eb="2">
      <t>ヘンコウ</t>
    </rPh>
    <rPh sb="3" eb="5">
      <t>ナイヨウ</t>
    </rPh>
    <phoneticPr fontId="1"/>
  </si>
  <si>
    <t>□地盤の種類・支持力</t>
    <rPh sb="1" eb="3">
      <t>ジバン</t>
    </rPh>
    <rPh sb="4" eb="6">
      <t>シュルイ</t>
    </rPh>
    <phoneticPr fontId="1"/>
  </si>
  <si>
    <t>□感知部分の設置場所</t>
    <rPh sb="1" eb="3">
      <t>カンチ</t>
    </rPh>
    <rPh sb="3" eb="5">
      <t>ブブン</t>
    </rPh>
    <phoneticPr fontId="1"/>
  </si>
  <si>
    <t>□感知部分の取付け位置</t>
    <rPh sb="1" eb="3">
      <t>カンチ</t>
    </rPh>
    <rPh sb="3" eb="5">
      <t>ブブン</t>
    </rPh>
    <phoneticPr fontId="1"/>
  </si>
  <si>
    <t>□警報部分の設置場所</t>
    <rPh sb="1" eb="3">
      <t>ケイホウ</t>
    </rPh>
    <rPh sb="3" eb="5">
      <t>ブブン</t>
    </rPh>
    <phoneticPr fontId="1"/>
  </si>
  <si>
    <t>□警報部分の性能</t>
    <rPh sb="1" eb="3">
      <t>ケイホウ</t>
    </rPh>
    <rPh sb="3" eb="5">
      <t>ブブン</t>
    </rPh>
    <phoneticPr fontId="1"/>
  </si>
  <si>
    <t>□避難器具の設置</t>
    <rPh sb="1" eb="3">
      <t>ヒナン</t>
    </rPh>
    <rPh sb="3" eb="5">
      <t>キグ</t>
    </rPh>
    <phoneticPr fontId="1"/>
  </si>
  <si>
    <t>□開口部の 耐火性能</t>
    <rPh sb="1" eb="4">
      <t>カイコウブ</t>
    </rPh>
    <phoneticPr fontId="1"/>
  </si>
  <si>
    <t>□ねこ土台の寸法・形状</t>
    <rPh sb="3" eb="5">
      <t>ドダイ</t>
    </rPh>
    <phoneticPr fontId="1"/>
  </si>
  <si>
    <t>□コンクリート内埋め込み配管</t>
    <rPh sb="7" eb="8">
      <t>ナイ</t>
    </rPh>
    <phoneticPr fontId="1"/>
  </si>
  <si>
    <t>□屋内の地中埋設管上のｺﾝｸﾘｰﾄ</t>
    <rPh sb="1" eb="3">
      <t>オクナイ</t>
    </rPh>
    <rPh sb="8" eb="9">
      <t>カン</t>
    </rPh>
    <phoneticPr fontId="1"/>
  </si>
  <si>
    <t>□排水管の仕様等、設置状態</t>
    <rPh sb="1" eb="4">
      <t>ハイスイカン</t>
    </rPh>
    <rPh sb="5" eb="7">
      <t>シヨウ</t>
    </rPh>
    <rPh sb="7" eb="8">
      <t>トウ</t>
    </rPh>
    <phoneticPr fontId="1"/>
  </si>
  <si>
    <t>□屋根又は天井の 断熱構造</t>
    <rPh sb="1" eb="3">
      <t>ヤネ</t>
    </rPh>
    <rPh sb="3" eb="4">
      <t>マタ</t>
    </rPh>
    <rPh sb="5" eb="7">
      <t>テンジョウ</t>
    </rPh>
    <phoneticPr fontId="1"/>
  </si>
  <si>
    <t>□機械換気設備 の仕様</t>
    <rPh sb="1" eb="3">
      <t>キカイ</t>
    </rPh>
    <rPh sb="3" eb="5">
      <t>カンキ</t>
    </rPh>
    <rPh sb="5" eb="7">
      <t>セツビ</t>
    </rPh>
    <phoneticPr fontId="1"/>
  </si>
  <si>
    <t>□機械換気設備 の位置</t>
    <rPh sb="1" eb="3">
      <t>キカイ</t>
    </rPh>
    <rPh sb="3" eb="5">
      <t>カンキ</t>
    </rPh>
    <rPh sb="5" eb="7">
      <t>セツビ</t>
    </rPh>
    <phoneticPr fontId="1"/>
  </si>
  <si>
    <t>□居室面積の変更の有無</t>
    <rPh sb="1" eb="3">
      <t>キョシツ</t>
    </rPh>
    <rPh sb="3" eb="5">
      <t>メンセキ</t>
    </rPh>
    <rPh sb="6" eb="8">
      <t>ヘンコウ</t>
    </rPh>
    <phoneticPr fontId="1"/>
  </si>
  <si>
    <t>□日常生活空間の配置</t>
    <rPh sb="1" eb="3">
      <t>ニチジョウ</t>
    </rPh>
    <rPh sb="3" eb="5">
      <t>セイカツ</t>
    </rPh>
    <rPh sb="5" eb="7">
      <t>クウカン</t>
    </rPh>
    <phoneticPr fontId="1"/>
  </si>
  <si>
    <t>□ﾎｰﾑｴﾚﾍﾞｰﾀｰの設置</t>
    <phoneticPr fontId="1"/>
  </si>
  <si>
    <t>□玄関上りかまちの段差</t>
    <rPh sb="1" eb="3">
      <t>ゲンカン</t>
    </rPh>
    <rPh sb="3" eb="4">
      <t>アガ</t>
    </rPh>
    <phoneticPr fontId="1"/>
  </si>
  <si>
    <t>□バルコニー出入口 の段差</t>
    <rPh sb="6" eb="8">
      <t>デイリ</t>
    </rPh>
    <rPh sb="8" eb="9">
      <t>グチ</t>
    </rPh>
    <phoneticPr fontId="1"/>
  </si>
  <si>
    <t>□階段及びその踊場の幅員</t>
    <rPh sb="1" eb="3">
      <t>カイダン</t>
    </rPh>
    <rPh sb="3" eb="4">
      <t>オヨ</t>
    </rPh>
    <rPh sb="7" eb="9">
      <t>オドリバ</t>
    </rPh>
    <phoneticPr fontId="1"/>
  </si>
  <si>
    <t>□バルコニー の手すり</t>
    <phoneticPr fontId="1"/>
  </si>
  <si>
    <t>□2階以上の窓 の手すり</t>
    <rPh sb="2" eb="5">
      <t>カイイジョウ</t>
    </rPh>
    <rPh sb="6" eb="7">
      <t>マド</t>
    </rPh>
    <phoneticPr fontId="1"/>
  </si>
  <si>
    <t>□廊下及び階段の手すり</t>
    <rPh sb="1" eb="3">
      <t>ロウカ</t>
    </rPh>
    <rPh sb="3" eb="4">
      <t>オヨ</t>
    </rPh>
    <rPh sb="5" eb="7">
      <t>カイダン</t>
    </rPh>
    <phoneticPr fontId="1"/>
  </si>
  <si>
    <t>□玄関出入口 の幅員</t>
    <rPh sb="1" eb="3">
      <t>ゲンカン</t>
    </rPh>
    <rPh sb="3" eb="5">
      <t>デイリ</t>
    </rPh>
    <rPh sb="5" eb="6">
      <t>グチ</t>
    </rPh>
    <phoneticPr fontId="1"/>
  </si>
  <si>
    <t>□浴室出入口の幅員</t>
    <rPh sb="1" eb="3">
      <t>ヨクシツ</t>
    </rPh>
    <rPh sb="3" eb="5">
      <t>デイリ</t>
    </rPh>
    <rPh sb="5" eb="6">
      <t>グチ</t>
    </rPh>
    <phoneticPr fontId="1"/>
  </si>
  <si>
    <t>□戸・ガラスの性能 ・施工状態</t>
    <rPh sb="1" eb="2">
      <t>ト</t>
    </rPh>
    <rPh sb="7" eb="9">
      <t>セイノウ</t>
    </rPh>
    <phoneticPr fontId="1"/>
  </si>
  <si>
    <t>□錠の数・性能・仕様 ・施工状態</t>
    <rPh sb="1" eb="2">
      <t>ジョウ</t>
    </rPh>
    <rPh sb="3" eb="4">
      <t>カズ</t>
    </rPh>
    <rPh sb="5" eb="7">
      <t>セイノウ</t>
    </rPh>
    <rPh sb="8" eb="10">
      <t>シヨウ</t>
    </rPh>
    <phoneticPr fontId="1"/>
  </si>
  <si>
    <t>□雨戸等の性能・施工状態</t>
    <rPh sb="1" eb="3">
      <t>アマド</t>
    </rPh>
    <rPh sb="3" eb="4">
      <t>トウ</t>
    </rPh>
    <phoneticPr fontId="1"/>
  </si>
  <si>
    <t>□ガラスの性能 ・施工状態</t>
    <phoneticPr fontId="1"/>
  </si>
  <si>
    <t>□戸・ガラスの性能 ・施工状態</t>
    <phoneticPr fontId="1"/>
  </si>
  <si>
    <t>□錠の数・性能・仕様・施工状態</t>
    <phoneticPr fontId="1"/>
  </si>
  <si>
    <t>□雨戸等の性能・施工状態</t>
    <phoneticPr fontId="1"/>
  </si>
  <si>
    <t>透過損失等級</t>
    <rPh sb="0" eb="2">
      <t>トウカ</t>
    </rPh>
    <rPh sb="2" eb="4">
      <t>ソンシツ</t>
    </rPh>
    <phoneticPr fontId="1"/>
  </si>
  <si>
    <t>局所換気対策</t>
    <rPh sb="0" eb="2">
      <t>キョクショ</t>
    </rPh>
    <rPh sb="2" eb="4">
      <t>カンキ</t>
    </rPh>
    <phoneticPr fontId="1"/>
  </si>
  <si>
    <t>居室の換気対策</t>
    <rPh sb="0" eb="2">
      <t>キョシツ</t>
    </rPh>
    <rPh sb="3" eb="5">
      <t>カンキ</t>
    </rPh>
    <phoneticPr fontId="1"/>
  </si>
  <si>
    <t>装置設置等級</t>
    <rPh sb="0" eb="2">
      <t>ソウチ</t>
    </rPh>
    <rPh sb="2" eb="4">
      <t>セッチ</t>
    </rPh>
    <phoneticPr fontId="1"/>
  </si>
  <si>
    <t>劣化対策等級</t>
    <rPh sb="0" eb="2">
      <t>レッカ</t>
    </rPh>
    <rPh sb="2" eb="4">
      <t>タイサク</t>
    </rPh>
    <phoneticPr fontId="1"/>
  </si>
  <si>
    <t>感知警報装置</t>
    <rPh sb="0" eb="2">
      <t>カンチ</t>
    </rPh>
    <rPh sb="2" eb="4">
      <t>ケイホウ</t>
    </rPh>
    <phoneticPr fontId="1"/>
  </si>
  <si>
    <t>(地上階数3以上)</t>
    <rPh sb="1" eb="3">
      <t>チジョウ</t>
    </rPh>
    <rPh sb="3" eb="5">
      <t>カイスウ</t>
    </rPh>
    <phoneticPr fontId="1"/>
  </si>
  <si>
    <t>外壁・軒裏の構造</t>
    <rPh sb="0" eb="2">
      <t>ガイヘキ</t>
    </rPh>
    <rPh sb="3" eb="4">
      <t>ノキ</t>
    </rPh>
    <rPh sb="4" eb="5">
      <t>ウラ</t>
    </rPh>
    <phoneticPr fontId="1"/>
  </si>
  <si>
    <t>床下防湿措置</t>
    <rPh sb="0" eb="2">
      <t>ユカシタ</t>
    </rPh>
    <phoneticPr fontId="1"/>
  </si>
  <si>
    <t>床下換気措置</t>
    <rPh sb="0" eb="2">
      <t>ユカシタ</t>
    </rPh>
    <phoneticPr fontId="1"/>
  </si>
  <si>
    <t>□日常生活空間外の床の段差</t>
    <rPh sb="1" eb="3">
      <t>ニチジョウ</t>
    </rPh>
    <rPh sb="3" eb="5">
      <t>セイカツ</t>
    </rPh>
    <rPh sb="5" eb="7">
      <t>クウカン</t>
    </rPh>
    <rPh sb="7" eb="8">
      <t>ガイ</t>
    </rPh>
    <phoneticPr fontId="1"/>
  </si>
  <si>
    <t>株式会社確認検査機構プラン２１　殿</t>
    <rPh sb="0" eb="2">
      <t>カブシキ</t>
    </rPh>
    <rPh sb="2" eb="4">
      <t>カイシャ</t>
    </rPh>
    <rPh sb="4" eb="6">
      <t>カクニン</t>
    </rPh>
    <rPh sb="6" eb="8">
      <t>ケンサ</t>
    </rPh>
    <rPh sb="8" eb="10">
      <t>キコウ</t>
    </rPh>
    <rPh sb="16" eb="17">
      <t>ドノ</t>
    </rPh>
    <phoneticPr fontId="1"/>
  </si>
  <si>
    <t>□</t>
    <phoneticPr fontId="1"/>
  </si>
  <si>
    <t>基礎配筋工事の完了時</t>
    <rPh sb="0" eb="2">
      <t>キソ</t>
    </rPh>
    <rPh sb="2" eb="3">
      <t>ハイ</t>
    </rPh>
    <rPh sb="3" eb="4">
      <t>キン</t>
    </rPh>
    <rPh sb="4" eb="6">
      <t>コウジ</t>
    </rPh>
    <rPh sb="7" eb="9">
      <t>カンリョウ</t>
    </rPh>
    <rPh sb="9" eb="10">
      <t>トキ</t>
    </rPh>
    <phoneticPr fontId="15"/>
  </si>
  <si>
    <t>躯体工事の完了時</t>
  </si>
  <si>
    <t>竣工時</t>
    <rPh sb="0" eb="2">
      <t>シュンコウ</t>
    </rPh>
    <rPh sb="2" eb="3">
      <t>トキ</t>
    </rPh>
    <phoneticPr fontId="15"/>
  </si>
  <si>
    <t>(　１　　階)</t>
    <rPh sb="5" eb="6">
      <t>カイ</t>
    </rPh>
    <phoneticPr fontId="1"/>
  </si>
  <si>
    <t>(　３　　階)</t>
    <rPh sb="5" eb="6">
      <t>カイ</t>
    </rPh>
    <phoneticPr fontId="1"/>
  </si>
  <si>
    <t>(　２　　階)</t>
    <rPh sb="5" eb="6">
      <t>カイ</t>
    </rPh>
    <phoneticPr fontId="1"/>
  </si>
  <si>
    <t>□立上り部分の厚さ</t>
    <phoneticPr fontId="1"/>
  </si>
  <si>
    <t>□立上り部分の高さ</t>
    <phoneticPr fontId="1"/>
  </si>
  <si>
    <t>□断熱材の種類、厚さ</t>
    <rPh sb="1" eb="4">
      <t>ダンネツザイ</t>
    </rPh>
    <rPh sb="5" eb="7">
      <t>シュルイ</t>
    </rPh>
    <rPh sb="8" eb="9">
      <t>アツ</t>
    </rPh>
    <phoneticPr fontId="1"/>
  </si>
  <si>
    <t xml:space="preserve"> 現場代理人    </t>
    <rPh sb="1" eb="3">
      <t>ゲンバ</t>
    </rPh>
    <rPh sb="3" eb="5">
      <t>ダイリ</t>
    </rPh>
    <rPh sb="5" eb="6">
      <t>ニン</t>
    </rPh>
    <phoneticPr fontId="1"/>
  </si>
  <si>
    <t xml:space="preserve"> 電話　　　　　</t>
    <rPh sb="1" eb="3">
      <t>デンワ</t>
    </rPh>
    <phoneticPr fontId="1"/>
  </si>
  <si>
    <t xml:space="preserve"> 氏名又は名称　</t>
    <rPh sb="1" eb="3">
      <t>シメイ</t>
    </rPh>
    <rPh sb="3" eb="4">
      <t>マタ</t>
    </rPh>
    <rPh sb="5" eb="7">
      <t>メイショウ</t>
    </rPh>
    <phoneticPr fontId="1"/>
  </si>
  <si>
    <t xml:space="preserve"> 住所　</t>
    <rPh sb="1" eb="3">
      <t>ジュウショ</t>
    </rPh>
    <phoneticPr fontId="1"/>
  </si>
  <si>
    <t>(等級    )</t>
  </si>
  <si>
    <t>■その他</t>
  </si>
  <si>
    <t>等級表示</t>
    <rPh sb="0" eb="2">
      <t>トウキュウ</t>
    </rPh>
    <rPh sb="2" eb="4">
      <t>ヒョウジ</t>
    </rPh>
    <phoneticPr fontId="1"/>
  </si>
  <si>
    <t>施工状況報告書に記載する表示の設定シート</t>
    <rPh sb="0" eb="2">
      <t>セコウ</t>
    </rPh>
    <rPh sb="2" eb="4">
      <t>ジョウキョウ</t>
    </rPh>
    <rPh sb="4" eb="7">
      <t>ホウコクショ</t>
    </rPh>
    <rPh sb="8" eb="10">
      <t>キサイ</t>
    </rPh>
    <rPh sb="12" eb="14">
      <t>ヒョウジ</t>
    </rPh>
    <rPh sb="15" eb="17">
      <t>セッテイ</t>
    </rPh>
    <phoneticPr fontId="1"/>
  </si>
  <si>
    <t>耐風等級</t>
    <phoneticPr fontId="1"/>
  </si>
  <si>
    <t>耐積雪等級</t>
    <phoneticPr fontId="1"/>
  </si>
  <si>
    <t>( ■該当なし )</t>
  </si>
  <si>
    <t>感知警報装置設置等級</t>
    <phoneticPr fontId="1"/>
  </si>
  <si>
    <t>脱出対策</t>
    <phoneticPr fontId="1"/>
  </si>
  <si>
    <t>〔開口部〕</t>
    <phoneticPr fontId="1"/>
  </si>
  <si>
    <t>耐火等級〔開口部〕</t>
    <phoneticPr fontId="1"/>
  </si>
  <si>
    <t>〔開口部 以外〕</t>
    <phoneticPr fontId="1"/>
  </si>
  <si>
    <t>耐火等級〔開口部 以外〕</t>
    <phoneticPr fontId="1"/>
  </si>
  <si>
    <t>評価項目</t>
    <rPh sb="0" eb="2">
      <t>ヒョウカ</t>
    </rPh>
    <rPh sb="2" eb="4">
      <t>コウモク</t>
    </rPh>
    <phoneticPr fontId="1"/>
  </si>
  <si>
    <t>（　　）地域</t>
  </si>
  <si>
    <t>（内装及び天井裏等）</t>
    <phoneticPr fontId="1"/>
  </si>
  <si>
    <t>先にこのシートで「等級等」の表示設定をおこなってください
このシートは施工状況報告書ではありません。</t>
    <rPh sb="0" eb="1">
      <t>サキ</t>
    </rPh>
    <rPh sb="9" eb="11">
      <t>トウキュウ</t>
    </rPh>
    <rPh sb="11" eb="12">
      <t>トウ</t>
    </rPh>
    <rPh sb="14" eb="16">
      <t>ヒョウジ</t>
    </rPh>
    <rPh sb="16" eb="18">
      <t>セッテイ</t>
    </rPh>
    <rPh sb="35" eb="37">
      <t>セコウ</t>
    </rPh>
    <rPh sb="37" eb="39">
      <t>ジョウキョウ</t>
    </rPh>
    <rPh sb="39" eb="42">
      <t>ホウコクショ</t>
    </rPh>
    <phoneticPr fontId="1"/>
  </si>
  <si>
    <t>□根入れ深さ</t>
    <phoneticPr fontId="1"/>
  </si>
  <si>
    <t>下地張りの直前の工事の完了時</t>
    <phoneticPr fontId="1"/>
  </si>
  <si>
    <t>第１面</t>
    <rPh sb="0" eb="1">
      <t>ダイ</t>
    </rPh>
    <rPh sb="2" eb="3">
      <t>メン</t>
    </rPh>
    <phoneticPr fontId="1"/>
  </si>
  <si>
    <t>第２面</t>
    <rPh sb="0" eb="1">
      <t>ダイ</t>
    </rPh>
    <rPh sb="2" eb="3">
      <t>メン</t>
    </rPh>
    <phoneticPr fontId="1"/>
  </si>
  <si>
    <t>第３面</t>
    <rPh sb="0" eb="1">
      <t>ダイ</t>
    </rPh>
    <rPh sb="2" eb="3">
      <t>メン</t>
    </rPh>
    <phoneticPr fontId="1"/>
  </si>
  <si>
    <t>第４面</t>
    <rPh sb="0" eb="1">
      <t>ダイ</t>
    </rPh>
    <rPh sb="2" eb="3">
      <t>メン</t>
    </rPh>
    <phoneticPr fontId="1"/>
  </si>
  <si>
    <t>第６面</t>
    <rPh sb="0" eb="1">
      <t>ダイ</t>
    </rPh>
    <rPh sb="2" eb="3">
      <t>メン</t>
    </rPh>
    <phoneticPr fontId="1"/>
  </si>
  <si>
    <t>第７面</t>
    <rPh sb="0" eb="1">
      <t>ダイ</t>
    </rPh>
    <rPh sb="2" eb="3">
      <t>メン</t>
    </rPh>
    <phoneticPr fontId="1"/>
  </si>
  <si>
    <t>第９面</t>
    <rPh sb="0" eb="1">
      <t>ダイ</t>
    </rPh>
    <rPh sb="2" eb="3">
      <t>メン</t>
    </rPh>
    <phoneticPr fontId="1"/>
  </si>
  <si>
    <t>第１０面</t>
    <rPh sb="0" eb="1">
      <t>ダイ</t>
    </rPh>
    <rPh sb="3" eb="4">
      <t>メン</t>
    </rPh>
    <phoneticPr fontId="1"/>
  </si>
  <si>
    <t>第１１面</t>
    <rPh sb="0" eb="1">
      <t>ダイ</t>
    </rPh>
    <rPh sb="3" eb="4">
      <t>メン</t>
    </rPh>
    <phoneticPr fontId="1"/>
  </si>
  <si>
    <t>第１２面</t>
    <rPh sb="0" eb="1">
      <t>ダイ</t>
    </rPh>
    <rPh sb="3" eb="4">
      <t>メン</t>
    </rPh>
    <phoneticPr fontId="1"/>
  </si>
  <si>
    <t>第１３面</t>
    <rPh sb="0" eb="1">
      <t>ダイ</t>
    </rPh>
    <rPh sb="3" eb="4">
      <t>メン</t>
    </rPh>
    <phoneticPr fontId="1"/>
  </si>
  <si>
    <t>選択</t>
    <rPh sb="0" eb="2">
      <t>センタク</t>
    </rPh>
    <phoneticPr fontId="1"/>
  </si>
  <si>
    <t>1構造の安定に関すること</t>
    <rPh sb="1" eb="3">
      <t>コウゾウ</t>
    </rPh>
    <rPh sb="4" eb="6">
      <t>アンテイ</t>
    </rPh>
    <rPh sb="7" eb="8">
      <t>カン</t>
    </rPh>
    <phoneticPr fontId="1"/>
  </si>
  <si>
    <t>■</t>
    <phoneticPr fontId="1"/>
  </si>
  <si>
    <t>２火災時の安全に関すること</t>
    <rPh sb="1" eb="3">
      <t>カサイ</t>
    </rPh>
    <rPh sb="3" eb="4">
      <t>ジ</t>
    </rPh>
    <rPh sb="5" eb="7">
      <t>アンゼン</t>
    </rPh>
    <rPh sb="8" eb="9">
      <t>カン</t>
    </rPh>
    <phoneticPr fontId="1"/>
  </si>
  <si>
    <t>３劣化の軽減に関すること</t>
    <rPh sb="1" eb="3">
      <t>レッカ</t>
    </rPh>
    <rPh sb="4" eb="6">
      <t>ケイゲン</t>
    </rPh>
    <rPh sb="7" eb="8">
      <t>カン</t>
    </rPh>
    <phoneticPr fontId="1"/>
  </si>
  <si>
    <t>４維持管理・更新への配慮に関すること</t>
    <rPh sb="1" eb="3">
      <t>イジ</t>
    </rPh>
    <rPh sb="3" eb="5">
      <t>カンリ</t>
    </rPh>
    <rPh sb="6" eb="8">
      <t>コウシン</t>
    </rPh>
    <rPh sb="10" eb="12">
      <t>ハイリョ</t>
    </rPh>
    <rPh sb="13" eb="14">
      <t>カン</t>
    </rPh>
    <phoneticPr fontId="1"/>
  </si>
  <si>
    <t>５温熱環境に関すること（温熱環境・ｴﾈﾙｷﾞｰ消費量に関すること）</t>
    <rPh sb="1" eb="3">
      <t>オンネツ</t>
    </rPh>
    <rPh sb="3" eb="5">
      <t>カンキョウ</t>
    </rPh>
    <rPh sb="6" eb="7">
      <t>カン</t>
    </rPh>
    <rPh sb="12" eb="13">
      <t>オン</t>
    </rPh>
    <rPh sb="13" eb="14">
      <t>ネツ</t>
    </rPh>
    <rPh sb="14" eb="16">
      <t>カンキョウ</t>
    </rPh>
    <rPh sb="23" eb="26">
      <t>ショウヒリョウ</t>
    </rPh>
    <rPh sb="27" eb="28">
      <t>カン</t>
    </rPh>
    <phoneticPr fontId="1"/>
  </si>
  <si>
    <t>６空気環境に関すること</t>
    <rPh sb="1" eb="3">
      <t>クウキ</t>
    </rPh>
    <rPh sb="3" eb="5">
      <t>カンキョウ</t>
    </rPh>
    <rPh sb="6" eb="7">
      <t>カン</t>
    </rPh>
    <phoneticPr fontId="1"/>
  </si>
  <si>
    <t>８音環境に関すること</t>
    <rPh sb="1" eb="2">
      <t>オト</t>
    </rPh>
    <rPh sb="2" eb="4">
      <t>カンキョウ</t>
    </rPh>
    <rPh sb="5" eb="6">
      <t>カン</t>
    </rPh>
    <phoneticPr fontId="1"/>
  </si>
  <si>
    <t>７光・視環境に関すること</t>
    <rPh sb="1" eb="2">
      <t>ヒカリ</t>
    </rPh>
    <rPh sb="3" eb="4">
      <t>シ</t>
    </rPh>
    <rPh sb="4" eb="6">
      <t>カンキョウ</t>
    </rPh>
    <rPh sb="7" eb="8">
      <t>カン</t>
    </rPh>
    <phoneticPr fontId="1"/>
  </si>
  <si>
    <t>９高齢者等への配慮にかんすること</t>
    <rPh sb="7" eb="9">
      <t>ハイリョ</t>
    </rPh>
    <phoneticPr fontId="1"/>
  </si>
  <si>
    <t>１０防犯に関すること</t>
    <rPh sb="2" eb="4">
      <t>ボウハン</t>
    </rPh>
    <rPh sb="5" eb="6">
      <t>カン</t>
    </rPh>
    <phoneticPr fontId="1"/>
  </si>
  <si>
    <t>選択
事項</t>
    <rPh sb="0" eb="2">
      <t>センタク</t>
    </rPh>
    <rPh sb="3" eb="5">
      <t>ジコウ</t>
    </rPh>
    <phoneticPr fontId="1"/>
  </si>
  <si>
    <t>耐震等級（必須）</t>
    <rPh sb="0" eb="2">
      <t>タイシン</t>
    </rPh>
    <rPh sb="2" eb="4">
      <t>トウキュウ</t>
    </rPh>
    <phoneticPr fontId="1"/>
  </si>
  <si>
    <t>1-1</t>
    <phoneticPr fontId="1"/>
  </si>
  <si>
    <t>1-5</t>
    <phoneticPr fontId="1"/>
  </si>
  <si>
    <t>1-3</t>
    <phoneticPr fontId="1"/>
  </si>
  <si>
    <t>1-4</t>
    <phoneticPr fontId="1"/>
  </si>
  <si>
    <t>2-1</t>
    <phoneticPr fontId="1"/>
  </si>
  <si>
    <t>2-4</t>
    <phoneticPr fontId="1"/>
  </si>
  <si>
    <t>2-5</t>
    <phoneticPr fontId="1"/>
  </si>
  <si>
    <t>2-6</t>
    <phoneticPr fontId="1"/>
  </si>
  <si>
    <t>免震建築物の有無（必須）</t>
    <rPh sb="0" eb="1">
      <t>メン</t>
    </rPh>
    <rPh sb="1" eb="2">
      <t>シン</t>
    </rPh>
    <rPh sb="2" eb="5">
      <t>ケンチクブツ</t>
    </rPh>
    <rPh sb="6" eb="8">
      <t>ウム</t>
    </rPh>
    <phoneticPr fontId="1"/>
  </si>
  <si>
    <t>劣化対策等級（必須）</t>
    <phoneticPr fontId="1"/>
  </si>
  <si>
    <t>維持管理対策等級（必須）</t>
    <rPh sb="4" eb="6">
      <t>タイサク</t>
    </rPh>
    <rPh sb="6" eb="8">
      <t>トウキュウ</t>
    </rPh>
    <phoneticPr fontId="1"/>
  </si>
  <si>
    <t>3-1</t>
    <phoneticPr fontId="1"/>
  </si>
  <si>
    <t>4-1</t>
    <phoneticPr fontId="1"/>
  </si>
  <si>
    <t>5-1</t>
    <phoneticPr fontId="1"/>
  </si>
  <si>
    <t>必須（5-1か5-2のいずれか又は両方を選択）</t>
    <rPh sb="0" eb="2">
      <t>ヒッス</t>
    </rPh>
    <rPh sb="15" eb="16">
      <t>マタ</t>
    </rPh>
    <rPh sb="17" eb="19">
      <t>リョウホウ</t>
    </rPh>
    <rPh sb="20" eb="22">
      <t>センタク</t>
    </rPh>
    <phoneticPr fontId="1"/>
  </si>
  <si>
    <t>5-2</t>
    <phoneticPr fontId="1"/>
  </si>
  <si>
    <t>断熱等性能等級</t>
    <rPh sb="0" eb="2">
      <t>ダンネツ</t>
    </rPh>
    <rPh sb="2" eb="3">
      <t>トウ</t>
    </rPh>
    <rPh sb="3" eb="5">
      <t>セイノウ</t>
    </rPh>
    <rPh sb="5" eb="7">
      <t>トウキュウ</t>
    </rPh>
    <phoneticPr fontId="1"/>
  </si>
  <si>
    <t>一次エネルギー消費量等級</t>
    <rPh sb="0" eb="2">
      <t>イチジ</t>
    </rPh>
    <rPh sb="7" eb="10">
      <t>ショウヒリョウ</t>
    </rPh>
    <rPh sb="10" eb="12">
      <t>トウキュウ</t>
    </rPh>
    <phoneticPr fontId="1"/>
  </si>
  <si>
    <t>地域（必須）</t>
    <rPh sb="0" eb="2">
      <t>チイキ</t>
    </rPh>
    <rPh sb="3" eb="5">
      <t>ヒッス</t>
    </rPh>
    <phoneticPr fontId="1"/>
  </si>
  <si>
    <t>ホルムアルデヒド対策</t>
    <rPh sb="8" eb="10">
      <t>タイサク</t>
    </rPh>
    <phoneticPr fontId="1"/>
  </si>
  <si>
    <t>6-1</t>
    <phoneticPr fontId="1"/>
  </si>
  <si>
    <t>6-2</t>
    <phoneticPr fontId="1"/>
  </si>
  <si>
    <t>　　　　　　　天井裏等の下地材　(特定建材)</t>
    <phoneticPr fontId="1"/>
  </si>
  <si>
    <t>　　　　　　　居室の内装仕上げ　(特定建材)</t>
    <phoneticPr fontId="1"/>
  </si>
  <si>
    <t>■選択</t>
    <phoneticPr fontId="1"/>
  </si>
  <si>
    <t>選択しない</t>
    <phoneticPr fontId="1"/>
  </si>
  <si>
    <t>高齢者等配慮対策等級 専用部分</t>
    <rPh sb="11" eb="13">
      <t>センヨウ</t>
    </rPh>
    <rPh sb="13" eb="15">
      <t>ブブン</t>
    </rPh>
    <phoneticPr fontId="1"/>
  </si>
  <si>
    <t>検査記録・工事写真等</t>
    <phoneticPr fontId="1"/>
  </si>
  <si>
    <t>表示事項</t>
    <rPh sb="0" eb="2">
      <t>ヒョウジ</t>
    </rPh>
    <rPh sb="2" eb="4">
      <t>ジコウ</t>
    </rPh>
    <phoneticPr fontId="1"/>
  </si>
  <si>
    <t>一次エネルギー消費量等級</t>
    <phoneticPr fontId="1"/>
  </si>
  <si>
    <t>自然風の利用</t>
    <rPh sb="0" eb="2">
      <t>シゼン</t>
    </rPh>
    <rPh sb="2" eb="3">
      <t>フウ</t>
    </rPh>
    <rPh sb="4" eb="6">
      <t>リヨウ</t>
    </rPh>
    <phoneticPr fontId="1"/>
  </si>
  <si>
    <t>蓄熱の利用</t>
    <rPh sb="0" eb="2">
      <t>チクネツ</t>
    </rPh>
    <rPh sb="3" eb="5">
      <t>リヨウ</t>
    </rPh>
    <phoneticPr fontId="1"/>
  </si>
  <si>
    <t>躯体の結露
防止</t>
    <rPh sb="0" eb="2">
      <t>クタイ</t>
    </rPh>
    <phoneticPr fontId="1"/>
  </si>
  <si>
    <t>光・視環境</t>
    <rPh sb="0" eb="1">
      <t>ヒカリ</t>
    </rPh>
    <rPh sb="2" eb="3">
      <t>シ</t>
    </rPh>
    <rPh sb="3" eb="5">
      <t>カンキョウ</t>
    </rPh>
    <phoneticPr fontId="1"/>
  </si>
  <si>
    <t>■</t>
    <phoneticPr fontId="1"/>
  </si>
  <si>
    <t>建築基準法</t>
    <rPh sb="0" eb="2">
      <t>ケンチク</t>
    </rPh>
    <rPh sb="2" eb="5">
      <t>キジュンホウ</t>
    </rPh>
    <phoneticPr fontId="1"/>
  </si>
  <si>
    <t>建築基準法</t>
    <phoneticPr fontId="1"/>
  </si>
  <si>
    <t>□土間床等の外周部の断熱構造
　 基礎断熱構造</t>
    <rPh sb="1" eb="3">
      <t>ドマ</t>
    </rPh>
    <rPh sb="3" eb="4">
      <t>ユカ</t>
    </rPh>
    <rPh sb="4" eb="5">
      <t>トウ</t>
    </rPh>
    <rPh sb="6" eb="8">
      <t>ガイシュウ</t>
    </rPh>
    <rPh sb="8" eb="9">
      <t>ブ</t>
    </rPh>
    <rPh sb="17" eb="19">
      <t>キソ</t>
    </rPh>
    <rPh sb="19" eb="21">
      <t>ダンネツ</t>
    </rPh>
    <rPh sb="21" eb="23">
      <t>コウゾウ</t>
    </rPh>
    <phoneticPr fontId="1"/>
  </si>
  <si>
    <t>基礎　１
(寸法･配筋)</t>
    <phoneticPr fontId="1"/>
  </si>
  <si>
    <t>基礎２　(形式)</t>
    <rPh sb="0" eb="2">
      <t>キソ</t>
    </rPh>
    <phoneticPr fontId="1"/>
  </si>
  <si>
    <t>2火災時の安全に関すること</t>
    <rPh sb="5" eb="7">
      <t>アンゼン</t>
    </rPh>
    <rPh sb="8" eb="9">
      <t>カン</t>
    </rPh>
    <phoneticPr fontId="1"/>
  </si>
  <si>
    <t>□直通階段に直接通ず る
　　　　　バルコニーの有無</t>
    <rPh sb="1" eb="3">
      <t>チョクツウ</t>
    </rPh>
    <rPh sb="3" eb="5">
      <t>カイダン</t>
    </rPh>
    <rPh sb="6" eb="8">
      <t>チョクセツ</t>
    </rPh>
    <rPh sb="8" eb="9">
      <t>ツウ</t>
    </rPh>
    <phoneticPr fontId="1"/>
  </si>
  <si>
    <t>第5面</t>
    <rPh sb="0" eb="1">
      <t>ダイ</t>
    </rPh>
    <rPh sb="2" eb="3">
      <t>メン</t>
    </rPh>
    <phoneticPr fontId="1"/>
  </si>
  <si>
    <t>劣化の軽減に冠する事</t>
    <rPh sb="0" eb="2">
      <t>レッカ</t>
    </rPh>
    <rPh sb="3" eb="5">
      <t>ケイゲン</t>
    </rPh>
    <rPh sb="6" eb="7">
      <t>カン</t>
    </rPh>
    <rPh sb="9" eb="10">
      <t>コト</t>
    </rPh>
    <phoneticPr fontId="1"/>
  </si>
  <si>
    <t>維持管理・更新への配慮に冠する事</t>
    <rPh sb="0" eb="2">
      <t>イジ</t>
    </rPh>
    <rPh sb="2" eb="4">
      <t>カンリ</t>
    </rPh>
    <rPh sb="5" eb="7">
      <t>コウシン</t>
    </rPh>
    <rPh sb="9" eb="11">
      <t>ハイリョ</t>
    </rPh>
    <rPh sb="12" eb="13">
      <t>カン</t>
    </rPh>
    <rPh sb="15" eb="16">
      <t>コト</t>
    </rPh>
    <phoneticPr fontId="1"/>
  </si>
  <si>
    <t xml:space="preserve">専用排水管の性状等・　清掃措置　 </t>
    <rPh sb="0" eb="2">
      <t>センヨウ</t>
    </rPh>
    <rPh sb="2" eb="5">
      <t>ハイスイカン</t>
    </rPh>
    <phoneticPr fontId="1"/>
  </si>
  <si>
    <t>温熱環境に関すること</t>
    <rPh sb="0" eb="1">
      <t>オン</t>
    </rPh>
    <rPh sb="1" eb="2">
      <t>ネツ</t>
    </rPh>
    <rPh sb="2" eb="4">
      <t>カンキョウ</t>
    </rPh>
    <rPh sb="5" eb="6">
      <t>カン</t>
    </rPh>
    <phoneticPr fontId="1"/>
  </si>
  <si>
    <t>断熱等性能
等級</t>
    <rPh sb="0" eb="2">
      <t>ダンネツ</t>
    </rPh>
    <rPh sb="2" eb="3">
      <t>トウ</t>
    </rPh>
    <rPh sb="3" eb="5">
      <t>セイノウ</t>
    </rPh>
    <rPh sb="6" eb="8">
      <t>トウキュウ</t>
    </rPh>
    <phoneticPr fontId="1"/>
  </si>
  <si>
    <t>維持管理対策等級</t>
    <rPh sb="0" eb="2">
      <t>イジ</t>
    </rPh>
    <rPh sb="2" eb="4">
      <t>カンリ</t>
    </rPh>
    <phoneticPr fontId="1"/>
  </si>
  <si>
    <t>躯体の断熱性能等</t>
    <rPh sb="0" eb="1">
      <t>ク</t>
    </rPh>
    <rPh sb="1" eb="2">
      <t>タイ</t>
    </rPh>
    <rPh sb="3" eb="5">
      <t>ダンネツ</t>
    </rPh>
    <phoneticPr fontId="1"/>
  </si>
  <si>
    <t>開口部の断熱性能等</t>
    <rPh sb="0" eb="3">
      <t>カイコウブ</t>
    </rPh>
    <phoneticPr fontId="1"/>
  </si>
  <si>
    <t>開口部の日射遮蔽措置</t>
    <rPh sb="0" eb="3">
      <t>カイコウブ</t>
    </rPh>
    <rPh sb="4" eb="5">
      <t>ニチ</t>
    </rPh>
    <phoneticPr fontId="1"/>
  </si>
  <si>
    <t>居室の内装仕上げ及び天井裏等の下地材等(使用建材)</t>
    <rPh sb="0" eb="2">
      <t>キョシツ</t>
    </rPh>
    <rPh sb="3" eb="5">
      <t>ナイソウ</t>
    </rPh>
    <phoneticPr fontId="1"/>
  </si>
  <si>
    <t>ホルムアルデヒド対策</t>
    <phoneticPr fontId="1"/>
  </si>
  <si>
    <t>□付属部材の設置状態</t>
    <phoneticPr fontId="1"/>
  </si>
  <si>
    <t>出荷証明・納品書、認定シール等</t>
    <phoneticPr fontId="1"/>
  </si>
  <si>
    <t>認定シール・納品書等</t>
    <phoneticPr fontId="1"/>
  </si>
  <si>
    <t>　　　　　　　　　　　</t>
    <phoneticPr fontId="1"/>
  </si>
  <si>
    <t>構造熱橋部対策</t>
    <rPh sb="0" eb="2">
      <t>コウゾウ</t>
    </rPh>
    <rPh sb="2" eb="3">
      <t>ネツ</t>
    </rPh>
    <rPh sb="3" eb="4">
      <t>ハシ</t>
    </rPh>
    <rPh sb="4" eb="5">
      <t>ブ</t>
    </rPh>
    <rPh sb="5" eb="7">
      <t>タイサク</t>
    </rPh>
    <phoneticPr fontId="1"/>
  </si>
  <si>
    <t>□断熱材の種類、厚さ、幅</t>
    <rPh sb="1" eb="4">
      <t>ダンネツザイ</t>
    </rPh>
    <rPh sb="5" eb="7">
      <t>シュルイ</t>
    </rPh>
    <rPh sb="8" eb="9">
      <t>アツ</t>
    </rPh>
    <rPh sb="11" eb="12">
      <t>ハバ</t>
    </rPh>
    <phoneticPr fontId="1"/>
  </si>
  <si>
    <t>□居室及び非居室の面積</t>
    <rPh sb="3" eb="4">
      <t>オヨ</t>
    </rPh>
    <rPh sb="5" eb="6">
      <t>ヒ</t>
    </rPh>
    <rPh sb="6" eb="8">
      <t>キョシツ</t>
    </rPh>
    <phoneticPr fontId="1"/>
  </si>
  <si>
    <t>居室面積等</t>
    <rPh sb="0" eb="2">
      <t>キョシツ</t>
    </rPh>
    <phoneticPr fontId="1"/>
  </si>
  <si>
    <t>□蓄熱部位の範囲</t>
    <rPh sb="1" eb="3">
      <t>チクネツ</t>
    </rPh>
    <rPh sb="3" eb="5">
      <t>ブイ</t>
    </rPh>
    <rPh sb="6" eb="8">
      <t>ハンイ</t>
    </rPh>
    <phoneticPr fontId="1"/>
  </si>
  <si>
    <t>□材料の種類</t>
    <rPh sb="1" eb="3">
      <t>ザイリョウ</t>
    </rPh>
    <rPh sb="4" eb="6">
      <t>シュルイ</t>
    </rPh>
    <phoneticPr fontId="1"/>
  </si>
  <si>
    <t>□暖房設備の仕様・性能</t>
    <rPh sb="1" eb="3">
      <t>ダンボウ</t>
    </rPh>
    <rPh sb="3" eb="5">
      <t>セツビ</t>
    </rPh>
    <rPh sb="6" eb="8">
      <t>シヨウ</t>
    </rPh>
    <rPh sb="9" eb="11">
      <t>セイノウ</t>
    </rPh>
    <phoneticPr fontId="1"/>
  </si>
  <si>
    <t>□温水配管の断熱措置
　（温水暖房の場合）</t>
    <rPh sb="1" eb="3">
      <t>オンスイ</t>
    </rPh>
    <rPh sb="3" eb="5">
      <t>ハイカン</t>
    </rPh>
    <rPh sb="6" eb="8">
      <t>ダンネツ</t>
    </rPh>
    <rPh sb="8" eb="10">
      <t>ソチ</t>
    </rPh>
    <rPh sb="13" eb="15">
      <t>オンスイ</t>
    </rPh>
    <rPh sb="15" eb="17">
      <t>ダンボウ</t>
    </rPh>
    <rPh sb="18" eb="20">
      <t>バアイ</t>
    </rPh>
    <phoneticPr fontId="1"/>
  </si>
  <si>
    <t>□床暖房の敷設範囲
　　　　　　　　　及び仕様性能等</t>
    <rPh sb="1" eb="2">
      <t>ユカ</t>
    </rPh>
    <rPh sb="2" eb="4">
      <t>ダンボウ</t>
    </rPh>
    <rPh sb="5" eb="7">
      <t>フセツ</t>
    </rPh>
    <rPh sb="7" eb="9">
      <t>ハンイ</t>
    </rPh>
    <rPh sb="19" eb="20">
      <t>オヨ</t>
    </rPh>
    <rPh sb="21" eb="23">
      <t>シヨウ</t>
    </rPh>
    <rPh sb="23" eb="25">
      <t>セイノウ</t>
    </rPh>
    <rPh sb="25" eb="26">
      <t>トウ</t>
    </rPh>
    <phoneticPr fontId="1"/>
  </si>
  <si>
    <t>□暖房設備の設置位置</t>
    <rPh sb="1" eb="3">
      <t>ダンボウ</t>
    </rPh>
    <rPh sb="3" eb="5">
      <t>セツビ</t>
    </rPh>
    <rPh sb="6" eb="8">
      <t>セッチ</t>
    </rPh>
    <rPh sb="8" eb="10">
      <t>イチ</t>
    </rPh>
    <phoneticPr fontId="1"/>
  </si>
  <si>
    <t>暖房設備</t>
    <rPh sb="0" eb="2">
      <t>ダンボウ</t>
    </rPh>
    <rPh sb="2" eb="4">
      <t>セツビ</t>
    </rPh>
    <phoneticPr fontId="1"/>
  </si>
  <si>
    <t>冷房設備</t>
    <rPh sb="0" eb="2">
      <t>レイボウ</t>
    </rPh>
    <rPh sb="2" eb="4">
      <t>セツビ</t>
    </rPh>
    <phoneticPr fontId="1"/>
  </si>
  <si>
    <t>工事写真・納品書等</t>
    <rPh sb="0" eb="2">
      <t>コウジ</t>
    </rPh>
    <rPh sb="2" eb="4">
      <t>シャシン</t>
    </rPh>
    <rPh sb="5" eb="8">
      <t>ノウヒンショ</t>
    </rPh>
    <rPh sb="8" eb="9">
      <t>トウ</t>
    </rPh>
    <phoneticPr fontId="1"/>
  </si>
  <si>
    <t>□冷房設備の仕様・性能</t>
    <rPh sb="1" eb="3">
      <t>レイボウ</t>
    </rPh>
    <rPh sb="3" eb="5">
      <t>セツビ</t>
    </rPh>
    <rPh sb="6" eb="8">
      <t>シヨウ</t>
    </rPh>
    <rPh sb="9" eb="11">
      <t>セイノウ</t>
    </rPh>
    <phoneticPr fontId="1"/>
  </si>
  <si>
    <t>□冷房設備の設置位置</t>
    <rPh sb="1" eb="3">
      <t>レイボウ</t>
    </rPh>
    <rPh sb="3" eb="5">
      <t>セツビ</t>
    </rPh>
    <rPh sb="6" eb="8">
      <t>セッチ</t>
    </rPh>
    <rPh sb="8" eb="10">
      <t>イチ</t>
    </rPh>
    <phoneticPr fontId="1"/>
  </si>
  <si>
    <t>換気設備</t>
    <rPh sb="0" eb="2">
      <t>カンキ</t>
    </rPh>
    <rPh sb="2" eb="4">
      <t>セツビ</t>
    </rPh>
    <phoneticPr fontId="1"/>
  </si>
  <si>
    <t>□換気設備の仕様・性能</t>
    <rPh sb="1" eb="3">
      <t>カンキ</t>
    </rPh>
    <rPh sb="9" eb="11">
      <t>セイノウ</t>
    </rPh>
    <phoneticPr fontId="1"/>
  </si>
  <si>
    <t>給湯設備</t>
    <rPh sb="0" eb="4">
      <t>キュウトウセツビ</t>
    </rPh>
    <phoneticPr fontId="1"/>
  </si>
  <si>
    <t>□熱源機の仕様・性能</t>
    <rPh sb="1" eb="3">
      <t>ネツゲン</t>
    </rPh>
    <rPh sb="3" eb="4">
      <t>キ</t>
    </rPh>
    <rPh sb="5" eb="7">
      <t>シヨウ</t>
    </rPh>
    <rPh sb="8" eb="10">
      <t>セイノウ</t>
    </rPh>
    <phoneticPr fontId="1"/>
  </si>
  <si>
    <t>□換気範囲（容積）</t>
    <rPh sb="3" eb="5">
      <t>ハンイ</t>
    </rPh>
    <rPh sb="6" eb="8">
      <t>ヨウセキ</t>
    </rPh>
    <phoneticPr fontId="1"/>
  </si>
  <si>
    <t>□材料の性能区分</t>
    <phoneticPr fontId="1"/>
  </si>
  <si>
    <t>□材料の使用範囲</t>
    <phoneticPr fontId="1"/>
  </si>
  <si>
    <t>居室の内装仕上(特定建材)</t>
    <phoneticPr fontId="1"/>
  </si>
  <si>
    <t>天井裏等の下地材(特定建材)</t>
    <phoneticPr fontId="1"/>
  </si>
  <si>
    <t>工事写真
納品書・出荷証明書等</t>
    <rPh sb="11" eb="13">
      <t>ショウメイ</t>
    </rPh>
    <phoneticPr fontId="1"/>
  </si>
  <si>
    <t>工事写真
納品書・出荷証明書等</t>
    <phoneticPr fontId="1"/>
  </si>
  <si>
    <t>納品書・出荷証明書等</t>
    <phoneticPr fontId="1"/>
  </si>
  <si>
    <t>□気密層又は通気止めによる　
　措置</t>
    <phoneticPr fontId="1"/>
  </si>
  <si>
    <t>□換気設備による措置</t>
    <phoneticPr fontId="1"/>
  </si>
  <si>
    <t>□便所の換気措置　（設備・窓）</t>
    <rPh sb="4" eb="6">
      <t>カンキ</t>
    </rPh>
    <rPh sb="6" eb="8">
      <t>ソチ</t>
    </rPh>
    <phoneticPr fontId="1"/>
  </si>
  <si>
    <t>□浴室の換気措置　（設備・窓）</t>
    <rPh sb="1" eb="3">
      <t>ヨクシツ</t>
    </rPh>
    <rPh sb="4" eb="6">
      <t>カンキ</t>
    </rPh>
    <rPh sb="6" eb="8">
      <t>ソチ</t>
    </rPh>
    <phoneticPr fontId="1"/>
  </si>
  <si>
    <t>□台所の換気措置　（設備・窓）</t>
    <phoneticPr fontId="1"/>
  </si>
  <si>
    <t>光視環境に関すること</t>
    <rPh sb="0" eb="1">
      <t>ヒカリ</t>
    </rPh>
    <rPh sb="2" eb="4">
      <t>カンキョウ</t>
    </rPh>
    <rPh sb="5" eb="6">
      <t>カン</t>
    </rPh>
    <phoneticPr fontId="1"/>
  </si>
  <si>
    <t>音環境に関すること</t>
    <rPh sb="0" eb="1">
      <t>オト</t>
    </rPh>
    <rPh sb="1" eb="3">
      <t>カンキョウ</t>
    </rPh>
    <rPh sb="4" eb="5">
      <t>カン</t>
    </rPh>
    <phoneticPr fontId="1"/>
  </si>
  <si>
    <t>空気環境に関すること</t>
    <rPh sb="0" eb="2">
      <t>クウキ</t>
    </rPh>
    <rPh sb="2" eb="4">
      <t>カンキョウ</t>
    </rPh>
    <rPh sb="5" eb="6">
      <t>カン</t>
    </rPh>
    <phoneticPr fontId="1"/>
  </si>
  <si>
    <t>温熱環境に関すること</t>
    <phoneticPr fontId="1"/>
  </si>
  <si>
    <t>高齢者等への配慮に関すること</t>
    <rPh sb="0" eb="3">
      <t>コウレイシャ</t>
    </rPh>
    <rPh sb="3" eb="4">
      <t>トウ</t>
    </rPh>
    <rPh sb="6" eb="8">
      <t>ハイリョ</t>
    </rPh>
    <rPh sb="9" eb="10">
      <t>カン</t>
    </rPh>
    <phoneticPr fontId="1"/>
  </si>
  <si>
    <t>□居室の部分の床とその他の
　床の段差</t>
    <rPh sb="1" eb="3">
      <t>キョシツ</t>
    </rPh>
    <rPh sb="4" eb="6">
      <t>ブブン</t>
    </rPh>
    <rPh sb="7" eb="8">
      <t>ユカ</t>
    </rPh>
    <phoneticPr fontId="1"/>
  </si>
  <si>
    <t>階段</t>
    <phoneticPr fontId="1"/>
  </si>
  <si>
    <t>手すり
(転落防止のための 手すり)</t>
    <phoneticPr fontId="1"/>
  </si>
  <si>
    <t>通路・出入口の幅員</t>
    <rPh sb="0" eb="2">
      <t>ツウロ</t>
    </rPh>
    <phoneticPr fontId="1"/>
  </si>
  <si>
    <t>□他の出入口の幅員</t>
    <rPh sb="1" eb="2">
      <t>タ</t>
    </rPh>
    <rPh sb="3" eb="6">
      <t>デイリグチ</t>
    </rPh>
    <rPh sb="7" eb="9">
      <t>フクイン</t>
    </rPh>
    <phoneticPr fontId="1"/>
  </si>
  <si>
    <t>寝室･便所･浴室の広さ</t>
    <rPh sb="0" eb="2">
      <t>シンシツ</t>
    </rPh>
    <rPh sb="3" eb="5">
      <t>ベンジョ</t>
    </rPh>
    <phoneticPr fontId="1"/>
  </si>
  <si>
    <t>防犯に関すること</t>
    <rPh sb="0" eb="2">
      <t>ボウハン</t>
    </rPh>
    <rPh sb="3" eb="4">
      <t>カン</t>
    </rPh>
    <phoneticPr fontId="1"/>
  </si>
  <si>
    <t>開口部の侵入防止対策</t>
    <rPh sb="0" eb="3">
      <t>カイコウブ</t>
    </rPh>
    <phoneticPr fontId="1"/>
  </si>
  <si>
    <t xml:space="preserve">評価対象外の開口部 </t>
    <rPh sb="0" eb="2">
      <t>ヒョウカ</t>
    </rPh>
    <rPh sb="2" eb="5">
      <t>タイショウガイ</t>
    </rPh>
    <phoneticPr fontId="1"/>
  </si>
  <si>
    <t>□開口部の区分　（ａ、ｂ、ｃ）</t>
    <rPh sb="1" eb="4">
      <t>カイコウブ</t>
    </rPh>
    <rPh sb="5" eb="7">
      <t>クブン</t>
    </rPh>
    <phoneticPr fontId="1"/>
  </si>
  <si>
    <t>開口部の区分
（ａ、ｂ、ｃ）</t>
    <rPh sb="0" eb="3">
      <t>カイコウブ</t>
    </rPh>
    <phoneticPr fontId="1"/>
  </si>
  <si>
    <t>□[雨戸等]</t>
  </si>
  <si>
    <t>□そ の 他</t>
  </si>
  <si>
    <t>外部からの接近が比較的容易な開口部</t>
    <phoneticPr fontId="1"/>
  </si>
  <si>
    <t>□サッシの性能 ・施工状態
　　（ｸﾚｾﾝﾄ含む）</t>
    <rPh sb="22" eb="23">
      <t>フク</t>
    </rPh>
    <phoneticPr fontId="1"/>
  </si>
  <si>
    <t>（区分ｂ）</t>
    <phoneticPr fontId="1"/>
  </si>
  <si>
    <t>□面格子の性能 ・施工状態</t>
    <rPh sb="1" eb="2">
      <t>メン</t>
    </rPh>
    <rPh sb="2" eb="4">
      <t>コウシ</t>
    </rPh>
    <phoneticPr fontId="1"/>
  </si>
  <si>
    <t>□面格子の性能 ・施工状態</t>
    <phoneticPr fontId="1"/>
  </si>
  <si>
    <t>（区分ｃ）</t>
    <phoneticPr fontId="1"/>
  </si>
  <si>
    <t>※対策あり…すべての開口部が侵入防止対策上有効な措置の講じられた開口部である
　 雨戸等…雨戸又はシャッターによってのみ対策が講じられている開口部が含まれる
   その他…対策が講じられていない開口部が1箇所以上ある
　 該当なし…該当する開口部なし</t>
    <phoneticPr fontId="1"/>
  </si>
  <si>
    <t>高齢者等配慮対策等級</t>
    <rPh sb="0" eb="3">
      <t>コウレイシャ</t>
    </rPh>
    <rPh sb="3" eb="4">
      <t>トウ</t>
    </rPh>
    <phoneticPr fontId="1"/>
  </si>
  <si>
    <t>防犯性能</t>
    <rPh sb="0" eb="2">
      <t>ボウハン</t>
    </rPh>
    <rPh sb="2" eb="4">
      <t>セイノウ</t>
    </rPh>
    <phoneticPr fontId="1"/>
  </si>
  <si>
    <t>開口部の単純開口率、方位別開口比</t>
    <rPh sb="0" eb="3">
      <t>カイコウブ</t>
    </rPh>
    <rPh sb="4" eb="6">
      <t>タンジュン</t>
    </rPh>
    <rPh sb="6" eb="9">
      <t>カイコウリツ</t>
    </rPh>
    <phoneticPr fontId="1"/>
  </si>
  <si>
    <t>「基準1」ｼｰﾄで設定</t>
    <phoneticPr fontId="1"/>
  </si>
  <si>
    <t>開口部の透過損失等級</t>
    <rPh sb="0" eb="3">
      <t>カイコウブ</t>
    </rPh>
    <rPh sb="4" eb="8">
      <t>トウカソンシツ</t>
    </rPh>
    <rPh sb="8" eb="10">
      <t>トウキュウ</t>
    </rPh>
    <phoneticPr fontId="1"/>
  </si>
  <si>
    <t>【北　　　　　】</t>
  </si>
  <si>
    <t>【東　　　　　】</t>
  </si>
  <si>
    <t>【南　　　　　】</t>
  </si>
  <si>
    <t>【西　　　　　】</t>
  </si>
  <si>
    <t>□基礎の配列</t>
    <rPh sb="5" eb="6">
      <t>レツ</t>
    </rPh>
    <phoneticPr fontId="1"/>
  </si>
  <si>
    <t>施工計画書</t>
    <rPh sb="0" eb="2">
      <t>セコウ</t>
    </rPh>
    <rPh sb="2" eb="4">
      <t>ケイカク</t>
    </rPh>
    <rPh sb="4" eb="5">
      <t>ショ</t>
    </rPh>
    <phoneticPr fontId="1"/>
  </si>
  <si>
    <t>施工報告書・管理計画書</t>
    <rPh sb="0" eb="2">
      <t>セコウ</t>
    </rPh>
    <rPh sb="2" eb="4">
      <t>ホウコク</t>
    </rPh>
    <rPh sb="4" eb="5">
      <t>ショ</t>
    </rPh>
    <rPh sb="6" eb="8">
      <t>カンリ</t>
    </rPh>
    <rPh sb="8" eb="11">
      <t>ケイカクショ</t>
    </rPh>
    <phoneticPr fontId="1"/>
  </si>
  <si>
    <t>□ｺﾝｸﾘｰﾄの打設
　　又は防湿フィルムｼｰﾄの措置</t>
    <rPh sb="8" eb="9">
      <t>ダ</t>
    </rPh>
    <rPh sb="9" eb="10">
      <t>セツ</t>
    </rPh>
    <rPh sb="13" eb="14">
      <t>マタ</t>
    </rPh>
    <rPh sb="15" eb="17">
      <t>ボウシツ</t>
    </rPh>
    <rPh sb="25" eb="27">
      <t>ソチ</t>
    </rPh>
    <phoneticPr fontId="1"/>
  </si>
  <si>
    <t>□断熱材の種類・厚さ</t>
    <rPh sb="1" eb="4">
      <t>ダンネツザイ</t>
    </rPh>
    <rPh sb="5" eb="7">
      <t>シュルイ</t>
    </rPh>
    <rPh sb="8" eb="9">
      <t>アツ</t>
    </rPh>
    <phoneticPr fontId="1"/>
  </si>
  <si>
    <t>工事写真等</t>
    <phoneticPr fontId="1"/>
  </si>
  <si>
    <t>□令第37条,第41条,第49条
　　令第80条の2の規定</t>
    <rPh sb="1" eb="3">
      <t>レイダイ</t>
    </rPh>
    <rPh sb="5" eb="6">
      <t>ジョウ</t>
    </rPh>
    <rPh sb="7" eb="8">
      <t>ダイ</t>
    </rPh>
    <rPh sb="10" eb="11">
      <t>ジョウ</t>
    </rPh>
    <rPh sb="12" eb="13">
      <t>ダイ</t>
    </rPh>
    <rPh sb="15" eb="16">
      <t>ジョウ</t>
    </rPh>
    <phoneticPr fontId="1"/>
  </si>
  <si>
    <t>□</t>
    <phoneticPr fontId="1"/>
  </si>
  <si>
    <t>□外壁等の断熱構造</t>
    <rPh sb="1" eb="2">
      <t>ガイ</t>
    </rPh>
    <rPh sb="3" eb="4">
      <t>トウ</t>
    </rPh>
    <phoneticPr fontId="1"/>
  </si>
  <si>
    <t>□熱橋断熱材の施工範囲</t>
    <rPh sb="1" eb="2">
      <t>ネッ</t>
    </rPh>
    <rPh sb="2" eb="3">
      <t>ハシ</t>
    </rPh>
    <rPh sb="3" eb="5">
      <t>ダンネツ</t>
    </rPh>
    <rPh sb="5" eb="6">
      <t>ザイ</t>
    </rPh>
    <rPh sb="7" eb="9">
      <t>セコウ</t>
    </rPh>
    <rPh sb="9" eb="11">
      <t>ハンイ</t>
    </rPh>
    <phoneticPr fontId="1"/>
  </si>
  <si>
    <t>□窓開口の面積及び位置
　　　　　　　・種類・通風経路等</t>
    <rPh sb="1" eb="2">
      <t>マド</t>
    </rPh>
    <rPh sb="2" eb="4">
      <t>カイコウ</t>
    </rPh>
    <rPh sb="5" eb="7">
      <t>メンセキ</t>
    </rPh>
    <rPh sb="7" eb="8">
      <t>オヨ</t>
    </rPh>
    <rPh sb="9" eb="11">
      <t>イチ</t>
    </rPh>
    <rPh sb="20" eb="22">
      <t>シュルイ</t>
    </rPh>
    <rPh sb="23" eb="25">
      <t>ツウフウ</t>
    </rPh>
    <rPh sb="25" eb="27">
      <t>ケイロ</t>
    </rPh>
    <rPh sb="27" eb="28">
      <t>トウ</t>
    </rPh>
    <phoneticPr fontId="1"/>
  </si>
  <si>
    <t>床下換気システムの採用</t>
    <rPh sb="0" eb="2">
      <t>ユカシタ</t>
    </rPh>
    <rPh sb="2" eb="4">
      <t>カンキ</t>
    </rPh>
    <rPh sb="9" eb="11">
      <t>サイヨウ</t>
    </rPh>
    <phoneticPr fontId="1"/>
  </si>
  <si>
    <t>□システム性能・面積・経路等</t>
    <rPh sb="5" eb="7">
      <t>セイノウ</t>
    </rPh>
    <rPh sb="8" eb="10">
      <t>メンセキ</t>
    </rPh>
    <rPh sb="11" eb="14">
      <t>ケイロトウ</t>
    </rPh>
    <phoneticPr fontId="1"/>
  </si>
  <si>
    <t>□太陽熱給湯設備の仕様・性能
　　設置方位角・傾斜角</t>
    <rPh sb="1" eb="3">
      <t>タイヨウ</t>
    </rPh>
    <rPh sb="3" eb="4">
      <t>ネツ</t>
    </rPh>
    <rPh sb="4" eb="6">
      <t>キュウトウ</t>
    </rPh>
    <rPh sb="6" eb="8">
      <t>セツビ</t>
    </rPh>
    <rPh sb="9" eb="11">
      <t>シヨウ</t>
    </rPh>
    <rPh sb="12" eb="14">
      <t>セイノウ</t>
    </rPh>
    <rPh sb="17" eb="19">
      <t>セッチ</t>
    </rPh>
    <rPh sb="19" eb="21">
      <t>ホウイ</t>
    </rPh>
    <rPh sb="21" eb="22">
      <t>カク</t>
    </rPh>
    <rPh sb="23" eb="25">
      <t>ケイシャ</t>
    </rPh>
    <rPh sb="25" eb="26">
      <t>カク</t>
    </rPh>
    <phoneticPr fontId="1"/>
  </si>
  <si>
    <t>□太陽熱給湯設備
　　の集熱部の仕様（面積等）</t>
    <rPh sb="12" eb="14">
      <t>シュウネツ</t>
    </rPh>
    <rPh sb="14" eb="15">
      <t>ブ</t>
    </rPh>
    <rPh sb="16" eb="18">
      <t>シヨウ</t>
    </rPh>
    <rPh sb="19" eb="22">
      <t>メンセキトウ</t>
    </rPh>
    <phoneticPr fontId="1"/>
  </si>
  <si>
    <t>□太陽熱給湯設備のタンク容量
　　（ソーラーシステムの場合）</t>
    <rPh sb="12" eb="14">
      <t>ヨウリョウ</t>
    </rPh>
    <rPh sb="27" eb="29">
      <t>バアイ</t>
    </rPh>
    <phoneticPr fontId="1"/>
  </si>
  <si>
    <t>納品書・出荷証明書・試験報告書等</t>
    <rPh sb="0" eb="3">
      <t>ノウヒンショ</t>
    </rPh>
    <rPh sb="4" eb="6">
      <t>シュッカ</t>
    </rPh>
    <rPh sb="6" eb="9">
      <t>ショウメイショ</t>
    </rPh>
    <rPh sb="10" eb="12">
      <t>シケン</t>
    </rPh>
    <rPh sb="12" eb="14">
      <t>ホウコク</t>
    </rPh>
    <rPh sb="14" eb="15">
      <t>ショ</t>
    </rPh>
    <rPh sb="15" eb="16">
      <t>トウ</t>
    </rPh>
    <phoneticPr fontId="1"/>
  </si>
  <si>
    <t>開口部の
    耐火性能</t>
    <rPh sb="0" eb="3">
      <t>カイコウブ</t>
    </rPh>
    <phoneticPr fontId="1"/>
  </si>
  <si>
    <t>□対策あり</t>
  </si>
  <si>
    <t>□該当なし</t>
  </si>
  <si>
    <t>開口部の
   遮音性能</t>
    <rPh sb="0" eb="3">
      <t>カイコウブ</t>
    </rPh>
    <phoneticPr fontId="1"/>
  </si>
  <si>
    <t>開口部
（単純開口率）</t>
    <rPh sb="0" eb="3">
      <t>カイコウブ</t>
    </rPh>
    <phoneticPr fontId="1"/>
  </si>
  <si>
    <t>開口部
（方位別開口比）</t>
    <rPh sb="0" eb="3">
      <t>カイコウブ</t>
    </rPh>
    <phoneticPr fontId="1"/>
  </si>
  <si>
    <t>住戸の出入口</t>
    <phoneticPr fontId="1"/>
  </si>
  <si>
    <t>（区分ａ）</t>
    <phoneticPr fontId="1"/>
  </si>
  <si>
    <t>（区分ａ）</t>
    <phoneticPr fontId="1"/>
  </si>
  <si>
    <t>□基礎底盤の寸法</t>
    <phoneticPr fontId="1"/>
  </si>
  <si>
    <t>地盤調査報告書、地盤改良報告書、杭施工報告書等</t>
    <rPh sb="4" eb="7">
      <t>ホウコクショ</t>
    </rPh>
    <rPh sb="16" eb="17">
      <t>クイ</t>
    </rPh>
    <rPh sb="17" eb="19">
      <t>セコウ</t>
    </rPh>
    <rPh sb="19" eb="21">
      <t>ホウコク</t>
    </rPh>
    <rPh sb="21" eb="22">
      <t>ショ</t>
    </rPh>
    <rPh sb="22" eb="23">
      <t>トウ</t>
    </rPh>
    <phoneticPr fontId="1"/>
  </si>
  <si>
    <t>柱脚</t>
    <rPh sb="0" eb="1">
      <t>チュウ</t>
    </rPh>
    <rPh sb="1" eb="2">
      <t>キャク</t>
    </rPh>
    <phoneticPr fontId="1"/>
  </si>
  <si>
    <t>□位置</t>
    <rPh sb="1" eb="3">
      <t>イチ</t>
    </rPh>
    <phoneticPr fontId="1"/>
  </si>
  <si>
    <t>□アンカーボルトの種類・寸法</t>
    <rPh sb="9" eb="11">
      <t>シュルイ</t>
    </rPh>
    <rPh sb="12" eb="14">
      <t>スンポウ</t>
    </rPh>
    <phoneticPr fontId="1"/>
  </si>
  <si>
    <t>□ベースプレートの種類・寸法</t>
    <rPh sb="9" eb="11">
      <t>シュルイ</t>
    </rPh>
    <rPh sb="12" eb="14">
      <t>スンポウ</t>
    </rPh>
    <phoneticPr fontId="1"/>
  </si>
  <si>
    <t>柱・梁</t>
    <rPh sb="0" eb="1">
      <t>ハシラ</t>
    </rPh>
    <rPh sb="2" eb="3">
      <t>ハリ</t>
    </rPh>
    <phoneticPr fontId="1"/>
  </si>
  <si>
    <t>□種類・寸法</t>
    <rPh sb="1" eb="3">
      <t>シュルイ</t>
    </rPh>
    <rPh sb="4" eb="6">
      <t>スンポウ</t>
    </rPh>
    <phoneticPr fontId="1"/>
  </si>
  <si>
    <t>□</t>
    <phoneticPr fontId="1"/>
  </si>
  <si>
    <t>□工法</t>
    <rPh sb="1" eb="3">
      <t>コウホウ</t>
    </rPh>
    <phoneticPr fontId="1"/>
  </si>
  <si>
    <t>□杭の種別・規格</t>
    <rPh sb="1" eb="2">
      <t>クイ</t>
    </rPh>
    <rPh sb="3" eb="5">
      <t>シュベツ</t>
    </rPh>
    <rPh sb="6" eb="8">
      <t>キカク</t>
    </rPh>
    <phoneticPr fontId="1"/>
  </si>
  <si>
    <t>□杭径・杭長・継杭構成</t>
    <rPh sb="1" eb="2">
      <t>クイ</t>
    </rPh>
    <rPh sb="2" eb="3">
      <t>ケイ</t>
    </rPh>
    <rPh sb="4" eb="5">
      <t>クイ</t>
    </rPh>
    <rPh sb="5" eb="6">
      <t>ナガ</t>
    </rPh>
    <rPh sb="7" eb="8">
      <t>ツ</t>
    </rPh>
    <rPh sb="8" eb="9">
      <t>クイ</t>
    </rPh>
    <rPh sb="9" eb="11">
      <t>コウセイ</t>
    </rPh>
    <phoneticPr fontId="1"/>
  </si>
  <si>
    <t>□継ぎ手の施工状況</t>
    <rPh sb="1" eb="2">
      <t>ツ</t>
    </rPh>
    <rPh sb="3" eb="4">
      <t>テ</t>
    </rPh>
    <rPh sb="5" eb="7">
      <t>セコウ</t>
    </rPh>
    <rPh sb="7" eb="9">
      <t>ジョウキョウ</t>
    </rPh>
    <phoneticPr fontId="1"/>
  </si>
  <si>
    <t>□配置・芯ずれ</t>
    <rPh sb="1" eb="3">
      <t>ハイチ</t>
    </rPh>
    <rPh sb="4" eb="5">
      <t>シン</t>
    </rPh>
    <phoneticPr fontId="1"/>
  </si>
  <si>
    <t>□杭頭レベル</t>
    <rPh sb="1" eb="2">
      <t>クイ</t>
    </rPh>
    <rPh sb="2" eb="3">
      <t>アタマ</t>
    </rPh>
    <phoneticPr fontId="1"/>
  </si>
  <si>
    <t>□杭頭補強の設置状況</t>
    <rPh sb="1" eb="2">
      <t>クイ</t>
    </rPh>
    <rPh sb="2" eb="3">
      <t>アタマ</t>
    </rPh>
    <rPh sb="3" eb="5">
      <t>ホキョウ</t>
    </rPh>
    <rPh sb="6" eb="8">
      <t>セッチ</t>
    </rPh>
    <rPh sb="8" eb="10">
      <t>ジョウキョウ</t>
    </rPh>
    <phoneticPr fontId="1"/>
  </si>
  <si>
    <t>床・小屋組</t>
    <rPh sb="0" eb="1">
      <t>ユカ</t>
    </rPh>
    <rPh sb="2" eb="4">
      <t>コヤ</t>
    </rPh>
    <rPh sb="4" eb="5">
      <t>クミ</t>
    </rPh>
    <phoneticPr fontId="1"/>
  </si>
  <si>
    <t>耐力壁ブレス</t>
    <rPh sb="0" eb="2">
      <t>タイリョク</t>
    </rPh>
    <rPh sb="2" eb="3">
      <t>ヘキ</t>
    </rPh>
    <phoneticPr fontId="1"/>
  </si>
  <si>
    <t>水平構面
水平ブレス</t>
    <rPh sb="0" eb="2">
      <t>スイヘイ</t>
    </rPh>
    <rPh sb="2" eb="3">
      <t>コウ</t>
    </rPh>
    <rPh sb="3" eb="4">
      <t>メン</t>
    </rPh>
    <rPh sb="5" eb="7">
      <t>スイヘイ</t>
    </rPh>
    <phoneticPr fontId="1"/>
  </si>
  <si>
    <t>ボルト類</t>
    <rPh sb="3" eb="4">
      <t>ルイ</t>
    </rPh>
    <phoneticPr fontId="1"/>
  </si>
  <si>
    <t>□種類・寸法・本数</t>
    <rPh sb="1" eb="3">
      <t>シュルイ</t>
    </rPh>
    <rPh sb="4" eb="6">
      <t>スンポウ</t>
    </rPh>
    <rPh sb="7" eb="9">
      <t>ホンスウ</t>
    </rPh>
    <phoneticPr fontId="1"/>
  </si>
  <si>
    <t>□締め付け状態</t>
    <rPh sb="1" eb="2">
      <t>シ</t>
    </rPh>
    <rPh sb="3" eb="4">
      <t>ツ</t>
    </rPh>
    <rPh sb="5" eb="7">
      <t>ジョウタイ</t>
    </rPh>
    <phoneticPr fontId="1"/>
  </si>
  <si>
    <t>溶接</t>
    <rPh sb="0" eb="2">
      <t>ヨウセツ</t>
    </rPh>
    <phoneticPr fontId="1"/>
  </si>
  <si>
    <t>□溶接方法・管理法</t>
    <rPh sb="1" eb="3">
      <t>ヨウセツ</t>
    </rPh>
    <rPh sb="3" eb="5">
      <t>ホウホウ</t>
    </rPh>
    <rPh sb="6" eb="9">
      <t>カンリホウ</t>
    </rPh>
    <phoneticPr fontId="1"/>
  </si>
  <si>
    <t>□溶接接合部の品質</t>
    <rPh sb="1" eb="3">
      <t>ヨウセツ</t>
    </rPh>
    <rPh sb="3" eb="6">
      <t>セツゴウブ</t>
    </rPh>
    <rPh sb="7" eb="9">
      <t>ヒンシツ</t>
    </rPh>
    <phoneticPr fontId="1"/>
  </si>
  <si>
    <t>構造躯体
（最下階の柱脚部）</t>
    <rPh sb="0" eb="2">
      <t>コウゾウ</t>
    </rPh>
    <rPh sb="2" eb="4">
      <t>クタイ</t>
    </rPh>
    <rPh sb="6" eb="7">
      <t>サイ</t>
    </rPh>
    <rPh sb="7" eb="8">
      <t>カ</t>
    </rPh>
    <rPh sb="8" eb="9">
      <t>カイ</t>
    </rPh>
    <rPh sb="10" eb="11">
      <t>チュウ</t>
    </rPh>
    <rPh sb="11" eb="12">
      <t>キャク</t>
    </rPh>
    <rPh sb="12" eb="13">
      <t>ブ</t>
    </rPh>
    <phoneticPr fontId="1"/>
  </si>
  <si>
    <t>□鋼材の厚さ</t>
    <rPh sb="1" eb="3">
      <t>コウザイ</t>
    </rPh>
    <rPh sb="4" eb="5">
      <t>アツ</t>
    </rPh>
    <phoneticPr fontId="1"/>
  </si>
  <si>
    <t>□防錆措置</t>
    <rPh sb="1" eb="3">
      <t>ボウセイ</t>
    </rPh>
    <rPh sb="3" eb="5">
      <t>ソチ</t>
    </rPh>
    <phoneticPr fontId="1"/>
  </si>
  <si>
    <t>□コンクリートへの埋込み</t>
    <rPh sb="9" eb="10">
      <t>ウ</t>
    </rPh>
    <rPh sb="10" eb="11">
      <t>コ</t>
    </rPh>
    <phoneticPr fontId="1"/>
  </si>
  <si>
    <t>構造躯体
（一般部）</t>
    <rPh sb="0" eb="2">
      <t>コウゾウ</t>
    </rPh>
    <rPh sb="2" eb="4">
      <t>クタイ</t>
    </rPh>
    <rPh sb="6" eb="8">
      <t>イッパン</t>
    </rPh>
    <rPh sb="8" eb="9">
      <t>ブ</t>
    </rPh>
    <phoneticPr fontId="1"/>
  </si>
  <si>
    <t>構造躯体
（その他）</t>
    <rPh sb="0" eb="2">
      <t>コウゾウ</t>
    </rPh>
    <rPh sb="2" eb="4">
      <t>クタイ</t>
    </rPh>
    <rPh sb="8" eb="9">
      <t>タ</t>
    </rPh>
    <phoneticPr fontId="1"/>
  </si>
  <si>
    <t>【鉄骨造 戸建住宅用】</t>
    <rPh sb="1" eb="4">
      <t>テッコツゾウ</t>
    </rPh>
    <rPh sb="5" eb="7">
      <t>コダテ</t>
    </rPh>
    <rPh sb="7" eb="10">
      <t>ジュウタクヨウ</t>
    </rPh>
    <phoneticPr fontId="1"/>
  </si>
  <si>
    <t>鉄骨造　１戸建て住宅用　施工状況報告書</t>
    <rPh sb="0" eb="3">
      <t>テッコツゾウ</t>
    </rPh>
    <rPh sb="5" eb="6">
      <t>コ</t>
    </rPh>
    <rPh sb="6" eb="7">
      <t>ダ</t>
    </rPh>
    <rPh sb="8" eb="10">
      <t>ジュウタク</t>
    </rPh>
    <rPh sb="10" eb="11">
      <t>ヨウ</t>
    </rPh>
    <rPh sb="12" eb="14">
      <t>セコウ</t>
    </rPh>
    <rPh sb="14" eb="16">
      <t>ジョウキョウ</t>
    </rPh>
    <rPh sb="16" eb="19">
      <t>ホウコクショ</t>
    </rPh>
    <phoneticPr fontId="1"/>
  </si>
  <si>
    <t>□断熱材の保管・養生</t>
    <phoneticPr fontId="1"/>
  </si>
  <si>
    <t>a及びbに掲げる開口部以外のもの</t>
    <phoneticPr fontId="1"/>
  </si>
  <si>
    <t>□窓の仕様</t>
    <rPh sb="1" eb="2">
      <t>マド</t>
    </rPh>
    <rPh sb="3" eb="5">
      <t>シヨウ</t>
    </rPh>
    <phoneticPr fontId="1"/>
  </si>
  <si>
    <t>□ドアの仕様</t>
    <rPh sb="4" eb="6">
      <t>シヨウ</t>
    </rPh>
    <phoneticPr fontId="1"/>
  </si>
  <si>
    <t>□定着・継手・端部処理</t>
    <phoneticPr fontId="1"/>
  </si>
  <si>
    <t>□コンクリートの種類</t>
    <phoneticPr fontId="1"/>
  </si>
  <si>
    <t>□</t>
    <phoneticPr fontId="1"/>
  </si>
  <si>
    <t>納品書
出荷証明書等
工事写真等
ミルシート等
溶接検査結果報告書
工事管理報告書</t>
    <phoneticPr fontId="1"/>
  </si>
  <si>
    <t>1構造の安定に関すること</t>
    <phoneticPr fontId="1"/>
  </si>
  <si>
    <t>□感知部分の性能</t>
    <rPh sb="1" eb="3">
      <t>カンチ</t>
    </rPh>
    <rPh sb="3" eb="5">
      <t>ブブン</t>
    </rPh>
    <rPh sb="6" eb="8">
      <t>セイノウ</t>
    </rPh>
    <phoneticPr fontId="1"/>
  </si>
  <si>
    <t>出荷証明・納品書、認定シール等</t>
    <phoneticPr fontId="1"/>
  </si>
  <si>
    <t>出荷証明・納品書等</t>
    <phoneticPr fontId="1"/>
  </si>
  <si>
    <t>工事写真・施工報告書等・認定書・納品書等</t>
    <phoneticPr fontId="1"/>
  </si>
  <si>
    <t>□地盤の防蟻の範囲及び状態・厚さ等
　　【ｺﾝｸﾘｰﾄによる場合】
　　【防湿フィルム等による場合】</t>
    <rPh sb="14" eb="15">
      <t>アツ</t>
    </rPh>
    <rPh sb="16" eb="17">
      <t>トウ</t>
    </rPh>
    <phoneticPr fontId="1"/>
  </si>
  <si>
    <t>工事写真・検査報告書等</t>
    <phoneticPr fontId="1"/>
  </si>
  <si>
    <t>【基礎開口】</t>
    <phoneticPr fontId="1"/>
  </si>
  <si>
    <t>【ねこ土台】</t>
    <phoneticPr fontId="1"/>
  </si>
  <si>
    <t>【基礎断熱部】</t>
    <phoneticPr fontId="1"/>
  </si>
  <si>
    <t>工事写真・納品書・カタログ・検査報告書・梱包材等</t>
    <rPh sb="5" eb="8">
      <t>ノウヒンショ</t>
    </rPh>
    <phoneticPr fontId="1"/>
  </si>
  <si>
    <t>ミルシート
鉄骨施工要領書
鉄骨施工報告書
工事写真</t>
    <phoneticPr fontId="1"/>
  </si>
  <si>
    <t>工事写真
納品書
カタログ
梱包材
出荷証明書等</t>
    <phoneticPr fontId="1"/>
  </si>
  <si>
    <t>専用排水管の清掃措置　</t>
    <phoneticPr fontId="1"/>
  </si>
  <si>
    <t>屋外配管</t>
    <phoneticPr fontId="1"/>
  </si>
  <si>
    <t>□外周部の地中埋設管上の
　　ｺﾝｸﾘｰﾄ</t>
    <phoneticPr fontId="1"/>
  </si>
  <si>
    <t>□排水管の仕様等、設置状態</t>
    <phoneticPr fontId="1"/>
  </si>
  <si>
    <t>工事写真・検査報告書・納品書・梱包材・カタログ等</t>
    <phoneticPr fontId="1"/>
  </si>
  <si>
    <t>■該当なし</t>
    <phoneticPr fontId="1"/>
  </si>
  <si>
    <t>工事写真・検査報告書・窓ラベル・納品書・梱包材・カタログ等</t>
    <phoneticPr fontId="1"/>
  </si>
  <si>
    <t>□窓等の熱貫流率・仕様等
（付属部材含む）</t>
    <rPh sb="1" eb="2">
      <t>マド</t>
    </rPh>
    <rPh sb="2" eb="3">
      <t>トウ</t>
    </rPh>
    <rPh sb="4" eb="5">
      <t>ネツ</t>
    </rPh>
    <rPh sb="5" eb="7">
      <t>カンリュウ</t>
    </rPh>
    <rPh sb="7" eb="8">
      <t>リツ</t>
    </rPh>
    <rPh sb="14" eb="18">
      <t>フゾクブザイ</t>
    </rPh>
    <rPh sb="18" eb="19">
      <t>フク</t>
    </rPh>
    <phoneticPr fontId="1"/>
  </si>
  <si>
    <t>□ドアの熱貫流率・仕様等</t>
    <rPh sb="4" eb="5">
      <t>ネツ</t>
    </rPh>
    <rPh sb="5" eb="7">
      <t>カンリュウ</t>
    </rPh>
    <rPh sb="7" eb="8">
      <t>リツ</t>
    </rPh>
    <phoneticPr fontId="1"/>
  </si>
  <si>
    <t>□ひさし・軒等の状態</t>
    <phoneticPr fontId="1"/>
  </si>
  <si>
    <t>□屋根・天井
　　防湿層等の設置状況</t>
    <rPh sb="1" eb="3">
      <t>ヤネ</t>
    </rPh>
    <rPh sb="4" eb="6">
      <t>テンジョウ</t>
    </rPh>
    <rPh sb="9" eb="11">
      <t>ボウシツ</t>
    </rPh>
    <rPh sb="11" eb="12">
      <t>ソウ</t>
    </rPh>
    <rPh sb="12" eb="13">
      <t>トウ</t>
    </rPh>
    <rPh sb="14" eb="16">
      <t>セッチ</t>
    </rPh>
    <rPh sb="16" eb="18">
      <t>ジョウキョウ</t>
    </rPh>
    <phoneticPr fontId="1"/>
  </si>
  <si>
    <t>□壁
　　防湿層等の設置状況</t>
    <phoneticPr fontId="1"/>
  </si>
  <si>
    <t>□屋根の通気層の設置状況
　　　（防水シートなど含む）</t>
    <phoneticPr fontId="1"/>
  </si>
  <si>
    <t>□外壁の通気層の設置状況
　　　（防水シートなど含む）</t>
    <phoneticPr fontId="1"/>
  </si>
  <si>
    <t>□</t>
    <phoneticPr fontId="1"/>
  </si>
  <si>
    <t>省ｴﾈ設備品質管理記録・工事写真・施工報告書等</t>
    <phoneticPr fontId="1"/>
  </si>
  <si>
    <t>□換気設備の設置位置</t>
    <phoneticPr fontId="1"/>
  </si>
  <si>
    <t>□熱交換型換気設備の性能等</t>
    <rPh sb="1" eb="4">
      <t>ネツコウカン</t>
    </rPh>
    <rPh sb="4" eb="5">
      <t>ガタ</t>
    </rPh>
    <rPh sb="5" eb="7">
      <t>カンキ</t>
    </rPh>
    <rPh sb="7" eb="9">
      <t>セツビ</t>
    </rPh>
    <rPh sb="10" eb="12">
      <t>セイノウ</t>
    </rPh>
    <rPh sb="12" eb="13">
      <t>トウ</t>
    </rPh>
    <phoneticPr fontId="1"/>
  </si>
  <si>
    <t>□台所水栓の仕様</t>
    <rPh sb="1" eb="3">
      <t>ダイドコロ</t>
    </rPh>
    <rPh sb="3" eb="4">
      <t>スイ</t>
    </rPh>
    <rPh sb="4" eb="5">
      <t>セン</t>
    </rPh>
    <rPh sb="6" eb="8">
      <t>シヨウ</t>
    </rPh>
    <phoneticPr fontId="1"/>
  </si>
  <si>
    <t>□浴室シャワー水栓の仕様</t>
    <rPh sb="1" eb="3">
      <t>ヨクシツ</t>
    </rPh>
    <phoneticPr fontId="1"/>
  </si>
  <si>
    <t>□洗面水栓の仕様</t>
    <rPh sb="1" eb="3">
      <t>センメン</t>
    </rPh>
    <phoneticPr fontId="1"/>
  </si>
  <si>
    <t>□浴室の仕様</t>
    <rPh sb="1" eb="3">
      <t>ヨクシツ</t>
    </rPh>
    <rPh sb="4" eb="6">
      <t>シヨウ</t>
    </rPh>
    <phoneticPr fontId="1"/>
  </si>
  <si>
    <t>□照明設備の設置位置</t>
    <phoneticPr fontId="1"/>
  </si>
  <si>
    <t>□照明器具の種類</t>
    <phoneticPr fontId="1"/>
  </si>
  <si>
    <t>□：調光が可能な制御機器
　　多灯分散証明方式
　　人感センサー</t>
    <phoneticPr fontId="1"/>
  </si>
  <si>
    <t>□太陽光電池の種類・仕様・性能</t>
    <phoneticPr fontId="1"/>
  </si>
  <si>
    <t>□アレイ設置方式・位置・方位
　角・傾斜角</t>
    <phoneticPr fontId="1"/>
  </si>
  <si>
    <t>□パワコンディショナー
　　　　定格負荷効率性能</t>
    <phoneticPr fontId="1"/>
  </si>
  <si>
    <t>□種類・仕様・性能・機器品番
　（ＰＥＦＣ，ＳＯＦＣ、ＧＥＣ）</t>
    <phoneticPr fontId="1"/>
  </si>
  <si>
    <t>コージェネ設備</t>
    <phoneticPr fontId="1"/>
  </si>
  <si>
    <t>太陽光電発電設備</t>
    <phoneticPr fontId="1"/>
  </si>
  <si>
    <t>照明設備</t>
    <phoneticPr fontId="1"/>
  </si>
  <si>
    <t>□配管方式・仕様</t>
    <rPh sb="1" eb="3">
      <t>ハイカン</t>
    </rPh>
    <rPh sb="3" eb="5">
      <t>ホウシキ</t>
    </rPh>
    <rPh sb="6" eb="8">
      <t>シヨウ</t>
    </rPh>
    <phoneticPr fontId="1"/>
  </si>
  <si>
    <t>第8面</t>
    <rPh sb="0" eb="1">
      <t>ダイ</t>
    </rPh>
    <rPh sb="2" eb="3">
      <t>メン</t>
    </rPh>
    <phoneticPr fontId="1"/>
  </si>
  <si>
    <t>□令第２３条～令第27条
 　令第126条の1項の基準</t>
    <rPh sb="1" eb="2">
      <t>レイ</t>
    </rPh>
    <rPh sb="2" eb="3">
      <t>ダイ</t>
    </rPh>
    <rPh sb="5" eb="6">
      <t>ジョウ</t>
    </rPh>
    <rPh sb="7" eb="8">
      <t>レイ</t>
    </rPh>
    <rPh sb="8" eb="9">
      <t>ダイ</t>
    </rPh>
    <rPh sb="11" eb="12">
      <t>ジョウ</t>
    </rPh>
    <phoneticPr fontId="1"/>
  </si>
  <si>
    <t>■</t>
    <phoneticPr fontId="1"/>
  </si>
  <si>
    <t>耐震構造
上部構造躯体</t>
    <phoneticPr fontId="1"/>
  </si>
  <si>
    <t>杭基礎</t>
    <rPh sb="0" eb="1">
      <t>クイ</t>
    </rPh>
    <rPh sb="1" eb="3">
      <t>キソ</t>
    </rPh>
    <phoneticPr fontId="1"/>
  </si>
  <si>
    <t>□該当無し</t>
  </si>
  <si>
    <t>杭施工報告書
工事写真</t>
    <rPh sb="0" eb="1">
      <t>クイ</t>
    </rPh>
    <rPh sb="1" eb="3">
      <t>セコウ</t>
    </rPh>
    <rPh sb="3" eb="5">
      <t>ホウコク</t>
    </rPh>
    <rPh sb="5" eb="6">
      <t>ショ</t>
    </rPh>
    <phoneticPr fontId="1"/>
  </si>
  <si>
    <t>□</t>
    <phoneticPr fontId="1"/>
  </si>
  <si>
    <t>□</t>
    <phoneticPr fontId="1"/>
  </si>
  <si>
    <t>□</t>
    <phoneticPr fontId="1"/>
  </si>
  <si>
    <t>□</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</si>
</sst>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name val="ＭＳ Ｐゴシック"/>
      <family val="3"/>
      <charset val="128"/>
    </font>
    <font>
      <sz val="6"/>
      <name val="ＭＳ Ｐゴシック"/>
      <family val="3"/>
      <charset val="128"/>
    </font>
    <font>
      <sz val="9"/>
      <name val="ＭＳ Ｐ明朝"/>
      <family val="1"/>
      <charset val="128"/>
    </font>
    <font>
      <sz val="9"/>
      <name val="ＭＳ Ｐゴシック"/>
      <family val="3"/>
      <charset val="128"/>
    </font>
    <font>
      <sz val="9"/>
      <color indexed="10"/>
      <name val="ＭＳ Ｐ明朝"/>
      <family val="1"/>
      <charset val="128"/>
    </font>
    <font>
      <b/>
      <sz val="14"/>
      <name val="ＭＳ Ｐゴシック"/>
      <family val="3"/>
      <charset val="128"/>
    </font>
    <font>
      <sz val="11"/>
      <name val="ＭＳ Ｐ明朝"/>
      <family val="1"/>
      <charset val="128"/>
    </font>
    <font>
      <sz val="14"/>
      <name val="ＭＳ Ｐ明朝"/>
      <family val="1"/>
      <charset val="128"/>
    </font>
    <font>
      <sz val="9"/>
      <name val="ＭＳ 明朝"/>
      <family val="1"/>
      <charset val="128"/>
    </font>
    <font>
      <b/>
      <sz val="18"/>
      <name val="ＭＳ Ｐゴシック"/>
      <family val="3"/>
      <charset val="128"/>
    </font>
    <font>
      <sz val="11"/>
      <name val="ＭＳ 明朝"/>
      <family val="1"/>
      <charset val="128"/>
    </font>
    <font>
      <b/>
      <sz val="11"/>
      <name val="ＭＳ Ｐゴシック"/>
      <family val="3"/>
      <charset val="128"/>
    </font>
    <font>
      <b/>
      <sz val="9"/>
      <name val="ＭＳ Ｐ明朝"/>
      <family val="1"/>
      <charset val="128"/>
    </font>
    <font>
      <b/>
      <sz val="9"/>
      <name val="ＭＳ Ｐゴシック"/>
      <family val="3"/>
      <charset val="128"/>
    </font>
    <font>
      <sz val="10"/>
      <name val="ＭＳ 明朝"/>
      <family val="1"/>
      <charset val="128"/>
    </font>
    <font>
      <sz val="6"/>
      <name val="ＭＳ 明朝"/>
      <family val="1"/>
      <charset val="128"/>
    </font>
    <font>
      <sz val="8"/>
      <name val="ＭＳ Ｐ明朝"/>
      <family val="1"/>
      <charset val="128"/>
    </font>
    <font>
      <b/>
      <sz val="9"/>
      <color indexed="81"/>
      <name val="ＭＳ Ｐゴシック"/>
      <family val="3"/>
      <charset val="128"/>
    </font>
    <font>
      <b/>
      <sz val="12"/>
      <name val="ＭＳ Ｐゴシック"/>
      <family val="3"/>
      <charset val="128"/>
    </font>
    <font>
      <sz val="14"/>
      <name val="ＭＳ Ｐゴシック"/>
      <family val="3"/>
      <charset val="128"/>
    </font>
    <font>
      <sz val="12"/>
      <name val="ＭＳ Ｐゴシック"/>
      <family val="3"/>
      <charset val="128"/>
    </font>
    <font>
      <sz val="8"/>
      <name val="ＭＳ Ｐゴシック"/>
      <family val="3"/>
      <charset val="128"/>
    </font>
  </fonts>
  <fills count="5">
    <fill>
      <patternFill patternType="none"/>
    </fill>
    <fill>
      <patternFill patternType="gray125"/>
    </fill>
    <fill>
      <patternFill patternType="solid">
        <fgColor rgb="FFCDFFFF"/>
        <bgColor indexed="64"/>
      </patternFill>
    </fill>
    <fill>
      <patternFill patternType="solid">
        <fgColor theme="6" tint="0.79998168889431442"/>
        <bgColor indexed="64"/>
      </patternFill>
    </fill>
    <fill>
      <patternFill patternType="solid">
        <fgColor rgb="FFFFFF00"/>
        <bgColor indexed="64"/>
      </patternFill>
    </fill>
  </fills>
  <borders count="198">
    <border>
      <left/>
      <right/>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style="thick">
        <color indexed="64"/>
      </top>
      <bottom/>
      <diagonal/>
    </border>
    <border>
      <left/>
      <right/>
      <top style="medium">
        <color indexed="64"/>
      </top>
      <bottom/>
      <diagonal/>
    </border>
    <border>
      <left/>
      <right style="thick">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ck">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ck">
        <color indexed="64"/>
      </right>
      <top style="thin">
        <color indexed="64"/>
      </top>
      <bottom style="thin">
        <color indexed="64"/>
      </bottom>
      <diagonal/>
    </border>
    <border>
      <left style="thin">
        <color indexed="64"/>
      </left>
      <right style="thin">
        <color indexed="64"/>
      </right>
      <top/>
      <bottom style="thick">
        <color indexed="64"/>
      </bottom>
      <diagonal/>
    </border>
    <border>
      <left/>
      <right/>
      <top/>
      <bottom style="thick">
        <color indexed="64"/>
      </bottom>
      <diagonal/>
    </border>
    <border>
      <left style="thin">
        <color indexed="64"/>
      </left>
      <right/>
      <top style="thin">
        <color indexed="64"/>
      </top>
      <bottom style="thick">
        <color indexed="64"/>
      </bottom>
      <diagonal/>
    </border>
    <border>
      <left/>
      <right/>
      <top style="thin">
        <color indexed="64"/>
      </top>
      <bottom style="thick">
        <color indexed="64"/>
      </bottom>
      <diagonal/>
    </border>
    <border>
      <left/>
      <right style="thick">
        <color indexed="64"/>
      </right>
      <top style="thin">
        <color indexed="64"/>
      </top>
      <bottom style="thick">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medium">
        <color indexed="64"/>
      </left>
      <right style="thin">
        <color indexed="64"/>
      </right>
      <top/>
      <bottom style="thin">
        <color indexed="64"/>
      </bottom>
      <diagonal/>
    </border>
    <border>
      <left style="thin">
        <color indexed="64"/>
      </left>
      <right/>
      <top/>
      <bottom/>
      <diagonal/>
    </border>
    <border>
      <left style="thin">
        <color indexed="64"/>
      </left>
      <right style="medium">
        <color indexed="64"/>
      </right>
      <top style="hair">
        <color indexed="64"/>
      </top>
      <bottom style="hair">
        <color indexed="64"/>
      </bottom>
      <diagonal/>
    </border>
    <border>
      <left/>
      <right/>
      <top/>
      <bottom style="medium">
        <color indexed="64"/>
      </bottom>
      <diagonal/>
    </border>
    <border>
      <left style="thin">
        <color indexed="64"/>
      </left>
      <right/>
      <top style="hair">
        <color indexed="64"/>
      </top>
      <bottom style="medium">
        <color indexed="64"/>
      </bottom>
      <diagonal/>
    </border>
    <border>
      <left style="thin">
        <color indexed="64"/>
      </left>
      <right style="thin">
        <color indexed="64"/>
      </right>
      <top style="medium">
        <color indexed="64"/>
      </top>
      <bottom style="hair">
        <color indexed="64"/>
      </bottom>
      <diagonal/>
    </border>
    <border>
      <left style="medium">
        <color indexed="64"/>
      </left>
      <right/>
      <top/>
      <bottom/>
      <diagonal/>
    </border>
    <border>
      <left style="thin">
        <color indexed="64"/>
      </left>
      <right style="thin">
        <color indexed="64"/>
      </right>
      <top style="thin">
        <color indexed="64"/>
      </top>
      <bottom/>
      <diagonal/>
    </border>
    <border>
      <left style="dotted">
        <color indexed="64"/>
      </left>
      <right style="dotted">
        <color indexed="64"/>
      </right>
      <top style="thin">
        <color indexed="64"/>
      </top>
      <bottom style="hair">
        <color indexed="64"/>
      </bottom>
      <diagonal/>
    </border>
    <border>
      <left style="dotted">
        <color indexed="64"/>
      </left>
      <right style="thin">
        <color indexed="64"/>
      </right>
      <top style="thin">
        <color indexed="64"/>
      </top>
      <bottom style="hair">
        <color indexed="64"/>
      </bottom>
      <diagonal/>
    </border>
    <border>
      <left style="thin">
        <color indexed="64"/>
      </left>
      <right style="dotted">
        <color indexed="64"/>
      </right>
      <top style="thin">
        <color indexed="64"/>
      </top>
      <bottom style="hair">
        <color indexed="64"/>
      </bottom>
      <diagonal/>
    </border>
    <border>
      <left style="dotted">
        <color indexed="64"/>
      </left>
      <right style="medium">
        <color indexed="64"/>
      </right>
      <top style="thin">
        <color indexed="64"/>
      </top>
      <bottom style="hair">
        <color indexed="64"/>
      </bottom>
      <diagonal/>
    </border>
    <border>
      <left style="dotted">
        <color indexed="64"/>
      </left>
      <right style="dotted">
        <color indexed="64"/>
      </right>
      <top style="hair">
        <color indexed="64"/>
      </top>
      <bottom style="hair">
        <color indexed="64"/>
      </bottom>
      <diagonal/>
    </border>
    <border>
      <left style="dotted">
        <color indexed="64"/>
      </left>
      <right style="thin">
        <color indexed="64"/>
      </right>
      <top style="hair">
        <color indexed="64"/>
      </top>
      <bottom style="hair">
        <color indexed="64"/>
      </bottom>
      <diagonal/>
    </border>
    <border>
      <left style="thin">
        <color indexed="64"/>
      </left>
      <right style="dotted">
        <color indexed="64"/>
      </right>
      <top style="hair">
        <color indexed="64"/>
      </top>
      <bottom style="hair">
        <color indexed="64"/>
      </bottom>
      <diagonal/>
    </border>
    <border>
      <left style="dotted">
        <color indexed="64"/>
      </left>
      <right style="medium">
        <color indexed="64"/>
      </right>
      <top style="hair">
        <color indexed="64"/>
      </top>
      <bottom style="hair">
        <color indexed="64"/>
      </bottom>
      <diagonal/>
    </border>
    <border>
      <left style="dotted">
        <color indexed="64"/>
      </left>
      <right style="dotted">
        <color indexed="64"/>
      </right>
      <top style="hair">
        <color indexed="64"/>
      </top>
      <bottom style="thin">
        <color indexed="64"/>
      </bottom>
      <diagonal/>
    </border>
    <border>
      <left style="dotted">
        <color indexed="64"/>
      </left>
      <right style="thin">
        <color indexed="64"/>
      </right>
      <top style="hair">
        <color indexed="64"/>
      </top>
      <bottom style="thin">
        <color indexed="64"/>
      </bottom>
      <diagonal/>
    </border>
    <border>
      <left style="thin">
        <color indexed="64"/>
      </left>
      <right style="dotted">
        <color indexed="64"/>
      </right>
      <top style="hair">
        <color indexed="64"/>
      </top>
      <bottom style="thin">
        <color indexed="64"/>
      </bottom>
      <diagonal/>
    </border>
    <border>
      <left style="dotted">
        <color indexed="64"/>
      </left>
      <right style="medium">
        <color indexed="64"/>
      </right>
      <top style="hair">
        <color indexed="64"/>
      </top>
      <bottom style="thin">
        <color indexed="64"/>
      </bottom>
      <diagonal/>
    </border>
    <border>
      <left style="dotted">
        <color indexed="64"/>
      </left>
      <right style="dotted">
        <color indexed="64"/>
      </right>
      <top/>
      <bottom style="hair">
        <color indexed="64"/>
      </bottom>
      <diagonal/>
    </border>
    <border>
      <left style="dotted">
        <color indexed="64"/>
      </left>
      <right style="thin">
        <color indexed="64"/>
      </right>
      <top/>
      <bottom style="hair">
        <color indexed="64"/>
      </bottom>
      <diagonal/>
    </border>
    <border>
      <left style="dotted">
        <color indexed="64"/>
      </left>
      <right style="thin">
        <color indexed="64"/>
      </right>
      <top style="hair">
        <color indexed="64"/>
      </top>
      <bottom/>
      <diagonal/>
    </border>
    <border>
      <left style="dotted">
        <color indexed="64"/>
      </left>
      <right style="medium">
        <color indexed="64"/>
      </right>
      <top style="hair">
        <color indexed="64"/>
      </top>
      <bottom/>
      <diagonal/>
    </border>
    <border>
      <left style="thin">
        <color indexed="64"/>
      </left>
      <right style="thin">
        <color indexed="64"/>
      </right>
      <top style="hair">
        <color indexed="64"/>
      </top>
      <bottom style="medium">
        <color indexed="64"/>
      </bottom>
      <diagonal/>
    </border>
    <border>
      <left style="dotted">
        <color indexed="64"/>
      </left>
      <right style="dotted">
        <color indexed="64"/>
      </right>
      <top style="hair">
        <color indexed="64"/>
      </top>
      <bottom style="medium">
        <color indexed="64"/>
      </bottom>
      <diagonal/>
    </border>
    <border>
      <left style="dotted">
        <color indexed="64"/>
      </left>
      <right style="thin">
        <color indexed="64"/>
      </right>
      <top style="hair">
        <color indexed="64"/>
      </top>
      <bottom style="medium">
        <color indexed="64"/>
      </bottom>
      <diagonal/>
    </border>
    <border>
      <left style="thin">
        <color indexed="64"/>
      </left>
      <right style="dotted">
        <color indexed="64"/>
      </right>
      <top style="hair">
        <color indexed="64"/>
      </top>
      <bottom style="medium">
        <color indexed="64"/>
      </bottom>
      <diagonal/>
    </border>
    <border>
      <left style="dotted">
        <color indexed="64"/>
      </left>
      <right style="medium">
        <color indexed="64"/>
      </right>
      <top style="hair">
        <color indexed="64"/>
      </top>
      <bottom style="medium">
        <color indexed="64"/>
      </bottom>
      <diagonal/>
    </border>
    <border>
      <left style="medium">
        <color indexed="64"/>
      </left>
      <right/>
      <top/>
      <bottom style="medium">
        <color indexed="64"/>
      </bottom>
      <diagonal/>
    </border>
    <border>
      <left style="dotted">
        <color indexed="64"/>
      </left>
      <right style="dotted">
        <color indexed="64"/>
      </right>
      <top/>
      <bottom/>
      <diagonal/>
    </border>
    <border>
      <left style="dotted">
        <color indexed="64"/>
      </left>
      <right style="thin">
        <color indexed="64"/>
      </right>
      <top/>
      <bottom/>
      <diagonal/>
    </border>
    <border>
      <left style="thin">
        <color indexed="64"/>
      </left>
      <right style="dotted">
        <color indexed="64"/>
      </right>
      <top/>
      <bottom/>
      <diagonal/>
    </border>
    <border>
      <left style="dotted">
        <color indexed="64"/>
      </left>
      <right style="medium">
        <color indexed="64"/>
      </right>
      <top/>
      <bottom/>
      <diagonal/>
    </border>
    <border>
      <left style="thin">
        <color indexed="64"/>
      </left>
      <right style="dotted">
        <color indexed="64"/>
      </right>
      <top/>
      <bottom style="hair">
        <color indexed="64"/>
      </bottom>
      <diagonal/>
    </border>
    <border>
      <left style="dotted">
        <color indexed="64"/>
      </left>
      <right style="medium">
        <color indexed="64"/>
      </right>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medium">
        <color indexed="64"/>
      </bottom>
      <diagonal/>
    </border>
    <border>
      <left style="medium">
        <color indexed="64"/>
      </left>
      <right/>
      <top style="medium">
        <color indexed="64"/>
      </top>
      <bottom/>
      <diagonal/>
    </border>
    <border>
      <left style="medium">
        <color indexed="64"/>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top style="dotted">
        <color indexed="64"/>
      </top>
      <bottom/>
      <diagonal/>
    </border>
    <border>
      <left style="medium">
        <color indexed="64"/>
      </left>
      <right style="thin">
        <color indexed="64"/>
      </right>
      <top style="thin">
        <color indexed="64"/>
      </top>
      <bottom style="hair">
        <color indexed="64"/>
      </bottom>
      <diagonal/>
    </border>
    <border>
      <left style="medium">
        <color indexed="64"/>
      </left>
      <right style="thin">
        <color indexed="64"/>
      </right>
      <top style="hair">
        <color indexed="64"/>
      </top>
      <bottom style="thin">
        <color indexed="64"/>
      </bottom>
      <diagonal/>
    </border>
    <border>
      <left style="medium">
        <color indexed="64"/>
      </left>
      <right style="thin">
        <color indexed="64"/>
      </right>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hair">
        <color indexed="64"/>
      </right>
      <top/>
      <bottom/>
      <diagonal/>
    </border>
    <border>
      <left style="thin">
        <color indexed="64"/>
      </left>
      <right style="hair">
        <color indexed="64"/>
      </right>
      <top/>
      <bottom style="medium">
        <color indexed="64"/>
      </bottom>
      <diagonal/>
    </border>
    <border>
      <left style="thin">
        <color indexed="64"/>
      </left>
      <right style="hair">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hair">
        <color indexed="64"/>
      </top>
      <bottom/>
      <diagonal/>
    </border>
    <border>
      <left/>
      <right style="thin">
        <color indexed="64"/>
      </right>
      <top style="hair">
        <color indexed="64"/>
      </top>
      <bottom style="thin">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right style="dotted">
        <color indexed="64"/>
      </right>
      <top style="thin">
        <color indexed="64"/>
      </top>
      <bottom style="hair">
        <color indexed="64"/>
      </bottom>
      <diagonal/>
    </border>
    <border>
      <left/>
      <right style="dotted">
        <color indexed="64"/>
      </right>
      <top style="hair">
        <color indexed="64"/>
      </top>
      <bottom style="hair">
        <color indexed="64"/>
      </bottom>
      <diagonal/>
    </border>
    <border>
      <left/>
      <right style="dotted">
        <color indexed="64"/>
      </right>
      <top style="hair">
        <color indexed="64"/>
      </top>
      <bottom style="thin">
        <color indexed="64"/>
      </bottom>
      <diagonal/>
    </border>
    <border>
      <left style="thin">
        <color indexed="64"/>
      </left>
      <right style="medium">
        <color indexed="64"/>
      </right>
      <top/>
      <bottom/>
      <diagonal/>
    </border>
    <border>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dotted">
        <color indexed="64"/>
      </right>
      <top/>
      <bottom style="thin">
        <color indexed="64"/>
      </bottom>
      <diagonal/>
    </border>
    <border>
      <left style="dotted">
        <color indexed="64"/>
      </left>
      <right style="medium">
        <color indexed="64"/>
      </right>
      <top/>
      <bottom style="thin">
        <color indexed="64"/>
      </bottom>
      <diagonal/>
    </border>
    <border>
      <left style="dotted">
        <color indexed="64"/>
      </left>
      <right style="dotted">
        <color indexed="64"/>
      </right>
      <top style="hair">
        <color indexed="64"/>
      </top>
      <bottom/>
      <diagonal/>
    </border>
    <border>
      <left style="thin">
        <color indexed="64"/>
      </left>
      <right style="dotted">
        <color indexed="64"/>
      </right>
      <top style="hair">
        <color indexed="64"/>
      </top>
      <bottom/>
      <diagonal/>
    </border>
    <border>
      <left/>
      <right style="dotted">
        <color indexed="64"/>
      </right>
      <top style="hair">
        <color indexed="64"/>
      </top>
      <bottom style="medium">
        <color indexed="64"/>
      </bottom>
      <diagonal/>
    </border>
    <border>
      <left style="thin">
        <color indexed="64"/>
      </left>
      <right style="dotted">
        <color indexed="64"/>
      </right>
      <top style="medium">
        <color indexed="64"/>
      </top>
      <bottom/>
      <diagonal/>
    </border>
    <border>
      <left style="dotted">
        <color indexed="64"/>
      </left>
      <right style="dotted">
        <color indexed="64"/>
      </right>
      <top style="medium">
        <color indexed="64"/>
      </top>
      <bottom/>
      <diagonal/>
    </border>
    <border>
      <left style="dotted">
        <color indexed="64"/>
      </left>
      <right style="thin">
        <color indexed="64"/>
      </right>
      <top style="medium">
        <color indexed="64"/>
      </top>
      <bottom/>
      <diagonal/>
    </border>
    <border>
      <left style="dotted">
        <color indexed="64"/>
      </left>
      <right style="medium">
        <color indexed="64"/>
      </right>
      <top style="medium">
        <color indexed="64"/>
      </top>
      <bottom/>
      <diagonal/>
    </border>
    <border>
      <left style="thin">
        <color indexed="64"/>
      </left>
      <right/>
      <top style="hair">
        <color indexed="64"/>
      </top>
      <bottom/>
      <diagonal/>
    </border>
    <border>
      <left style="thin">
        <color indexed="64"/>
      </left>
      <right/>
      <top style="medium">
        <color indexed="64"/>
      </top>
      <bottom style="hair">
        <color indexed="64"/>
      </bottom>
      <diagonal/>
    </border>
    <border>
      <left style="thin">
        <color indexed="64"/>
      </left>
      <right style="dotted">
        <color indexed="64"/>
      </right>
      <top style="medium">
        <color indexed="64"/>
      </top>
      <bottom style="hair">
        <color indexed="64"/>
      </bottom>
      <diagonal/>
    </border>
    <border>
      <left style="dotted">
        <color indexed="64"/>
      </left>
      <right style="dotted">
        <color indexed="64"/>
      </right>
      <top style="medium">
        <color indexed="64"/>
      </top>
      <bottom style="hair">
        <color indexed="64"/>
      </bottom>
      <diagonal/>
    </border>
    <border>
      <left style="dotted">
        <color indexed="64"/>
      </left>
      <right style="thin">
        <color indexed="64"/>
      </right>
      <top style="medium">
        <color indexed="64"/>
      </top>
      <bottom style="hair">
        <color indexed="64"/>
      </bottom>
      <diagonal/>
    </border>
    <border>
      <left style="dotted">
        <color indexed="64"/>
      </left>
      <right style="medium">
        <color indexed="64"/>
      </right>
      <top style="medium">
        <color indexed="64"/>
      </top>
      <bottom style="hair">
        <color indexed="64"/>
      </bottom>
      <diagonal/>
    </border>
    <border>
      <left style="thin">
        <color indexed="64"/>
      </left>
      <right style="hair">
        <color indexed="64"/>
      </right>
      <top style="thin">
        <color indexed="64"/>
      </top>
      <bottom/>
      <diagonal/>
    </border>
    <border>
      <left style="thin">
        <color indexed="64"/>
      </left>
      <right style="dotted">
        <color indexed="64"/>
      </right>
      <top style="thin">
        <color indexed="64"/>
      </top>
      <bottom/>
      <diagonal/>
    </border>
    <border>
      <left style="dotted">
        <color indexed="64"/>
      </left>
      <right style="thin">
        <color indexed="64"/>
      </right>
      <top style="thin">
        <color indexed="64"/>
      </top>
      <bottom/>
      <diagonal/>
    </border>
    <border>
      <left style="dotted">
        <color indexed="64"/>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hair">
        <color indexed="64"/>
      </top>
      <bottom style="thin">
        <color indexed="64"/>
      </bottom>
      <diagonal/>
    </border>
    <border>
      <left style="hair">
        <color indexed="64"/>
      </left>
      <right style="thin">
        <color indexed="64"/>
      </right>
      <top style="medium">
        <color indexed="64"/>
      </top>
      <bottom/>
      <diagonal/>
    </border>
    <border>
      <left/>
      <right style="dotted">
        <color indexed="64"/>
      </right>
      <top style="thin">
        <color indexed="64"/>
      </top>
      <bottom/>
      <diagonal/>
    </border>
    <border>
      <left style="dotted">
        <color indexed="64"/>
      </left>
      <right style="dotted">
        <color indexed="64"/>
      </right>
      <top style="thin">
        <color indexed="64"/>
      </top>
      <bottom/>
      <diagonal/>
    </border>
    <border>
      <left style="medium">
        <color indexed="64"/>
      </left>
      <right style="thin">
        <color indexed="64"/>
      </right>
      <top style="medium">
        <color indexed="64"/>
      </top>
      <bottom style="hair">
        <color indexed="64"/>
      </bottom>
      <diagonal/>
    </border>
    <border>
      <left/>
      <right style="thin">
        <color indexed="64"/>
      </right>
      <top style="dotted">
        <color indexed="64"/>
      </top>
      <bottom/>
      <diagonal/>
    </border>
    <border>
      <left style="medium">
        <color indexed="64"/>
      </left>
      <right/>
      <top style="thin">
        <color indexed="64"/>
      </top>
      <bottom style="thin">
        <color indexed="64"/>
      </bottom>
      <diagonal/>
    </border>
    <border>
      <left style="thin">
        <color indexed="64"/>
      </left>
      <right style="dotted">
        <color indexed="64"/>
      </right>
      <top/>
      <bottom style="medium">
        <color indexed="64"/>
      </bottom>
      <diagonal/>
    </border>
    <border>
      <left style="dotted">
        <color indexed="64"/>
      </left>
      <right style="dotted">
        <color indexed="64"/>
      </right>
      <top/>
      <bottom style="medium">
        <color indexed="64"/>
      </bottom>
      <diagonal/>
    </border>
    <border>
      <left style="dotted">
        <color indexed="64"/>
      </left>
      <right style="thin">
        <color indexed="64"/>
      </right>
      <top/>
      <bottom style="medium">
        <color indexed="64"/>
      </bottom>
      <diagonal/>
    </border>
    <border>
      <left style="dotted">
        <color indexed="64"/>
      </left>
      <right style="medium">
        <color indexed="64"/>
      </right>
      <top/>
      <bottom style="medium">
        <color indexed="64"/>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style="hair">
        <color indexed="64"/>
      </top>
      <bottom/>
      <diagonal/>
    </border>
    <border>
      <left style="hair">
        <color indexed="64"/>
      </left>
      <right style="thin">
        <color indexed="64"/>
      </right>
      <top/>
      <bottom/>
      <diagonal/>
    </border>
    <border>
      <left style="medium">
        <color indexed="64"/>
      </left>
      <right/>
      <top style="dotted">
        <color indexed="64"/>
      </top>
      <bottom/>
      <diagonal/>
    </border>
    <border>
      <left style="thin">
        <color indexed="64"/>
      </left>
      <right style="hair">
        <color indexed="64"/>
      </right>
      <top style="medium">
        <color indexed="64"/>
      </top>
      <bottom/>
      <diagonal/>
    </border>
    <border>
      <left style="thin">
        <color indexed="64"/>
      </left>
      <right style="medium">
        <color indexed="64"/>
      </right>
      <top/>
      <bottom style="hair">
        <color indexed="64"/>
      </bottom>
      <diagonal/>
    </border>
    <border>
      <left/>
      <right style="dotted">
        <color indexed="64"/>
      </right>
      <top style="hair">
        <color indexed="64"/>
      </top>
      <bottom/>
      <diagonal/>
    </border>
    <border>
      <left style="thin">
        <color indexed="64"/>
      </left>
      <right style="medium">
        <color indexed="64"/>
      </right>
      <top/>
      <bottom style="thin">
        <color indexed="64"/>
      </bottom>
      <diagonal/>
    </border>
    <border>
      <left/>
      <right style="medium">
        <color indexed="64"/>
      </right>
      <top/>
      <bottom/>
      <diagonal/>
    </border>
    <border>
      <left/>
      <right style="medium">
        <color indexed="64"/>
      </right>
      <top/>
      <bottom style="medium">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hair">
        <color indexed="64"/>
      </bottom>
      <diagonal/>
    </border>
    <border>
      <left/>
      <right style="thin">
        <color indexed="64"/>
      </right>
      <top style="hair">
        <color indexed="64"/>
      </top>
      <bottom/>
      <diagonal/>
    </border>
    <border>
      <left/>
      <right/>
      <top style="hair">
        <color indexed="64"/>
      </top>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medium">
        <color indexed="64"/>
      </top>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medium">
        <color indexed="64"/>
      </left>
      <right style="hair">
        <color indexed="64"/>
      </right>
      <top/>
      <bottom/>
      <diagonal/>
    </border>
    <border>
      <left style="medium">
        <color indexed="64"/>
      </left>
      <right/>
      <top style="medium">
        <color indexed="64"/>
      </top>
      <bottom style="thin">
        <color indexed="64"/>
      </bottom>
      <diagonal/>
    </border>
    <border>
      <left style="thin">
        <color indexed="64"/>
      </left>
      <right style="medium">
        <color indexed="64"/>
      </right>
      <top/>
      <bottom style="medium">
        <color indexed="64"/>
      </bottom>
      <diagonal/>
    </border>
    <border>
      <left style="thick">
        <color indexed="64"/>
      </left>
      <right style="thin">
        <color indexed="64"/>
      </right>
      <top style="medium">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
      <left style="thin">
        <color indexed="64"/>
      </left>
      <right/>
      <top/>
      <bottom style="thick">
        <color indexed="64"/>
      </bottom>
      <diagonal/>
    </border>
    <border>
      <left/>
      <right style="thin">
        <color indexed="64"/>
      </right>
      <top/>
      <bottom style="thick">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dotted">
        <color indexed="64"/>
      </right>
      <top style="thin">
        <color indexed="64"/>
      </top>
      <bottom style="thin">
        <color indexed="64"/>
      </bottom>
      <diagonal/>
    </border>
    <border>
      <left style="thick">
        <color indexed="64"/>
      </left>
      <right style="thin">
        <color indexed="64"/>
      </right>
      <top style="thick">
        <color indexed="64"/>
      </top>
      <bottom/>
      <diagonal/>
    </border>
    <border>
      <left/>
      <right style="thick">
        <color indexed="64"/>
      </right>
      <top style="thin">
        <color indexed="64"/>
      </top>
      <bottom style="medium">
        <color indexed="64"/>
      </bottom>
      <diagonal/>
    </border>
    <border>
      <left style="thin">
        <color indexed="64"/>
      </left>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right style="thick">
        <color indexed="64"/>
      </right>
      <top/>
      <bottom style="thin">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style="medium">
        <color indexed="64"/>
      </right>
      <top style="hair">
        <color indexed="64"/>
      </top>
      <bottom style="hair">
        <color indexed="64"/>
      </bottom>
      <diagonal/>
    </border>
    <border>
      <left/>
      <right style="medium">
        <color indexed="64"/>
      </right>
      <top style="thin">
        <color indexed="64"/>
      </top>
      <bottom style="hair">
        <color indexed="64"/>
      </bottom>
      <diagonal/>
    </border>
    <border>
      <left style="dotted">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dotted">
        <color indexed="64"/>
      </right>
      <top style="thin">
        <color indexed="64"/>
      </top>
      <bottom style="medium">
        <color indexed="64"/>
      </bottom>
      <diagonal/>
    </border>
    <border>
      <left style="dotted">
        <color indexed="64"/>
      </left>
      <right style="dotted">
        <color indexed="64"/>
      </right>
      <top style="thin">
        <color indexed="64"/>
      </top>
      <bottom style="medium">
        <color indexed="64"/>
      </bottom>
      <diagonal/>
    </border>
    <border>
      <left style="dotted">
        <color indexed="64"/>
      </left>
      <right style="thin">
        <color indexed="64"/>
      </right>
      <top style="thin">
        <color indexed="64"/>
      </top>
      <bottom style="medium">
        <color indexed="64"/>
      </bottom>
      <diagonal/>
    </border>
    <border>
      <left style="dotted">
        <color indexed="64"/>
      </left>
      <right style="medium">
        <color indexed="64"/>
      </right>
      <top style="thin">
        <color indexed="64"/>
      </top>
      <bottom style="medium">
        <color indexed="64"/>
      </bottom>
      <diagonal/>
    </border>
  </borders>
  <cellStyleXfs count="2">
    <xf numFmtId="0" fontId="0" fillId="0" borderId="0"/>
    <xf numFmtId="0" fontId="14" fillId="0" borderId="0"/>
  </cellStyleXfs>
  <cellXfs count="837">
    <xf numFmtId="0" fontId="0" fillId="0" borderId="0" xfId="0"/>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left" vertical="center"/>
    </xf>
    <xf numFmtId="0" fontId="2" fillId="0" borderId="0" xfId="0" applyFont="1" applyAlignment="1">
      <alignment vertical="center"/>
    </xf>
    <xf numFmtId="0" fontId="6" fillId="0" borderId="0" xfId="0" applyFont="1"/>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3" xfId="0" applyFont="1" applyBorder="1" applyAlignment="1">
      <alignment horizontal="center" vertical="center" wrapText="1"/>
    </xf>
    <xf numFmtId="0" fontId="7" fillId="0" borderId="0" xfId="0" applyFont="1"/>
    <xf numFmtId="0" fontId="6" fillId="0" borderId="0" xfId="0" applyFont="1" applyAlignment="1">
      <alignment horizontal="right"/>
    </xf>
    <xf numFmtId="0" fontId="2" fillId="0" borderId="0" xfId="0" applyFont="1"/>
    <xf numFmtId="0" fontId="2" fillId="0" borderId="6" xfId="0" applyFont="1" applyBorder="1" applyAlignment="1">
      <alignment horizontal="center" vertical="center" wrapText="1"/>
    </xf>
    <xf numFmtId="0" fontId="13" fillId="0" borderId="5" xfId="0" applyFont="1" applyBorder="1" applyAlignment="1">
      <alignment horizontal="left" vertical="center" wrapText="1"/>
    </xf>
    <xf numFmtId="0" fontId="2" fillId="0" borderId="7" xfId="0" applyFont="1" applyBorder="1" applyAlignment="1">
      <alignment horizontal="left" vertical="center"/>
    </xf>
    <xf numFmtId="0" fontId="2" fillId="0" borderId="8" xfId="0" applyFont="1" applyBorder="1" applyAlignment="1">
      <alignment horizontal="left" vertical="center"/>
    </xf>
    <xf numFmtId="0" fontId="13" fillId="0" borderId="3" xfId="0" applyFont="1" applyBorder="1" applyAlignment="1">
      <alignment horizontal="left" vertical="center" wrapText="1"/>
    </xf>
    <xf numFmtId="0" fontId="2" fillId="0" borderId="9" xfId="0" applyFont="1" applyBorder="1" applyAlignment="1">
      <alignment horizontal="left" vertical="center"/>
    </xf>
    <xf numFmtId="0" fontId="2" fillId="0" borderId="10" xfId="0" applyFont="1" applyBorder="1" applyAlignment="1">
      <alignment horizontal="left" vertical="center"/>
    </xf>
    <xf numFmtId="0" fontId="2" fillId="0" borderId="11" xfId="0" applyFont="1" applyBorder="1" applyAlignment="1">
      <alignment horizontal="left" vertical="center"/>
    </xf>
    <xf numFmtId="0" fontId="2" fillId="0" borderId="11" xfId="0" applyFont="1" applyBorder="1" applyAlignment="1">
      <alignment horizontal="left" vertical="center" wrapText="1"/>
    </xf>
    <xf numFmtId="0" fontId="2" fillId="0" borderId="12" xfId="0" applyFont="1" applyBorder="1" applyAlignment="1">
      <alignment horizontal="left" vertical="center" wrapText="1"/>
    </xf>
    <xf numFmtId="0" fontId="2" fillId="0" borderId="13" xfId="0" applyFont="1" applyBorder="1" applyAlignment="1">
      <alignment horizontal="left" vertical="center" wrapText="1"/>
    </xf>
    <xf numFmtId="0" fontId="3" fillId="0" borderId="3" xfId="0" applyFont="1" applyBorder="1" applyAlignment="1">
      <alignment horizontal="left" vertical="center" wrapText="1"/>
    </xf>
    <xf numFmtId="0" fontId="2" fillId="0" borderId="0" xfId="0" applyFont="1" applyAlignment="1">
      <alignment horizontal="left" vertical="center"/>
    </xf>
    <xf numFmtId="0" fontId="2" fillId="0" borderId="14" xfId="0" applyFont="1" applyBorder="1" applyAlignment="1">
      <alignment horizontal="left" vertical="center"/>
    </xf>
    <xf numFmtId="0" fontId="2" fillId="0" borderId="15" xfId="0" applyFont="1" applyBorder="1" applyAlignment="1">
      <alignment horizontal="left" vertical="center"/>
    </xf>
    <xf numFmtId="0" fontId="2" fillId="0" borderId="16" xfId="0" applyFont="1" applyBorder="1" applyAlignment="1">
      <alignment horizontal="left" vertical="center"/>
    </xf>
    <xf numFmtId="0" fontId="2" fillId="0" borderId="12" xfId="0" applyFont="1" applyBorder="1" applyAlignment="1">
      <alignment horizontal="left" vertical="center"/>
    </xf>
    <xf numFmtId="0" fontId="2" fillId="0" borderId="13" xfId="0" applyFont="1" applyBorder="1" applyAlignment="1">
      <alignment horizontal="left" vertical="center"/>
    </xf>
    <xf numFmtId="0" fontId="2" fillId="0" borderId="17" xfId="0" applyFont="1" applyBorder="1" applyAlignment="1">
      <alignment horizontal="left" vertical="center"/>
    </xf>
    <xf numFmtId="0" fontId="2" fillId="0" borderId="18" xfId="0" applyFont="1" applyBorder="1" applyAlignment="1">
      <alignment horizontal="left" vertical="center"/>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21" xfId="0" applyFont="1" applyBorder="1" applyAlignment="1">
      <alignment horizontal="left" vertical="center"/>
    </xf>
    <xf numFmtId="0" fontId="2" fillId="0" borderId="22" xfId="0" applyFont="1" applyBorder="1" applyAlignment="1">
      <alignment horizontal="left" vertical="center"/>
    </xf>
    <xf numFmtId="0" fontId="2" fillId="0" borderId="0" xfId="0" applyFont="1" applyAlignment="1">
      <alignment horizontal="center" vertical="top" wrapText="1"/>
    </xf>
    <xf numFmtId="0" fontId="3" fillId="0" borderId="5" xfId="0" applyFont="1" applyBorder="1" applyAlignment="1">
      <alignment horizontal="left" vertical="center" wrapText="1"/>
    </xf>
    <xf numFmtId="0" fontId="2" fillId="0" borderId="23" xfId="0" applyFont="1" applyBorder="1" applyAlignment="1">
      <alignment horizontal="left" vertical="center"/>
    </xf>
    <xf numFmtId="0" fontId="2" fillId="0" borderId="24" xfId="0" applyFont="1" applyBorder="1" applyAlignment="1">
      <alignment horizontal="left" vertical="center"/>
    </xf>
    <xf numFmtId="0" fontId="2" fillId="0" borderId="25" xfId="0" applyFont="1" applyBorder="1" applyAlignment="1">
      <alignment horizontal="left" vertical="center"/>
    </xf>
    <xf numFmtId="0" fontId="2" fillId="0" borderId="26" xfId="0" applyFont="1" applyBorder="1" applyAlignment="1">
      <alignment horizontal="left" vertical="center"/>
    </xf>
    <xf numFmtId="0" fontId="2" fillId="0" borderId="27" xfId="0" applyFont="1" applyBorder="1" applyAlignment="1">
      <alignment horizontal="left" vertical="center"/>
    </xf>
    <xf numFmtId="0" fontId="3" fillId="0" borderId="3" xfId="0" applyFont="1" applyBorder="1" applyAlignment="1">
      <alignment horizontal="left" vertical="top" wrapText="1"/>
    </xf>
    <xf numFmtId="0" fontId="2" fillId="0" borderId="9" xfId="0" applyFont="1" applyBorder="1" applyAlignment="1">
      <alignment vertical="center"/>
    </xf>
    <xf numFmtId="0" fontId="2" fillId="0" borderId="10" xfId="0" applyFont="1" applyBorder="1" applyAlignment="1">
      <alignment horizontal="left" vertical="center" wrapText="1"/>
    </xf>
    <xf numFmtId="0" fontId="2" fillId="0" borderId="27" xfId="0" applyFont="1" applyBorder="1" applyAlignment="1">
      <alignment horizontal="left" vertical="center" wrapText="1"/>
    </xf>
    <xf numFmtId="0" fontId="2" fillId="0" borderId="28" xfId="0" applyFont="1" applyBorder="1" applyAlignment="1">
      <alignment horizontal="left" vertical="center"/>
    </xf>
    <xf numFmtId="0" fontId="2" fillId="0" borderId="1" xfId="0" applyFont="1" applyBorder="1"/>
    <xf numFmtId="0" fontId="2" fillId="0" borderId="29" xfId="0" applyFont="1" applyBorder="1" applyAlignment="1">
      <alignment horizontal="left" vertical="center"/>
    </xf>
    <xf numFmtId="0" fontId="2" fillId="0" borderId="30" xfId="0" applyFont="1" applyBorder="1" applyAlignment="1">
      <alignment horizontal="left" vertical="center"/>
    </xf>
    <xf numFmtId="0" fontId="2" fillId="0" borderId="4" xfId="0" applyFont="1" applyBorder="1" applyAlignment="1">
      <alignment horizontal="left" vertical="center"/>
    </xf>
    <xf numFmtId="0" fontId="2" fillId="0" borderId="31" xfId="0" applyFont="1" applyBorder="1" applyAlignment="1" applyProtection="1">
      <alignment horizontal="center" vertical="center"/>
      <protection locked="0"/>
    </xf>
    <xf numFmtId="0" fontId="2" fillId="0" borderId="1" xfId="0" applyFont="1" applyBorder="1" applyAlignment="1" applyProtection="1">
      <alignment horizontal="center" vertical="center"/>
      <protection locked="0"/>
    </xf>
    <xf numFmtId="0" fontId="2" fillId="0" borderId="32" xfId="0" applyFont="1" applyBorder="1" applyAlignment="1" applyProtection="1">
      <alignment horizontal="center" vertical="center"/>
      <protection locked="0"/>
    </xf>
    <xf numFmtId="0" fontId="2" fillId="0" borderId="33" xfId="0" applyFont="1" applyBorder="1" applyAlignment="1" applyProtection="1">
      <alignment horizontal="center" vertical="center"/>
      <protection locked="0"/>
    </xf>
    <xf numFmtId="0" fontId="2" fillId="0" borderId="34" xfId="0" applyFont="1" applyBorder="1" applyAlignment="1" applyProtection="1">
      <alignment horizontal="center" vertical="center"/>
      <protection locked="0"/>
    </xf>
    <xf numFmtId="0" fontId="2" fillId="0" borderId="35" xfId="0" applyFont="1" applyBorder="1" applyAlignment="1" applyProtection="1">
      <alignment horizontal="center" vertical="center"/>
      <protection locked="0"/>
    </xf>
    <xf numFmtId="0" fontId="2" fillId="0" borderId="36" xfId="0" applyFont="1" applyBorder="1" applyAlignment="1" applyProtection="1">
      <alignment horizontal="center" vertical="center"/>
      <protection locked="0"/>
    </xf>
    <xf numFmtId="0" fontId="2" fillId="0" borderId="37" xfId="0" applyFont="1" applyBorder="1" applyAlignment="1" applyProtection="1">
      <alignment horizontal="center" vertical="center"/>
      <protection locked="0"/>
    </xf>
    <xf numFmtId="0" fontId="2" fillId="0" borderId="38" xfId="0" applyFont="1" applyBorder="1" applyAlignment="1" applyProtection="1">
      <alignment horizontal="center" vertical="center"/>
      <protection locked="0"/>
    </xf>
    <xf numFmtId="0" fontId="2" fillId="0" borderId="39" xfId="0" applyFont="1" applyBorder="1" applyAlignment="1" applyProtection="1">
      <alignment horizontal="center" vertical="center"/>
      <protection locked="0"/>
    </xf>
    <xf numFmtId="0" fontId="2" fillId="0" borderId="40" xfId="0" applyFont="1" applyBorder="1" applyAlignment="1" applyProtection="1">
      <alignment horizontal="center" vertical="center"/>
      <protection locked="0"/>
    </xf>
    <xf numFmtId="0" fontId="2" fillId="0" borderId="41" xfId="0" applyFont="1" applyBorder="1" applyAlignment="1" applyProtection="1">
      <alignment horizontal="center" vertical="center"/>
      <protection locked="0"/>
    </xf>
    <xf numFmtId="0" fontId="2" fillId="0" borderId="2" xfId="0" applyFont="1" applyBorder="1" applyAlignment="1" applyProtection="1">
      <alignment horizontal="center" vertical="center"/>
      <protection locked="0"/>
    </xf>
    <xf numFmtId="0" fontId="2" fillId="0" borderId="42" xfId="0" applyFont="1" applyBorder="1" applyAlignment="1" applyProtection="1">
      <alignment horizontal="center" vertical="center"/>
      <protection locked="0"/>
    </xf>
    <xf numFmtId="0" fontId="2" fillId="0" borderId="1" xfId="0" applyFont="1" applyBorder="1" applyAlignment="1" applyProtection="1">
      <alignment vertical="center"/>
      <protection locked="0"/>
    </xf>
    <xf numFmtId="0" fontId="2" fillId="0" borderId="3" xfId="0" applyFont="1" applyBorder="1" applyAlignment="1" applyProtection="1">
      <alignment horizontal="center" vertical="center"/>
      <protection locked="0"/>
    </xf>
    <xf numFmtId="0" fontId="2" fillId="0" borderId="43" xfId="0" applyFont="1" applyBorder="1" applyAlignment="1" applyProtection="1">
      <alignment horizontal="center" vertical="center"/>
      <protection locked="0"/>
    </xf>
    <xf numFmtId="0" fontId="2" fillId="0" borderId="44" xfId="0" applyFont="1" applyBorder="1" applyAlignment="1" applyProtection="1">
      <alignment horizontal="center" vertical="center"/>
      <protection locked="0"/>
    </xf>
    <xf numFmtId="0" fontId="2" fillId="0" borderId="45" xfId="0" applyFont="1" applyBorder="1" applyAlignment="1" applyProtection="1">
      <alignment vertical="center"/>
      <protection locked="0"/>
    </xf>
    <xf numFmtId="0" fontId="2" fillId="0" borderId="45" xfId="0" applyFont="1" applyBorder="1" applyAlignment="1" applyProtection="1">
      <alignment horizontal="right" vertical="center"/>
      <protection locked="0"/>
    </xf>
    <xf numFmtId="0" fontId="2" fillId="0" borderId="47" xfId="0" applyFont="1" applyBorder="1" applyAlignment="1" applyProtection="1">
      <alignment horizontal="center" vertical="center"/>
      <protection locked="0"/>
    </xf>
    <xf numFmtId="0" fontId="2" fillId="0" borderId="48" xfId="0" applyFont="1" applyBorder="1" applyAlignment="1" applyProtection="1">
      <alignment horizontal="center" vertical="center"/>
      <protection locked="0"/>
    </xf>
    <xf numFmtId="0" fontId="2" fillId="0" borderId="0" xfId="0" applyFont="1" applyAlignment="1" applyProtection="1">
      <alignment vertical="center"/>
      <protection locked="0"/>
    </xf>
    <xf numFmtId="0" fontId="2" fillId="0" borderId="0" xfId="0" applyFont="1" applyAlignment="1" applyProtection="1">
      <alignment horizontal="right" vertical="center"/>
      <protection locked="0"/>
    </xf>
    <xf numFmtId="0" fontId="2" fillId="0" borderId="49" xfId="0" applyFont="1" applyBorder="1" applyAlignment="1" applyProtection="1">
      <alignment horizontal="center" vertical="center"/>
      <protection locked="0"/>
    </xf>
    <xf numFmtId="0" fontId="2" fillId="0" borderId="0" xfId="0" applyFont="1" applyAlignment="1" applyProtection="1">
      <alignment horizontal="center" vertical="center"/>
      <protection locked="0"/>
    </xf>
    <xf numFmtId="0" fontId="0" fillId="0" borderId="0" xfId="0" applyAlignment="1">
      <alignment vertical="center"/>
    </xf>
    <xf numFmtId="0" fontId="18" fillId="0" borderId="0" xfId="0" applyFont="1" applyAlignment="1">
      <alignment vertical="center"/>
    </xf>
    <xf numFmtId="0" fontId="2" fillId="0" borderId="50" xfId="0" applyFont="1" applyBorder="1" applyAlignment="1" applyProtection="1">
      <alignment horizontal="center" vertical="center"/>
      <protection locked="0"/>
    </xf>
    <xf numFmtId="0" fontId="2" fillId="0" borderId="51" xfId="0" applyFont="1" applyBorder="1" applyAlignment="1" applyProtection="1">
      <alignment horizontal="center" vertical="center"/>
      <protection locked="0"/>
    </xf>
    <xf numFmtId="0" fontId="2" fillId="0" borderId="52" xfId="0" applyFont="1" applyBorder="1" applyAlignment="1" applyProtection="1">
      <alignment horizontal="center" vertical="center"/>
      <protection locked="0"/>
    </xf>
    <xf numFmtId="0" fontId="2" fillId="0" borderId="53" xfId="0" applyFont="1" applyBorder="1" applyAlignment="1" applyProtection="1">
      <alignment horizontal="center" vertical="center"/>
      <protection locked="0"/>
    </xf>
    <xf numFmtId="0" fontId="2" fillId="0" borderId="54" xfId="0" applyFont="1" applyBorder="1" applyAlignment="1" applyProtection="1">
      <alignment horizontal="center" vertical="center"/>
      <protection locked="0"/>
    </xf>
    <xf numFmtId="0" fontId="2" fillId="0" borderId="55" xfId="0" applyFont="1" applyBorder="1" applyAlignment="1" applyProtection="1">
      <alignment horizontal="center" vertical="center"/>
      <protection locked="0"/>
    </xf>
    <xf numFmtId="0" fontId="2" fillId="0" borderId="56" xfId="0" applyFont="1" applyBorder="1" applyAlignment="1" applyProtection="1">
      <alignment horizontal="center" vertical="center"/>
      <protection locked="0"/>
    </xf>
    <xf numFmtId="0" fontId="2" fillId="0" borderId="57" xfId="0" applyFont="1" applyBorder="1" applyAlignment="1" applyProtection="1">
      <alignment horizontal="center" vertical="center"/>
      <protection locked="0"/>
    </xf>
    <xf numFmtId="0" fontId="2" fillId="0" borderId="58" xfId="0" applyFont="1" applyBorder="1" applyAlignment="1" applyProtection="1">
      <alignment horizontal="center" vertical="center"/>
      <protection locked="0"/>
    </xf>
    <xf numFmtId="0" fontId="2" fillId="0" borderId="59" xfId="0" applyFont="1" applyBorder="1" applyAlignment="1" applyProtection="1">
      <alignment horizontal="center" vertical="center"/>
      <protection locked="0"/>
    </xf>
    <xf numFmtId="0" fontId="2" fillId="0" borderId="60" xfId="0" applyFont="1" applyBorder="1" applyAlignment="1" applyProtection="1">
      <alignment horizontal="center" vertical="center"/>
      <protection locked="0"/>
    </xf>
    <xf numFmtId="0" fontId="2" fillId="0" borderId="62" xfId="0" applyFont="1" applyBorder="1" applyAlignment="1" applyProtection="1">
      <alignment horizontal="center" vertical="center"/>
      <protection locked="0"/>
    </xf>
    <xf numFmtId="0" fontId="2" fillId="0" borderId="63" xfId="0" applyFont="1" applyBorder="1" applyAlignment="1" applyProtection="1">
      <alignment horizontal="center" vertical="center"/>
      <protection locked="0"/>
    </xf>
    <xf numFmtId="0" fontId="2" fillId="0" borderId="64" xfId="0" applyFont="1" applyBorder="1" applyAlignment="1" applyProtection="1">
      <alignment horizontal="center" vertical="center"/>
      <protection locked="0"/>
    </xf>
    <xf numFmtId="0" fontId="2" fillId="0" borderId="65" xfId="0" applyFont="1" applyBorder="1" applyAlignment="1" applyProtection="1">
      <alignment horizontal="center" vertical="center"/>
      <protection locked="0"/>
    </xf>
    <xf numFmtId="0" fontId="2" fillId="0" borderId="7" xfId="0" applyFont="1" applyBorder="1" applyAlignment="1" applyProtection="1">
      <alignment vertical="center"/>
      <protection locked="0"/>
    </xf>
    <xf numFmtId="0" fontId="2" fillId="0" borderId="7" xfId="0" applyFont="1" applyBorder="1" applyAlignment="1" applyProtection="1">
      <alignment horizontal="center" vertical="center"/>
      <protection locked="0"/>
    </xf>
    <xf numFmtId="0" fontId="2" fillId="0" borderId="7" xfId="0" applyFont="1" applyBorder="1" applyAlignment="1" applyProtection="1">
      <alignment horizontal="right" vertical="center"/>
      <protection locked="0"/>
    </xf>
    <xf numFmtId="0" fontId="2" fillId="0" borderId="71" xfId="0" applyFont="1" applyBorder="1" applyAlignment="1" applyProtection="1">
      <alignment horizontal="center" vertical="center"/>
      <protection locked="0"/>
    </xf>
    <xf numFmtId="0" fontId="2" fillId="0" borderId="3" xfId="0" applyFont="1" applyBorder="1" applyAlignment="1" applyProtection="1">
      <alignment vertical="center"/>
      <protection locked="0"/>
    </xf>
    <xf numFmtId="0" fontId="2" fillId="0" borderId="72" xfId="0" applyFont="1" applyBorder="1" applyAlignment="1" applyProtection="1">
      <alignment horizontal="center" vertical="center"/>
      <protection locked="0"/>
    </xf>
    <xf numFmtId="0" fontId="2" fillId="0" borderId="73" xfId="0" applyFont="1" applyBorder="1" applyAlignment="1" applyProtection="1">
      <alignment horizontal="center" vertical="center"/>
      <protection locked="0"/>
    </xf>
    <xf numFmtId="0" fontId="2" fillId="0" borderId="74" xfId="0" applyFont="1" applyBorder="1" applyAlignment="1" applyProtection="1">
      <alignment horizontal="center" vertical="center"/>
      <protection locked="0"/>
    </xf>
    <xf numFmtId="0" fontId="2" fillId="0" borderId="75" xfId="0" applyFont="1" applyBorder="1" applyAlignment="1" applyProtection="1">
      <alignment horizontal="center" vertical="center"/>
      <protection locked="0"/>
    </xf>
    <xf numFmtId="0" fontId="2" fillId="0" borderId="76" xfId="0" applyFont="1" applyBorder="1" applyAlignment="1" applyProtection="1">
      <alignment horizontal="center" vertical="center"/>
      <protection locked="0"/>
    </xf>
    <xf numFmtId="0" fontId="2" fillId="0" borderId="77" xfId="0" applyFont="1" applyBorder="1" applyAlignment="1" applyProtection="1">
      <alignment horizontal="center" vertical="center"/>
      <protection locked="0"/>
    </xf>
    <xf numFmtId="0" fontId="2" fillId="0" borderId="78" xfId="0" applyFont="1" applyBorder="1" applyAlignment="1" applyProtection="1">
      <alignment vertical="center" wrapText="1"/>
      <protection locked="0"/>
    </xf>
    <xf numFmtId="0" fontId="2" fillId="0" borderId="1" xfId="0" applyFont="1" applyBorder="1" applyAlignment="1" applyProtection="1">
      <alignment vertical="center" wrapText="1"/>
      <protection locked="0"/>
    </xf>
    <xf numFmtId="0" fontId="2" fillId="0" borderId="79" xfId="0" applyFont="1" applyBorder="1" applyAlignment="1" applyProtection="1">
      <alignment horizontal="center" vertical="center"/>
      <protection locked="0"/>
    </xf>
    <xf numFmtId="0" fontId="2" fillId="0" borderId="66" xfId="0" applyFont="1" applyBorder="1" applyAlignment="1" applyProtection="1">
      <alignment vertical="center"/>
      <protection locked="0"/>
    </xf>
    <xf numFmtId="0" fontId="2" fillId="0" borderId="48" xfId="0" applyFont="1" applyBorder="1" applyAlignment="1" applyProtection="1">
      <alignment vertical="center"/>
      <protection locked="0"/>
    </xf>
    <xf numFmtId="0" fontId="2" fillId="0" borderId="80" xfId="0" applyFont="1" applyBorder="1" applyAlignment="1" applyProtection="1">
      <alignment vertical="center"/>
      <protection locked="0"/>
    </xf>
    <xf numFmtId="0" fontId="2" fillId="0" borderId="69" xfId="0" applyFont="1" applyBorder="1" applyAlignment="1" applyProtection="1">
      <alignment horizontal="right" vertical="center"/>
      <protection locked="0"/>
    </xf>
    <xf numFmtId="0" fontId="2" fillId="0" borderId="67" xfId="0" applyFont="1" applyBorder="1" applyAlignment="1" applyProtection="1">
      <alignment horizontal="right" vertical="center"/>
      <protection locked="0"/>
    </xf>
    <xf numFmtId="0" fontId="2" fillId="0" borderId="68" xfId="0" applyFont="1" applyBorder="1" applyAlignment="1" applyProtection="1">
      <alignment horizontal="right" vertical="center"/>
      <protection locked="0"/>
    </xf>
    <xf numFmtId="0" fontId="2" fillId="0" borderId="70" xfId="0" applyFont="1" applyBorder="1" applyAlignment="1" applyProtection="1">
      <alignment horizontal="right" vertical="center"/>
      <protection locked="0"/>
    </xf>
    <xf numFmtId="0" fontId="2" fillId="0" borderId="43" xfId="0" applyFont="1" applyBorder="1" applyAlignment="1" applyProtection="1">
      <alignment vertical="center"/>
      <protection locked="0"/>
    </xf>
    <xf numFmtId="0" fontId="2" fillId="0" borderId="81" xfId="0" applyFont="1" applyBorder="1" applyAlignment="1" applyProtection="1">
      <alignment horizontal="center" vertical="center"/>
      <protection locked="0"/>
    </xf>
    <xf numFmtId="0" fontId="2" fillId="0" borderId="82" xfId="0" applyFont="1" applyBorder="1" applyAlignment="1" applyProtection="1">
      <alignment horizontal="center" vertical="center"/>
      <protection locked="0"/>
    </xf>
    <xf numFmtId="0" fontId="0" fillId="0" borderId="83" xfId="0" applyBorder="1" applyAlignment="1">
      <alignment vertical="center"/>
    </xf>
    <xf numFmtId="0" fontId="0" fillId="0" borderId="83" xfId="0" applyBorder="1" applyAlignment="1">
      <alignment horizontal="center" vertical="center"/>
    </xf>
    <xf numFmtId="0" fontId="0" fillId="0" borderId="84" xfId="0" applyBorder="1" applyAlignment="1">
      <alignment vertical="center"/>
    </xf>
    <xf numFmtId="0" fontId="0" fillId="0" borderId="85" xfId="0" applyBorder="1" applyAlignment="1">
      <alignment vertical="center"/>
    </xf>
    <xf numFmtId="0" fontId="6" fillId="2" borderId="11" xfId="0" applyFont="1" applyFill="1" applyBorder="1" applyAlignment="1" applyProtection="1">
      <alignment horizontal="center" vertical="center"/>
      <protection locked="0"/>
    </xf>
    <xf numFmtId="0" fontId="0" fillId="2" borderId="11" xfId="0" applyFill="1" applyBorder="1" applyAlignment="1" applyProtection="1">
      <alignment horizontal="center" vertical="center"/>
      <protection locked="0"/>
    </xf>
    <xf numFmtId="0" fontId="2" fillId="0" borderId="85" xfId="0" applyFont="1" applyBorder="1" applyAlignment="1" applyProtection="1">
      <alignment horizontal="center" vertical="center"/>
      <protection locked="0"/>
    </xf>
    <xf numFmtId="0" fontId="10" fillId="3" borderId="83" xfId="0" applyFont="1" applyFill="1" applyBorder="1" applyAlignment="1">
      <alignment vertical="center"/>
    </xf>
    <xf numFmtId="0" fontId="10" fillId="3" borderId="0" xfId="0" applyFont="1" applyFill="1" applyAlignment="1">
      <alignment vertical="center"/>
    </xf>
    <xf numFmtId="0" fontId="0" fillId="3" borderId="0" xfId="0" applyFill="1"/>
    <xf numFmtId="0" fontId="10" fillId="3" borderId="16" xfId="0" applyFont="1" applyFill="1" applyBorder="1" applyAlignment="1">
      <alignment horizontal="left" vertical="center"/>
    </xf>
    <xf numFmtId="0" fontId="10" fillId="3" borderId="84" xfId="0" applyFont="1" applyFill="1" applyBorder="1" applyAlignment="1">
      <alignment horizontal="left" vertical="center"/>
    </xf>
    <xf numFmtId="0" fontId="10" fillId="3" borderId="43" xfId="0" applyFont="1" applyFill="1" applyBorder="1" applyAlignment="1">
      <alignment horizontal="left" vertical="center"/>
    </xf>
    <xf numFmtId="0" fontId="10" fillId="3" borderId="85" xfId="0" applyFont="1" applyFill="1" applyBorder="1" applyAlignment="1">
      <alignment horizontal="left" vertical="center"/>
    </xf>
    <xf numFmtId="0" fontId="10" fillId="3" borderId="28" xfId="0" applyFont="1" applyFill="1" applyBorder="1" applyAlignment="1">
      <alignment horizontal="left" vertical="center"/>
    </xf>
    <xf numFmtId="0" fontId="10" fillId="3" borderId="15" xfId="0" applyFont="1" applyFill="1" applyBorder="1" applyAlignment="1">
      <alignment horizontal="left" vertical="center"/>
    </xf>
    <xf numFmtId="0" fontId="5" fillId="3" borderId="0" xfId="0" applyFont="1" applyFill="1" applyAlignment="1">
      <alignment horizontal="left"/>
    </xf>
    <xf numFmtId="0" fontId="11" fillId="3" borderId="14" xfId="0" applyFont="1" applyFill="1" applyBorder="1" applyAlignment="1">
      <alignment horizontal="left" vertical="center"/>
    </xf>
    <xf numFmtId="0" fontId="2" fillId="0" borderId="0" xfId="0" applyFont="1" applyAlignment="1" applyProtection="1">
      <alignment horizontal="center" vertical="center" shrinkToFit="1"/>
      <protection locked="0"/>
    </xf>
    <xf numFmtId="0" fontId="2" fillId="0" borderId="7" xfId="0" applyFont="1" applyBorder="1" applyAlignment="1" applyProtection="1">
      <alignment horizontal="center" vertical="center" shrinkToFit="1"/>
      <protection locked="0"/>
    </xf>
    <xf numFmtId="0" fontId="19" fillId="0" borderId="3" xfId="0" applyFont="1" applyBorder="1" applyAlignment="1">
      <alignment horizontal="center" vertical="center"/>
    </xf>
    <xf numFmtId="0" fontId="6" fillId="2" borderId="83" xfId="0" applyFont="1" applyFill="1" applyBorder="1" applyAlignment="1" applyProtection="1">
      <alignment horizontal="center" vertical="center"/>
      <protection locked="0"/>
    </xf>
    <xf numFmtId="0" fontId="0" fillId="0" borderId="85" xfId="0" applyBorder="1" applyAlignment="1">
      <alignment horizontal="center" vertical="center"/>
    </xf>
    <xf numFmtId="0" fontId="0" fillId="0" borderId="85" xfId="0" applyBorder="1" applyAlignment="1" applyProtection="1">
      <alignment vertical="center"/>
      <protection locked="0"/>
    </xf>
    <xf numFmtId="0" fontId="0" fillId="0" borderId="85" xfId="0" applyBorder="1"/>
    <xf numFmtId="0" fontId="0" fillId="0" borderId="83" xfId="0" applyBorder="1" applyAlignment="1">
      <alignment horizontal="center" vertical="center" wrapText="1"/>
    </xf>
    <xf numFmtId="49" fontId="0" fillId="0" borderId="43" xfId="0" applyNumberFormat="1" applyBorder="1" applyAlignment="1">
      <alignment vertical="center"/>
    </xf>
    <xf numFmtId="49" fontId="0" fillId="0" borderId="43" xfId="0" applyNumberFormat="1" applyBorder="1" applyAlignment="1">
      <alignment horizontal="right" vertical="center"/>
    </xf>
    <xf numFmtId="49" fontId="0" fillId="0" borderId="28" xfId="0" applyNumberFormat="1" applyBorder="1" applyAlignment="1">
      <alignment horizontal="right"/>
    </xf>
    <xf numFmtId="49" fontId="0" fillId="0" borderId="0" xfId="0" applyNumberFormat="1" applyAlignment="1">
      <alignment horizontal="right"/>
    </xf>
    <xf numFmtId="0" fontId="0" fillId="0" borderId="40" xfId="0" applyBorder="1" applyAlignment="1">
      <alignment vertical="center"/>
    </xf>
    <xf numFmtId="0" fontId="0" fillId="0" borderId="34" xfId="0" applyBorder="1" applyAlignment="1">
      <alignment vertical="center"/>
    </xf>
    <xf numFmtId="0" fontId="0" fillId="0" borderId="37" xfId="0" applyBorder="1" applyAlignment="1">
      <alignment vertical="center"/>
    </xf>
    <xf numFmtId="49" fontId="11" fillId="0" borderId="43" xfId="0" applyNumberFormat="1" applyFont="1" applyBorder="1"/>
    <xf numFmtId="49" fontId="11" fillId="0" borderId="43" xfId="0" applyNumberFormat="1" applyFont="1" applyBorder="1" applyAlignment="1">
      <alignment vertical="center"/>
    </xf>
    <xf numFmtId="49" fontId="11" fillId="0" borderId="16" xfId="0" applyNumberFormat="1" applyFont="1" applyBorder="1" applyAlignment="1">
      <alignment vertical="center"/>
    </xf>
    <xf numFmtId="0" fontId="2" fillId="0" borderId="43" xfId="0" applyFont="1" applyBorder="1" applyAlignment="1" applyProtection="1">
      <alignment vertical="top" wrapText="1"/>
      <protection locked="0"/>
    </xf>
    <xf numFmtId="0" fontId="2" fillId="0" borderId="16" xfId="0" applyFont="1" applyBorder="1" applyAlignment="1" applyProtection="1">
      <alignment vertical="top" wrapText="1"/>
      <protection locked="0"/>
    </xf>
    <xf numFmtId="0" fontId="2" fillId="0" borderId="43" xfId="0" applyFont="1" applyBorder="1" applyAlignment="1" applyProtection="1">
      <alignment vertical="top"/>
      <protection locked="0"/>
    </xf>
    <xf numFmtId="0" fontId="2" fillId="0" borderId="85" xfId="0" applyFont="1" applyBorder="1" applyAlignment="1" applyProtection="1">
      <alignment vertical="top"/>
      <protection locked="0"/>
    </xf>
    <xf numFmtId="0" fontId="2" fillId="0" borderId="28" xfId="0" applyFont="1" applyBorder="1" applyAlignment="1" applyProtection="1">
      <alignment vertical="top"/>
      <protection locked="0"/>
    </xf>
    <xf numFmtId="0" fontId="2" fillId="0" borderId="15" xfId="0" applyFont="1" applyBorder="1" applyAlignment="1" applyProtection="1">
      <alignment vertical="top"/>
      <protection locked="0"/>
    </xf>
    <xf numFmtId="0" fontId="2" fillId="0" borderId="85" xfId="0" applyFont="1" applyBorder="1" applyAlignment="1" applyProtection="1">
      <alignment vertical="top" wrapText="1"/>
      <protection locked="0"/>
    </xf>
    <xf numFmtId="0" fontId="2" fillId="0" borderId="15" xfId="0" applyFont="1" applyBorder="1" applyAlignment="1" applyProtection="1">
      <alignment vertical="top" wrapText="1"/>
      <protection locked="0"/>
    </xf>
    <xf numFmtId="0" fontId="2" fillId="0" borderId="86" xfId="0" applyFont="1" applyBorder="1" applyAlignment="1" applyProtection="1">
      <alignment vertical="top" wrapText="1"/>
      <protection locked="0"/>
    </xf>
    <xf numFmtId="0" fontId="2" fillId="0" borderId="87" xfId="0" applyFont="1" applyBorder="1" applyAlignment="1" applyProtection="1">
      <alignment vertical="top" wrapText="1"/>
      <protection locked="0"/>
    </xf>
    <xf numFmtId="0" fontId="2" fillId="0" borderId="28" xfId="0" applyFont="1" applyBorder="1" applyAlignment="1" applyProtection="1">
      <alignment vertical="top" wrapText="1"/>
      <protection locked="0"/>
    </xf>
    <xf numFmtId="0" fontId="2" fillId="0" borderId="16" xfId="0" applyFont="1" applyBorder="1" applyAlignment="1" applyProtection="1">
      <alignment vertical="top"/>
      <protection locked="0"/>
    </xf>
    <xf numFmtId="0" fontId="2" fillId="0" borderId="84" xfId="0" applyFont="1" applyBorder="1" applyAlignment="1" applyProtection="1">
      <alignment vertical="top"/>
      <protection locked="0"/>
    </xf>
    <xf numFmtId="0" fontId="2" fillId="0" borderId="16" xfId="0" applyFont="1" applyBorder="1" applyAlignment="1" applyProtection="1">
      <alignment vertical="center"/>
      <protection locked="0"/>
    </xf>
    <xf numFmtId="0" fontId="2" fillId="0" borderId="85" xfId="0" applyFont="1" applyBorder="1" applyAlignment="1" applyProtection="1">
      <alignment vertical="top" shrinkToFit="1"/>
      <protection locked="0"/>
    </xf>
    <xf numFmtId="0" fontId="2" fillId="0" borderId="88" xfId="0" applyFont="1" applyBorder="1" applyAlignment="1" applyProtection="1">
      <alignment vertical="top" wrapText="1"/>
      <protection locked="0"/>
    </xf>
    <xf numFmtId="0" fontId="2" fillId="0" borderId="89" xfId="0" applyFont="1" applyBorder="1" applyAlignment="1" applyProtection="1">
      <alignment vertical="top"/>
      <protection locked="0"/>
    </xf>
    <xf numFmtId="0" fontId="16" fillId="0" borderId="43" xfId="0" applyFont="1" applyBorder="1" applyAlignment="1" applyProtection="1">
      <alignment vertical="top" wrapText="1"/>
      <protection locked="0"/>
    </xf>
    <xf numFmtId="0" fontId="2" fillId="0" borderId="86" xfId="0" applyFont="1" applyBorder="1" applyAlignment="1" applyProtection="1">
      <alignment vertical="top"/>
      <protection locked="0"/>
    </xf>
    <xf numFmtId="0" fontId="16" fillId="0" borderId="85" xfId="0" applyFont="1" applyBorder="1" applyAlignment="1" applyProtection="1">
      <alignment vertical="top" wrapText="1"/>
      <protection locked="0"/>
    </xf>
    <xf numFmtId="0" fontId="2" fillId="0" borderId="89" xfId="0" applyFont="1" applyBorder="1" applyAlignment="1" applyProtection="1">
      <alignment vertical="top" wrapText="1"/>
      <protection locked="0"/>
    </xf>
    <xf numFmtId="0" fontId="16" fillId="0" borderId="43" xfId="0" applyFont="1" applyBorder="1" applyAlignment="1" applyProtection="1">
      <alignment vertical="top"/>
      <protection locked="0"/>
    </xf>
    <xf numFmtId="0" fontId="16" fillId="0" borderId="89" xfId="0" applyFont="1" applyBorder="1" applyAlignment="1" applyProtection="1">
      <alignment vertical="top"/>
      <protection locked="0"/>
    </xf>
    <xf numFmtId="0" fontId="2" fillId="0" borderId="85" xfId="0" applyFont="1" applyBorder="1" applyAlignment="1" applyProtection="1">
      <alignment vertical="center"/>
      <protection locked="0"/>
    </xf>
    <xf numFmtId="0" fontId="2" fillId="0" borderId="89" xfId="0" applyFont="1" applyBorder="1" applyAlignment="1" applyProtection="1">
      <alignment vertical="center"/>
      <protection locked="0"/>
    </xf>
    <xf numFmtId="0" fontId="2" fillId="0" borderId="88" xfId="0" applyFont="1" applyBorder="1" applyAlignment="1" applyProtection="1">
      <alignment vertical="center"/>
      <protection locked="0"/>
    </xf>
    <xf numFmtId="0" fontId="2" fillId="0" borderId="86" xfId="0" applyFont="1" applyBorder="1" applyAlignment="1" applyProtection="1">
      <alignment vertical="center"/>
      <protection locked="0"/>
    </xf>
    <xf numFmtId="0" fontId="2" fillId="0" borderId="28" xfId="0" applyFont="1" applyBorder="1" applyAlignment="1" applyProtection="1">
      <alignment vertical="center"/>
      <protection locked="0"/>
    </xf>
    <xf numFmtId="0" fontId="2" fillId="0" borderId="15" xfId="0" applyFont="1" applyBorder="1" applyAlignment="1" applyProtection="1">
      <alignment vertical="center"/>
      <protection locked="0"/>
    </xf>
    <xf numFmtId="0" fontId="2" fillId="0" borderId="84" xfId="0" applyFont="1" applyBorder="1" applyAlignment="1" applyProtection="1">
      <alignment vertical="center"/>
      <protection locked="0"/>
    </xf>
    <xf numFmtId="0" fontId="2" fillId="0" borderId="90" xfId="0" applyFont="1" applyBorder="1" applyAlignment="1" applyProtection="1">
      <alignment vertical="top" wrapText="1"/>
      <protection locked="0"/>
    </xf>
    <xf numFmtId="0" fontId="2" fillId="0" borderId="0" xfId="0" applyFont="1" applyAlignment="1" applyProtection="1">
      <alignment vertical="center" wrapText="1"/>
      <protection locked="0"/>
    </xf>
    <xf numFmtId="0" fontId="2" fillId="0" borderId="7" xfId="0" applyFont="1" applyBorder="1" applyAlignment="1" applyProtection="1">
      <alignment vertical="center" wrapText="1"/>
      <protection locked="0"/>
    </xf>
    <xf numFmtId="0" fontId="2" fillId="0" borderId="91" xfId="0" applyFont="1" applyBorder="1" applyAlignment="1" applyProtection="1">
      <alignment vertical="center" wrapText="1"/>
      <protection locked="0"/>
    </xf>
    <xf numFmtId="0" fontId="2" fillId="0" borderId="92" xfId="0" applyFont="1" applyBorder="1" applyAlignment="1" applyProtection="1">
      <alignment vertical="center" wrapText="1"/>
      <protection locked="0"/>
    </xf>
    <xf numFmtId="0" fontId="2" fillId="0" borderId="93" xfId="0" applyFont="1" applyBorder="1" applyAlignment="1" applyProtection="1">
      <alignment vertical="center" wrapText="1"/>
      <protection locked="0"/>
    </xf>
    <xf numFmtId="0" fontId="2" fillId="0" borderId="94" xfId="0" applyFont="1" applyBorder="1" applyAlignment="1" applyProtection="1">
      <alignment vertical="center" wrapText="1"/>
      <protection locked="0"/>
    </xf>
    <xf numFmtId="0" fontId="2" fillId="0" borderId="95" xfId="0" applyFont="1" applyBorder="1" applyAlignment="1" applyProtection="1">
      <alignment horizontal="center" vertical="center"/>
      <protection locked="0"/>
    </xf>
    <xf numFmtId="0" fontId="2" fillId="0" borderId="95" xfId="0" applyFont="1" applyBorder="1" applyAlignment="1" applyProtection="1">
      <alignment vertical="center"/>
      <protection locked="0"/>
    </xf>
    <xf numFmtId="0" fontId="2" fillId="0" borderId="96" xfId="0" applyFont="1" applyBorder="1" applyAlignment="1" applyProtection="1">
      <alignment horizontal="center" vertical="center"/>
      <protection locked="0"/>
    </xf>
    <xf numFmtId="0" fontId="2" fillId="0" borderId="97" xfId="0" applyFont="1" applyBorder="1" applyAlignment="1" applyProtection="1">
      <alignment horizontal="center" vertical="center"/>
      <protection locked="0"/>
    </xf>
    <xf numFmtId="0" fontId="2" fillId="0" borderId="0" xfId="0" applyFont="1" applyAlignment="1" applyProtection="1">
      <alignment vertical="center" shrinkToFit="1"/>
      <protection locked="0"/>
    </xf>
    <xf numFmtId="0" fontId="2" fillId="0" borderId="85" xfId="0" applyFont="1" applyBorder="1" applyAlignment="1" applyProtection="1">
      <alignment vertical="center" shrinkToFit="1"/>
      <protection locked="0"/>
    </xf>
    <xf numFmtId="0" fontId="2" fillId="0" borderId="85" xfId="0" applyFont="1" applyBorder="1" applyAlignment="1" applyProtection="1">
      <alignment horizontal="right" vertical="center" shrinkToFit="1"/>
      <protection locked="0"/>
    </xf>
    <xf numFmtId="0" fontId="2" fillId="0" borderId="88" xfId="0" applyFont="1" applyBorder="1" applyAlignment="1" applyProtection="1">
      <alignment vertical="center" shrinkToFit="1"/>
      <protection locked="0"/>
    </xf>
    <xf numFmtId="0" fontId="2" fillId="0" borderId="7" xfId="0" applyFont="1" applyBorder="1" applyAlignment="1" applyProtection="1">
      <alignment vertical="center" shrinkToFit="1"/>
      <protection locked="0"/>
    </xf>
    <xf numFmtId="0" fontId="2" fillId="0" borderId="85" xfId="0" applyFont="1" applyBorder="1" applyAlignment="1" applyProtection="1">
      <alignment horizontal="left" vertical="center" shrinkToFit="1"/>
      <protection locked="0"/>
    </xf>
    <xf numFmtId="0" fontId="2" fillId="0" borderId="71" xfId="0" applyFont="1" applyBorder="1" applyAlignment="1" applyProtection="1">
      <alignment vertical="center"/>
      <protection locked="0"/>
    </xf>
    <xf numFmtId="0" fontId="2" fillId="0" borderId="96" xfId="0" applyFont="1" applyBorder="1" applyAlignment="1" applyProtection="1">
      <alignment vertical="center"/>
      <protection locked="0"/>
    </xf>
    <xf numFmtId="0" fontId="2" fillId="0" borderId="88" xfId="0" applyFont="1" applyBorder="1" applyAlignment="1" applyProtection="1">
      <alignment vertical="top"/>
      <protection locked="0"/>
    </xf>
    <xf numFmtId="0" fontId="0" fillId="0" borderId="9" xfId="0" applyBorder="1" applyAlignment="1">
      <alignment vertical="center"/>
    </xf>
    <xf numFmtId="0" fontId="0" fillId="0" borderId="3" xfId="0" applyBorder="1"/>
    <xf numFmtId="0" fontId="0" fillId="0" borderId="3" xfId="0" applyBorder="1" applyAlignment="1" applyProtection="1">
      <alignment vertical="center"/>
      <protection locked="0"/>
    </xf>
    <xf numFmtId="0" fontId="0" fillId="0" borderId="98" xfId="0" applyBorder="1" applyAlignment="1" applyProtection="1">
      <alignment vertical="center"/>
      <protection locked="0"/>
    </xf>
    <xf numFmtId="0" fontId="2" fillId="0" borderId="99" xfId="0" applyFont="1" applyBorder="1" applyAlignment="1" applyProtection="1">
      <alignment vertical="center" shrinkToFit="1"/>
      <protection locked="0"/>
    </xf>
    <xf numFmtId="0" fontId="4" fillId="0" borderId="1" xfId="0" applyFont="1" applyBorder="1" applyAlignment="1" applyProtection="1">
      <alignment vertical="center" shrinkToFit="1"/>
      <protection locked="0"/>
    </xf>
    <xf numFmtId="0" fontId="2" fillId="0" borderId="84" xfId="0" applyFont="1" applyBorder="1" applyAlignment="1" applyProtection="1">
      <alignment vertical="top" wrapText="1"/>
      <protection locked="0"/>
    </xf>
    <xf numFmtId="0" fontId="0" fillId="0" borderId="3" xfId="0" applyBorder="1" applyAlignment="1">
      <alignment horizontal="center" vertical="center"/>
    </xf>
    <xf numFmtId="0" fontId="20" fillId="0" borderId="3" xfId="0" applyFont="1" applyBorder="1" applyAlignment="1">
      <alignment horizontal="center" vertical="center"/>
    </xf>
    <xf numFmtId="0" fontId="20" fillId="0" borderId="98" xfId="0" applyFont="1" applyBorder="1"/>
    <xf numFmtId="0" fontId="20" fillId="0" borderId="43" xfId="0" applyFont="1" applyBorder="1"/>
    <xf numFmtId="0" fontId="0" fillId="4" borderId="83" xfId="0" applyFill="1" applyBorder="1" applyAlignment="1">
      <alignment vertical="center"/>
    </xf>
    <xf numFmtId="0" fontId="0" fillId="4" borderId="83" xfId="0" applyFill="1" applyBorder="1" applyAlignment="1">
      <alignment horizontal="center" vertical="center"/>
    </xf>
    <xf numFmtId="0" fontId="0" fillId="0" borderId="3" xfId="0" applyBorder="1" applyAlignment="1">
      <alignment horizontal="center" vertical="top"/>
    </xf>
    <xf numFmtId="0" fontId="2" fillId="0" borderId="1" xfId="0" applyFont="1" applyBorder="1" applyAlignment="1" applyProtection="1">
      <alignment vertical="top" wrapText="1"/>
      <protection locked="0"/>
    </xf>
    <xf numFmtId="0" fontId="2" fillId="0" borderId="39" xfId="0" applyFont="1" applyBorder="1" applyAlignment="1" applyProtection="1">
      <alignment vertical="top" wrapText="1"/>
      <protection locked="0"/>
    </xf>
    <xf numFmtId="0" fontId="2" fillId="0" borderId="42" xfId="0" applyFont="1" applyBorder="1" applyAlignment="1" applyProtection="1">
      <alignment vertical="top" wrapText="1"/>
      <protection locked="0"/>
    </xf>
    <xf numFmtId="0" fontId="2" fillId="0" borderId="31" xfId="0" applyFont="1" applyBorder="1" applyAlignment="1" applyProtection="1">
      <alignment vertical="top" wrapText="1"/>
      <protection locked="0"/>
    </xf>
    <xf numFmtId="0" fontId="2" fillId="0" borderId="45" xfId="0" applyFont="1" applyBorder="1" applyAlignment="1" applyProtection="1">
      <alignment vertical="center" shrinkToFit="1"/>
      <protection locked="0"/>
    </xf>
    <xf numFmtId="0" fontId="2" fillId="0" borderId="10" xfId="0" applyFont="1" applyBorder="1" applyAlignment="1" applyProtection="1">
      <alignment horizontal="center" vertical="center"/>
      <protection locked="0"/>
    </xf>
    <xf numFmtId="0" fontId="2" fillId="0" borderId="28" xfId="0" applyFont="1" applyBorder="1" applyAlignment="1" applyProtection="1">
      <alignment vertical="top" wrapText="1" shrinkToFit="1"/>
      <protection locked="0"/>
    </xf>
    <xf numFmtId="0" fontId="2" fillId="0" borderId="7" xfId="0" applyFont="1" applyBorder="1" applyAlignment="1" applyProtection="1">
      <alignment vertical="top" wrapText="1"/>
      <protection locked="0"/>
    </xf>
    <xf numFmtId="0" fontId="2" fillId="0" borderId="99" xfId="0" applyFont="1" applyBorder="1" applyAlignment="1" applyProtection="1">
      <alignment vertical="top" wrapText="1"/>
      <protection locked="0"/>
    </xf>
    <xf numFmtId="0" fontId="16" fillId="0" borderId="15" xfId="0" applyFont="1" applyBorder="1" applyAlignment="1" applyProtection="1">
      <alignment vertical="top" wrapText="1"/>
      <protection locked="0"/>
    </xf>
    <xf numFmtId="0" fontId="16" fillId="0" borderId="88" xfId="0" applyFont="1" applyBorder="1" applyAlignment="1" applyProtection="1">
      <alignment vertical="top" wrapText="1"/>
      <protection locked="0"/>
    </xf>
    <xf numFmtId="0" fontId="2" fillId="0" borderId="1" xfId="0" applyFont="1" applyBorder="1" applyAlignment="1" applyProtection="1">
      <alignment vertical="top" textRotation="255"/>
      <protection locked="0"/>
    </xf>
    <xf numFmtId="0" fontId="2" fillId="0" borderId="9" xfId="0" applyFont="1" applyBorder="1" applyAlignment="1" applyProtection="1">
      <alignment vertical="top" wrapText="1"/>
      <protection locked="0"/>
    </xf>
    <xf numFmtId="0" fontId="2" fillId="0" borderId="11" xfId="0" applyFont="1" applyBorder="1" applyAlignment="1" applyProtection="1">
      <alignment vertical="top" wrapText="1"/>
      <protection locked="0"/>
    </xf>
    <xf numFmtId="0" fontId="16" fillId="0" borderId="0" xfId="0" applyFont="1" applyAlignment="1" applyProtection="1">
      <alignment vertical="top"/>
      <protection locked="0"/>
    </xf>
    <xf numFmtId="0" fontId="16" fillId="0" borderId="0" xfId="0" applyFont="1" applyAlignment="1" applyProtection="1">
      <alignment vertical="top" wrapText="1"/>
      <protection locked="0"/>
    </xf>
    <xf numFmtId="0" fontId="2" fillId="0" borderId="91" xfId="0" applyFont="1" applyBorder="1" applyAlignment="1" applyProtection="1">
      <alignment vertical="top" wrapText="1"/>
      <protection locked="0"/>
    </xf>
    <xf numFmtId="0" fontId="2" fillId="0" borderId="78" xfId="0" applyFont="1" applyBorder="1" applyAlignment="1" applyProtection="1">
      <alignment vertical="top" wrapText="1"/>
      <protection locked="0"/>
    </xf>
    <xf numFmtId="0" fontId="2" fillId="0" borderId="92" xfId="0" applyFont="1" applyBorder="1" applyAlignment="1" applyProtection="1">
      <alignment vertical="top" wrapText="1"/>
      <protection locked="0"/>
    </xf>
    <xf numFmtId="0" fontId="2" fillId="0" borderId="93" xfId="0" applyFont="1" applyBorder="1" applyAlignment="1" applyProtection="1">
      <alignment vertical="top" wrapText="1"/>
      <protection locked="0"/>
    </xf>
    <xf numFmtId="0" fontId="2" fillId="0" borderId="39" xfId="0" applyFont="1" applyBorder="1" applyAlignment="1" applyProtection="1">
      <alignment horizontal="center" vertical="top"/>
      <protection locked="0"/>
    </xf>
    <xf numFmtId="0" fontId="2" fillId="0" borderId="41" xfId="0" applyFont="1" applyBorder="1" applyAlignment="1" applyProtection="1">
      <alignment horizontal="center" vertical="top"/>
      <protection locked="0"/>
    </xf>
    <xf numFmtId="0" fontId="2" fillId="0" borderId="40" xfId="0" applyFont="1" applyBorder="1" applyAlignment="1" applyProtection="1">
      <alignment horizontal="center" vertical="top"/>
      <protection locked="0"/>
    </xf>
    <xf numFmtId="0" fontId="2" fillId="0" borderId="79" xfId="0" applyFont="1" applyBorder="1" applyAlignment="1" applyProtection="1">
      <alignment horizontal="center" vertical="top"/>
      <protection locked="0"/>
    </xf>
    <xf numFmtId="0" fontId="2" fillId="0" borderId="1" xfId="0" applyFont="1" applyBorder="1" applyAlignment="1" applyProtection="1">
      <alignment horizontal="center" vertical="top"/>
      <protection locked="0"/>
    </xf>
    <xf numFmtId="0" fontId="2" fillId="0" borderId="34" xfId="0" applyFont="1" applyBorder="1" applyAlignment="1" applyProtection="1">
      <alignment horizontal="center" vertical="top"/>
      <protection locked="0"/>
    </xf>
    <xf numFmtId="0" fontId="2" fillId="0" borderId="35" xfId="0" applyFont="1" applyBorder="1" applyAlignment="1" applyProtection="1">
      <alignment horizontal="center" vertical="top"/>
      <protection locked="0"/>
    </xf>
    <xf numFmtId="0" fontId="2" fillId="0" borderId="42" xfId="0" applyFont="1" applyBorder="1" applyAlignment="1" applyProtection="1">
      <alignment horizontal="center" vertical="top"/>
      <protection locked="0"/>
    </xf>
    <xf numFmtId="0" fontId="2" fillId="0" borderId="37" xfId="0" applyFont="1" applyBorder="1" applyAlignment="1" applyProtection="1">
      <alignment horizontal="center" vertical="top"/>
      <protection locked="0"/>
    </xf>
    <xf numFmtId="0" fontId="2" fillId="0" borderId="38" xfId="0" applyFont="1" applyBorder="1" applyAlignment="1" applyProtection="1">
      <alignment horizontal="center" vertical="top"/>
      <protection locked="0"/>
    </xf>
    <xf numFmtId="0" fontId="2" fillId="0" borderId="101" xfId="0" applyFont="1" applyBorder="1" applyAlignment="1" applyProtection="1">
      <alignment horizontal="center" vertical="top"/>
      <protection locked="0"/>
    </xf>
    <xf numFmtId="0" fontId="2" fillId="0" borderId="102" xfId="0" applyFont="1" applyBorder="1" applyAlignment="1" applyProtection="1">
      <alignment horizontal="center" vertical="top"/>
      <protection locked="0"/>
    </xf>
    <xf numFmtId="0" fontId="2" fillId="0" borderId="32" xfId="0" applyFont="1" applyBorder="1" applyAlignment="1" applyProtection="1">
      <alignment horizontal="center" vertical="top"/>
      <protection locked="0"/>
    </xf>
    <xf numFmtId="0" fontId="2" fillId="0" borderId="33" xfId="0" applyFont="1" applyBorder="1" applyAlignment="1" applyProtection="1">
      <alignment horizontal="center" vertical="top"/>
      <protection locked="0"/>
    </xf>
    <xf numFmtId="0" fontId="2" fillId="0" borderId="95" xfId="0" applyFont="1" applyBorder="1" applyAlignment="1" applyProtection="1">
      <alignment horizontal="center" vertical="top"/>
      <protection locked="0"/>
    </xf>
    <xf numFmtId="0" fontId="2" fillId="0" borderId="0" xfId="0" applyFont="1" applyAlignment="1" applyProtection="1">
      <alignment vertical="top" shrinkToFit="1"/>
      <protection locked="0"/>
    </xf>
    <xf numFmtId="0" fontId="2" fillId="0" borderId="15" xfId="0" applyFont="1" applyBorder="1" applyAlignment="1" applyProtection="1">
      <alignment vertical="top" shrinkToFit="1"/>
      <protection locked="0"/>
    </xf>
    <xf numFmtId="0" fontId="2" fillId="0" borderId="103" xfId="0" applyFont="1" applyBorder="1" applyAlignment="1" applyProtection="1">
      <alignment horizontal="center" vertical="top"/>
      <protection locked="0"/>
    </xf>
    <xf numFmtId="0" fontId="2" fillId="0" borderId="50" xfId="0" applyFont="1" applyBorder="1" applyAlignment="1" applyProtection="1">
      <alignment horizontal="center" vertical="top"/>
      <protection locked="0"/>
    </xf>
    <xf numFmtId="0" fontId="2" fillId="0" borderId="51" xfId="0" applyFont="1" applyBorder="1" applyAlignment="1" applyProtection="1">
      <alignment horizontal="center" vertical="top"/>
      <protection locked="0"/>
    </xf>
    <xf numFmtId="0" fontId="2" fillId="0" borderId="52" xfId="0" applyFont="1" applyBorder="1" applyAlignment="1" applyProtection="1">
      <alignment horizontal="center" vertical="top"/>
      <protection locked="0"/>
    </xf>
    <xf numFmtId="0" fontId="2" fillId="0" borderId="53" xfId="0" applyFont="1" applyBorder="1" applyAlignment="1" applyProtection="1">
      <alignment horizontal="center" vertical="top"/>
      <protection locked="0"/>
    </xf>
    <xf numFmtId="0" fontId="2" fillId="0" borderId="104" xfId="0" applyFont="1" applyBorder="1" applyAlignment="1" applyProtection="1">
      <alignment horizontal="center" vertical="top"/>
      <protection locked="0"/>
    </xf>
    <xf numFmtId="0" fontId="2" fillId="0" borderId="54" xfId="0" applyFont="1" applyBorder="1" applyAlignment="1" applyProtection="1">
      <alignment horizontal="center" vertical="top"/>
      <protection locked="0"/>
    </xf>
    <xf numFmtId="0" fontId="2" fillId="0" borderId="55" xfId="0" applyFont="1" applyBorder="1" applyAlignment="1" applyProtection="1">
      <alignment horizontal="center" vertical="top"/>
      <protection locked="0"/>
    </xf>
    <xf numFmtId="0" fontId="2" fillId="0" borderId="56" xfId="0" applyFont="1" applyBorder="1" applyAlignment="1" applyProtection="1">
      <alignment horizontal="center" vertical="top"/>
      <protection locked="0"/>
    </xf>
    <xf numFmtId="0" fontId="2" fillId="0" borderId="57" xfId="0" applyFont="1" applyBorder="1" applyAlignment="1" applyProtection="1">
      <alignment horizontal="center" vertical="top"/>
      <protection locked="0"/>
    </xf>
    <xf numFmtId="0" fontId="2" fillId="0" borderId="105" xfId="0" applyFont="1" applyBorder="1" applyAlignment="1" applyProtection="1">
      <alignment horizontal="center" vertical="top"/>
      <protection locked="0"/>
    </xf>
    <xf numFmtId="0" fontId="2" fillId="0" borderId="58" xfId="0" applyFont="1" applyBorder="1" applyAlignment="1" applyProtection="1">
      <alignment horizontal="center" vertical="top"/>
      <protection locked="0"/>
    </xf>
    <xf numFmtId="0" fontId="2" fillId="0" borderId="59" xfId="0" applyFont="1" applyBorder="1" applyAlignment="1" applyProtection="1">
      <alignment horizontal="center" vertical="top"/>
      <protection locked="0"/>
    </xf>
    <xf numFmtId="0" fontId="2" fillId="0" borderId="60" xfId="0" applyFont="1" applyBorder="1" applyAlignment="1" applyProtection="1">
      <alignment horizontal="center" vertical="top"/>
      <protection locked="0"/>
    </xf>
    <xf numFmtId="0" fontId="2" fillId="0" borderId="61" xfId="0" applyFont="1" applyBorder="1" applyAlignment="1" applyProtection="1">
      <alignment horizontal="center" vertical="top"/>
      <protection locked="0"/>
    </xf>
    <xf numFmtId="0" fontId="2" fillId="0" borderId="62" xfId="0" applyFont="1" applyBorder="1" applyAlignment="1" applyProtection="1">
      <alignment horizontal="center" vertical="top"/>
      <protection locked="0"/>
    </xf>
    <xf numFmtId="0" fontId="2" fillId="0" borderId="63" xfId="0" applyFont="1" applyBorder="1" applyAlignment="1" applyProtection="1">
      <alignment horizontal="center" vertical="top"/>
      <protection locked="0"/>
    </xf>
    <xf numFmtId="0" fontId="2" fillId="0" borderId="76" xfId="0" applyFont="1" applyBorder="1" applyAlignment="1" applyProtection="1">
      <alignment horizontal="center" vertical="top"/>
      <protection locked="0"/>
    </xf>
    <xf numFmtId="0" fontId="2" fillId="0" borderId="77" xfId="0" applyFont="1" applyBorder="1" applyAlignment="1" applyProtection="1">
      <alignment horizontal="center" vertical="top"/>
      <protection locked="0"/>
    </xf>
    <xf numFmtId="0" fontId="2" fillId="0" borderId="43" xfId="0" applyFont="1" applyBorder="1" applyAlignment="1" applyProtection="1">
      <alignment horizontal="center" vertical="top" wrapText="1"/>
      <protection locked="0"/>
    </xf>
    <xf numFmtId="0" fontId="2" fillId="0" borderId="3" xfId="0" applyFont="1" applyBorder="1" applyAlignment="1" applyProtection="1">
      <alignment horizontal="center" vertical="top"/>
      <protection locked="0"/>
    </xf>
    <xf numFmtId="0" fontId="2" fillId="0" borderId="106" xfId="0" applyFont="1" applyBorder="1" applyAlignment="1" applyProtection="1">
      <alignment horizontal="center" vertical="top"/>
      <protection locked="0"/>
    </xf>
    <xf numFmtId="0" fontId="2" fillId="0" borderId="107" xfId="0" applyFont="1" applyBorder="1" applyAlignment="1" applyProtection="1">
      <alignment horizontal="center" vertical="top"/>
      <protection locked="0"/>
    </xf>
    <xf numFmtId="0" fontId="2" fillId="0" borderId="72" xfId="0" applyFont="1" applyBorder="1" applyAlignment="1" applyProtection="1">
      <alignment horizontal="center" vertical="top"/>
      <protection locked="0"/>
    </xf>
    <xf numFmtId="0" fontId="2" fillId="0" borderId="73" xfId="0" applyFont="1" applyBorder="1" applyAlignment="1" applyProtection="1">
      <alignment horizontal="center" vertical="top"/>
      <protection locked="0"/>
    </xf>
    <xf numFmtId="0" fontId="2" fillId="0" borderId="74" xfId="0" applyFont="1" applyBorder="1" applyAlignment="1" applyProtection="1">
      <alignment horizontal="center" vertical="top"/>
      <protection locked="0"/>
    </xf>
    <xf numFmtId="0" fontId="2" fillId="0" borderId="75" xfId="0" applyFont="1" applyBorder="1" applyAlignment="1" applyProtection="1">
      <alignment horizontal="center" vertical="top"/>
      <protection locked="0"/>
    </xf>
    <xf numFmtId="0" fontId="2" fillId="0" borderId="98" xfId="0" applyFont="1" applyBorder="1" applyAlignment="1" applyProtection="1">
      <alignment horizontal="center" vertical="top"/>
      <protection locked="0"/>
    </xf>
    <xf numFmtId="0" fontId="2" fillId="0" borderId="28" xfId="0" applyFont="1" applyBorder="1" applyAlignment="1" applyProtection="1">
      <alignment horizontal="center" vertical="top"/>
      <protection locked="0"/>
    </xf>
    <xf numFmtId="0" fontId="2" fillId="0" borderId="108" xfId="0" applyFont="1" applyBorder="1" applyAlignment="1" applyProtection="1">
      <alignment horizontal="center" vertical="top"/>
      <protection locked="0"/>
    </xf>
    <xf numFmtId="0" fontId="2" fillId="0" borderId="109" xfId="0" applyFont="1" applyBorder="1" applyAlignment="1" applyProtection="1">
      <alignment horizontal="center" vertical="top"/>
      <protection locked="0"/>
    </xf>
    <xf numFmtId="0" fontId="2" fillId="0" borderId="110" xfId="0" applyFont="1" applyBorder="1" applyAlignment="1" applyProtection="1">
      <alignment horizontal="center" vertical="top"/>
      <protection locked="0"/>
    </xf>
    <xf numFmtId="0" fontId="2" fillId="0" borderId="111" xfId="0" applyFont="1" applyBorder="1" applyAlignment="1" applyProtection="1">
      <alignment horizontal="center" vertical="top"/>
      <protection locked="0"/>
    </xf>
    <xf numFmtId="0" fontId="2" fillId="0" borderId="43" xfId="0" applyFont="1" applyBorder="1" applyAlignment="1" applyProtection="1">
      <alignment horizontal="center" vertical="top"/>
      <protection locked="0"/>
    </xf>
    <xf numFmtId="0" fontId="2" fillId="0" borderId="112" xfId="0" applyFont="1" applyBorder="1" applyAlignment="1" applyProtection="1">
      <alignment horizontal="center" vertical="top"/>
      <protection locked="0"/>
    </xf>
    <xf numFmtId="0" fontId="2" fillId="0" borderId="64" xfId="0" applyFont="1" applyBorder="1" applyAlignment="1" applyProtection="1">
      <alignment horizontal="center" vertical="top"/>
      <protection locked="0"/>
    </xf>
    <xf numFmtId="0" fontId="2" fillId="0" borderId="113" xfId="0" applyFont="1" applyBorder="1" applyAlignment="1" applyProtection="1">
      <alignment horizontal="center" vertical="top"/>
      <protection locked="0"/>
    </xf>
    <xf numFmtId="0" fontId="2" fillId="0" borderId="2" xfId="0" applyFont="1" applyBorder="1" applyAlignment="1" applyProtection="1">
      <alignment horizontal="center" vertical="top"/>
      <protection locked="0"/>
    </xf>
    <xf numFmtId="0" fontId="2" fillId="0" borderId="46" xfId="0" applyFont="1" applyBorder="1" applyAlignment="1" applyProtection="1">
      <alignment horizontal="center" vertical="top"/>
      <protection locked="0"/>
    </xf>
    <xf numFmtId="0" fontId="2" fillId="0" borderId="66" xfId="0" applyFont="1" applyBorder="1" applyAlignment="1" applyProtection="1">
      <alignment horizontal="center" vertical="top"/>
      <protection locked="0"/>
    </xf>
    <xf numFmtId="0" fontId="2" fillId="0" borderId="94" xfId="0" applyFont="1" applyBorder="1" applyAlignment="1" applyProtection="1">
      <alignment vertical="top" wrapText="1"/>
      <protection locked="0"/>
    </xf>
    <xf numFmtId="0" fontId="2" fillId="0" borderId="114" xfId="0" applyFont="1" applyBorder="1" applyAlignment="1" applyProtection="1">
      <alignment horizontal="center" vertical="top"/>
      <protection locked="0"/>
    </xf>
    <xf numFmtId="0" fontId="2" fillId="0" borderId="67" xfId="0" applyFont="1" applyBorder="1" applyAlignment="1" applyProtection="1">
      <alignment horizontal="center" vertical="top"/>
      <protection locked="0"/>
    </xf>
    <xf numFmtId="0" fontId="2" fillId="0" borderId="68" xfId="0" applyFont="1" applyBorder="1" applyAlignment="1" applyProtection="1">
      <alignment horizontal="center" vertical="top"/>
      <protection locked="0"/>
    </xf>
    <xf numFmtId="0" fontId="2" fillId="0" borderId="69" xfId="0" applyFont="1" applyBorder="1" applyAlignment="1" applyProtection="1">
      <alignment horizontal="center" vertical="top"/>
      <protection locked="0"/>
    </xf>
    <xf numFmtId="0" fontId="2" fillId="0" borderId="86" xfId="0" applyFont="1" applyBorder="1" applyAlignment="1" applyProtection="1">
      <alignment horizontal="center" vertical="top"/>
      <protection locked="0"/>
    </xf>
    <xf numFmtId="0" fontId="2" fillId="0" borderId="5" xfId="0" applyFont="1" applyBorder="1" applyAlignment="1" applyProtection="1">
      <alignment horizontal="center" vertical="top"/>
      <protection locked="0"/>
    </xf>
    <xf numFmtId="0" fontId="2" fillId="0" borderId="7" xfId="0" applyFont="1" applyBorder="1" applyAlignment="1" applyProtection="1">
      <alignment horizontal="center" vertical="top"/>
      <protection locked="0"/>
    </xf>
    <xf numFmtId="0" fontId="2" fillId="0" borderId="115" xfId="0" applyFont="1" applyBorder="1" applyAlignment="1" applyProtection="1">
      <alignment horizontal="center" vertical="top"/>
      <protection locked="0"/>
    </xf>
    <xf numFmtId="0" fontId="2" fillId="0" borderId="116" xfId="0" applyFont="1" applyBorder="1" applyAlignment="1" applyProtection="1">
      <alignment horizontal="center" vertical="top"/>
      <protection locked="0"/>
    </xf>
    <xf numFmtId="0" fontId="2" fillId="0" borderId="117" xfId="0" applyFont="1" applyBorder="1" applyAlignment="1" applyProtection="1">
      <alignment horizontal="center" vertical="top"/>
      <protection locked="0"/>
    </xf>
    <xf numFmtId="0" fontId="2" fillId="0" borderId="118" xfId="0" applyFont="1" applyBorder="1" applyAlignment="1" applyProtection="1">
      <alignment horizontal="center" vertical="top"/>
      <protection locked="0"/>
    </xf>
    <xf numFmtId="0" fontId="2" fillId="0" borderId="36" xfId="0" applyFont="1" applyBorder="1" applyAlignment="1" applyProtection="1">
      <alignment horizontal="center" vertical="top"/>
      <protection locked="0"/>
    </xf>
    <xf numFmtId="0" fontId="2" fillId="0" borderId="119" xfId="0" applyFont="1" applyBorder="1" applyAlignment="1" applyProtection="1">
      <alignment horizontal="center" vertical="top"/>
      <protection locked="0"/>
    </xf>
    <xf numFmtId="0" fontId="2" fillId="0" borderId="65" xfId="0" applyFont="1" applyBorder="1" applyAlignment="1" applyProtection="1">
      <alignment horizontal="center" vertical="top"/>
      <protection locked="0"/>
    </xf>
    <xf numFmtId="0" fontId="2" fillId="0" borderId="0" xfId="0" applyFont="1" applyAlignment="1" applyProtection="1">
      <alignment horizontal="center" vertical="top"/>
      <protection locked="0"/>
    </xf>
    <xf numFmtId="0" fontId="2" fillId="0" borderId="16" xfId="0" applyFont="1" applyBorder="1" applyAlignment="1" applyProtection="1">
      <alignment horizontal="center" vertical="top"/>
      <protection locked="0"/>
    </xf>
    <xf numFmtId="0" fontId="2" fillId="0" borderId="45" xfId="0" applyFont="1" applyBorder="1" applyAlignment="1" applyProtection="1">
      <alignment vertical="top" shrinkToFit="1"/>
      <protection locked="0"/>
    </xf>
    <xf numFmtId="0" fontId="2" fillId="0" borderId="31" xfId="0" applyFont="1" applyBorder="1" applyAlignment="1" applyProtection="1">
      <alignment horizontal="center" vertical="top"/>
      <protection locked="0"/>
    </xf>
    <xf numFmtId="0" fontId="2" fillId="0" borderId="120" xfId="0" applyFont="1" applyBorder="1" applyAlignment="1" applyProtection="1">
      <alignment horizontal="center" vertical="top"/>
      <protection locked="0"/>
    </xf>
    <xf numFmtId="0" fontId="2" fillId="0" borderId="47" xfId="0" applyFont="1" applyBorder="1" applyAlignment="1" applyProtection="1">
      <alignment horizontal="center" vertical="top"/>
      <protection locked="0"/>
    </xf>
    <xf numFmtId="0" fontId="2" fillId="0" borderId="121" xfId="0" applyFont="1" applyBorder="1" applyAlignment="1" applyProtection="1">
      <alignment horizontal="center" vertical="top"/>
      <protection locked="0"/>
    </xf>
    <xf numFmtId="0" fontId="2" fillId="0" borderId="122" xfId="0" applyFont="1" applyBorder="1" applyAlignment="1" applyProtection="1">
      <alignment horizontal="center" vertical="top"/>
      <protection locked="0"/>
    </xf>
    <xf numFmtId="0" fontId="2" fillId="0" borderId="123" xfId="0" applyFont="1" applyBorder="1" applyAlignment="1" applyProtection="1">
      <alignment horizontal="center" vertical="top"/>
      <protection locked="0"/>
    </xf>
    <xf numFmtId="0" fontId="2" fillId="0" borderId="124" xfId="0" applyFont="1" applyBorder="1" applyAlignment="1" applyProtection="1">
      <alignment horizontal="center" vertical="top"/>
      <protection locked="0"/>
    </xf>
    <xf numFmtId="0" fontId="2" fillId="0" borderId="85" xfId="0" applyFont="1" applyBorder="1" applyAlignment="1" applyProtection="1">
      <alignment horizontal="left" vertical="top" shrinkToFit="1"/>
      <protection locked="0"/>
    </xf>
    <xf numFmtId="0" fontId="6" fillId="0" borderId="125" xfId="0" applyFont="1" applyBorder="1" applyAlignment="1" applyProtection="1">
      <alignment horizontal="center" vertical="top"/>
      <protection locked="0"/>
    </xf>
    <xf numFmtId="0" fontId="2" fillId="0" borderId="44" xfId="0" applyFont="1" applyBorder="1" applyAlignment="1" applyProtection="1">
      <alignment horizontal="center" vertical="top"/>
      <protection locked="0"/>
    </xf>
    <xf numFmtId="0" fontId="2" fillId="0" borderId="126" xfId="0" applyFont="1" applyBorder="1" applyAlignment="1" applyProtection="1">
      <alignment horizontal="center" vertical="top"/>
      <protection locked="0"/>
    </xf>
    <xf numFmtId="0" fontId="2" fillId="0" borderId="127" xfId="0" applyFont="1" applyBorder="1" applyAlignment="1" applyProtection="1">
      <alignment horizontal="center" vertical="top"/>
      <protection locked="0"/>
    </xf>
    <xf numFmtId="0" fontId="2" fillId="0" borderId="128" xfId="0" applyFont="1" applyBorder="1" applyAlignment="1" applyProtection="1">
      <alignment horizontal="center" vertical="top"/>
      <protection locked="0"/>
    </xf>
    <xf numFmtId="0" fontId="2" fillId="0" borderId="85" xfId="0" applyFont="1" applyBorder="1" applyAlignment="1" applyProtection="1">
      <alignment horizontal="right" vertical="top" shrinkToFit="1"/>
      <protection locked="0"/>
    </xf>
    <xf numFmtId="0" fontId="2" fillId="0" borderId="129" xfId="0" applyFont="1" applyBorder="1" applyAlignment="1" applyProtection="1">
      <alignment horizontal="center" vertical="top"/>
      <protection locked="0"/>
    </xf>
    <xf numFmtId="0" fontId="2" fillId="0" borderId="83" xfId="0" applyFont="1" applyBorder="1" applyAlignment="1" applyProtection="1">
      <alignment horizontal="center" vertical="top"/>
      <protection locked="0"/>
    </xf>
    <xf numFmtId="0" fontId="2" fillId="0" borderId="129" xfId="0" applyFont="1" applyBorder="1" applyAlignment="1" applyProtection="1">
      <alignment vertical="top" wrapText="1"/>
      <protection locked="0"/>
    </xf>
    <xf numFmtId="0" fontId="2" fillId="0" borderId="130" xfId="0" applyFont="1" applyBorder="1" applyAlignment="1" applyProtection="1">
      <alignment horizontal="center" vertical="top"/>
      <protection locked="0"/>
    </xf>
    <xf numFmtId="0" fontId="6" fillId="0" borderId="43" xfId="0" applyFont="1" applyBorder="1" applyAlignment="1" applyProtection="1">
      <alignment horizontal="center" vertical="top"/>
      <protection locked="0"/>
    </xf>
    <xf numFmtId="0" fontId="16" fillId="0" borderId="84" xfId="0" applyFont="1" applyBorder="1" applyAlignment="1" applyProtection="1">
      <alignment vertical="top" wrapText="1"/>
      <protection locked="0"/>
    </xf>
    <xf numFmtId="0" fontId="2" fillId="0" borderId="89" xfId="0" applyFont="1" applyBorder="1" applyAlignment="1" applyProtection="1">
      <alignment horizontal="center" vertical="center"/>
      <protection locked="0"/>
    </xf>
    <xf numFmtId="0" fontId="2" fillId="0" borderId="131" xfId="0" applyFont="1" applyBorder="1" applyAlignment="1" applyProtection="1">
      <alignment vertical="top" wrapText="1" shrinkToFit="1"/>
      <protection locked="0"/>
    </xf>
    <xf numFmtId="0" fontId="2" fillId="0" borderId="27" xfId="0" applyFont="1" applyBorder="1" applyAlignment="1" applyProtection="1">
      <alignment horizontal="center" vertical="center"/>
      <protection locked="0"/>
    </xf>
    <xf numFmtId="0" fontId="2" fillId="0" borderId="89" xfId="0" applyFont="1" applyBorder="1" applyAlignment="1" applyProtection="1">
      <alignment horizontal="center" vertical="top"/>
      <protection locked="0"/>
    </xf>
    <xf numFmtId="0" fontId="2" fillId="0" borderId="12" xfId="0" applyFont="1" applyBorder="1" applyAlignment="1" applyProtection="1">
      <alignment horizontal="center" vertical="top"/>
      <protection locked="0"/>
    </xf>
    <xf numFmtId="0" fontId="2" fillId="0" borderId="49" xfId="0" applyFont="1" applyBorder="1" applyAlignment="1" applyProtection="1">
      <alignment horizontal="center" vertical="top"/>
      <protection locked="0"/>
    </xf>
    <xf numFmtId="0" fontId="2" fillId="0" borderId="132" xfId="0" applyFont="1" applyBorder="1" applyAlignment="1" applyProtection="1">
      <alignment horizontal="center" vertical="top"/>
      <protection locked="0"/>
    </xf>
    <xf numFmtId="0" fontId="2" fillId="0" borderId="133" xfId="0" applyFont="1" applyBorder="1" applyAlignment="1" applyProtection="1">
      <alignment horizontal="center" vertical="top"/>
      <protection locked="0"/>
    </xf>
    <xf numFmtId="0" fontId="2" fillId="0" borderId="134" xfId="0" applyFont="1" applyBorder="1" applyAlignment="1" applyProtection="1">
      <alignment vertical="top" wrapText="1"/>
      <protection locked="0"/>
    </xf>
    <xf numFmtId="0" fontId="2" fillId="0" borderId="135" xfId="0" applyFont="1" applyBorder="1" applyAlignment="1" applyProtection="1">
      <alignment vertical="top" wrapText="1"/>
      <protection locked="0"/>
    </xf>
    <xf numFmtId="0" fontId="2" fillId="0" borderId="136" xfId="0" applyFont="1" applyBorder="1" applyAlignment="1" applyProtection="1">
      <alignment horizontal="center" vertical="top" textRotation="255"/>
      <protection locked="0"/>
    </xf>
    <xf numFmtId="0" fontId="2" fillId="0" borderId="4" xfId="0" applyFont="1" applyBorder="1" applyAlignment="1" applyProtection="1">
      <alignment horizontal="center" vertical="top"/>
      <protection locked="0"/>
    </xf>
    <xf numFmtId="0" fontId="2" fillId="0" borderId="2" xfId="0" applyFont="1" applyBorder="1" applyAlignment="1" applyProtection="1">
      <alignment vertical="top" wrapText="1"/>
      <protection locked="0"/>
    </xf>
    <xf numFmtId="0" fontId="2" fillId="0" borderId="137" xfId="0" applyFont="1" applyBorder="1" applyAlignment="1" applyProtection="1">
      <alignment horizontal="center" vertical="top"/>
      <protection locked="0"/>
    </xf>
    <xf numFmtId="0" fontId="2" fillId="0" borderId="138" xfId="0" applyFont="1" applyBorder="1" applyAlignment="1" applyProtection="1">
      <alignment horizontal="center" vertical="top"/>
      <protection locked="0"/>
    </xf>
    <xf numFmtId="0" fontId="2" fillId="0" borderId="139" xfId="0" applyFont="1" applyBorder="1" applyAlignment="1" applyProtection="1">
      <alignment horizontal="center" vertical="top"/>
      <protection locked="0"/>
    </xf>
    <xf numFmtId="0" fontId="2" fillId="0" borderId="140" xfId="0" applyFont="1" applyBorder="1" applyAlignment="1" applyProtection="1">
      <alignment horizontal="center" vertical="top"/>
      <protection locked="0"/>
    </xf>
    <xf numFmtId="0" fontId="2" fillId="0" borderId="10" xfId="0" applyFont="1" applyBorder="1" applyAlignment="1" applyProtection="1">
      <alignment horizontal="left" vertical="center" shrinkToFit="1"/>
      <protection locked="0"/>
    </xf>
    <xf numFmtId="0" fontId="2" fillId="0" borderId="0" xfId="0" applyFont="1" applyAlignment="1" applyProtection="1">
      <alignment vertical="top" wrapText="1"/>
      <protection locked="0"/>
    </xf>
    <xf numFmtId="0" fontId="2" fillId="0" borderId="7" xfId="0" applyFont="1" applyBorder="1" applyAlignment="1" applyProtection="1">
      <alignment horizontal="left" vertical="center" shrinkToFit="1"/>
      <protection locked="0"/>
    </xf>
    <xf numFmtId="0" fontId="6" fillId="0" borderId="86" xfId="0" applyFont="1" applyBorder="1" applyAlignment="1" applyProtection="1">
      <alignment horizontal="center" vertical="top"/>
      <protection locked="0"/>
    </xf>
    <xf numFmtId="0" fontId="6" fillId="0" borderId="16" xfId="0" applyFont="1" applyBorder="1" applyAlignment="1" applyProtection="1">
      <alignment horizontal="center" vertical="top"/>
      <protection locked="0"/>
    </xf>
    <xf numFmtId="0" fontId="2" fillId="0" borderId="0" xfId="0" applyFont="1" applyAlignment="1" applyProtection="1">
      <alignment horizontal="left" vertical="top" shrinkToFit="1"/>
      <protection locked="0"/>
    </xf>
    <xf numFmtId="0" fontId="2" fillId="0" borderId="141" xfId="0" applyFont="1" applyBorder="1" applyAlignment="1" applyProtection="1">
      <alignment horizontal="center" vertical="top"/>
      <protection locked="0"/>
    </xf>
    <xf numFmtId="0" fontId="2" fillId="0" borderId="142" xfId="0" applyFont="1" applyBorder="1" applyAlignment="1" applyProtection="1">
      <alignment horizontal="center" vertical="top"/>
      <protection locked="0"/>
    </xf>
    <xf numFmtId="0" fontId="2" fillId="0" borderId="84" xfId="0" applyFont="1" applyBorder="1" applyAlignment="1" applyProtection="1">
      <alignment vertical="top" shrinkToFit="1"/>
      <protection locked="0"/>
    </xf>
    <xf numFmtId="0" fontId="2" fillId="0" borderId="32" xfId="0" applyFont="1" applyBorder="1" applyAlignment="1" applyProtection="1">
      <alignment vertical="top"/>
      <protection locked="0"/>
    </xf>
    <xf numFmtId="0" fontId="2" fillId="0" borderId="16" xfId="0" applyFont="1" applyBorder="1" applyAlignment="1" applyProtection="1">
      <alignment horizontal="left" vertical="top" shrinkToFit="1"/>
      <protection locked="0"/>
    </xf>
    <xf numFmtId="0" fontId="2" fillId="0" borderId="43" xfId="0" applyFont="1" applyBorder="1" applyAlignment="1" applyProtection="1">
      <alignment horizontal="left" vertical="top" shrinkToFit="1"/>
      <protection locked="0"/>
    </xf>
    <xf numFmtId="0" fontId="2" fillId="0" borderId="87" xfId="0" applyFont="1" applyBorder="1" applyAlignment="1" applyProtection="1">
      <alignment vertical="center"/>
      <protection locked="0"/>
    </xf>
    <xf numFmtId="0" fontId="2" fillId="0" borderId="15" xfId="0" applyFont="1" applyBorder="1" applyAlignment="1" applyProtection="1">
      <alignment horizontal="left" vertical="center" shrinkToFit="1"/>
      <protection locked="0"/>
    </xf>
    <xf numFmtId="0" fontId="2" fillId="0" borderId="10" xfId="0" applyFont="1" applyBorder="1" applyAlignment="1" applyProtection="1">
      <alignment vertical="center"/>
      <protection locked="0"/>
    </xf>
    <xf numFmtId="0" fontId="2" fillId="0" borderId="10" xfId="0" applyFont="1" applyBorder="1" applyAlignment="1" applyProtection="1">
      <alignment vertical="center" wrapText="1"/>
      <protection locked="0"/>
    </xf>
    <xf numFmtId="0" fontId="2" fillId="0" borderId="0" xfId="0" applyFont="1" applyAlignment="1" applyProtection="1">
      <alignment vertical="top"/>
      <protection locked="0"/>
    </xf>
    <xf numFmtId="0" fontId="2" fillId="0" borderId="89" xfId="0" applyFont="1" applyBorder="1" applyAlignment="1" applyProtection="1">
      <alignment vertical="center" shrinkToFit="1"/>
      <protection locked="0"/>
    </xf>
    <xf numFmtId="0" fontId="2" fillId="0" borderId="2" xfId="0" applyFont="1" applyBorder="1" applyAlignment="1" applyProtection="1">
      <alignment vertical="center"/>
      <protection locked="0"/>
    </xf>
    <xf numFmtId="0" fontId="16" fillId="0" borderId="85" xfId="0" applyFont="1" applyBorder="1" applyAlignment="1" applyProtection="1">
      <alignment vertical="top"/>
      <protection locked="0"/>
    </xf>
    <xf numFmtId="0" fontId="2" fillId="0" borderId="48" xfId="0" applyFont="1" applyBorder="1" applyAlignment="1" applyProtection="1">
      <alignment horizontal="center" vertical="top"/>
      <protection locked="0"/>
    </xf>
    <xf numFmtId="0" fontId="2" fillId="0" borderId="82" xfId="0" applyFont="1" applyBorder="1" applyAlignment="1" applyProtection="1">
      <alignment horizontal="center" vertical="top"/>
      <protection locked="0"/>
    </xf>
    <xf numFmtId="0" fontId="2" fillId="0" borderId="49" xfId="0" applyFont="1" applyBorder="1" applyAlignment="1" applyProtection="1">
      <alignment vertical="top"/>
      <protection locked="0"/>
    </xf>
    <xf numFmtId="0" fontId="2" fillId="0" borderId="39" xfId="0" applyFont="1" applyBorder="1" applyAlignment="1" applyProtection="1">
      <alignment vertical="top" shrinkToFit="1"/>
      <protection locked="0"/>
    </xf>
    <xf numFmtId="0" fontId="2" fillId="0" borderId="91" xfId="0" applyFont="1" applyBorder="1" applyAlignment="1" applyProtection="1">
      <alignment vertical="top" shrinkToFit="1"/>
      <protection locked="0"/>
    </xf>
    <xf numFmtId="0" fontId="2" fillId="0" borderId="78" xfId="0" applyFont="1" applyBorder="1" applyAlignment="1" applyProtection="1">
      <alignment vertical="top" shrinkToFit="1"/>
      <protection locked="0"/>
    </xf>
    <xf numFmtId="0" fontId="2" fillId="0" borderId="91" xfId="0" applyFont="1" applyBorder="1" applyAlignment="1" applyProtection="1">
      <alignment vertical="center" shrinkToFit="1"/>
      <protection locked="0"/>
    </xf>
    <xf numFmtId="0" fontId="2" fillId="0" borderId="0" xfId="0" applyFont="1" applyAlignment="1" applyProtection="1">
      <alignment horizontal="right" vertical="center" shrinkToFit="1"/>
      <protection locked="0"/>
    </xf>
    <xf numFmtId="0" fontId="2" fillId="0" borderId="143" xfId="0" applyFont="1" applyBorder="1" applyAlignment="1" applyProtection="1">
      <alignment vertical="center" shrinkToFit="1"/>
      <protection locked="0"/>
    </xf>
    <xf numFmtId="0" fontId="2" fillId="0" borderId="78" xfId="0" applyFont="1" applyBorder="1" applyAlignment="1" applyProtection="1">
      <alignment vertical="top" wrapText="1" shrinkToFit="1"/>
      <protection locked="0"/>
    </xf>
    <xf numFmtId="0" fontId="2" fillId="0" borderId="144" xfId="0" applyFont="1" applyBorder="1" applyAlignment="1" applyProtection="1">
      <alignment horizontal="center" vertical="top"/>
      <protection locked="0"/>
    </xf>
    <xf numFmtId="0" fontId="2" fillId="0" borderId="71" xfId="0" applyFont="1" applyBorder="1" applyAlignment="1" applyProtection="1">
      <alignment horizontal="center" vertical="top"/>
      <protection locked="0"/>
    </xf>
    <xf numFmtId="0" fontId="2" fillId="0" borderId="94" xfId="0" applyFont="1" applyBorder="1" applyAlignment="1" applyProtection="1">
      <alignment vertical="top" shrinkToFit="1"/>
      <protection locked="0"/>
    </xf>
    <xf numFmtId="0" fontId="2" fillId="0" borderId="81" xfId="0" applyFont="1" applyBorder="1" applyAlignment="1" applyProtection="1">
      <alignment horizontal="center" vertical="top"/>
      <protection locked="0"/>
    </xf>
    <xf numFmtId="0" fontId="2" fillId="0" borderId="5" xfId="0" applyFont="1" applyBorder="1" applyAlignment="1" applyProtection="1">
      <alignment vertical="top"/>
      <protection locked="0"/>
    </xf>
    <xf numFmtId="0" fontId="2" fillId="0" borderId="31" xfId="0" applyFont="1" applyBorder="1" applyAlignment="1" applyProtection="1">
      <alignment vertical="top" shrinkToFit="1"/>
      <protection locked="0"/>
    </xf>
    <xf numFmtId="0" fontId="0" fillId="0" borderId="0" xfId="0" applyProtection="1">
      <protection locked="0"/>
    </xf>
    <xf numFmtId="0" fontId="6" fillId="0" borderId="145" xfId="0" applyFont="1" applyBorder="1" applyAlignment="1" applyProtection="1">
      <alignment horizontal="center" vertical="top"/>
      <protection locked="0"/>
    </xf>
    <xf numFmtId="0" fontId="6" fillId="0" borderId="95" xfId="0" applyFont="1" applyBorder="1" applyAlignment="1" applyProtection="1">
      <alignment horizontal="center" vertical="top"/>
      <protection locked="0"/>
    </xf>
    <xf numFmtId="0" fontId="2" fillId="0" borderId="87" xfId="0" applyFont="1" applyBorder="1" applyAlignment="1" applyProtection="1">
      <alignment vertical="top" shrinkToFit="1"/>
      <protection locked="0"/>
    </xf>
    <xf numFmtId="0" fontId="0" fillId="2" borderId="83" xfId="0" applyFill="1" applyBorder="1" applyAlignment="1">
      <alignment horizontal="center" vertical="center"/>
    </xf>
    <xf numFmtId="0" fontId="0" fillId="2" borderId="83" xfId="0" applyFill="1" applyBorder="1"/>
    <xf numFmtId="0" fontId="0" fillId="0" borderId="84" xfId="0" applyBorder="1" applyAlignment="1" applyProtection="1">
      <alignment vertical="center"/>
      <protection locked="0"/>
    </xf>
    <xf numFmtId="0" fontId="2" fillId="0" borderId="43" xfId="0" applyFont="1" applyBorder="1" applyAlignment="1" applyProtection="1">
      <alignment vertical="center" shrinkToFit="1"/>
      <protection locked="0"/>
    </xf>
    <xf numFmtId="0" fontId="2" fillId="0" borderId="146" xfId="0" applyFont="1" applyBorder="1" applyAlignment="1" applyProtection="1">
      <alignment horizontal="center" vertical="top"/>
      <protection locked="0"/>
    </xf>
    <xf numFmtId="0" fontId="2" fillId="0" borderId="147" xfId="0" applyFont="1" applyBorder="1" applyAlignment="1" applyProtection="1">
      <alignment horizontal="center" vertical="top"/>
      <protection locked="0"/>
    </xf>
    <xf numFmtId="0" fontId="2" fillId="0" borderId="85" xfId="0" applyFont="1" applyBorder="1" applyAlignment="1" applyProtection="1">
      <alignment horizontal="center" vertical="top"/>
      <protection locked="0"/>
    </xf>
    <xf numFmtId="0" fontId="12" fillId="0" borderId="91" xfId="0" applyFont="1" applyBorder="1" applyAlignment="1" applyProtection="1">
      <alignment vertical="top" wrapText="1"/>
      <protection locked="0"/>
    </xf>
    <xf numFmtId="0" fontId="2" fillId="0" borderId="88" xfId="0" applyFont="1" applyBorder="1" applyAlignment="1" applyProtection="1">
      <alignment vertical="top" shrinkToFit="1"/>
      <protection locked="0"/>
    </xf>
    <xf numFmtId="0" fontId="2" fillId="0" borderId="43" xfId="0" applyFont="1" applyBorder="1" applyAlignment="1" applyProtection="1">
      <alignment vertical="top" shrinkToFit="1"/>
      <protection locked="0"/>
    </xf>
    <xf numFmtId="0" fontId="2" fillId="0" borderId="149" xfId="0" applyFont="1" applyBorder="1" applyAlignment="1" applyProtection="1">
      <alignment vertical="top" shrinkToFit="1"/>
      <protection locked="0"/>
    </xf>
    <xf numFmtId="0" fontId="2" fillId="0" borderId="149" xfId="0" applyFont="1" applyBorder="1" applyAlignment="1" applyProtection="1">
      <alignment vertical="top" wrapText="1" shrinkToFit="1"/>
      <protection locked="0"/>
    </xf>
    <xf numFmtId="0" fontId="2" fillId="0" borderId="12" xfId="0" applyFont="1" applyBorder="1" applyAlignment="1" applyProtection="1">
      <alignment horizontal="left" vertical="top" shrinkToFit="1"/>
      <protection locked="0"/>
    </xf>
    <xf numFmtId="0" fontId="2" fillId="0" borderId="0" xfId="0" applyFont="1" applyAlignment="1" applyProtection="1">
      <alignment vertical="top" wrapText="1" shrinkToFit="1"/>
      <protection locked="0"/>
    </xf>
    <xf numFmtId="0" fontId="2" fillId="0" borderId="0" xfId="0" applyFont="1" applyAlignment="1" applyProtection="1">
      <alignment horizontal="left" vertical="center" shrinkToFit="1"/>
      <protection locked="0"/>
    </xf>
    <xf numFmtId="0" fontId="2" fillId="0" borderId="45" xfId="0" applyFont="1" applyBorder="1" applyAlignment="1" applyProtection="1">
      <alignment horizontal="left" vertical="center" shrinkToFit="1"/>
      <protection locked="0"/>
    </xf>
    <xf numFmtId="0" fontId="2" fillId="0" borderId="28" xfId="0" applyFont="1" applyBorder="1" applyAlignment="1" applyProtection="1">
      <alignment horizontal="left" vertical="center" shrinkToFit="1"/>
      <protection locked="0"/>
    </xf>
    <xf numFmtId="0" fontId="2" fillId="0" borderId="30" xfId="0" applyFont="1" applyBorder="1" applyAlignment="1" applyProtection="1">
      <alignment horizontal="left" vertical="center" shrinkToFit="1"/>
      <protection locked="0"/>
    </xf>
    <xf numFmtId="0" fontId="2" fillId="0" borderId="89" xfId="0" applyFont="1" applyBorder="1" applyAlignment="1" applyProtection="1">
      <alignment horizontal="left" vertical="center" shrinkToFit="1"/>
      <protection locked="0"/>
    </xf>
    <xf numFmtId="0" fontId="2" fillId="0" borderId="150" xfId="0" applyFont="1" applyBorder="1" applyAlignment="1" applyProtection="1">
      <alignment horizontal="left" vertical="center" shrinkToFit="1"/>
      <protection locked="0"/>
    </xf>
    <xf numFmtId="0" fontId="3" fillId="0" borderId="0" xfId="0" applyFont="1" applyAlignment="1" applyProtection="1">
      <alignment horizontal="left" vertical="top" shrinkToFit="1"/>
      <protection locked="0"/>
    </xf>
    <xf numFmtId="0" fontId="3" fillId="0" borderId="0" xfId="0" applyFont="1" applyAlignment="1" applyProtection="1">
      <alignment vertical="top" shrinkToFit="1"/>
      <protection locked="0"/>
    </xf>
    <xf numFmtId="0" fontId="3" fillId="0" borderId="85" xfId="0" applyFont="1" applyBorder="1" applyAlignment="1" applyProtection="1">
      <alignment vertical="top" shrinkToFit="1"/>
      <protection locked="0"/>
    </xf>
    <xf numFmtId="0" fontId="2" fillId="0" borderId="151" xfId="0" applyFont="1" applyBorder="1" applyAlignment="1" applyProtection="1">
      <alignment horizontal="center" vertical="top"/>
      <protection locked="0"/>
    </xf>
    <xf numFmtId="0" fontId="2" fillId="0" borderId="152" xfId="0" applyFont="1" applyBorder="1" applyAlignment="1" applyProtection="1">
      <alignment horizontal="center" vertical="top"/>
      <protection locked="0"/>
    </xf>
    <xf numFmtId="0" fontId="2" fillId="0" borderId="100" xfId="0" applyFont="1" applyBorder="1" applyAlignment="1" applyProtection="1">
      <alignment horizontal="center" vertical="top"/>
      <protection locked="0"/>
    </xf>
    <xf numFmtId="0" fontId="2" fillId="0" borderId="153" xfId="0" applyFont="1" applyBorder="1" applyAlignment="1" applyProtection="1">
      <alignment horizontal="center" vertical="top"/>
      <protection locked="0"/>
    </xf>
    <xf numFmtId="0" fontId="2" fillId="0" borderId="84" xfId="0" applyFont="1" applyBorder="1" applyAlignment="1" applyProtection="1">
      <alignment horizontal="center" vertical="top"/>
      <protection locked="0"/>
    </xf>
    <xf numFmtId="0" fontId="2" fillId="0" borderId="16" xfId="0" applyFont="1" applyBorder="1" applyAlignment="1" applyProtection="1">
      <alignment vertical="top" shrinkToFit="1"/>
      <protection locked="0"/>
    </xf>
    <xf numFmtId="0" fontId="2" fillId="0" borderId="43" xfId="0" applyFont="1" applyBorder="1" applyAlignment="1" applyProtection="1">
      <alignment horizontal="center" vertical="top" shrinkToFit="1"/>
      <protection locked="0"/>
    </xf>
    <xf numFmtId="0" fontId="2" fillId="0" borderId="87" xfId="0" applyFont="1" applyBorder="1" applyAlignment="1" applyProtection="1">
      <alignment vertical="top" wrapText="1" shrinkToFit="1"/>
      <protection locked="0"/>
    </xf>
    <xf numFmtId="0" fontId="2" fillId="0" borderId="85" xfId="0" applyFont="1" applyBorder="1" applyAlignment="1" applyProtection="1">
      <alignment vertical="center" wrapText="1" shrinkToFit="1"/>
      <protection locked="0"/>
    </xf>
    <xf numFmtId="0" fontId="2" fillId="0" borderId="154" xfId="0" applyFont="1" applyBorder="1" applyAlignment="1" applyProtection="1">
      <alignment horizontal="center" vertical="top"/>
      <protection locked="0"/>
    </xf>
    <xf numFmtId="0" fontId="0" fillId="0" borderId="86" xfId="0" applyBorder="1" applyAlignment="1" applyProtection="1">
      <alignment vertical="top"/>
      <protection locked="0"/>
    </xf>
    <xf numFmtId="0" fontId="3" fillId="0" borderId="0" xfId="0" applyFont="1" applyAlignment="1" applyProtection="1">
      <alignment vertical="center"/>
      <protection locked="0"/>
    </xf>
    <xf numFmtId="0" fontId="3" fillId="0" borderId="85" xfId="0" applyFont="1" applyBorder="1" applyAlignment="1" applyProtection="1">
      <alignment vertical="top" wrapText="1"/>
      <protection locked="0"/>
    </xf>
    <xf numFmtId="0" fontId="6" fillId="0" borderId="43" xfId="0" applyFont="1" applyBorder="1" applyAlignment="1" applyProtection="1">
      <alignment vertical="top"/>
      <protection locked="0"/>
    </xf>
    <xf numFmtId="0" fontId="2" fillId="0" borderId="155" xfId="0" applyFont="1" applyBorder="1" applyAlignment="1" applyProtection="1">
      <alignment vertical="top" wrapText="1"/>
      <protection locked="0"/>
    </xf>
    <xf numFmtId="0" fontId="2" fillId="0" borderId="156" xfId="0" applyFont="1" applyBorder="1" applyAlignment="1" applyProtection="1">
      <alignment horizontal="center" vertical="top"/>
      <protection locked="0"/>
    </xf>
    <xf numFmtId="0" fontId="2" fillId="0" borderId="157" xfId="0" applyFont="1" applyBorder="1" applyAlignment="1" applyProtection="1">
      <alignment horizontal="center" vertical="top"/>
      <protection locked="0"/>
    </xf>
    <xf numFmtId="0" fontId="2" fillId="0" borderId="9" xfId="0" applyFont="1" applyBorder="1" applyAlignment="1" applyProtection="1">
      <alignment horizontal="center" vertical="top"/>
      <protection locked="0"/>
    </xf>
    <xf numFmtId="0" fontId="2" fillId="0" borderId="158" xfId="0" applyFont="1" applyBorder="1" applyAlignment="1" applyProtection="1">
      <alignment horizontal="center" vertical="top"/>
      <protection locked="0"/>
    </xf>
    <xf numFmtId="0" fontId="2" fillId="0" borderId="159" xfId="0" applyFont="1" applyBorder="1" applyAlignment="1" applyProtection="1">
      <alignment horizontal="center" vertical="top"/>
      <protection locked="0"/>
    </xf>
    <xf numFmtId="0" fontId="2" fillId="0" borderId="160" xfId="0" applyFont="1" applyBorder="1" applyAlignment="1" applyProtection="1">
      <alignment horizontal="center" vertical="top"/>
      <protection locked="0"/>
    </xf>
    <xf numFmtId="0" fontId="2" fillId="0" borderId="161" xfId="0" applyFont="1" applyBorder="1" applyAlignment="1" applyProtection="1">
      <alignment horizontal="center" vertical="top"/>
      <protection locked="0"/>
    </xf>
    <xf numFmtId="0" fontId="2" fillId="0" borderId="28" xfId="0" applyFont="1" applyBorder="1" applyAlignment="1" applyProtection="1">
      <alignment vertical="top" shrinkToFit="1"/>
      <protection locked="0"/>
    </xf>
    <xf numFmtId="0" fontId="2" fillId="0" borderId="30" xfId="0" applyFont="1" applyBorder="1" applyAlignment="1" applyProtection="1">
      <alignment vertical="top" shrinkToFit="1"/>
      <protection locked="0"/>
    </xf>
    <xf numFmtId="0" fontId="2" fillId="0" borderId="188" xfId="0" applyFont="1" applyBorder="1" applyAlignment="1" applyProtection="1">
      <alignment horizontal="center" vertical="top"/>
      <protection locked="0"/>
    </xf>
    <xf numFmtId="0" fontId="2" fillId="0" borderId="189" xfId="0" applyFont="1" applyBorder="1" applyAlignment="1" applyProtection="1">
      <alignment horizontal="center" vertical="top"/>
      <protection locked="0"/>
    </xf>
    <xf numFmtId="0" fontId="2" fillId="0" borderId="23" xfId="0" applyFont="1" applyBorder="1" applyAlignment="1" applyProtection="1">
      <alignment vertical="top" wrapText="1"/>
      <protection locked="0"/>
    </xf>
    <xf numFmtId="0" fontId="2" fillId="0" borderId="25" xfId="0" applyFont="1" applyBorder="1" applyAlignment="1" applyProtection="1">
      <alignment vertical="top" wrapText="1"/>
      <protection locked="0"/>
    </xf>
    <xf numFmtId="0" fontId="2" fillId="0" borderId="190" xfId="0" applyFont="1" applyBorder="1" applyAlignment="1" applyProtection="1">
      <alignment horizontal="center" vertical="top"/>
      <protection locked="0"/>
    </xf>
    <xf numFmtId="0" fontId="2" fillId="0" borderId="189" xfId="0" applyFont="1" applyBorder="1" applyAlignment="1" applyProtection="1">
      <alignment vertical="top" wrapText="1"/>
      <protection locked="0"/>
    </xf>
    <xf numFmtId="0" fontId="2" fillId="0" borderId="28" xfId="0" applyFont="1" applyBorder="1" applyAlignment="1" applyProtection="1">
      <alignment vertical="center" shrinkToFit="1"/>
      <protection locked="0"/>
    </xf>
    <xf numFmtId="0" fontId="2" fillId="0" borderId="30" xfId="0" applyFont="1" applyBorder="1" applyAlignment="1" applyProtection="1">
      <alignment vertical="center" shrinkToFit="1"/>
      <protection locked="0"/>
    </xf>
    <xf numFmtId="0" fontId="2" fillId="0" borderId="16" xfId="0" applyFont="1" applyBorder="1" applyAlignment="1" applyProtection="1">
      <alignment horizontal="center" vertical="center"/>
      <protection locked="0"/>
    </xf>
    <xf numFmtId="0" fontId="2" fillId="0" borderId="4" xfId="0" applyFont="1" applyBorder="1" applyAlignment="1" applyProtection="1">
      <alignment horizontal="center" vertical="center"/>
      <protection locked="0"/>
    </xf>
    <xf numFmtId="0" fontId="2" fillId="0" borderId="126" xfId="0" applyFont="1" applyBorder="1" applyAlignment="1" applyProtection="1">
      <alignment horizontal="center" vertical="center"/>
      <protection locked="0"/>
    </xf>
    <xf numFmtId="0" fontId="2" fillId="0" borderId="137" xfId="0" applyFont="1" applyBorder="1" applyAlignment="1" applyProtection="1">
      <alignment horizontal="center" vertical="center"/>
      <protection locked="0"/>
    </xf>
    <xf numFmtId="0" fontId="2" fillId="0" borderId="133" xfId="0" applyFont="1" applyBorder="1" applyAlignment="1" applyProtection="1">
      <alignment horizontal="center" vertical="center"/>
      <protection locked="0"/>
    </xf>
    <xf numFmtId="0" fontId="2" fillId="0" borderId="138" xfId="0" applyFont="1" applyBorder="1" applyAlignment="1" applyProtection="1">
      <alignment horizontal="center" vertical="center"/>
      <protection locked="0"/>
    </xf>
    <xf numFmtId="0" fontId="2" fillId="0" borderId="127" xfId="0" applyFont="1" applyBorder="1" applyAlignment="1" applyProtection="1">
      <alignment horizontal="center" vertical="center"/>
      <protection locked="0"/>
    </xf>
    <xf numFmtId="0" fontId="2" fillId="0" borderId="139" xfId="0" applyFont="1" applyBorder="1" applyAlignment="1" applyProtection="1">
      <alignment horizontal="center" vertical="center"/>
      <protection locked="0"/>
    </xf>
    <xf numFmtId="0" fontId="2" fillId="0" borderId="43" xfId="0" applyFont="1" applyBorder="1" applyAlignment="1" applyProtection="1">
      <alignment vertical="top" wrapText="1" shrinkToFit="1"/>
      <protection locked="0"/>
    </xf>
    <xf numFmtId="0" fontId="2" fillId="0" borderId="28" xfId="0" applyFont="1" applyBorder="1" applyAlignment="1" applyProtection="1">
      <alignment horizontal="center" vertical="center"/>
      <protection locked="0"/>
    </xf>
    <xf numFmtId="0" fontId="2" fillId="0" borderId="113" xfId="0" applyFont="1" applyBorder="1" applyAlignment="1" applyProtection="1">
      <alignment horizontal="center" vertical="center"/>
      <protection locked="0"/>
    </xf>
    <xf numFmtId="0" fontId="2" fillId="0" borderId="112" xfId="0" applyFont="1" applyBorder="1" applyAlignment="1" applyProtection="1">
      <alignment horizontal="center" vertical="center"/>
      <protection locked="0"/>
    </xf>
    <xf numFmtId="0" fontId="2" fillId="0" borderId="78" xfId="0" applyFont="1" applyBorder="1" applyAlignment="1" applyProtection="1">
      <alignment vertical="center"/>
      <protection locked="0"/>
    </xf>
    <xf numFmtId="0" fontId="2" fillId="0" borderId="92" xfId="0" applyFont="1" applyBorder="1" applyAlignment="1" applyProtection="1">
      <alignment vertical="center"/>
      <protection locked="0"/>
    </xf>
    <xf numFmtId="0" fontId="12" fillId="0" borderId="1" xfId="0" applyFont="1" applyBorder="1" applyAlignment="1" applyProtection="1">
      <alignment vertical="top" wrapText="1"/>
      <protection locked="0"/>
    </xf>
    <xf numFmtId="0" fontId="2" fillId="0" borderId="98" xfId="0" applyFont="1" applyBorder="1" applyAlignment="1" applyProtection="1">
      <alignment horizontal="center" vertical="center"/>
      <protection locked="0"/>
    </xf>
    <xf numFmtId="0" fontId="12" fillId="0" borderId="39" xfId="0" applyFont="1" applyBorder="1" applyAlignment="1" applyProtection="1">
      <alignment vertical="top" wrapText="1"/>
      <protection locked="0"/>
    </xf>
    <xf numFmtId="0" fontId="2" fillId="0" borderId="110" xfId="0" applyFont="1" applyBorder="1" applyAlignment="1" applyProtection="1">
      <alignment horizontal="center" vertical="center"/>
      <protection locked="0"/>
    </xf>
    <xf numFmtId="0" fontId="2" fillId="0" borderId="109" xfId="0" applyFont="1" applyBorder="1" applyAlignment="1" applyProtection="1">
      <alignment horizontal="center" vertical="center"/>
      <protection locked="0"/>
    </xf>
    <xf numFmtId="0" fontId="2" fillId="0" borderId="111" xfId="0" applyFont="1" applyBorder="1" applyAlignment="1" applyProtection="1">
      <alignment horizontal="center" vertical="center"/>
      <protection locked="0"/>
    </xf>
    <xf numFmtId="0" fontId="2" fillId="0" borderId="39" xfId="0" applyFont="1" applyBorder="1" applyAlignment="1" applyProtection="1">
      <alignment vertical="center" wrapText="1"/>
      <protection locked="0"/>
    </xf>
    <xf numFmtId="0" fontId="2" fillId="0" borderId="128" xfId="0" applyFont="1" applyBorder="1" applyAlignment="1" applyProtection="1">
      <alignment horizontal="center" vertical="center"/>
      <protection locked="0"/>
    </xf>
    <xf numFmtId="0" fontId="2" fillId="0" borderId="2" xfId="0" applyFont="1" applyBorder="1" applyAlignment="1" applyProtection="1">
      <alignment vertical="center" wrapText="1"/>
      <protection locked="0"/>
    </xf>
    <xf numFmtId="0" fontId="2" fillId="0" borderId="140" xfId="0" applyFont="1" applyBorder="1" applyAlignment="1" applyProtection="1">
      <alignment horizontal="center" vertical="center"/>
      <protection locked="0"/>
    </xf>
    <xf numFmtId="0" fontId="16" fillId="0" borderId="149" xfId="0" applyFont="1" applyBorder="1" applyAlignment="1" applyProtection="1">
      <alignment vertical="top" shrinkToFit="1"/>
      <protection locked="0"/>
    </xf>
    <xf numFmtId="0" fontId="2" fillId="0" borderId="191" xfId="0" applyFont="1" applyBorder="1" applyAlignment="1" applyProtection="1">
      <alignment horizontal="center" vertical="top"/>
      <protection locked="0"/>
    </xf>
    <xf numFmtId="0" fontId="2" fillId="0" borderId="174" xfId="0" applyFont="1" applyBorder="1" applyAlignment="1" applyProtection="1">
      <alignment vertical="top" wrapText="1"/>
      <protection locked="0"/>
    </xf>
    <xf numFmtId="0" fontId="16" fillId="0" borderId="192" xfId="0" applyFont="1" applyBorder="1" applyAlignment="1" applyProtection="1">
      <alignment vertical="top" wrapText="1"/>
      <protection locked="0"/>
    </xf>
    <xf numFmtId="0" fontId="2" fillId="0" borderId="193" xfId="0" applyFont="1" applyBorder="1" applyAlignment="1" applyProtection="1">
      <alignment horizontal="center" vertical="top"/>
      <protection locked="0"/>
    </xf>
    <xf numFmtId="0" fontId="2" fillId="0" borderId="174" xfId="0" applyFont="1" applyBorder="1" applyAlignment="1" applyProtection="1">
      <alignment horizontal="center" vertical="top"/>
      <protection locked="0"/>
    </xf>
    <xf numFmtId="0" fontId="2" fillId="0" borderId="191" xfId="0" applyFont="1" applyBorder="1" applyAlignment="1" applyProtection="1">
      <alignment vertical="top" wrapText="1"/>
      <protection locked="0"/>
    </xf>
    <xf numFmtId="0" fontId="2" fillId="0" borderId="194" xfId="0" applyFont="1" applyBorder="1" applyAlignment="1" applyProtection="1">
      <alignment horizontal="center" vertical="top"/>
      <protection locked="0"/>
    </xf>
    <xf numFmtId="0" fontId="2" fillId="0" borderId="195" xfId="0" applyFont="1" applyBorder="1" applyAlignment="1" applyProtection="1">
      <alignment horizontal="center" vertical="top"/>
      <protection locked="0"/>
    </xf>
    <xf numFmtId="0" fontId="2" fillId="0" borderId="196" xfId="0" applyFont="1" applyBorder="1" applyAlignment="1" applyProtection="1">
      <alignment horizontal="center" vertical="top"/>
      <protection locked="0"/>
    </xf>
    <xf numFmtId="0" fontId="2" fillId="0" borderId="197" xfId="0" applyFont="1" applyBorder="1" applyAlignment="1" applyProtection="1">
      <alignment horizontal="center" vertical="top"/>
      <protection locked="0"/>
    </xf>
    <xf numFmtId="0" fontId="2" fillId="0" borderId="42" xfId="0" applyFont="1" applyBorder="1" applyAlignment="1" applyProtection="1">
      <alignment vertical="center" wrapText="1"/>
      <protection locked="0"/>
    </xf>
    <xf numFmtId="0" fontId="2" fillId="0" borderId="108" xfId="0" applyFont="1" applyBorder="1" applyAlignment="1" applyProtection="1">
      <alignment horizontal="center" vertical="center"/>
      <protection locked="0"/>
    </xf>
    <xf numFmtId="0" fontId="2" fillId="0" borderId="48" xfId="0" applyFont="1" applyBorder="1" applyAlignment="1" applyProtection="1">
      <alignment vertical="center" wrapText="1"/>
      <protection locked="0"/>
    </xf>
    <xf numFmtId="0" fontId="2" fillId="0" borderId="74" xfId="0" applyFont="1" applyBorder="1" applyAlignment="1" applyProtection="1">
      <alignment vertical="center"/>
      <protection locked="0"/>
    </xf>
    <xf numFmtId="0" fontId="2" fillId="0" borderId="72" xfId="0" applyFont="1" applyBorder="1" applyAlignment="1" applyProtection="1">
      <alignment vertical="center"/>
      <protection locked="0"/>
    </xf>
    <xf numFmtId="0" fontId="2" fillId="0" borderId="73" xfId="0" applyFont="1" applyBorder="1" applyAlignment="1" applyProtection="1">
      <alignment vertical="center"/>
      <protection locked="0"/>
    </xf>
    <xf numFmtId="0" fontId="2" fillId="0" borderId="75" xfId="0" applyFont="1" applyBorder="1" applyAlignment="1" applyProtection="1">
      <alignment vertical="center"/>
      <protection locked="0"/>
    </xf>
    <xf numFmtId="0" fontId="2" fillId="0" borderId="4" xfId="0" applyFont="1" applyBorder="1" applyAlignment="1" applyProtection="1">
      <alignment vertical="center"/>
      <protection locked="0"/>
    </xf>
    <xf numFmtId="0" fontId="2" fillId="0" borderId="71" xfId="0" applyFont="1" applyBorder="1" applyAlignment="1" applyProtection="1">
      <alignment vertical="center" wrapText="1"/>
      <protection locked="0"/>
    </xf>
    <xf numFmtId="0" fontId="2" fillId="0" borderId="137" xfId="0" applyFont="1" applyBorder="1" applyAlignment="1" applyProtection="1">
      <alignment vertical="center"/>
      <protection locked="0"/>
    </xf>
    <xf numFmtId="0" fontId="2" fillId="0" borderId="138" xfId="0" applyFont="1" applyBorder="1" applyAlignment="1" applyProtection="1">
      <alignment vertical="center"/>
      <protection locked="0"/>
    </xf>
    <xf numFmtId="0" fontId="2" fillId="0" borderId="139" xfId="0" applyFont="1" applyBorder="1" applyAlignment="1" applyProtection="1">
      <alignment vertical="center"/>
      <protection locked="0"/>
    </xf>
    <xf numFmtId="0" fontId="2" fillId="0" borderId="140" xfId="0" applyFont="1" applyBorder="1" applyAlignment="1" applyProtection="1">
      <alignment vertical="center"/>
      <protection locked="0"/>
    </xf>
    <xf numFmtId="0" fontId="2" fillId="0" borderId="119" xfId="0" applyFont="1" applyBorder="1" applyAlignment="1" applyProtection="1">
      <alignment horizontal="center" vertical="center"/>
      <protection locked="0"/>
    </xf>
    <xf numFmtId="0" fontId="2" fillId="0" borderId="99" xfId="0" applyFont="1" applyBorder="1" applyAlignment="1" applyProtection="1">
      <alignment vertical="center" wrapText="1"/>
      <protection locked="0"/>
    </xf>
    <xf numFmtId="0" fontId="2" fillId="0" borderId="11" xfId="0" applyFont="1" applyBorder="1" applyAlignment="1" applyProtection="1">
      <alignment horizontal="center" vertical="top"/>
      <protection locked="0"/>
    </xf>
    <xf numFmtId="0" fontId="2" fillId="0" borderId="10" xfId="0" applyFont="1" applyBorder="1" applyAlignment="1" applyProtection="1">
      <alignment horizontal="center" vertical="top"/>
      <protection locked="0"/>
    </xf>
    <xf numFmtId="0" fontId="2" fillId="0" borderId="177" xfId="0" applyFont="1" applyBorder="1" applyAlignment="1" applyProtection="1">
      <alignment horizontal="center" vertical="top"/>
      <protection locked="0"/>
    </xf>
    <xf numFmtId="0" fontId="2" fillId="0" borderId="28" xfId="0" applyFont="1" applyBorder="1" applyAlignment="1" applyProtection="1">
      <alignment horizontal="left" vertical="top" shrinkToFit="1"/>
      <protection locked="0"/>
    </xf>
    <xf numFmtId="0" fontId="0" fillId="0" borderId="83" xfId="0" applyBorder="1" applyAlignment="1">
      <alignment horizontal="center" vertical="center"/>
    </xf>
    <xf numFmtId="0" fontId="0" fillId="0" borderId="14" xfId="0" applyBorder="1" applyAlignment="1">
      <alignment horizontal="center" vertical="center" wrapText="1"/>
    </xf>
    <xf numFmtId="0" fontId="0" fillId="0" borderId="14" xfId="0" applyBorder="1" applyAlignment="1">
      <alignment horizontal="center" vertical="center"/>
    </xf>
    <xf numFmtId="0" fontId="18" fillId="0" borderId="0" xfId="0" applyFont="1" applyAlignment="1">
      <alignment horizontal="center" vertical="center"/>
    </xf>
    <xf numFmtId="0" fontId="18" fillId="0" borderId="0" xfId="0" applyFont="1" applyAlignment="1">
      <alignment horizontal="center"/>
    </xf>
    <xf numFmtId="0" fontId="0" fillId="0" borderId="0" xfId="0" applyAlignment="1">
      <alignment horizontal="center"/>
    </xf>
    <xf numFmtId="0" fontId="10" fillId="0" borderId="83" xfId="0" applyFont="1" applyBorder="1" applyAlignment="1" applyProtection="1">
      <alignment vertical="center"/>
      <protection locked="0"/>
    </xf>
    <xf numFmtId="0" fontId="9" fillId="3" borderId="0" xfId="0" applyFont="1" applyFill="1" applyAlignment="1">
      <alignment horizontal="center"/>
    </xf>
    <xf numFmtId="0" fontId="0" fillId="3" borderId="0" xfId="0" applyFill="1" applyAlignment="1">
      <alignment horizontal="center"/>
    </xf>
    <xf numFmtId="0" fontId="0" fillId="3" borderId="0" xfId="0" applyFill="1"/>
    <xf numFmtId="0" fontId="10" fillId="0" borderId="16" xfId="0" applyFont="1" applyBorder="1" applyAlignment="1" applyProtection="1">
      <alignment horizontal="left" vertical="center"/>
      <protection locked="0"/>
    </xf>
    <xf numFmtId="0" fontId="10" fillId="0" borderId="12" xfId="0" applyFont="1" applyBorder="1" applyAlignment="1" applyProtection="1">
      <alignment horizontal="left" vertical="center"/>
      <protection locked="0"/>
    </xf>
    <xf numFmtId="0" fontId="10" fillId="0" borderId="84" xfId="0" applyFont="1" applyBorder="1" applyAlignment="1" applyProtection="1">
      <alignment horizontal="left" vertical="center"/>
      <protection locked="0"/>
    </xf>
    <xf numFmtId="0" fontId="10" fillId="3" borderId="0" xfId="0" applyFont="1" applyFill="1" applyAlignment="1">
      <alignment horizontal="left"/>
    </xf>
    <xf numFmtId="0" fontId="10" fillId="3" borderId="0" xfId="0" applyFont="1" applyFill="1" applyAlignment="1">
      <alignment horizontal="center"/>
    </xf>
    <xf numFmtId="0" fontId="10" fillId="3" borderId="9" xfId="0" applyFont="1" applyFill="1" applyBorder="1" applyAlignment="1">
      <alignment horizontal="left" vertical="center"/>
    </xf>
    <xf numFmtId="0" fontId="10" fillId="3" borderId="11" xfId="0" applyFont="1" applyFill="1" applyBorder="1" applyAlignment="1">
      <alignment horizontal="left" vertical="center"/>
    </xf>
    <xf numFmtId="0" fontId="10" fillId="0" borderId="9" xfId="0" applyFont="1" applyBorder="1" applyAlignment="1" applyProtection="1">
      <alignment horizontal="left" vertical="center"/>
      <protection locked="0"/>
    </xf>
    <xf numFmtId="0" fontId="10" fillId="0" borderId="10" xfId="0" applyFont="1" applyBorder="1" applyAlignment="1" applyProtection="1">
      <alignment horizontal="left" vertical="center"/>
      <protection locked="0"/>
    </xf>
    <xf numFmtId="0" fontId="10" fillId="0" borderId="11" xfId="0" applyFont="1" applyBorder="1" applyAlignment="1" applyProtection="1">
      <alignment horizontal="left" vertical="center"/>
      <protection locked="0"/>
    </xf>
    <xf numFmtId="0" fontId="10" fillId="0" borderId="43" xfId="0" applyFont="1" applyBorder="1" applyAlignment="1" applyProtection="1">
      <alignment horizontal="left" vertical="center"/>
      <protection locked="0"/>
    </xf>
    <xf numFmtId="0" fontId="10" fillId="0" borderId="0" xfId="0" applyFont="1" applyAlignment="1" applyProtection="1">
      <alignment horizontal="left" vertical="center"/>
      <protection locked="0"/>
    </xf>
    <xf numFmtId="0" fontId="10" fillId="0" borderId="85" xfId="0" applyFont="1" applyBorder="1" applyAlignment="1" applyProtection="1">
      <alignment horizontal="left" vertical="center"/>
      <protection locked="0"/>
    </xf>
    <xf numFmtId="0" fontId="10" fillId="0" borderId="28" xfId="0" applyFont="1" applyBorder="1" applyAlignment="1" applyProtection="1">
      <alignment horizontal="left" vertical="center"/>
      <protection locked="0"/>
    </xf>
    <xf numFmtId="0" fontId="10" fillId="0" borderId="14" xfId="0" applyFont="1" applyBorder="1" applyAlignment="1" applyProtection="1">
      <alignment horizontal="left" vertical="center"/>
      <protection locked="0"/>
    </xf>
    <xf numFmtId="0" fontId="10" fillId="0" borderId="15" xfId="0" applyFont="1" applyBorder="1" applyAlignment="1" applyProtection="1">
      <alignment horizontal="left" vertical="center"/>
      <protection locked="0"/>
    </xf>
    <xf numFmtId="0" fontId="14" fillId="0" borderId="9" xfId="1" applyBorder="1" applyAlignment="1" applyProtection="1">
      <alignment horizontal="center" vertical="center" wrapText="1"/>
      <protection locked="0"/>
    </xf>
    <xf numFmtId="0" fontId="14" fillId="0" borderId="11" xfId="1" applyBorder="1" applyAlignment="1" applyProtection="1">
      <alignment horizontal="center" vertical="center" wrapText="1"/>
      <protection locked="0"/>
    </xf>
    <xf numFmtId="0" fontId="14" fillId="0" borderId="9" xfId="1" applyBorder="1" applyAlignment="1" applyProtection="1">
      <alignment horizontal="center" vertical="center" shrinkToFit="1"/>
      <protection locked="0"/>
    </xf>
    <xf numFmtId="0" fontId="14" fillId="0" borderId="11" xfId="1" applyBorder="1" applyAlignment="1" applyProtection="1">
      <alignment horizontal="center" vertical="center" shrinkToFit="1"/>
      <protection locked="0"/>
    </xf>
    <xf numFmtId="0" fontId="10" fillId="3" borderId="83" xfId="0" applyFont="1" applyFill="1" applyBorder="1" applyAlignment="1">
      <alignment horizontal="center" vertical="center"/>
    </xf>
    <xf numFmtId="0" fontId="8" fillId="3" borderId="0" xfId="0" applyFont="1" applyFill="1"/>
    <xf numFmtId="0" fontId="14" fillId="0" borderId="83" xfId="1" applyBorder="1" applyAlignment="1" applyProtection="1">
      <alignment horizontal="center" vertical="center" wrapText="1"/>
      <protection locked="0"/>
    </xf>
    <xf numFmtId="0" fontId="2" fillId="0" borderId="84" xfId="0" applyFont="1" applyBorder="1" applyAlignment="1" applyProtection="1">
      <alignment vertical="top" wrapText="1"/>
      <protection locked="0"/>
    </xf>
    <xf numFmtId="0" fontId="2" fillId="0" borderId="15" xfId="0" applyFont="1" applyBorder="1" applyAlignment="1" applyProtection="1">
      <alignment vertical="top" wrapText="1"/>
      <protection locked="0"/>
    </xf>
    <xf numFmtId="0" fontId="2" fillId="0" borderId="85" xfId="0" applyFont="1" applyBorder="1" applyAlignment="1" applyProtection="1">
      <alignment vertical="top" wrapText="1"/>
      <protection locked="0"/>
    </xf>
    <xf numFmtId="0" fontId="2" fillId="0" borderId="1" xfId="0" applyFont="1" applyBorder="1" applyAlignment="1" applyProtection="1">
      <alignment vertical="top" wrapText="1"/>
      <protection locked="0"/>
    </xf>
    <xf numFmtId="0" fontId="2" fillId="0" borderId="174" xfId="0" applyFont="1" applyBorder="1" applyAlignment="1" applyProtection="1">
      <alignment vertical="top" shrinkToFit="1"/>
      <protection locked="0"/>
    </xf>
    <xf numFmtId="0" fontId="2" fillId="0" borderId="176" xfId="0" applyFont="1" applyBorder="1" applyAlignment="1" applyProtection="1">
      <alignment vertical="top" shrinkToFit="1"/>
      <protection locked="0"/>
    </xf>
    <xf numFmtId="0" fontId="2" fillId="0" borderId="16" xfId="0" applyFont="1" applyBorder="1" applyAlignment="1" applyProtection="1">
      <alignment vertical="top" wrapText="1" shrinkToFit="1"/>
      <protection locked="0"/>
    </xf>
    <xf numFmtId="0" fontId="2" fillId="0" borderId="29" xfId="0" applyFont="1" applyBorder="1" applyAlignment="1" applyProtection="1">
      <alignment vertical="top" wrapText="1" shrinkToFit="1"/>
      <protection locked="0"/>
    </xf>
    <xf numFmtId="0" fontId="2" fillId="0" borderId="43" xfId="0" applyFont="1" applyBorder="1" applyAlignment="1" applyProtection="1">
      <alignment vertical="top" wrapText="1" shrinkToFit="1"/>
      <protection locked="0"/>
    </xf>
    <xf numFmtId="0" fontId="2" fillId="0" borderId="149" xfId="0" applyFont="1" applyBorder="1" applyAlignment="1" applyProtection="1">
      <alignment vertical="top" wrapText="1" shrinkToFit="1"/>
      <protection locked="0"/>
    </xf>
    <xf numFmtId="0" fontId="2" fillId="0" borderId="16" xfId="0" applyFont="1" applyBorder="1" applyAlignment="1" applyProtection="1">
      <alignment vertical="top" shrinkToFit="1"/>
      <protection locked="0"/>
    </xf>
    <xf numFmtId="0" fontId="2" fillId="0" borderId="29" xfId="0" applyFont="1" applyBorder="1" applyAlignment="1" applyProtection="1">
      <alignment vertical="top" shrinkToFit="1"/>
      <protection locked="0"/>
    </xf>
    <xf numFmtId="0" fontId="2" fillId="0" borderId="31" xfId="0" applyFont="1" applyBorder="1" applyAlignment="1" applyProtection="1">
      <alignment vertical="top" wrapText="1"/>
      <protection locked="0"/>
    </xf>
    <xf numFmtId="0" fontId="2" fillId="0" borderId="28" xfId="0" applyFont="1" applyBorder="1" applyAlignment="1" applyProtection="1">
      <alignment vertical="top" shrinkToFit="1"/>
      <protection locked="0"/>
    </xf>
    <xf numFmtId="0" fontId="2" fillId="0" borderId="30" xfId="0" applyFont="1" applyBorder="1" applyAlignment="1" applyProtection="1">
      <alignment vertical="top" shrinkToFit="1"/>
      <protection locked="0"/>
    </xf>
    <xf numFmtId="0" fontId="2" fillId="0" borderId="43" xfId="0" applyFont="1" applyBorder="1" applyAlignment="1" applyProtection="1">
      <alignment horizontal="center" vertical="center"/>
      <protection locked="0"/>
    </xf>
    <xf numFmtId="0" fontId="2" fillId="0" borderId="149" xfId="0" applyFont="1" applyBorder="1" applyAlignment="1" applyProtection="1">
      <alignment horizontal="center" vertical="center"/>
      <protection locked="0"/>
    </xf>
    <xf numFmtId="0" fontId="2" fillId="0" borderId="89" xfId="0" applyFont="1" applyBorder="1" applyAlignment="1" applyProtection="1">
      <alignment vertical="center" shrinkToFit="1"/>
      <protection locked="0"/>
    </xf>
    <xf numFmtId="0" fontId="2" fillId="0" borderId="150" xfId="0" applyFont="1" applyBorder="1" applyAlignment="1" applyProtection="1">
      <alignment vertical="center" shrinkToFit="1"/>
      <protection locked="0"/>
    </xf>
    <xf numFmtId="0" fontId="2" fillId="0" borderId="86" xfId="0" applyFont="1" applyBorder="1" applyAlignment="1" applyProtection="1">
      <alignment horizontal="center" vertical="center" shrinkToFit="1"/>
      <protection locked="0"/>
    </xf>
    <xf numFmtId="0" fontId="2" fillId="0" borderId="162" xfId="0" applyFont="1" applyBorder="1" applyAlignment="1" applyProtection="1">
      <alignment horizontal="center" vertical="center" shrinkToFit="1"/>
      <protection locked="0"/>
    </xf>
    <xf numFmtId="0" fontId="2" fillId="0" borderId="43" xfId="0" applyFont="1" applyBorder="1" applyAlignment="1" applyProtection="1">
      <alignment horizontal="center" vertical="center" shrinkToFit="1"/>
      <protection locked="0"/>
    </xf>
    <xf numFmtId="0" fontId="2" fillId="0" borderId="149" xfId="0" applyFont="1" applyBorder="1" applyAlignment="1" applyProtection="1">
      <alignment horizontal="center" vertical="center" shrinkToFit="1"/>
      <protection locked="0"/>
    </xf>
    <xf numFmtId="0" fontId="2" fillId="0" borderId="89" xfId="0" applyFont="1" applyBorder="1" applyAlignment="1" applyProtection="1">
      <alignment horizontal="center" vertical="center" shrinkToFit="1"/>
      <protection locked="0"/>
    </xf>
    <xf numFmtId="0" fontId="2" fillId="0" borderId="150" xfId="0" applyFont="1" applyBorder="1" applyAlignment="1" applyProtection="1">
      <alignment horizontal="center" vertical="center" shrinkToFit="1"/>
      <protection locked="0"/>
    </xf>
    <xf numFmtId="0" fontId="2" fillId="0" borderId="43" xfId="0" applyFont="1" applyBorder="1" applyAlignment="1" applyProtection="1">
      <alignment vertical="top" shrinkToFit="1"/>
      <protection locked="0"/>
    </xf>
    <xf numFmtId="0" fontId="2" fillId="0" borderId="149" xfId="0" applyFont="1" applyBorder="1" applyAlignment="1" applyProtection="1">
      <alignment vertical="top" shrinkToFit="1"/>
      <protection locked="0"/>
    </xf>
    <xf numFmtId="0" fontId="2" fillId="0" borderId="167" xfId="0" applyFont="1" applyBorder="1" applyAlignment="1" applyProtection="1">
      <alignment horizontal="center" vertical="center"/>
      <protection locked="0"/>
    </xf>
    <xf numFmtId="0" fontId="2" fillId="0" borderId="24" xfId="0" applyFont="1" applyBorder="1" applyAlignment="1" applyProtection="1">
      <alignment horizontal="center" vertical="center"/>
      <protection locked="0"/>
    </xf>
    <xf numFmtId="0" fontId="2" fillId="0" borderId="26" xfId="0" applyFont="1" applyBorder="1" applyAlignment="1" applyProtection="1">
      <alignment horizontal="center" vertical="center"/>
      <protection locked="0"/>
    </xf>
    <xf numFmtId="0" fontId="16" fillId="0" borderId="39" xfId="0" applyFont="1" applyBorder="1" applyAlignment="1" applyProtection="1">
      <alignment horizontal="center" vertical="center" wrapText="1"/>
      <protection locked="0"/>
    </xf>
    <xf numFmtId="0" fontId="16" fillId="0" borderId="1" xfId="0" applyFont="1" applyBorder="1" applyAlignment="1" applyProtection="1">
      <alignment horizontal="center" vertical="center" wrapText="1"/>
      <protection locked="0"/>
    </xf>
    <xf numFmtId="0" fontId="2" fillId="0" borderId="16" xfId="0" applyFont="1" applyBorder="1" applyAlignment="1" applyProtection="1">
      <alignment horizontal="center" vertical="center"/>
      <protection locked="0"/>
    </xf>
    <xf numFmtId="0" fontId="2" fillId="0" borderId="84" xfId="0" applyFont="1" applyBorder="1" applyAlignment="1" applyProtection="1">
      <alignment horizontal="center" vertical="center"/>
      <protection locked="0"/>
    </xf>
    <xf numFmtId="0" fontId="2" fillId="0" borderId="85" xfId="0" applyFont="1" applyBorder="1" applyAlignment="1" applyProtection="1">
      <alignment horizontal="center" vertical="center"/>
      <protection locked="0"/>
    </xf>
    <xf numFmtId="0" fontId="2" fillId="0" borderId="89" xfId="0" applyFont="1" applyBorder="1" applyAlignment="1" applyProtection="1">
      <alignment horizontal="center" vertical="center"/>
      <protection locked="0"/>
    </xf>
    <xf numFmtId="0" fontId="2" fillId="0" borderId="88" xfId="0" applyFont="1" applyBorder="1" applyAlignment="1" applyProtection="1">
      <alignment horizontal="center" vertical="center"/>
      <protection locked="0"/>
    </xf>
    <xf numFmtId="0" fontId="2" fillId="0" borderId="12" xfId="0" applyFont="1" applyBorder="1" applyAlignment="1" applyProtection="1">
      <alignment horizontal="center" vertical="center"/>
      <protection locked="0"/>
    </xf>
    <xf numFmtId="0" fontId="2" fillId="0" borderId="29" xfId="0" applyFont="1" applyBorder="1" applyAlignment="1" applyProtection="1">
      <alignment horizontal="center" vertical="center"/>
      <protection locked="0"/>
    </xf>
    <xf numFmtId="0" fontId="2" fillId="0" borderId="0" xfId="0" applyFont="1" applyAlignment="1" applyProtection="1">
      <alignment horizontal="center" vertical="center"/>
      <protection locked="0"/>
    </xf>
    <xf numFmtId="0" fontId="2" fillId="0" borderId="39" xfId="0" applyFont="1" applyBorder="1" applyAlignment="1" applyProtection="1">
      <alignment horizontal="center" vertical="center" wrapText="1"/>
      <protection locked="0"/>
    </xf>
    <xf numFmtId="0" fontId="2" fillId="0" borderId="1" xfId="0" applyFont="1" applyBorder="1" applyAlignment="1" applyProtection="1">
      <alignment horizontal="center" vertical="center" wrapText="1"/>
      <protection locked="0"/>
    </xf>
    <xf numFmtId="0" fontId="2" fillId="0" borderId="2" xfId="0" applyFont="1" applyBorder="1" applyAlignment="1" applyProtection="1">
      <alignment horizontal="center" vertical="center" wrapText="1"/>
      <protection locked="0"/>
    </xf>
    <xf numFmtId="0" fontId="2" fillId="0" borderId="43" xfId="0" applyFont="1" applyBorder="1" applyAlignment="1" applyProtection="1">
      <alignment vertical="center" shrinkToFit="1"/>
      <protection locked="0"/>
    </xf>
    <xf numFmtId="0" fontId="2" fillId="0" borderId="149" xfId="0" applyFont="1" applyBorder="1" applyAlignment="1" applyProtection="1">
      <alignment vertical="center" shrinkToFit="1"/>
      <protection locked="0"/>
    </xf>
    <xf numFmtId="0" fontId="2" fillId="0" borderId="9" xfId="0" applyFont="1" applyBorder="1" applyAlignment="1" applyProtection="1">
      <alignment horizontal="center" vertical="center"/>
      <protection locked="0"/>
    </xf>
    <xf numFmtId="0" fontId="2" fillId="0" borderId="27" xfId="0" applyFont="1" applyBorder="1" applyAlignment="1" applyProtection="1">
      <alignment horizontal="center" vertical="center"/>
      <protection locked="0"/>
    </xf>
    <xf numFmtId="0" fontId="2" fillId="0" borderId="64" xfId="0" applyFont="1" applyBorder="1" applyAlignment="1" applyProtection="1">
      <alignment horizontal="center" vertical="top"/>
      <protection locked="0"/>
    </xf>
    <xf numFmtId="0" fontId="2" fillId="0" borderId="139" xfId="0" applyFont="1" applyBorder="1" applyAlignment="1" applyProtection="1">
      <alignment horizontal="center" vertical="top"/>
      <protection locked="0"/>
    </xf>
    <xf numFmtId="0" fontId="2" fillId="0" borderId="43" xfId="0" applyFont="1" applyBorder="1" applyAlignment="1" applyProtection="1">
      <alignment horizontal="right" vertical="top" shrinkToFit="1"/>
      <protection locked="0"/>
    </xf>
    <xf numFmtId="0" fontId="2" fillId="0" borderId="149" xfId="0" applyFont="1" applyBorder="1" applyAlignment="1" applyProtection="1">
      <alignment horizontal="right" vertical="top" shrinkToFit="1"/>
      <protection locked="0"/>
    </xf>
    <xf numFmtId="0" fontId="2" fillId="0" borderId="10" xfId="0" applyFont="1" applyBorder="1" applyAlignment="1" applyProtection="1">
      <alignment horizontal="center" vertical="center"/>
      <protection locked="0"/>
    </xf>
    <xf numFmtId="0" fontId="2" fillId="0" borderId="11" xfId="0" applyFont="1" applyBorder="1" applyAlignment="1" applyProtection="1">
      <alignment horizontal="center" vertical="center"/>
      <protection locked="0"/>
    </xf>
    <xf numFmtId="0" fontId="2" fillId="0" borderId="133" xfId="0" applyFont="1" applyBorder="1" applyAlignment="1" applyProtection="1">
      <alignment horizontal="center" vertical="center"/>
      <protection locked="0"/>
    </xf>
    <xf numFmtId="0" fontId="2" fillId="0" borderId="138" xfId="0" applyFont="1" applyBorder="1" applyAlignment="1" applyProtection="1">
      <alignment horizontal="center" vertical="center"/>
      <protection locked="0"/>
    </xf>
    <xf numFmtId="0" fontId="2" fillId="0" borderId="127" xfId="0" applyFont="1" applyBorder="1" applyAlignment="1" applyProtection="1">
      <alignment horizontal="center" vertical="center"/>
      <protection locked="0"/>
    </xf>
    <xf numFmtId="0" fontId="2" fillId="0" borderId="139" xfId="0" applyFont="1" applyBorder="1" applyAlignment="1" applyProtection="1">
      <alignment horizontal="center" vertical="center"/>
      <protection locked="0"/>
    </xf>
    <xf numFmtId="0" fontId="3" fillId="0" borderId="126" xfId="0" applyFont="1" applyBorder="1" applyAlignment="1" applyProtection="1">
      <alignment horizontal="center" vertical="center" wrapText="1"/>
      <protection locked="0"/>
    </xf>
    <xf numFmtId="0" fontId="3" fillId="0" borderId="137" xfId="0" applyFont="1" applyBorder="1" applyAlignment="1" applyProtection="1">
      <alignment horizontal="center" vertical="center" wrapText="1"/>
      <protection locked="0"/>
    </xf>
    <xf numFmtId="0" fontId="3" fillId="0" borderId="127" xfId="0" applyFont="1" applyBorder="1" applyAlignment="1" applyProtection="1">
      <alignment horizontal="center" vertical="center" textRotation="255"/>
      <protection locked="0"/>
    </xf>
    <xf numFmtId="0" fontId="3" fillId="0" borderId="139" xfId="0" applyFont="1" applyBorder="1" applyAlignment="1" applyProtection="1">
      <alignment horizontal="center" vertical="center" textRotation="255"/>
      <protection locked="0"/>
    </xf>
    <xf numFmtId="0" fontId="3" fillId="0" borderId="128" xfId="0" applyFont="1" applyBorder="1" applyAlignment="1" applyProtection="1">
      <alignment horizontal="center" vertical="center" textRotation="255"/>
      <protection locked="0"/>
    </xf>
    <xf numFmtId="0" fontId="3" fillId="0" borderId="140" xfId="0" applyFont="1" applyBorder="1" applyAlignment="1" applyProtection="1">
      <alignment horizontal="center" vertical="center" textRotation="255"/>
      <protection locked="0"/>
    </xf>
    <xf numFmtId="0" fontId="2" fillId="0" borderId="75" xfId="0" applyFont="1" applyBorder="1" applyAlignment="1" applyProtection="1">
      <alignment horizontal="center" vertical="top"/>
      <protection locked="0"/>
    </xf>
    <xf numFmtId="0" fontId="2" fillId="0" borderId="111" xfId="0" applyFont="1" applyBorder="1" applyAlignment="1" applyProtection="1">
      <alignment horizontal="center" vertical="top"/>
      <protection locked="0"/>
    </xf>
    <xf numFmtId="0" fontId="2" fillId="0" borderId="84" xfId="0" applyFont="1" applyBorder="1" applyAlignment="1" applyProtection="1">
      <alignment vertical="top" wrapText="1" shrinkToFit="1"/>
      <protection locked="0"/>
    </xf>
    <xf numFmtId="0" fontId="2" fillId="0" borderId="85" xfId="0" applyFont="1" applyBorder="1" applyAlignment="1" applyProtection="1">
      <alignment vertical="top" wrapText="1" shrinkToFit="1"/>
      <protection locked="0"/>
    </xf>
    <xf numFmtId="0" fontId="2" fillId="0" borderId="31" xfId="0" applyFont="1" applyBorder="1" applyAlignment="1" applyProtection="1">
      <alignment horizontal="center" vertical="center" textRotation="255"/>
      <protection locked="0"/>
    </xf>
    <xf numFmtId="0" fontId="2" fillId="0" borderId="1" xfId="0" applyFont="1" applyBorder="1" applyAlignment="1" applyProtection="1">
      <alignment horizontal="center" vertical="center" textRotation="255"/>
      <protection locked="0"/>
    </xf>
    <xf numFmtId="0" fontId="2" fillId="0" borderId="2" xfId="0" applyFont="1" applyBorder="1" applyAlignment="1" applyProtection="1">
      <alignment horizontal="center" vertical="center" textRotation="255"/>
      <protection locked="0"/>
    </xf>
    <xf numFmtId="0" fontId="2" fillId="0" borderId="145" xfId="0" applyFont="1" applyBorder="1" applyAlignment="1" applyProtection="1">
      <alignment horizontal="center" vertical="center" textRotation="255"/>
      <protection locked="0"/>
    </xf>
    <xf numFmtId="0" fontId="0" fillId="0" borderId="95" xfId="0" applyBorder="1" applyProtection="1">
      <protection locked="0"/>
    </xf>
    <xf numFmtId="0" fontId="0" fillId="0" borderId="96" xfId="0" applyBorder="1" applyProtection="1">
      <protection locked="0"/>
    </xf>
    <xf numFmtId="0" fontId="2" fillId="0" borderId="87" xfId="0" applyFont="1" applyBorder="1" applyAlignment="1" applyProtection="1">
      <alignment horizontal="center" vertical="center" wrapText="1" shrinkToFit="1"/>
      <protection locked="0"/>
    </xf>
    <xf numFmtId="0" fontId="0" fillId="0" borderId="85" xfId="0" applyBorder="1" applyAlignment="1" applyProtection="1">
      <alignment wrapText="1" shrinkToFit="1"/>
      <protection locked="0"/>
    </xf>
    <xf numFmtId="0" fontId="0" fillId="0" borderId="88" xfId="0" applyBorder="1" applyAlignment="1" applyProtection="1">
      <alignment wrapText="1" shrinkToFit="1"/>
      <protection locked="0"/>
    </xf>
    <xf numFmtId="0" fontId="16" fillId="0" borderId="84" xfId="0" applyFont="1" applyBorder="1" applyAlignment="1" applyProtection="1">
      <alignment vertical="top" wrapText="1" shrinkToFit="1"/>
      <protection locked="0"/>
    </xf>
    <xf numFmtId="0" fontId="16" fillId="0" borderId="85" xfId="0" applyFont="1" applyBorder="1" applyAlignment="1" applyProtection="1">
      <alignment vertical="top" wrapText="1" shrinkToFit="1"/>
      <protection locked="0"/>
    </xf>
    <xf numFmtId="0" fontId="2" fillId="0" borderId="86" xfId="0" applyFont="1" applyBorder="1" applyAlignment="1" applyProtection="1">
      <alignment vertical="top" wrapText="1" shrinkToFit="1"/>
      <protection locked="0"/>
    </xf>
    <xf numFmtId="0" fontId="2" fillId="0" borderId="162" xfId="0" applyFont="1" applyBorder="1" applyAlignment="1" applyProtection="1">
      <alignment vertical="top" wrapText="1" shrinkToFit="1"/>
      <protection locked="0"/>
    </xf>
    <xf numFmtId="0" fontId="2" fillId="0" borderId="87" xfId="0" applyFont="1" applyBorder="1" applyAlignment="1" applyProtection="1">
      <alignment vertical="top" wrapText="1"/>
      <protection locked="0"/>
    </xf>
    <xf numFmtId="0" fontId="2" fillId="0" borderId="9" xfId="0" applyFont="1" applyBorder="1" applyAlignment="1" applyProtection="1">
      <alignment vertical="top" shrinkToFit="1"/>
      <protection locked="0"/>
    </xf>
    <xf numFmtId="0" fontId="2" fillId="0" borderId="27" xfId="0" applyFont="1" applyBorder="1" applyAlignment="1" applyProtection="1">
      <alignment vertical="top" shrinkToFit="1"/>
      <protection locked="0"/>
    </xf>
    <xf numFmtId="0" fontId="2" fillId="0" borderId="31" xfId="0" applyFont="1" applyBorder="1" applyAlignment="1" applyProtection="1">
      <alignment horizontal="center" vertical="top" textRotation="255"/>
      <protection locked="0"/>
    </xf>
    <xf numFmtId="0" fontId="2" fillId="0" borderId="1" xfId="0" applyFont="1" applyBorder="1" applyAlignment="1" applyProtection="1">
      <alignment horizontal="center" vertical="top" textRotation="255"/>
      <protection locked="0"/>
    </xf>
    <xf numFmtId="0" fontId="2" fillId="0" borderId="14" xfId="0" applyFont="1" applyBorder="1" applyAlignment="1" applyProtection="1">
      <alignment horizontal="center" vertical="center"/>
      <protection locked="0"/>
    </xf>
    <xf numFmtId="0" fontId="2" fillId="0" borderId="15" xfId="0" applyFont="1" applyBorder="1" applyAlignment="1" applyProtection="1">
      <alignment horizontal="center" vertical="center"/>
      <protection locked="0"/>
    </xf>
    <xf numFmtId="0" fontId="2" fillId="0" borderId="30" xfId="0" applyFont="1" applyBorder="1" applyAlignment="1" applyProtection="1">
      <alignment horizontal="center" vertical="center"/>
      <protection locked="0"/>
    </xf>
    <xf numFmtId="0" fontId="2" fillId="0" borderId="126" xfId="0" applyFont="1" applyBorder="1" applyAlignment="1" applyProtection="1">
      <alignment horizontal="center" vertical="center"/>
      <protection locked="0"/>
    </xf>
    <xf numFmtId="0" fontId="2" fillId="0" borderId="137" xfId="0" applyFont="1" applyBorder="1" applyAlignment="1" applyProtection="1">
      <alignment horizontal="center" vertical="center"/>
      <protection locked="0"/>
    </xf>
    <xf numFmtId="0" fontId="2" fillId="0" borderId="49" xfId="0" applyFont="1" applyBorder="1" applyAlignment="1" applyProtection="1">
      <alignment horizontal="center" vertical="center"/>
      <protection locked="0"/>
    </xf>
    <xf numFmtId="0" fontId="2" fillId="0" borderId="4" xfId="0" applyFont="1" applyBorder="1" applyAlignment="1" applyProtection="1">
      <alignment horizontal="center" vertical="center"/>
      <protection locked="0"/>
    </xf>
    <xf numFmtId="0" fontId="2" fillId="0" borderId="150" xfId="0" applyFont="1" applyBorder="1" applyAlignment="1" applyProtection="1">
      <alignment horizontal="center" vertical="center"/>
      <protection locked="0"/>
    </xf>
    <xf numFmtId="0" fontId="2" fillId="0" borderId="31" xfId="0" applyFont="1" applyBorder="1" applyAlignment="1" applyProtection="1">
      <alignment horizontal="center" vertical="center"/>
      <protection locked="0"/>
    </xf>
    <xf numFmtId="0" fontId="2" fillId="0" borderId="1" xfId="0" applyFont="1" applyBorder="1" applyAlignment="1" applyProtection="1">
      <alignment horizontal="center" vertical="center"/>
      <protection locked="0"/>
    </xf>
    <xf numFmtId="0" fontId="2" fillId="0" borderId="2" xfId="0" applyFont="1" applyBorder="1" applyAlignment="1" applyProtection="1">
      <alignment horizontal="center" vertical="center"/>
      <protection locked="0"/>
    </xf>
    <xf numFmtId="0" fontId="2" fillId="0" borderId="48" xfId="0" applyFont="1" applyBorder="1" applyAlignment="1" applyProtection="1">
      <alignment horizontal="center" vertical="center" wrapText="1"/>
      <protection locked="0"/>
    </xf>
    <xf numFmtId="0" fontId="2" fillId="0" borderId="71" xfId="0" applyFont="1" applyBorder="1" applyAlignment="1" applyProtection="1">
      <alignment horizontal="center" vertical="center" wrapText="1"/>
      <protection locked="0"/>
    </xf>
    <xf numFmtId="0" fontId="2" fillId="0" borderId="28" xfId="0" applyFont="1" applyBorder="1" applyAlignment="1" applyProtection="1">
      <alignment horizontal="center" vertical="center"/>
      <protection locked="0"/>
    </xf>
    <xf numFmtId="0" fontId="2" fillId="0" borderId="43" xfId="0" applyFont="1" applyBorder="1" applyAlignment="1" applyProtection="1">
      <alignment horizontal="center" vertical="top" shrinkToFit="1"/>
      <protection locked="0"/>
    </xf>
    <xf numFmtId="0" fontId="2" fillId="0" borderId="149" xfId="0" applyFont="1" applyBorder="1" applyAlignment="1" applyProtection="1">
      <alignment horizontal="center" vertical="top" shrinkToFit="1"/>
      <protection locked="0"/>
    </xf>
    <xf numFmtId="0" fontId="2" fillId="0" borderId="99" xfId="0" applyFont="1" applyBorder="1" applyAlignment="1" applyProtection="1">
      <alignment vertical="top" wrapText="1"/>
      <protection locked="0"/>
    </xf>
    <xf numFmtId="0" fontId="2" fillId="0" borderId="42" xfId="0" applyFont="1" applyBorder="1" applyAlignment="1" applyProtection="1">
      <alignment vertical="top" wrapText="1"/>
      <protection locked="0"/>
    </xf>
    <xf numFmtId="0" fontId="2" fillId="0" borderId="43" xfId="0" applyFont="1" applyBorder="1" applyAlignment="1" applyProtection="1">
      <alignment horizontal="center" vertical="top"/>
      <protection locked="0"/>
    </xf>
    <xf numFmtId="0" fontId="2" fillId="0" borderId="89" xfId="0" applyFont="1" applyBorder="1" applyAlignment="1" applyProtection="1">
      <alignment horizontal="center" vertical="top"/>
      <protection locked="0"/>
    </xf>
    <xf numFmtId="0" fontId="2" fillId="0" borderId="1" xfId="0" applyFont="1" applyBorder="1" applyAlignment="1" applyProtection="1">
      <alignment horizontal="center" vertical="top"/>
      <protection locked="0"/>
    </xf>
    <xf numFmtId="0" fontId="2" fillId="0" borderId="2" xfId="0" applyFont="1" applyBorder="1" applyAlignment="1" applyProtection="1">
      <alignment horizontal="center" vertical="top"/>
      <protection locked="0"/>
    </xf>
    <xf numFmtId="0" fontId="2" fillId="0" borderId="85" xfId="0" applyFont="1" applyBorder="1" applyAlignment="1" applyProtection="1">
      <alignment horizontal="center" vertical="top"/>
      <protection locked="0"/>
    </xf>
    <xf numFmtId="0" fontId="2" fillId="0" borderId="88" xfId="0" applyFont="1" applyBorder="1" applyAlignment="1" applyProtection="1">
      <alignment horizontal="center" vertical="top"/>
      <protection locked="0"/>
    </xf>
    <xf numFmtId="0" fontId="2" fillId="0" borderId="36" xfId="0" applyFont="1" applyBorder="1" applyAlignment="1" applyProtection="1">
      <alignment horizontal="center" vertical="top"/>
      <protection locked="0"/>
    </xf>
    <xf numFmtId="0" fontId="2" fillId="0" borderId="4" xfId="0" applyFont="1" applyBorder="1" applyAlignment="1" applyProtection="1">
      <alignment horizontal="center" vertical="top"/>
      <protection locked="0"/>
    </xf>
    <xf numFmtId="0" fontId="2" fillId="0" borderId="113" xfId="0" applyFont="1" applyBorder="1" applyAlignment="1" applyProtection="1">
      <alignment horizontal="center" vertical="top"/>
      <protection locked="0"/>
    </xf>
    <xf numFmtId="0" fontId="2" fillId="0" borderId="110" xfId="0" applyFont="1" applyBorder="1" applyAlignment="1" applyProtection="1">
      <alignment horizontal="center" vertical="top"/>
      <protection locked="0"/>
    </xf>
    <xf numFmtId="0" fontId="2" fillId="0" borderId="28" xfId="0" applyFont="1" applyBorder="1" applyAlignment="1" applyProtection="1">
      <alignment horizontal="center" vertical="top" shrinkToFit="1"/>
      <protection locked="0"/>
    </xf>
    <xf numFmtId="0" fontId="2" fillId="0" borderId="30" xfId="0" applyFont="1" applyBorder="1" applyAlignment="1" applyProtection="1">
      <alignment horizontal="center" vertical="top" shrinkToFit="1"/>
      <protection locked="0"/>
    </xf>
    <xf numFmtId="0" fontId="2" fillId="0" borderId="89" xfId="0" applyFont="1" applyBorder="1" applyAlignment="1" applyProtection="1">
      <alignment vertical="top" shrinkToFit="1"/>
      <protection locked="0"/>
    </xf>
    <xf numFmtId="0" fontId="2" fillId="0" borderId="150" xfId="0" applyFont="1" applyBorder="1" applyAlignment="1" applyProtection="1">
      <alignment vertical="top" shrinkToFit="1"/>
      <protection locked="0"/>
    </xf>
    <xf numFmtId="0" fontId="2" fillId="0" borderId="74" xfId="0" applyFont="1" applyBorder="1" applyAlignment="1" applyProtection="1">
      <alignment horizontal="center" vertical="top"/>
      <protection locked="0"/>
    </xf>
    <xf numFmtId="0" fontId="2" fillId="0" borderId="85" xfId="0" applyFont="1" applyBorder="1" applyAlignment="1" applyProtection="1">
      <alignment horizontal="center" vertical="top" wrapText="1"/>
      <protection locked="0"/>
    </xf>
    <xf numFmtId="0" fontId="2" fillId="0" borderId="15" xfId="0" applyFont="1" applyBorder="1" applyAlignment="1" applyProtection="1">
      <alignment horizontal="center" vertical="top" wrapText="1"/>
      <protection locked="0"/>
    </xf>
    <xf numFmtId="0" fontId="2" fillId="0" borderId="98" xfId="0" applyFont="1" applyBorder="1" applyAlignment="1" applyProtection="1">
      <alignment horizontal="center" vertical="top"/>
      <protection locked="0"/>
    </xf>
    <xf numFmtId="0" fontId="2" fillId="0" borderId="142" xfId="0" applyFont="1" applyBorder="1" applyAlignment="1" applyProtection="1">
      <alignment horizontal="center" vertical="top"/>
      <protection locked="0"/>
    </xf>
    <xf numFmtId="0" fontId="2" fillId="0" borderId="148" xfId="0" applyFont="1" applyBorder="1" applyAlignment="1" applyProtection="1">
      <alignment horizontal="center" vertical="top"/>
      <protection locked="0"/>
    </xf>
    <xf numFmtId="0" fontId="2" fillId="0" borderId="28" xfId="0" applyFont="1" applyBorder="1" applyAlignment="1" applyProtection="1">
      <alignment horizontal="center" vertical="top"/>
      <protection locked="0"/>
    </xf>
    <xf numFmtId="0" fontId="2" fillId="0" borderId="42" xfId="0" applyFont="1" applyBorder="1" applyAlignment="1" applyProtection="1">
      <alignment horizontal="center" vertical="top"/>
      <protection locked="0"/>
    </xf>
    <xf numFmtId="0" fontId="2" fillId="0" borderId="109" xfId="0" applyFont="1" applyBorder="1" applyAlignment="1" applyProtection="1">
      <alignment horizontal="center" vertical="top"/>
      <protection locked="0"/>
    </xf>
    <xf numFmtId="0" fontId="2" fillId="0" borderId="73" xfId="0" applyFont="1" applyBorder="1" applyAlignment="1" applyProtection="1">
      <alignment horizontal="center" vertical="top"/>
      <protection locked="0"/>
    </xf>
    <xf numFmtId="0" fontId="2" fillId="0" borderId="112" xfId="0" applyFont="1" applyBorder="1" applyAlignment="1" applyProtection="1">
      <alignment horizontal="center" vertical="top"/>
      <protection locked="0"/>
    </xf>
    <xf numFmtId="0" fontId="2" fillId="0" borderId="108" xfId="0" applyFont="1" applyBorder="1" applyAlignment="1" applyProtection="1">
      <alignment horizontal="center" vertical="top"/>
      <protection locked="0"/>
    </xf>
    <xf numFmtId="0" fontId="2" fillId="0" borderId="73" xfId="0" applyFont="1" applyBorder="1" applyAlignment="1" applyProtection="1">
      <alignment horizontal="center" vertical="center"/>
      <protection locked="0"/>
    </xf>
    <xf numFmtId="0" fontId="3" fillId="0" borderId="74" xfId="0" applyFont="1" applyBorder="1" applyAlignment="1" applyProtection="1">
      <alignment horizontal="center" vertical="center" wrapText="1"/>
      <protection locked="0"/>
    </xf>
    <xf numFmtId="0" fontId="3" fillId="0" borderId="73" xfId="0" applyFont="1" applyBorder="1" applyAlignment="1" applyProtection="1">
      <alignment horizontal="center" vertical="center" textRotation="255"/>
      <protection locked="0"/>
    </xf>
    <xf numFmtId="0" fontId="3" fillId="0" borderId="75" xfId="0" applyFont="1" applyBorder="1" applyAlignment="1" applyProtection="1">
      <alignment horizontal="center" vertical="center" textRotation="255"/>
      <protection locked="0"/>
    </xf>
    <xf numFmtId="0" fontId="2" fillId="0" borderId="3" xfId="0" applyFont="1" applyBorder="1" applyAlignment="1" applyProtection="1">
      <alignment horizontal="center" vertical="center"/>
      <protection locked="0"/>
    </xf>
    <xf numFmtId="0" fontId="2" fillId="0" borderId="74" xfId="0" applyFont="1" applyBorder="1" applyAlignment="1" applyProtection="1">
      <alignment horizontal="center" vertical="center"/>
      <protection locked="0"/>
    </xf>
    <xf numFmtId="0" fontId="2" fillId="0" borderId="72" xfId="0" applyFont="1" applyBorder="1" applyAlignment="1" applyProtection="1">
      <alignment horizontal="center" vertical="center"/>
      <protection locked="0"/>
    </xf>
    <xf numFmtId="0" fontId="2" fillId="0" borderId="137" xfId="0" applyFont="1" applyBorder="1" applyAlignment="1" applyProtection="1">
      <alignment horizontal="center" vertical="top"/>
      <protection locked="0"/>
    </xf>
    <xf numFmtId="0" fontId="2" fillId="0" borderId="140" xfId="0" applyFont="1" applyBorder="1" applyAlignment="1" applyProtection="1">
      <alignment horizontal="center" vertical="top"/>
      <protection locked="0"/>
    </xf>
    <xf numFmtId="0" fontId="2" fillId="0" borderId="2" xfId="0" applyFont="1" applyBorder="1" applyAlignment="1" applyProtection="1">
      <alignment vertical="top" wrapText="1"/>
      <protection locked="0"/>
    </xf>
    <xf numFmtId="0" fontId="2" fillId="0" borderId="138" xfId="0" applyFont="1" applyBorder="1" applyAlignment="1" applyProtection="1">
      <alignment horizontal="center" vertical="top"/>
      <protection locked="0"/>
    </xf>
    <xf numFmtId="0" fontId="2" fillId="0" borderId="168" xfId="0" applyFont="1" applyBorder="1" applyAlignment="1" applyProtection="1">
      <alignment horizontal="center" vertical="top"/>
      <protection locked="0"/>
    </xf>
    <xf numFmtId="0" fontId="2" fillId="0" borderId="81" xfId="0" applyFont="1" applyBorder="1" applyAlignment="1" applyProtection="1">
      <alignment horizontal="center" vertical="center"/>
      <protection locked="0"/>
    </xf>
    <xf numFmtId="0" fontId="2" fillId="0" borderId="48" xfId="0" applyFont="1" applyBorder="1" applyAlignment="1" applyProtection="1">
      <alignment horizontal="center" vertical="center"/>
      <protection locked="0"/>
    </xf>
    <xf numFmtId="0" fontId="2" fillId="0" borderId="71" xfId="0" applyFont="1" applyBorder="1" applyAlignment="1" applyProtection="1">
      <alignment horizontal="center" vertical="center"/>
      <protection locked="0"/>
    </xf>
    <xf numFmtId="0" fontId="2" fillId="0" borderId="86" xfId="0" applyFont="1" applyBorder="1" applyAlignment="1" applyProtection="1">
      <alignment horizontal="center" vertical="center" textRotation="255"/>
      <protection locked="0"/>
    </xf>
    <xf numFmtId="0" fontId="0" fillId="0" borderId="43" xfId="0" applyBorder="1" applyProtection="1">
      <protection locked="0"/>
    </xf>
    <xf numFmtId="0" fontId="0" fillId="0" borderId="89" xfId="0" applyBorder="1" applyProtection="1">
      <protection locked="0"/>
    </xf>
    <xf numFmtId="0" fontId="2" fillId="0" borderId="28" xfId="0" applyFont="1" applyBorder="1" applyAlignment="1" applyProtection="1">
      <alignment vertical="top" wrapText="1" shrinkToFit="1"/>
      <protection locked="0"/>
    </xf>
    <xf numFmtId="0" fontId="2" fillId="0" borderId="30" xfId="0" applyFont="1" applyBorder="1" applyAlignment="1" applyProtection="1">
      <alignment vertical="top" wrapText="1" shrinkToFit="1"/>
      <protection locked="0"/>
    </xf>
    <xf numFmtId="0" fontId="16" fillId="0" borderId="84" xfId="0" applyFont="1" applyBorder="1" applyAlignment="1" applyProtection="1">
      <alignment vertical="top" wrapText="1"/>
      <protection locked="0"/>
    </xf>
    <xf numFmtId="0" fontId="16" fillId="0" borderId="85" xfId="0" applyFont="1" applyBorder="1" applyAlignment="1" applyProtection="1">
      <alignment vertical="top" wrapText="1"/>
      <protection locked="0"/>
    </xf>
    <xf numFmtId="0" fontId="16" fillId="0" borderId="42" xfId="0" applyFont="1" applyBorder="1" applyAlignment="1" applyProtection="1">
      <alignment horizontal="center" vertical="center" wrapText="1"/>
      <protection locked="0"/>
    </xf>
    <xf numFmtId="0" fontId="16" fillId="0" borderId="43" xfId="0" applyFont="1" applyBorder="1" applyAlignment="1" applyProtection="1">
      <alignment horizontal="right" vertical="top" shrinkToFit="1"/>
      <protection locked="0"/>
    </xf>
    <xf numFmtId="0" fontId="16" fillId="0" borderId="149" xfId="0" applyFont="1" applyBorder="1" applyAlignment="1" applyProtection="1">
      <alignment horizontal="right" vertical="top" shrinkToFit="1"/>
      <protection locked="0"/>
    </xf>
    <xf numFmtId="0" fontId="2" fillId="0" borderId="28" xfId="0" applyFont="1" applyBorder="1" applyAlignment="1" applyProtection="1">
      <alignment vertical="center" shrinkToFit="1"/>
      <protection locked="0"/>
    </xf>
    <xf numFmtId="0" fontId="2" fillId="0" borderId="30" xfId="0" applyFont="1" applyBorder="1" applyAlignment="1" applyProtection="1">
      <alignment vertical="center" shrinkToFit="1"/>
      <protection locked="0"/>
    </xf>
    <xf numFmtId="0" fontId="2" fillId="0" borderId="16" xfId="0" applyFont="1" applyBorder="1" applyAlignment="1" applyProtection="1">
      <alignment vertical="center" shrinkToFit="1"/>
      <protection locked="0"/>
    </xf>
    <xf numFmtId="0" fontId="2" fillId="0" borderId="29" xfId="0" applyFont="1" applyBorder="1" applyAlignment="1" applyProtection="1">
      <alignment vertical="center" shrinkToFit="1"/>
      <protection locked="0"/>
    </xf>
    <xf numFmtId="0" fontId="3" fillId="0" borderId="87" xfId="0" applyFont="1" applyBorder="1" applyAlignment="1" applyProtection="1">
      <alignment vertical="top" wrapText="1"/>
      <protection locked="0"/>
    </xf>
    <xf numFmtId="0" fontId="3" fillId="0" borderId="85" xfId="0" applyFont="1" applyBorder="1" applyAlignment="1" applyProtection="1">
      <alignment vertical="top" wrapText="1"/>
      <protection locked="0"/>
    </xf>
    <xf numFmtId="0" fontId="2" fillId="0" borderId="23" xfId="0" applyFont="1" applyBorder="1" applyAlignment="1" applyProtection="1">
      <alignment vertical="top" shrinkToFit="1"/>
      <protection locked="0"/>
    </xf>
    <xf numFmtId="0" fontId="2" fillId="0" borderId="26" xfId="0" applyFont="1" applyBorder="1" applyAlignment="1" applyProtection="1">
      <alignment vertical="top" shrinkToFit="1"/>
      <protection locked="0"/>
    </xf>
    <xf numFmtId="0" fontId="2" fillId="0" borderId="28" xfId="0" applyFont="1" applyBorder="1" applyAlignment="1" applyProtection="1">
      <alignment vertical="center"/>
      <protection locked="0"/>
    </xf>
    <xf numFmtId="0" fontId="2" fillId="0" borderId="30" xfId="0" applyFont="1" applyBorder="1" applyAlignment="1" applyProtection="1">
      <alignment vertical="center"/>
      <protection locked="0"/>
    </xf>
    <xf numFmtId="0" fontId="2" fillId="0" borderId="16" xfId="0" applyFont="1" applyBorder="1" applyAlignment="1" applyProtection="1">
      <alignment vertical="center" wrapText="1" shrinkToFit="1"/>
      <protection locked="0"/>
    </xf>
    <xf numFmtId="0" fontId="2" fillId="0" borderId="29" xfId="0" applyFont="1" applyBorder="1" applyAlignment="1" applyProtection="1">
      <alignment vertical="center" wrapText="1" shrinkToFit="1"/>
      <protection locked="0"/>
    </xf>
    <xf numFmtId="0" fontId="2" fillId="0" borderId="131" xfId="0" applyFont="1" applyBorder="1" applyAlignment="1" applyProtection="1">
      <alignment vertical="top" wrapText="1" shrinkToFit="1"/>
      <protection locked="0"/>
    </xf>
    <xf numFmtId="0" fontId="2" fillId="0" borderId="143" xfId="0" applyFont="1" applyBorder="1" applyAlignment="1" applyProtection="1">
      <alignment vertical="top" wrapText="1" shrinkToFit="1"/>
      <protection locked="0"/>
    </xf>
    <xf numFmtId="0" fontId="16" fillId="0" borderId="88" xfId="0" applyFont="1" applyBorder="1" applyAlignment="1" applyProtection="1">
      <alignment vertical="top" wrapText="1"/>
      <protection locked="0"/>
    </xf>
    <xf numFmtId="0" fontId="2" fillId="0" borderId="28" xfId="0" applyFont="1" applyBorder="1" applyAlignment="1" applyProtection="1">
      <alignment horizontal="center" vertical="center" shrinkToFit="1"/>
      <protection locked="0"/>
    </xf>
    <xf numFmtId="0" fontId="2" fillId="0" borderId="30" xfId="0" applyFont="1" applyBorder="1" applyAlignment="1" applyProtection="1">
      <alignment horizontal="center" vertical="center" shrinkToFit="1"/>
      <protection locked="0"/>
    </xf>
    <xf numFmtId="0" fontId="2" fillId="0" borderId="95" xfId="0" applyFont="1" applyBorder="1" applyAlignment="1" applyProtection="1">
      <alignment horizontal="center" vertical="center"/>
      <protection locked="0"/>
    </xf>
    <xf numFmtId="0" fontId="2" fillId="0" borderId="106" xfId="0" applyFont="1" applyBorder="1" applyAlignment="1" applyProtection="1">
      <alignment horizontal="center" vertical="center"/>
      <protection locked="0"/>
    </xf>
    <xf numFmtId="0" fontId="2" fillId="0" borderId="42" xfId="0" applyFont="1" applyBorder="1" applyAlignment="1" applyProtection="1">
      <alignment horizontal="center" vertical="top" textRotation="255"/>
      <protection locked="0"/>
    </xf>
    <xf numFmtId="0" fontId="2" fillId="0" borderId="2" xfId="0" applyFont="1" applyBorder="1" applyAlignment="1" applyProtection="1">
      <alignment horizontal="center" vertical="top" textRotation="255"/>
      <protection locked="0"/>
    </xf>
    <xf numFmtId="0" fontId="2" fillId="0" borderId="86" xfId="0" applyFont="1" applyBorder="1" applyAlignment="1" applyProtection="1">
      <alignment vertical="top" shrinkToFit="1"/>
      <protection locked="0"/>
    </xf>
    <xf numFmtId="0" fontId="2" fillId="0" borderId="162" xfId="0" applyFont="1" applyBorder="1" applyAlignment="1" applyProtection="1">
      <alignment vertical="top" shrinkToFit="1"/>
      <protection locked="0"/>
    </xf>
    <xf numFmtId="0" fontId="2" fillId="0" borderId="143" xfId="0" applyFont="1" applyBorder="1" applyAlignment="1" applyProtection="1">
      <alignment horizontal="center" vertical="center" shrinkToFit="1"/>
      <protection locked="0"/>
    </xf>
    <xf numFmtId="0" fontId="2" fillId="0" borderId="43" xfId="0" applyFont="1" applyBorder="1" applyAlignment="1" applyProtection="1">
      <alignment horizontal="center" vertical="top" wrapText="1"/>
      <protection locked="0"/>
    </xf>
    <xf numFmtId="0" fontId="2" fillId="0" borderId="32" xfId="0" applyFont="1" applyBorder="1" applyAlignment="1" applyProtection="1">
      <alignment horizontal="center" vertical="top"/>
      <protection locked="0"/>
    </xf>
    <xf numFmtId="0" fontId="2" fillId="0" borderId="23" xfId="0" applyFont="1" applyBorder="1" applyAlignment="1" applyProtection="1">
      <alignment vertical="top" wrapText="1" shrinkToFit="1"/>
      <protection locked="0"/>
    </xf>
    <xf numFmtId="0" fontId="2" fillId="0" borderId="26" xfId="0" applyFont="1" applyBorder="1" applyAlignment="1" applyProtection="1">
      <alignment vertical="top" wrapText="1" shrinkToFit="1"/>
      <protection locked="0"/>
    </xf>
    <xf numFmtId="0" fontId="2" fillId="0" borderId="63" xfId="0" applyFont="1" applyBorder="1" applyAlignment="1" applyProtection="1">
      <alignment horizontal="center" vertical="top"/>
      <protection locked="0"/>
    </xf>
    <xf numFmtId="0" fontId="2" fillId="0" borderId="76" xfId="0" applyFont="1" applyBorder="1" applyAlignment="1" applyProtection="1">
      <alignment horizontal="center" vertical="top"/>
      <protection locked="0"/>
    </xf>
    <xf numFmtId="0" fontId="2" fillId="0" borderId="77" xfId="0" applyFont="1" applyBorder="1" applyAlignment="1" applyProtection="1">
      <alignment horizontal="center" vertical="top"/>
      <protection locked="0"/>
    </xf>
    <xf numFmtId="0" fontId="2" fillId="0" borderId="163" xfId="0" applyFont="1" applyBorder="1" applyAlignment="1" applyProtection="1">
      <alignment vertical="top"/>
      <protection locked="0"/>
    </xf>
    <xf numFmtId="0" fontId="2" fillId="0" borderId="164" xfId="0" applyFont="1" applyBorder="1" applyAlignment="1" applyProtection="1">
      <alignment vertical="top"/>
      <protection locked="0"/>
    </xf>
    <xf numFmtId="0" fontId="2" fillId="0" borderId="165" xfId="0" applyFont="1" applyBorder="1" applyAlignment="1" applyProtection="1">
      <alignment vertical="top"/>
      <protection locked="0"/>
    </xf>
    <xf numFmtId="0" fontId="2" fillId="0" borderId="146" xfId="0" applyFont="1" applyBorder="1" applyAlignment="1" applyProtection="1">
      <alignment horizontal="center" vertical="top"/>
      <protection locked="0"/>
    </xf>
    <xf numFmtId="0" fontId="2" fillId="0" borderId="99" xfId="0" applyFont="1" applyBorder="1" applyAlignment="1" applyProtection="1">
      <alignment vertical="top" shrinkToFit="1"/>
      <protection locked="0"/>
    </xf>
    <xf numFmtId="0" fontId="2" fillId="0" borderId="93" xfId="0" applyFont="1" applyBorder="1" applyAlignment="1" applyProtection="1">
      <alignment vertical="top" shrinkToFit="1"/>
      <protection locked="0"/>
    </xf>
    <xf numFmtId="0" fontId="2" fillId="0" borderId="62" xfId="0" applyFont="1" applyBorder="1" applyAlignment="1" applyProtection="1">
      <alignment horizontal="center" vertical="top"/>
      <protection locked="0"/>
    </xf>
    <xf numFmtId="0" fontId="2" fillId="0" borderId="55" xfId="0" applyFont="1" applyBorder="1" applyAlignment="1" applyProtection="1">
      <alignment horizontal="center" vertical="top"/>
      <protection locked="0"/>
    </xf>
    <xf numFmtId="0" fontId="2" fillId="0" borderId="34" xfId="0" applyFont="1" applyBorder="1" applyAlignment="1" applyProtection="1">
      <alignment horizontal="center" vertical="top"/>
      <protection locked="0"/>
    </xf>
    <xf numFmtId="0" fontId="2" fillId="0" borderId="44" xfId="0" applyFont="1" applyBorder="1" applyAlignment="1" applyProtection="1">
      <alignment horizontal="center" vertical="top"/>
      <protection locked="0"/>
    </xf>
    <xf numFmtId="0" fontId="2" fillId="0" borderId="78" xfId="0" applyFont="1" applyBorder="1" applyAlignment="1" applyProtection="1">
      <alignment vertical="top" shrinkToFit="1"/>
      <protection locked="0"/>
    </xf>
    <xf numFmtId="0" fontId="2" fillId="0" borderId="56" xfId="0" applyFont="1" applyBorder="1" applyAlignment="1" applyProtection="1">
      <alignment horizontal="center" vertical="top"/>
      <protection locked="0"/>
    </xf>
    <xf numFmtId="0" fontId="2" fillId="0" borderId="54" xfId="0" applyFont="1" applyBorder="1" applyAlignment="1" applyProtection="1">
      <alignment horizontal="center" vertical="top"/>
      <protection locked="0"/>
    </xf>
    <xf numFmtId="0" fontId="2" fillId="0" borderId="166" xfId="0" applyFont="1" applyBorder="1" applyAlignment="1" applyProtection="1">
      <alignment horizontal="center" vertical="center"/>
      <protection locked="0"/>
    </xf>
    <xf numFmtId="0" fontId="21" fillId="0" borderId="7" xfId="0" applyFont="1" applyBorder="1" applyAlignment="1" applyProtection="1">
      <alignment vertical="top" wrapText="1"/>
      <protection locked="0"/>
    </xf>
    <xf numFmtId="0" fontId="2" fillId="0" borderId="89" xfId="0" applyFont="1" applyBorder="1" applyAlignment="1" applyProtection="1">
      <alignment horizontal="center" vertical="top" shrinkToFit="1"/>
      <protection locked="0"/>
    </xf>
    <xf numFmtId="0" fontId="2" fillId="0" borderId="150" xfId="0" applyFont="1" applyBorder="1" applyAlignment="1" applyProtection="1">
      <alignment horizontal="center" vertical="top" shrinkToFit="1"/>
      <protection locked="0"/>
    </xf>
    <xf numFmtId="0" fontId="2" fillId="0" borderId="9" xfId="0" applyFont="1" applyBorder="1" applyAlignment="1" applyProtection="1">
      <alignment vertical="top" wrapText="1" shrinkToFit="1"/>
      <protection locked="0"/>
    </xf>
    <xf numFmtId="0" fontId="2" fillId="0" borderId="27" xfId="0" applyFont="1" applyBorder="1" applyAlignment="1" applyProtection="1">
      <alignment vertical="top" wrapText="1" shrinkToFit="1"/>
      <protection locked="0"/>
    </xf>
    <xf numFmtId="0" fontId="2" fillId="0" borderId="75" xfId="0" applyFont="1" applyBorder="1" applyAlignment="1" applyProtection="1">
      <alignment horizontal="center" vertical="center"/>
      <protection locked="0"/>
    </xf>
    <xf numFmtId="0" fontId="16" fillId="0" borderId="87" xfId="0" applyFont="1" applyBorder="1" applyAlignment="1" applyProtection="1">
      <alignment vertical="top" wrapText="1"/>
      <protection locked="0"/>
    </xf>
    <xf numFmtId="0" fontId="2" fillId="0" borderId="86" xfId="0" applyFont="1" applyBorder="1" applyAlignment="1" applyProtection="1">
      <alignment vertical="center" wrapText="1" shrinkToFit="1"/>
      <protection locked="0"/>
    </xf>
    <xf numFmtId="0" fontId="2" fillId="0" borderId="162" xfId="0" applyFont="1" applyBorder="1" applyAlignment="1" applyProtection="1">
      <alignment vertical="center" wrapText="1" shrinkToFit="1"/>
      <protection locked="0"/>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10" xfId="0" applyFont="1" applyBorder="1" applyAlignment="1">
      <alignment horizontal="left" vertical="center"/>
    </xf>
    <xf numFmtId="0" fontId="2" fillId="0" borderId="11" xfId="0" applyFont="1" applyBorder="1" applyAlignment="1">
      <alignment horizontal="left" vertical="center"/>
    </xf>
    <xf numFmtId="0" fontId="2" fillId="0" borderId="16" xfId="0" applyFont="1" applyBorder="1" applyAlignment="1">
      <alignment horizontal="center" vertical="center"/>
    </xf>
    <xf numFmtId="0" fontId="2" fillId="0" borderId="12" xfId="0" applyFont="1" applyBorder="1" applyAlignment="1">
      <alignment horizontal="center" vertical="center"/>
    </xf>
    <xf numFmtId="0" fontId="2" fillId="0" borderId="84" xfId="0" applyFont="1" applyBorder="1" applyAlignment="1">
      <alignment horizontal="center" vertical="center"/>
    </xf>
    <xf numFmtId="0" fontId="2" fillId="0" borderId="28" xfId="0"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27" xfId="0" applyFont="1" applyBorder="1" applyAlignment="1">
      <alignment horizontal="center" vertical="center"/>
    </xf>
    <xf numFmtId="0" fontId="2" fillId="0" borderId="16"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84" xfId="0" applyFont="1" applyBorder="1" applyAlignment="1">
      <alignment horizontal="center" vertical="center" wrapText="1"/>
    </xf>
    <xf numFmtId="0" fontId="2" fillId="0" borderId="43" xfId="0" applyFont="1" applyBorder="1" applyAlignment="1">
      <alignment horizontal="center" vertical="center" wrapText="1"/>
    </xf>
    <xf numFmtId="0" fontId="2" fillId="0" borderId="0" xfId="0" applyFont="1" applyAlignment="1">
      <alignment horizontal="center" vertical="center" wrapText="1"/>
    </xf>
    <xf numFmtId="0" fontId="2" fillId="0" borderId="85" xfId="0" applyFont="1" applyBorder="1" applyAlignment="1">
      <alignment horizontal="center" vertical="center" wrapText="1"/>
    </xf>
    <xf numFmtId="0" fontId="2" fillId="0" borderId="177" xfId="0" applyFont="1" applyBorder="1" applyAlignment="1">
      <alignment horizontal="center" vertical="center"/>
    </xf>
    <xf numFmtId="0" fontId="2" fillId="0" borderId="41" xfId="0" applyFont="1" applyBorder="1" applyAlignment="1">
      <alignment horizontal="left" vertical="center"/>
    </xf>
    <xf numFmtId="0" fontId="2" fillId="0" borderId="102" xfId="0" applyFont="1" applyBorder="1" applyAlignment="1">
      <alignment horizontal="left" vertical="center"/>
    </xf>
    <xf numFmtId="0" fontId="2" fillId="0" borderId="187" xfId="0" applyFont="1" applyBorder="1" applyAlignment="1">
      <alignment horizontal="left" vertical="center"/>
    </xf>
    <xf numFmtId="0" fontId="2" fillId="0" borderId="28" xfId="0" applyFont="1" applyBorder="1" applyAlignment="1">
      <alignment horizontal="left" vertical="center"/>
    </xf>
    <xf numFmtId="0" fontId="2" fillId="0" borderId="14" xfId="0" applyFont="1" applyBorder="1" applyAlignment="1">
      <alignment horizontal="left" vertical="center"/>
    </xf>
    <xf numFmtId="0" fontId="2" fillId="0" borderId="30" xfId="0" applyFont="1" applyBorder="1" applyAlignment="1">
      <alignment horizontal="left" vertical="center"/>
    </xf>
    <xf numFmtId="0" fontId="2" fillId="0" borderId="16" xfId="0" applyFont="1" applyBorder="1" applyAlignment="1">
      <alignment horizontal="left" vertical="top" wrapText="1"/>
    </xf>
    <xf numFmtId="0" fontId="2" fillId="0" borderId="12" xfId="0" applyFont="1" applyBorder="1" applyAlignment="1">
      <alignment horizontal="left" vertical="top" wrapText="1"/>
    </xf>
    <xf numFmtId="0" fontId="2" fillId="0" borderId="84" xfId="0" applyFont="1" applyBorder="1" applyAlignment="1">
      <alignment horizontal="left" vertical="top" wrapText="1"/>
    </xf>
    <xf numFmtId="0" fontId="2" fillId="0" borderId="43" xfId="0" applyFont="1" applyBorder="1" applyAlignment="1">
      <alignment horizontal="left" vertical="top" wrapText="1"/>
    </xf>
    <xf numFmtId="0" fontId="2" fillId="0" borderId="0" xfId="0" applyFont="1" applyAlignment="1">
      <alignment horizontal="left" vertical="top" wrapText="1"/>
    </xf>
    <xf numFmtId="0" fontId="2" fillId="0" borderId="85" xfId="0" applyFont="1" applyBorder="1" applyAlignment="1">
      <alignment horizontal="left" vertical="top" wrapText="1"/>
    </xf>
    <xf numFmtId="0" fontId="2" fillId="0" borderId="89" xfId="0" applyFont="1" applyBorder="1" applyAlignment="1">
      <alignment horizontal="left" vertical="top" wrapText="1"/>
    </xf>
    <xf numFmtId="0" fontId="2" fillId="0" borderId="45" xfId="0" applyFont="1" applyBorder="1" applyAlignment="1">
      <alignment horizontal="left" vertical="top" wrapText="1"/>
    </xf>
    <xf numFmtId="0" fontId="2" fillId="0" borderId="88" xfId="0" applyFont="1" applyBorder="1" applyAlignment="1">
      <alignment horizontal="left" vertical="top" wrapText="1"/>
    </xf>
    <xf numFmtId="0" fontId="2" fillId="0" borderId="46" xfId="0" applyFont="1" applyBorder="1" applyAlignment="1">
      <alignment horizontal="left" vertical="center"/>
    </xf>
    <xf numFmtId="0" fontId="2" fillId="0" borderId="184" xfId="0" applyFont="1" applyBorder="1" applyAlignment="1">
      <alignment horizontal="left" vertical="center"/>
    </xf>
    <xf numFmtId="0" fontId="2" fillId="0" borderId="185" xfId="0" applyFont="1" applyBorder="1" applyAlignment="1">
      <alignment horizontal="left" vertical="center"/>
    </xf>
    <xf numFmtId="0" fontId="2" fillId="0" borderId="35" xfId="0" applyFont="1" applyBorder="1" applyAlignment="1">
      <alignment horizontal="left" vertical="center"/>
    </xf>
    <xf numFmtId="0" fontId="2" fillId="0" borderId="152" xfId="0" applyFont="1" applyBorder="1" applyAlignment="1">
      <alignment horizontal="left" vertical="center"/>
    </xf>
    <xf numFmtId="0" fontId="2" fillId="0" borderId="186" xfId="0" applyFont="1" applyBorder="1" applyAlignment="1">
      <alignment horizontal="left" vertical="center"/>
    </xf>
    <xf numFmtId="0" fontId="2" fillId="0" borderId="16" xfId="0" applyFont="1" applyBorder="1" applyAlignment="1">
      <alignment horizontal="left" vertical="center"/>
    </xf>
    <xf numFmtId="0" fontId="2" fillId="0" borderId="12" xfId="0" applyFont="1" applyBorder="1" applyAlignment="1">
      <alignment horizontal="left" vertical="center"/>
    </xf>
    <xf numFmtId="0" fontId="2" fillId="0" borderId="29" xfId="0" applyFont="1" applyBorder="1" applyAlignment="1">
      <alignment horizontal="left" vertical="center"/>
    </xf>
    <xf numFmtId="0" fontId="2" fillId="0" borderId="86" xfId="0" applyFont="1" applyBorder="1" applyAlignment="1">
      <alignment horizontal="left" vertical="center"/>
    </xf>
    <xf numFmtId="0" fontId="2" fillId="0" borderId="7" xfId="0" applyFont="1" applyBorder="1" applyAlignment="1">
      <alignment horizontal="left" vertical="center"/>
    </xf>
    <xf numFmtId="0" fontId="2" fillId="0" borderId="23" xfId="0" applyFont="1" applyBorder="1" applyAlignment="1">
      <alignment horizontal="left" vertical="center"/>
    </xf>
    <xf numFmtId="0" fontId="2" fillId="0" borderId="24" xfId="0" applyFont="1" applyBorder="1" applyAlignment="1">
      <alignment horizontal="left" vertical="center"/>
    </xf>
    <xf numFmtId="0" fontId="2" fillId="0" borderId="12" xfId="0" applyFont="1" applyBorder="1" applyAlignment="1">
      <alignment horizontal="left" vertical="center" wrapText="1"/>
    </xf>
    <xf numFmtId="0" fontId="2" fillId="0" borderId="13" xfId="0" applyFont="1" applyBorder="1" applyAlignment="1">
      <alignment horizontal="left" vertical="center" wrapText="1"/>
    </xf>
    <xf numFmtId="0" fontId="2" fillId="0" borderId="14" xfId="0" applyFont="1" applyBorder="1" applyAlignment="1">
      <alignment horizontal="left" vertical="center" wrapText="1"/>
    </xf>
    <xf numFmtId="0" fontId="2" fillId="0" borderId="183" xfId="0" applyFont="1" applyBorder="1" applyAlignment="1">
      <alignment horizontal="left" vertical="center" wrapText="1"/>
    </xf>
    <xf numFmtId="0" fontId="2" fillId="0" borderId="24" xfId="0" applyFont="1" applyBorder="1" applyAlignment="1">
      <alignment horizontal="center" vertical="center"/>
    </xf>
    <xf numFmtId="0" fontId="5" fillId="0" borderId="0" xfId="0" applyFont="1" applyAlignment="1">
      <alignment horizontal="center"/>
    </xf>
    <xf numFmtId="0" fontId="2" fillId="0" borderId="178" xfId="0" applyFont="1" applyBorder="1"/>
    <xf numFmtId="0" fontId="2" fillId="0" borderId="170" xfId="0" applyFont="1" applyBorder="1"/>
    <xf numFmtId="0" fontId="2" fillId="0" borderId="174" xfId="0" applyFont="1" applyBorder="1" applyAlignment="1">
      <alignment horizontal="center" vertical="center"/>
    </xf>
    <xf numFmtId="0" fontId="2" fillId="0" borderId="175" xfId="0" applyFont="1" applyBorder="1" applyAlignment="1">
      <alignment horizontal="center" vertical="center"/>
    </xf>
    <xf numFmtId="0" fontId="2" fillId="0" borderId="179" xfId="0" applyFont="1" applyBorder="1" applyAlignment="1">
      <alignment horizontal="center" vertical="center"/>
    </xf>
    <xf numFmtId="0" fontId="2" fillId="0" borderId="180" xfId="0" applyFont="1" applyBorder="1" applyAlignment="1">
      <alignment horizontal="center" vertical="center"/>
    </xf>
    <xf numFmtId="0" fontId="2" fillId="0" borderId="181" xfId="0" applyFont="1" applyBorder="1" applyAlignment="1">
      <alignment horizontal="center" vertical="center"/>
    </xf>
    <xf numFmtId="0" fontId="2" fillId="0" borderId="182" xfId="0" applyFont="1" applyBorder="1" applyAlignment="1">
      <alignment horizontal="center" vertical="center"/>
    </xf>
    <xf numFmtId="0" fontId="6" fillId="0" borderId="83" xfId="0" applyFont="1" applyBorder="1" applyAlignment="1">
      <alignment horizontal="center"/>
    </xf>
    <xf numFmtId="0" fontId="6" fillId="0" borderId="83" xfId="0" applyFont="1" applyBorder="1" applyAlignment="1">
      <alignment horizontal="left"/>
    </xf>
    <xf numFmtId="0" fontId="12" fillId="0" borderId="0" xfId="0" applyFont="1" applyAlignment="1">
      <alignment horizontal="right"/>
    </xf>
    <xf numFmtId="0" fontId="2" fillId="0" borderId="0" xfId="0" applyFont="1" applyAlignment="1">
      <alignment horizontal="right"/>
    </xf>
    <xf numFmtId="0" fontId="2" fillId="0" borderId="23" xfId="0" applyFont="1" applyBorder="1" applyAlignment="1">
      <alignment horizontal="center" vertical="center"/>
    </xf>
    <xf numFmtId="0" fontId="2" fillId="0" borderId="25" xfId="0" applyFont="1" applyBorder="1" applyAlignment="1">
      <alignment horizontal="center" vertical="center"/>
    </xf>
    <xf numFmtId="0" fontId="2" fillId="0" borderId="9" xfId="0" applyFont="1" applyBorder="1" applyAlignment="1">
      <alignment horizontal="left" vertical="center"/>
    </xf>
    <xf numFmtId="0" fontId="2" fillId="0" borderId="16" xfId="0" applyFont="1" applyBorder="1" applyAlignment="1">
      <alignment horizontal="left" vertical="center" wrapText="1"/>
    </xf>
    <xf numFmtId="0" fontId="2" fillId="0" borderId="29" xfId="0" applyFont="1" applyBorder="1" applyAlignment="1">
      <alignment horizontal="left" vertical="center" wrapText="1"/>
    </xf>
    <xf numFmtId="0" fontId="2" fillId="0" borderId="1" xfId="0" applyFont="1" applyBorder="1" applyAlignment="1">
      <alignment horizontal="center" vertical="top" wrapText="1"/>
    </xf>
    <xf numFmtId="0" fontId="2" fillId="0" borderId="31" xfId="0" applyFont="1" applyBorder="1"/>
    <xf numFmtId="0" fontId="2" fillId="0" borderId="2" xfId="0" applyFont="1" applyBorder="1"/>
    <xf numFmtId="0" fontId="2" fillId="0" borderId="26" xfId="0" applyFont="1" applyBorder="1" applyAlignment="1">
      <alignment horizontal="center" vertical="center"/>
    </xf>
    <xf numFmtId="0" fontId="2" fillId="0" borderId="176" xfId="0" applyFont="1" applyBorder="1" applyAlignment="1">
      <alignment horizontal="center" vertical="center"/>
    </xf>
    <xf numFmtId="0" fontId="2" fillId="0" borderId="27" xfId="0" applyFont="1" applyBorder="1" applyAlignment="1">
      <alignment horizontal="left" vertical="center"/>
    </xf>
    <xf numFmtId="0" fontId="2" fillId="0" borderId="43" xfId="0" applyFont="1" applyBorder="1" applyAlignment="1">
      <alignment horizontal="center" vertical="center"/>
    </xf>
    <xf numFmtId="0" fontId="2" fillId="0" borderId="0" xfId="0" applyFont="1" applyAlignment="1">
      <alignment horizontal="center" vertical="center"/>
    </xf>
    <xf numFmtId="0" fontId="2" fillId="0" borderId="85" xfId="0" applyFont="1" applyBorder="1" applyAlignment="1">
      <alignment horizontal="center" vertical="center"/>
    </xf>
    <xf numFmtId="0" fontId="2" fillId="0" borderId="169" xfId="0" applyFont="1" applyBorder="1" applyAlignment="1">
      <alignment horizontal="center" vertical="top" wrapText="1"/>
    </xf>
    <xf numFmtId="0" fontId="2" fillId="0" borderId="170" xfId="0" applyFont="1" applyBorder="1" applyAlignment="1">
      <alignment horizontal="center" vertical="top" wrapText="1"/>
    </xf>
    <xf numFmtId="0" fontId="2" fillId="0" borderId="171" xfId="0" applyFont="1" applyBorder="1" applyAlignment="1">
      <alignment horizontal="center" vertical="top" wrapText="1"/>
    </xf>
    <xf numFmtId="0" fontId="2" fillId="0" borderId="84" xfId="0" applyFont="1" applyBorder="1" applyAlignment="1">
      <alignment horizontal="left" vertical="center"/>
    </xf>
    <xf numFmtId="0" fontId="2" fillId="0" borderId="87" xfId="0" applyFont="1" applyBorder="1" applyAlignment="1">
      <alignment horizontal="left" vertical="center"/>
    </xf>
    <xf numFmtId="0" fontId="2" fillId="0" borderId="43" xfId="0" applyFont="1" applyBorder="1" applyAlignment="1">
      <alignment horizontal="left" vertical="center"/>
    </xf>
    <xf numFmtId="0" fontId="2" fillId="0" borderId="0" xfId="0" applyFont="1" applyAlignment="1">
      <alignment horizontal="left" vertical="center"/>
    </xf>
    <xf numFmtId="0" fontId="2" fillId="0" borderId="85" xfId="0" applyFont="1" applyBorder="1" applyAlignment="1">
      <alignment horizontal="left" vertical="center"/>
    </xf>
    <xf numFmtId="0" fontId="2" fillId="0" borderId="172" xfId="0" applyFont="1" applyBorder="1" applyAlignment="1">
      <alignment horizontal="left" vertical="center"/>
    </xf>
    <xf numFmtId="0" fontId="2" fillId="0" borderId="19" xfId="0" applyFont="1" applyBorder="1" applyAlignment="1">
      <alignment horizontal="left" vertical="center"/>
    </xf>
    <xf numFmtId="0" fontId="2" fillId="0" borderId="173" xfId="0" applyFont="1" applyBorder="1" applyAlignment="1">
      <alignment horizontal="left" vertical="center"/>
    </xf>
    <xf numFmtId="0" fontId="2" fillId="0" borderId="84" xfId="0" applyFont="1" applyBorder="1" applyAlignment="1">
      <alignment horizontal="left" vertical="center" wrapText="1"/>
    </xf>
    <xf numFmtId="0" fontId="2" fillId="0" borderId="28" xfId="0" applyFont="1" applyBorder="1" applyAlignment="1">
      <alignment horizontal="left" vertical="center" wrapText="1"/>
    </xf>
    <xf numFmtId="0" fontId="2" fillId="0" borderId="15" xfId="0" applyFont="1" applyBorder="1" applyAlignment="1">
      <alignment horizontal="left" vertical="center" wrapText="1"/>
    </xf>
    <xf numFmtId="0" fontId="2" fillId="0" borderId="28"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15" xfId="0" applyFont="1" applyBorder="1" applyAlignment="1">
      <alignment horizontal="center" vertical="center" wrapText="1"/>
    </xf>
  </cellXfs>
  <cellStyles count="2">
    <cellStyle name="標準" xfId="0" builtinId="0"/>
    <cellStyle name="標準_4-41施工状況報告書" xfId="1" xr:uid="{00000000-0005-0000-0000-000001000000}"/>
  </cellStyles>
  <dxfs count="33">
    <dxf>
      <fill>
        <patternFill>
          <bgColor theme="0" tint="-0.34998626667073579"/>
        </patternFill>
      </fill>
    </dxf>
    <dxf>
      <fill>
        <patternFill>
          <bgColor theme="0" tint="-0.34998626667073579"/>
        </patternFill>
      </fill>
    </dxf>
    <dxf>
      <fill>
        <patternFill>
          <bgColor theme="0" tint="-0.24994659260841701"/>
        </patternFill>
      </fill>
    </dxf>
    <dxf>
      <fill>
        <patternFill>
          <bgColor theme="0" tint="-0.24994659260841701"/>
        </patternFill>
      </fill>
    </dxf>
    <dxf>
      <fill>
        <patternFill>
          <bgColor theme="0" tint="-0.34998626667073579"/>
        </patternFill>
      </fill>
    </dxf>
    <dxf>
      <fill>
        <patternFill>
          <bgColor theme="0" tint="-0.24994659260841701"/>
        </patternFill>
      </fill>
    </dxf>
    <dxf>
      <fill>
        <patternFill>
          <bgColor theme="0" tint="-0.34998626667073579"/>
        </patternFill>
      </fill>
    </dxf>
    <dxf>
      <fill>
        <patternFill>
          <bgColor theme="0" tint="-0.24994659260841701"/>
        </patternFill>
      </fill>
    </dxf>
    <dxf>
      <fill>
        <patternFill>
          <bgColor theme="0" tint="-0.34998626667073579"/>
        </patternFill>
      </fill>
    </dxf>
    <dxf>
      <fill>
        <patternFill>
          <bgColor theme="0" tint="-0.24994659260841701"/>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checked="Checked" fmlaLink="$A$8" lockText="1"/>
</file>

<file path=xl/ctrlProps/ctrlProp10.xml><?xml version="1.0" encoding="utf-8"?>
<formControlPr xmlns="http://schemas.microsoft.com/office/spreadsheetml/2009/9/main" objectType="CheckBox" checked="Checked" fmlaLink="$A$37" lockText="1"/>
</file>

<file path=xl/ctrlProps/ctrlProp11.xml><?xml version="1.0" encoding="utf-8"?>
<formControlPr xmlns="http://schemas.microsoft.com/office/spreadsheetml/2009/9/main" objectType="CheckBox" checked="Checked" fmlaLink="$A$41" lockText="1"/>
</file>

<file path=xl/ctrlProps/ctrlProp12.xml><?xml version="1.0" encoding="utf-8"?>
<formControlPr xmlns="http://schemas.microsoft.com/office/spreadsheetml/2009/9/main" objectType="CheckBox" checked="Checked" fmlaLink="$A$43" lockText="1"/>
</file>

<file path=xl/ctrlProps/ctrlProp2.xml><?xml version="1.0" encoding="utf-8"?>
<formControlPr xmlns="http://schemas.microsoft.com/office/spreadsheetml/2009/9/main" objectType="CheckBox" checked="Checked" fmlaLink="$A$9" lockText="1"/>
</file>

<file path=xl/ctrlProps/ctrlProp3.xml><?xml version="1.0" encoding="utf-8"?>
<formControlPr xmlns="http://schemas.microsoft.com/office/spreadsheetml/2009/9/main" objectType="CheckBox" checked="Checked" fmlaLink="$A$12" lockText="1"/>
</file>

<file path=xl/ctrlProps/ctrlProp4.xml><?xml version="1.0" encoding="utf-8"?>
<formControlPr xmlns="http://schemas.microsoft.com/office/spreadsheetml/2009/9/main" objectType="CheckBox" checked="Checked" fmlaLink="$A$13" lockText="1"/>
</file>

<file path=xl/ctrlProps/ctrlProp5.xml><?xml version="1.0" encoding="utf-8"?>
<formControlPr xmlns="http://schemas.microsoft.com/office/spreadsheetml/2009/9/main" objectType="CheckBox" checked="Checked" fmlaLink="$A$14" lockText="1"/>
</file>

<file path=xl/ctrlProps/ctrlProp6.xml><?xml version="1.0" encoding="utf-8"?>
<formControlPr xmlns="http://schemas.microsoft.com/office/spreadsheetml/2009/9/main" objectType="CheckBox" checked="Checked" fmlaLink="$A$15" lockText="1"/>
</file>

<file path=xl/ctrlProps/ctrlProp7.xml><?xml version="1.0" encoding="utf-8"?>
<formControlPr xmlns="http://schemas.microsoft.com/office/spreadsheetml/2009/9/main" objectType="CheckBox" checked="Checked" fmlaLink="$A$30" lockText="1"/>
</file>

<file path=xl/ctrlProps/ctrlProp8.xml><?xml version="1.0" encoding="utf-8"?>
<formControlPr xmlns="http://schemas.microsoft.com/office/spreadsheetml/2009/9/main" objectType="CheckBox" checked="Checked" fmlaLink="$A$33" lockText="1"/>
</file>

<file path=xl/ctrlProps/ctrlProp9.xml><?xml version="1.0" encoding="utf-8"?>
<formControlPr xmlns="http://schemas.microsoft.com/office/spreadsheetml/2009/9/main" objectType="CheckBox" checked="Checked" fmlaLink="$A$35" lockText="1"/>
</file>

<file path=xl/drawings/drawing1.xml><?xml version="1.0" encoding="utf-8"?>
<xdr:wsDr xmlns:xdr="http://schemas.openxmlformats.org/drawingml/2006/spreadsheetDrawing" xmlns:a="http://schemas.openxmlformats.org/drawingml/2006/main">
  <xdr:twoCellAnchor>
    <xdr:from>
      <xdr:col>6</xdr:col>
      <xdr:colOff>171450</xdr:colOff>
      <xdr:row>5</xdr:row>
      <xdr:rowOff>104775</xdr:rowOff>
    </xdr:from>
    <xdr:to>
      <xdr:col>11</xdr:col>
      <xdr:colOff>247650</xdr:colOff>
      <xdr:row>8</xdr:row>
      <xdr:rowOff>28575</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6619875" y="1638300"/>
          <a:ext cx="3505200" cy="609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t>①「選択事項」を選択又は否選択してください。</a:t>
          </a:r>
          <a:endParaRPr kumimoji="1" lang="en-US" altLang="ja-JP" sz="1100"/>
        </a:p>
        <a:p>
          <a:r>
            <a:rPr kumimoji="1" lang="ja-JP" altLang="en-US" sz="1100"/>
            <a:t>②等級表示を選んでください。</a:t>
          </a:r>
        </a:p>
      </xdr:txBody>
    </xdr:sp>
    <xdr:clientData/>
  </xdr:twoCellAnchor>
  <mc:AlternateContent xmlns:mc="http://schemas.openxmlformats.org/markup-compatibility/2006">
    <mc:Choice xmlns:a14="http://schemas.microsoft.com/office/drawing/2010/main" Requires="a14">
      <xdr:twoCellAnchor editAs="oneCell">
        <xdr:from>
          <xdr:col>2</xdr:col>
          <xdr:colOff>133350</xdr:colOff>
          <xdr:row>7</xdr:row>
          <xdr:rowOff>19050</xdr:rowOff>
        </xdr:from>
        <xdr:to>
          <xdr:col>2</xdr:col>
          <xdr:colOff>438150</xdr:colOff>
          <xdr:row>8</xdr:row>
          <xdr:rowOff>0</xdr:rowOff>
        </xdr:to>
        <xdr:sp macro="" textlink="">
          <xdr:nvSpPr>
            <xdr:cNvPr id="3172" name="Check Box 100" hidden="1">
              <a:extLst>
                <a:ext uri="{63B3BB69-23CF-44E3-9099-C40C66FF867C}">
                  <a14:compatExt spid="_x0000_s3172"/>
                </a:ext>
                <a:ext uri="{FF2B5EF4-FFF2-40B4-BE49-F238E27FC236}">
                  <a16:creationId xmlns:a16="http://schemas.microsoft.com/office/drawing/2014/main" id="{00000000-0008-0000-0000-00006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8</xdr:row>
          <xdr:rowOff>19050</xdr:rowOff>
        </xdr:from>
        <xdr:to>
          <xdr:col>2</xdr:col>
          <xdr:colOff>438150</xdr:colOff>
          <xdr:row>9</xdr:row>
          <xdr:rowOff>0</xdr:rowOff>
        </xdr:to>
        <xdr:sp macro="" textlink="">
          <xdr:nvSpPr>
            <xdr:cNvPr id="3173" name="Check Box 101" hidden="1">
              <a:extLst>
                <a:ext uri="{63B3BB69-23CF-44E3-9099-C40C66FF867C}">
                  <a14:compatExt spid="_x0000_s3173"/>
                </a:ext>
                <a:ext uri="{FF2B5EF4-FFF2-40B4-BE49-F238E27FC236}">
                  <a16:creationId xmlns:a16="http://schemas.microsoft.com/office/drawing/2014/main" id="{00000000-0008-0000-0000-00006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11</xdr:row>
          <xdr:rowOff>19050</xdr:rowOff>
        </xdr:from>
        <xdr:to>
          <xdr:col>2</xdr:col>
          <xdr:colOff>438150</xdr:colOff>
          <xdr:row>12</xdr:row>
          <xdr:rowOff>0</xdr:rowOff>
        </xdr:to>
        <xdr:sp macro="" textlink="">
          <xdr:nvSpPr>
            <xdr:cNvPr id="3174" name="Check Box 102" hidden="1">
              <a:extLst>
                <a:ext uri="{63B3BB69-23CF-44E3-9099-C40C66FF867C}">
                  <a14:compatExt spid="_x0000_s3174"/>
                </a:ext>
                <a:ext uri="{FF2B5EF4-FFF2-40B4-BE49-F238E27FC236}">
                  <a16:creationId xmlns:a16="http://schemas.microsoft.com/office/drawing/2014/main" id="{00000000-0008-0000-0000-00006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12</xdr:row>
          <xdr:rowOff>19050</xdr:rowOff>
        </xdr:from>
        <xdr:to>
          <xdr:col>2</xdr:col>
          <xdr:colOff>438150</xdr:colOff>
          <xdr:row>13</xdr:row>
          <xdr:rowOff>0</xdr:rowOff>
        </xdr:to>
        <xdr:sp macro="" textlink="">
          <xdr:nvSpPr>
            <xdr:cNvPr id="3175" name="Check Box 103" hidden="1">
              <a:extLst>
                <a:ext uri="{63B3BB69-23CF-44E3-9099-C40C66FF867C}">
                  <a14:compatExt spid="_x0000_s3175"/>
                </a:ext>
                <a:ext uri="{FF2B5EF4-FFF2-40B4-BE49-F238E27FC236}">
                  <a16:creationId xmlns:a16="http://schemas.microsoft.com/office/drawing/2014/main" id="{00000000-0008-0000-0000-00006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13</xdr:row>
          <xdr:rowOff>19050</xdr:rowOff>
        </xdr:from>
        <xdr:to>
          <xdr:col>2</xdr:col>
          <xdr:colOff>438150</xdr:colOff>
          <xdr:row>14</xdr:row>
          <xdr:rowOff>0</xdr:rowOff>
        </xdr:to>
        <xdr:sp macro="" textlink="">
          <xdr:nvSpPr>
            <xdr:cNvPr id="3176" name="Check Box 104" hidden="1">
              <a:extLst>
                <a:ext uri="{63B3BB69-23CF-44E3-9099-C40C66FF867C}">
                  <a14:compatExt spid="_x0000_s3176"/>
                </a:ext>
                <a:ext uri="{FF2B5EF4-FFF2-40B4-BE49-F238E27FC236}">
                  <a16:creationId xmlns:a16="http://schemas.microsoft.com/office/drawing/2014/main" id="{00000000-0008-0000-0000-00006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14</xdr:row>
          <xdr:rowOff>19050</xdr:rowOff>
        </xdr:from>
        <xdr:to>
          <xdr:col>2</xdr:col>
          <xdr:colOff>438150</xdr:colOff>
          <xdr:row>15</xdr:row>
          <xdr:rowOff>0</xdr:rowOff>
        </xdr:to>
        <xdr:sp macro="" textlink="">
          <xdr:nvSpPr>
            <xdr:cNvPr id="3177" name="Check Box 105" hidden="1">
              <a:extLst>
                <a:ext uri="{63B3BB69-23CF-44E3-9099-C40C66FF867C}">
                  <a14:compatExt spid="_x0000_s3177"/>
                </a:ext>
                <a:ext uri="{FF2B5EF4-FFF2-40B4-BE49-F238E27FC236}">
                  <a16:creationId xmlns:a16="http://schemas.microsoft.com/office/drawing/2014/main" id="{00000000-0008-0000-0000-00006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29</xdr:row>
          <xdr:rowOff>19050</xdr:rowOff>
        </xdr:from>
        <xdr:to>
          <xdr:col>2</xdr:col>
          <xdr:colOff>438150</xdr:colOff>
          <xdr:row>30</xdr:row>
          <xdr:rowOff>0</xdr:rowOff>
        </xdr:to>
        <xdr:sp macro="" textlink="">
          <xdr:nvSpPr>
            <xdr:cNvPr id="3179" name="Check Box 107" hidden="1">
              <a:extLst>
                <a:ext uri="{63B3BB69-23CF-44E3-9099-C40C66FF867C}">
                  <a14:compatExt spid="_x0000_s3179"/>
                </a:ext>
                <a:ext uri="{FF2B5EF4-FFF2-40B4-BE49-F238E27FC236}">
                  <a16:creationId xmlns:a16="http://schemas.microsoft.com/office/drawing/2014/main" id="{00000000-0008-0000-0000-00006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32</xdr:row>
          <xdr:rowOff>19050</xdr:rowOff>
        </xdr:from>
        <xdr:to>
          <xdr:col>2</xdr:col>
          <xdr:colOff>438150</xdr:colOff>
          <xdr:row>33</xdr:row>
          <xdr:rowOff>0</xdr:rowOff>
        </xdr:to>
        <xdr:sp macro="" textlink="">
          <xdr:nvSpPr>
            <xdr:cNvPr id="3180" name="Check Box 108" hidden="1">
              <a:extLst>
                <a:ext uri="{63B3BB69-23CF-44E3-9099-C40C66FF867C}">
                  <a14:compatExt spid="_x0000_s3180"/>
                </a:ext>
                <a:ext uri="{FF2B5EF4-FFF2-40B4-BE49-F238E27FC236}">
                  <a16:creationId xmlns:a16="http://schemas.microsoft.com/office/drawing/2014/main" id="{00000000-0008-0000-0000-00006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34</xdr:row>
          <xdr:rowOff>19050</xdr:rowOff>
        </xdr:from>
        <xdr:to>
          <xdr:col>2</xdr:col>
          <xdr:colOff>438150</xdr:colOff>
          <xdr:row>35</xdr:row>
          <xdr:rowOff>0</xdr:rowOff>
        </xdr:to>
        <xdr:sp macro="" textlink="">
          <xdr:nvSpPr>
            <xdr:cNvPr id="3181" name="Check Box 109" hidden="1">
              <a:extLst>
                <a:ext uri="{63B3BB69-23CF-44E3-9099-C40C66FF867C}">
                  <a14:compatExt spid="_x0000_s3181"/>
                </a:ext>
                <a:ext uri="{FF2B5EF4-FFF2-40B4-BE49-F238E27FC236}">
                  <a16:creationId xmlns:a16="http://schemas.microsoft.com/office/drawing/2014/main" id="{00000000-0008-0000-0000-00006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36</xdr:row>
          <xdr:rowOff>19050</xdr:rowOff>
        </xdr:from>
        <xdr:to>
          <xdr:col>2</xdr:col>
          <xdr:colOff>438150</xdr:colOff>
          <xdr:row>37</xdr:row>
          <xdr:rowOff>0</xdr:rowOff>
        </xdr:to>
        <xdr:sp macro="" textlink="">
          <xdr:nvSpPr>
            <xdr:cNvPr id="3182" name="Check Box 110" hidden="1">
              <a:extLst>
                <a:ext uri="{63B3BB69-23CF-44E3-9099-C40C66FF867C}">
                  <a14:compatExt spid="_x0000_s3182"/>
                </a:ext>
                <a:ext uri="{FF2B5EF4-FFF2-40B4-BE49-F238E27FC236}">
                  <a16:creationId xmlns:a16="http://schemas.microsoft.com/office/drawing/2014/main" id="{00000000-0008-0000-0000-00006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40</xdr:row>
          <xdr:rowOff>19050</xdr:rowOff>
        </xdr:from>
        <xdr:to>
          <xdr:col>2</xdr:col>
          <xdr:colOff>438150</xdr:colOff>
          <xdr:row>41</xdr:row>
          <xdr:rowOff>0</xdr:rowOff>
        </xdr:to>
        <xdr:sp macro="" textlink="">
          <xdr:nvSpPr>
            <xdr:cNvPr id="3183" name="Check Box 111" hidden="1">
              <a:extLst>
                <a:ext uri="{63B3BB69-23CF-44E3-9099-C40C66FF867C}">
                  <a14:compatExt spid="_x0000_s3183"/>
                </a:ext>
                <a:ext uri="{FF2B5EF4-FFF2-40B4-BE49-F238E27FC236}">
                  <a16:creationId xmlns:a16="http://schemas.microsoft.com/office/drawing/2014/main" id="{00000000-0008-0000-0000-00006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42</xdr:row>
          <xdr:rowOff>19050</xdr:rowOff>
        </xdr:from>
        <xdr:to>
          <xdr:col>2</xdr:col>
          <xdr:colOff>438150</xdr:colOff>
          <xdr:row>43</xdr:row>
          <xdr:rowOff>0</xdr:rowOff>
        </xdr:to>
        <xdr:sp macro="" textlink="">
          <xdr:nvSpPr>
            <xdr:cNvPr id="3184" name="Check Box 112" hidden="1">
              <a:extLst>
                <a:ext uri="{63B3BB69-23CF-44E3-9099-C40C66FF867C}">
                  <a14:compatExt spid="_x0000_s3184"/>
                </a:ext>
                <a:ext uri="{FF2B5EF4-FFF2-40B4-BE49-F238E27FC236}">
                  <a16:creationId xmlns:a16="http://schemas.microsoft.com/office/drawing/2014/main" id="{00000000-0008-0000-0000-00007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6" Type="http://schemas.openxmlformats.org/officeDocument/2006/relationships/comments" Target="../comments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N51"/>
  <sheetViews>
    <sheetView tabSelected="1" view="pageBreakPreview" topLeftCell="B1" zoomScaleNormal="100" zoomScaleSheetLayoutView="100" workbookViewId="0">
      <selection sqref="A1:A1048576"/>
    </sheetView>
  </sheetViews>
  <sheetFormatPr defaultRowHeight="13.5" x14ac:dyDescent="0.15"/>
  <cols>
    <col min="1" max="1" width="6.625" style="387" hidden="1" customWidth="1"/>
    <col min="2" max="2" width="6.625" customWidth="1"/>
    <col min="3" max="3" width="6.375" customWidth="1"/>
    <col min="4" max="4" width="6.5" style="148" customWidth="1"/>
    <col min="5" max="5" width="50.125" customWidth="1"/>
    <col min="6" max="6" width="21.625" customWidth="1"/>
  </cols>
  <sheetData>
    <row r="1" spans="1:11" ht="15.75" customHeight="1" x14ac:dyDescent="0.15">
      <c r="C1" s="504" t="s">
        <v>487</v>
      </c>
      <c r="D1" s="505"/>
      <c r="E1" s="505"/>
      <c r="F1" s="505"/>
    </row>
    <row r="2" spans="1:11" ht="16.5" customHeight="1" x14ac:dyDescent="0.15">
      <c r="C2" s="503" t="s">
        <v>264</v>
      </c>
      <c r="D2" s="503"/>
      <c r="E2" s="503"/>
      <c r="F2" s="503"/>
      <c r="G2" s="79"/>
      <c r="H2" s="79"/>
      <c r="I2" s="79"/>
      <c r="J2" s="79"/>
      <c r="K2" s="79"/>
    </row>
    <row r="3" spans="1:11" ht="37.5" customHeight="1" x14ac:dyDescent="0.15">
      <c r="C3" s="501" t="s">
        <v>277</v>
      </c>
      <c r="D3" s="502"/>
      <c r="E3" s="502"/>
      <c r="F3" s="502"/>
      <c r="G3" s="78"/>
      <c r="H3" s="78"/>
      <c r="I3" s="78"/>
      <c r="J3" s="78"/>
      <c r="K3" s="78"/>
    </row>
    <row r="4" spans="1:11" ht="33" customHeight="1" x14ac:dyDescent="0.15">
      <c r="C4" s="144" t="s">
        <v>303</v>
      </c>
      <c r="D4" s="500" t="s">
        <v>274</v>
      </c>
      <c r="E4" s="500"/>
      <c r="F4" s="120" t="s">
        <v>263</v>
      </c>
      <c r="G4" s="78"/>
      <c r="H4" s="78"/>
      <c r="I4" s="78"/>
      <c r="J4" s="78"/>
      <c r="K4" s="78"/>
    </row>
    <row r="5" spans="1:11" ht="18" customHeight="1" x14ac:dyDescent="0.15">
      <c r="C5" s="139"/>
      <c r="D5" s="154" t="s">
        <v>292</v>
      </c>
      <c r="E5" s="121"/>
      <c r="F5" s="393"/>
      <c r="G5" s="78"/>
    </row>
    <row r="6" spans="1:11" ht="18" customHeight="1" x14ac:dyDescent="0.15">
      <c r="C6" s="218" t="s">
        <v>339</v>
      </c>
      <c r="D6" s="146" t="s">
        <v>305</v>
      </c>
      <c r="E6" s="216" t="s">
        <v>304</v>
      </c>
      <c r="F6" s="123" t="s">
        <v>261</v>
      </c>
      <c r="G6" s="78"/>
    </row>
    <row r="7" spans="1:11" ht="18" customHeight="1" x14ac:dyDescent="0.15">
      <c r="C7" s="218" t="s">
        <v>339</v>
      </c>
      <c r="D7" s="146" t="s">
        <v>307</v>
      </c>
      <c r="E7" s="217" t="s">
        <v>313</v>
      </c>
      <c r="F7" s="124" t="s">
        <v>262</v>
      </c>
      <c r="G7" s="78"/>
    </row>
    <row r="8" spans="1:11" ht="18" customHeight="1" x14ac:dyDescent="0.15">
      <c r="A8" s="387" t="b">
        <v>1</v>
      </c>
      <c r="C8" s="212" t="str">
        <f>IF(A8=TRUE,"■","□")</f>
        <v>■</v>
      </c>
      <c r="D8" s="146" t="s">
        <v>308</v>
      </c>
      <c r="E8" s="119" t="s">
        <v>265</v>
      </c>
      <c r="F8" s="123" t="s">
        <v>261</v>
      </c>
      <c r="G8" s="78"/>
    </row>
    <row r="9" spans="1:11" ht="18" customHeight="1" x14ac:dyDescent="0.15">
      <c r="A9" s="387" t="b">
        <v>1</v>
      </c>
      <c r="C9" s="212" t="str">
        <f>IF(A9=TRUE,"■","□")</f>
        <v>■</v>
      </c>
      <c r="D9" s="146" t="s">
        <v>306</v>
      </c>
      <c r="E9" s="119" t="s">
        <v>266</v>
      </c>
      <c r="F9" s="123" t="s">
        <v>267</v>
      </c>
      <c r="G9" s="78"/>
    </row>
    <row r="10" spans="1:11" ht="15" customHeight="1" x14ac:dyDescent="0.15">
      <c r="C10" s="213"/>
      <c r="D10" s="146"/>
      <c r="E10" s="122"/>
      <c r="F10" s="141"/>
      <c r="G10" s="78"/>
    </row>
    <row r="11" spans="1:11" ht="18" customHeight="1" x14ac:dyDescent="0.15">
      <c r="C11" s="215"/>
      <c r="D11" s="153" t="s">
        <v>294</v>
      </c>
      <c r="E11" s="122"/>
      <c r="F11" s="141"/>
      <c r="G11" s="78"/>
    </row>
    <row r="12" spans="1:11" ht="18" customHeight="1" x14ac:dyDescent="0.15">
      <c r="A12" s="387" t="b">
        <v>1</v>
      </c>
      <c r="C12" s="212" t="str">
        <f>IF(A12=TRUE,"■","□")</f>
        <v>■</v>
      </c>
      <c r="D12" s="146" t="s">
        <v>309</v>
      </c>
      <c r="E12" s="119" t="s">
        <v>268</v>
      </c>
      <c r="F12" s="123" t="s">
        <v>261</v>
      </c>
      <c r="G12" s="78"/>
    </row>
    <row r="13" spans="1:11" ht="18" customHeight="1" x14ac:dyDescent="0.15">
      <c r="A13" s="387" t="b">
        <v>1</v>
      </c>
      <c r="C13" s="212" t="str">
        <f>IF(A13=TRUE,"■","□")</f>
        <v>■</v>
      </c>
      <c r="D13" s="146" t="s">
        <v>310</v>
      </c>
      <c r="E13" s="119" t="s">
        <v>269</v>
      </c>
      <c r="F13" s="123" t="s">
        <v>262</v>
      </c>
      <c r="G13" s="78"/>
    </row>
    <row r="14" spans="1:11" ht="18" customHeight="1" x14ac:dyDescent="0.15">
      <c r="A14" s="387" t="b">
        <v>1</v>
      </c>
      <c r="C14" s="212" t="str">
        <f>IF(A14=TRUE,"■","□")</f>
        <v>■</v>
      </c>
      <c r="D14" s="146" t="s">
        <v>311</v>
      </c>
      <c r="E14" s="119" t="s">
        <v>271</v>
      </c>
      <c r="F14" s="123" t="s">
        <v>261</v>
      </c>
      <c r="G14" s="78"/>
    </row>
    <row r="15" spans="1:11" ht="18" customHeight="1" x14ac:dyDescent="0.15">
      <c r="A15" s="387" t="b">
        <v>1</v>
      </c>
      <c r="C15" s="212" t="str">
        <f>IF(A15=TRUE,"■","□")</f>
        <v>■</v>
      </c>
      <c r="D15" s="146" t="s">
        <v>312</v>
      </c>
      <c r="E15" s="119" t="s">
        <v>273</v>
      </c>
      <c r="F15" s="123" t="s">
        <v>261</v>
      </c>
      <c r="G15" s="78"/>
    </row>
    <row r="16" spans="1:11" ht="14.25" customHeight="1" x14ac:dyDescent="0.15">
      <c r="C16" s="213"/>
      <c r="D16" s="146"/>
      <c r="E16" s="122"/>
      <c r="F16" s="122"/>
      <c r="G16" s="78"/>
    </row>
    <row r="17" spans="1:7" ht="18" customHeight="1" x14ac:dyDescent="0.15">
      <c r="C17" s="213"/>
      <c r="D17" s="153" t="s">
        <v>295</v>
      </c>
      <c r="E17" s="122"/>
      <c r="F17" s="122"/>
      <c r="G17" s="78"/>
    </row>
    <row r="18" spans="1:7" ht="18" customHeight="1" x14ac:dyDescent="0.15">
      <c r="C18" s="218" t="s">
        <v>339</v>
      </c>
      <c r="D18" s="146" t="s">
        <v>316</v>
      </c>
      <c r="E18" s="216" t="s">
        <v>314</v>
      </c>
      <c r="F18" s="123" t="s">
        <v>261</v>
      </c>
      <c r="G18" s="78"/>
    </row>
    <row r="19" spans="1:7" ht="18" customHeight="1" x14ac:dyDescent="0.15">
      <c r="C19" s="212"/>
      <c r="D19" s="146"/>
      <c r="E19" s="122"/>
      <c r="F19" s="142"/>
      <c r="G19" s="78"/>
    </row>
    <row r="20" spans="1:7" ht="18" customHeight="1" x14ac:dyDescent="0.15">
      <c r="C20" s="212"/>
      <c r="D20" s="153" t="s">
        <v>296</v>
      </c>
      <c r="E20" s="122"/>
      <c r="F20" s="142"/>
      <c r="G20" s="78"/>
    </row>
    <row r="21" spans="1:7" ht="18" customHeight="1" x14ac:dyDescent="0.15">
      <c r="C21" s="218" t="s">
        <v>339</v>
      </c>
      <c r="D21" s="146" t="s">
        <v>317</v>
      </c>
      <c r="E21" s="216" t="s">
        <v>315</v>
      </c>
      <c r="F21" s="123" t="s">
        <v>261</v>
      </c>
      <c r="G21" s="78"/>
    </row>
    <row r="22" spans="1:7" ht="14.25" customHeight="1" x14ac:dyDescent="0.15">
      <c r="C22" s="213"/>
      <c r="D22" s="146"/>
      <c r="E22" s="122"/>
      <c r="F22" s="142"/>
      <c r="G22" s="78"/>
    </row>
    <row r="23" spans="1:7" ht="18" customHeight="1" x14ac:dyDescent="0.15">
      <c r="C23" s="213"/>
      <c r="D23" s="153" t="s">
        <v>297</v>
      </c>
      <c r="E23" s="122"/>
      <c r="F23" s="142"/>
      <c r="G23" s="78"/>
    </row>
    <row r="24" spans="1:7" ht="18" customHeight="1" x14ac:dyDescent="0.15">
      <c r="C24" s="213"/>
      <c r="D24" s="145"/>
      <c r="E24" s="122" t="s">
        <v>319</v>
      </c>
      <c r="F24" s="142"/>
      <c r="G24" s="78"/>
    </row>
    <row r="25" spans="1:7" ht="18" customHeight="1" x14ac:dyDescent="0.15">
      <c r="A25" s="387" t="b">
        <v>1</v>
      </c>
      <c r="C25" s="218" t="s">
        <v>293</v>
      </c>
      <c r="D25" s="146" t="s">
        <v>318</v>
      </c>
      <c r="E25" s="119" t="s">
        <v>321</v>
      </c>
      <c r="F25" s="123" t="s">
        <v>261</v>
      </c>
      <c r="G25" s="78"/>
    </row>
    <row r="26" spans="1:7" ht="18" customHeight="1" x14ac:dyDescent="0.15">
      <c r="A26" s="387" t="b">
        <v>1</v>
      </c>
      <c r="C26" s="218" t="s">
        <v>293</v>
      </c>
      <c r="D26" s="146" t="s">
        <v>320</v>
      </c>
      <c r="E26" s="119" t="s">
        <v>322</v>
      </c>
      <c r="F26" s="123" t="s">
        <v>261</v>
      </c>
      <c r="G26" s="78"/>
    </row>
    <row r="27" spans="1:7" ht="18" customHeight="1" x14ac:dyDescent="0.15">
      <c r="C27" s="213"/>
      <c r="D27" s="146"/>
      <c r="E27" s="119" t="s">
        <v>323</v>
      </c>
      <c r="F27" s="124" t="s">
        <v>275</v>
      </c>
      <c r="G27" s="78"/>
    </row>
    <row r="28" spans="1:7" ht="13.5" customHeight="1" x14ac:dyDescent="0.15">
      <c r="C28" s="213"/>
      <c r="D28" s="146"/>
      <c r="E28" s="122"/>
      <c r="F28" s="142"/>
      <c r="G28" s="78"/>
    </row>
    <row r="29" spans="1:7" ht="18" customHeight="1" x14ac:dyDescent="0.15">
      <c r="C29" s="213"/>
      <c r="D29" s="153" t="s">
        <v>298</v>
      </c>
      <c r="E29" s="122"/>
      <c r="F29" s="142"/>
      <c r="G29" s="78"/>
    </row>
    <row r="30" spans="1:7" ht="18" customHeight="1" x14ac:dyDescent="0.15">
      <c r="A30" s="387" t="b">
        <v>1</v>
      </c>
      <c r="C30" s="212" t="str">
        <f>IF(A30=TRUE,"■","□")</f>
        <v>■</v>
      </c>
      <c r="D30" s="146" t="s">
        <v>325</v>
      </c>
      <c r="E30" s="149" t="s">
        <v>324</v>
      </c>
      <c r="F30" s="142"/>
      <c r="G30" s="78"/>
    </row>
    <row r="31" spans="1:7" ht="18" customHeight="1" x14ac:dyDescent="0.15">
      <c r="C31" s="213"/>
      <c r="D31" s="146"/>
      <c r="E31" s="150" t="s">
        <v>328</v>
      </c>
      <c r="F31" s="123" t="s">
        <v>261</v>
      </c>
      <c r="G31" s="78"/>
    </row>
    <row r="32" spans="1:7" ht="18" customHeight="1" x14ac:dyDescent="0.15">
      <c r="C32" s="213"/>
      <c r="D32" s="146"/>
      <c r="E32" s="151" t="s">
        <v>327</v>
      </c>
      <c r="F32" s="123" t="s">
        <v>261</v>
      </c>
      <c r="G32" s="78"/>
    </row>
    <row r="33" spans="1:14" ht="18" customHeight="1" x14ac:dyDescent="0.15">
      <c r="A33" s="387" t="b">
        <v>1</v>
      </c>
      <c r="C33" s="212" t="str">
        <f>IF(A33=TRUE,"■","□")</f>
        <v>■</v>
      </c>
      <c r="D33" s="146" t="s">
        <v>326</v>
      </c>
      <c r="E33" s="119" t="s">
        <v>56</v>
      </c>
      <c r="F33" s="143"/>
      <c r="G33" s="78"/>
    </row>
    <row r="34" spans="1:14" ht="13.5" customHeight="1" x14ac:dyDescent="0.15">
      <c r="C34" s="213"/>
      <c r="D34" s="146"/>
      <c r="E34" s="122"/>
      <c r="F34" s="143"/>
      <c r="G34" s="78"/>
    </row>
    <row r="35" spans="1:14" ht="18" customHeight="1" x14ac:dyDescent="0.15">
      <c r="A35" s="387" t="b">
        <v>1</v>
      </c>
      <c r="C35" s="212" t="str">
        <f>IF(A35=TRUE,"■","□")</f>
        <v>■</v>
      </c>
      <c r="D35" s="153" t="s">
        <v>300</v>
      </c>
      <c r="E35" s="122"/>
      <c r="F35" s="143"/>
      <c r="G35" s="78"/>
    </row>
    <row r="36" spans="1:14" ht="18" customHeight="1" x14ac:dyDescent="0.15">
      <c r="C36" s="213"/>
      <c r="D36" s="146"/>
      <c r="E36" s="119" t="s">
        <v>422</v>
      </c>
      <c r="F36" s="142"/>
      <c r="G36" s="78"/>
    </row>
    <row r="37" spans="1:14" ht="18" customHeight="1" x14ac:dyDescent="0.15">
      <c r="A37" s="387" t="b">
        <v>1</v>
      </c>
      <c r="C37" s="212" t="str">
        <f>IF(A37=TRUE,"■","□")</f>
        <v>■</v>
      </c>
      <c r="D37" s="153" t="s">
        <v>299</v>
      </c>
      <c r="E37" s="122"/>
      <c r="F37" s="142"/>
      <c r="G37" s="78"/>
      <c r="M37" t="s">
        <v>329</v>
      </c>
      <c r="N37" t="s">
        <v>330</v>
      </c>
    </row>
    <row r="38" spans="1:14" ht="18" customHeight="1" x14ac:dyDescent="0.15">
      <c r="C38" s="213"/>
      <c r="D38" s="146"/>
      <c r="E38" s="205" t="s">
        <v>424</v>
      </c>
      <c r="F38" s="391" t="s">
        <v>423</v>
      </c>
      <c r="G38" s="78"/>
    </row>
    <row r="39" spans="1:14" ht="18" customHeight="1" x14ac:dyDescent="0.15">
      <c r="C39" s="213"/>
      <c r="D39" s="146"/>
      <c r="F39" s="206"/>
      <c r="G39" s="78"/>
    </row>
    <row r="40" spans="1:14" ht="18" customHeight="1" x14ac:dyDescent="0.15">
      <c r="C40" s="213"/>
      <c r="D40" s="146"/>
      <c r="E40" s="78"/>
      <c r="F40" s="207"/>
      <c r="G40" s="78"/>
    </row>
    <row r="41" spans="1:14" ht="18" customHeight="1" x14ac:dyDescent="0.15">
      <c r="A41" s="387" t="b">
        <v>1</v>
      </c>
      <c r="C41" s="212" t="str">
        <f>IF(A41=TRUE,"■","□")</f>
        <v>■</v>
      </c>
      <c r="D41" s="153" t="s">
        <v>301</v>
      </c>
      <c r="E41" s="78"/>
      <c r="F41" s="208"/>
      <c r="G41" s="78"/>
    </row>
    <row r="42" spans="1:14" ht="18" customHeight="1" x14ac:dyDescent="0.15">
      <c r="C42" s="213"/>
      <c r="D42" s="146"/>
      <c r="E42" s="119" t="s">
        <v>331</v>
      </c>
      <c r="F42" s="140" t="s">
        <v>261</v>
      </c>
      <c r="G42" s="78"/>
    </row>
    <row r="43" spans="1:14" ht="18" customHeight="1" x14ac:dyDescent="0.15">
      <c r="A43" s="387" t="b">
        <v>1</v>
      </c>
      <c r="C43" s="212" t="str">
        <f>IF(A43=TRUE,"■","□")</f>
        <v>■</v>
      </c>
      <c r="D43" s="152" t="s">
        <v>302</v>
      </c>
      <c r="F43" s="143"/>
    </row>
    <row r="44" spans="1:14" ht="18" customHeight="1" x14ac:dyDescent="0.15">
      <c r="C44" s="214"/>
      <c r="D44" s="147"/>
      <c r="E44" s="119" t="s">
        <v>421</v>
      </c>
      <c r="F44" s="392"/>
    </row>
    <row r="45" spans="1:14" ht="18" customHeight="1" x14ac:dyDescent="0.15"/>
    <row r="46" spans="1:14" ht="18" customHeight="1" x14ac:dyDescent="0.15"/>
    <row r="47" spans="1:14" ht="18" customHeight="1" x14ac:dyDescent="0.15"/>
    <row r="48" spans="1:14" ht="18" customHeight="1" x14ac:dyDescent="0.15"/>
    <row r="49" ht="18" customHeight="1" x14ac:dyDescent="0.15"/>
    <row r="50" ht="18" customHeight="1" x14ac:dyDescent="0.15"/>
    <row r="51" ht="18" customHeight="1" x14ac:dyDescent="0.15"/>
  </sheetData>
  <sheetProtection sheet="1" objects="1" scenarios="1" selectLockedCells="1"/>
  <mergeCells count="4">
    <mergeCell ref="D4:E4"/>
    <mergeCell ref="C3:F3"/>
    <mergeCell ref="C2:F2"/>
    <mergeCell ref="C1:F1"/>
  </mergeCells>
  <phoneticPr fontId="1"/>
  <conditionalFormatting sqref="E8">
    <cfRule type="expression" dxfId="32" priority="14" stopIfTrue="1">
      <formula>$A$8=TRUE</formula>
    </cfRule>
  </conditionalFormatting>
  <conditionalFormatting sqref="E9">
    <cfRule type="expression" dxfId="31" priority="13" stopIfTrue="1">
      <formula>$A$9=TRUE</formula>
    </cfRule>
  </conditionalFormatting>
  <conditionalFormatting sqref="E12">
    <cfRule type="expression" dxfId="30" priority="12" stopIfTrue="1">
      <formula>$A$12=TRUE</formula>
    </cfRule>
  </conditionalFormatting>
  <conditionalFormatting sqref="E13">
    <cfRule type="expression" dxfId="29" priority="11" stopIfTrue="1">
      <formula>$A$13=TRUE</formula>
    </cfRule>
  </conditionalFormatting>
  <conditionalFormatting sqref="E14">
    <cfRule type="expression" dxfId="28" priority="10" stopIfTrue="1">
      <formula>$A$14=TRUE</formula>
    </cfRule>
  </conditionalFormatting>
  <conditionalFormatting sqref="E15">
    <cfRule type="expression" dxfId="27" priority="9" stopIfTrue="1">
      <formula>$A$15=TRUE</formula>
    </cfRule>
  </conditionalFormatting>
  <conditionalFormatting sqref="E25">
    <cfRule type="expression" dxfId="26" priority="8" stopIfTrue="1">
      <formula>$A$25=TRUE</formula>
    </cfRule>
  </conditionalFormatting>
  <conditionalFormatting sqref="E26">
    <cfRule type="expression" dxfId="25" priority="7" stopIfTrue="1">
      <formula>$A$26=TRUE</formula>
    </cfRule>
  </conditionalFormatting>
  <conditionalFormatting sqref="E30:E32">
    <cfRule type="expression" dxfId="24" priority="6" stopIfTrue="1">
      <formula>$A$30=TRUE</formula>
    </cfRule>
  </conditionalFormatting>
  <conditionalFormatting sqref="E33">
    <cfRule type="expression" dxfId="23" priority="5" stopIfTrue="1">
      <formula>$A$33=TRUE</formula>
    </cfRule>
  </conditionalFormatting>
  <conditionalFormatting sqref="E36">
    <cfRule type="expression" dxfId="22" priority="1" stopIfTrue="1">
      <formula>$A$35=TRUE</formula>
    </cfRule>
  </conditionalFormatting>
  <conditionalFormatting sqref="E38">
    <cfRule type="expression" dxfId="21" priority="4" stopIfTrue="1">
      <formula>$A$37=TRUE</formula>
    </cfRule>
  </conditionalFormatting>
  <conditionalFormatting sqref="E42">
    <cfRule type="expression" dxfId="20" priority="3" stopIfTrue="1">
      <formula>$A$41</formula>
    </cfRule>
  </conditionalFormatting>
  <conditionalFormatting sqref="E44">
    <cfRule type="expression" dxfId="19" priority="2" stopIfTrue="1">
      <formula>$A$43=TRUE</formula>
    </cfRule>
  </conditionalFormatting>
  <dataValidations count="12">
    <dataValidation type="list" allowBlank="1" showInputMessage="1" showErrorMessage="1" sqref="F6 F21 F18" xr:uid="{00000000-0002-0000-0000-000000000000}">
      <formula1>"(等級  1  ),(等級  2  ),(等級  3  ),(等級    )"</formula1>
    </dataValidation>
    <dataValidation type="list" allowBlank="1" showInputMessage="1" showErrorMessage="1" sqref="F7" xr:uid="{00000000-0002-0000-0000-000001000000}">
      <formula1>"■その他,■免震建築物"</formula1>
    </dataValidation>
    <dataValidation type="list" allowBlank="1" showInputMessage="1" showErrorMessage="1" sqref="F8" xr:uid="{00000000-0002-0000-0000-000002000000}">
      <formula1>"(等級  1  ),(等級  2  ),(等級    )"</formula1>
    </dataValidation>
    <dataValidation type="list" allowBlank="1" showInputMessage="1" showErrorMessage="1" sqref="F9" xr:uid="{00000000-0002-0000-0000-000003000000}">
      <formula1>"(等級  1  ),(等級  2  ),( ■該当なし ),(■該当区域外）"</formula1>
    </dataValidation>
    <dataValidation type="list" allowBlank="1" showInputMessage="1" showErrorMessage="1" sqref="F12" xr:uid="{00000000-0002-0000-0000-000004000000}">
      <formula1>"(等級  1  ),(等級  2  ),(等級  3  ),(等級  4  ),(等級    )"</formula1>
    </dataValidation>
    <dataValidation type="list" allowBlank="1" showInputMessage="1" showErrorMessage="1" sqref="F13" xr:uid="{00000000-0002-0000-0000-000005000000}">
      <formula1>"■脱出対策あり,■その他,■該当なし"</formula1>
    </dataValidation>
    <dataValidation type="list" allowBlank="1" showInputMessage="1" showErrorMessage="1" sqref="F15" xr:uid="{00000000-0002-0000-0000-000006000000}">
      <formula1>"(等級  1  ),(等級  2  ),(等級  3  ),(等級  4  ),（■該当なし）,(等級    )"</formula1>
    </dataValidation>
    <dataValidation type="list" allowBlank="1" showInputMessage="1" showErrorMessage="1" sqref="F14 F31:F32" xr:uid="{00000000-0002-0000-0000-000007000000}">
      <formula1>"(等級  1  ),(等級  2  ),(等級  3  ),（■該当なし）,(等級    )"</formula1>
    </dataValidation>
    <dataValidation type="list" allowBlank="1" showInputMessage="1" showErrorMessage="1" sqref="F27" xr:uid="{00000000-0002-0000-0000-000008000000}">
      <formula1>"４地域,５地域,６地域,１地域,２地域,３地域,８地域,（　　）地域"</formula1>
    </dataValidation>
    <dataValidation type="list" allowBlank="1" showInputMessage="1" showErrorMessage="1" sqref="F42" xr:uid="{00000000-0002-0000-0000-000009000000}">
      <formula1>"(等級  1  ),(等級  2  ),(等級  3  ),(等級  4  ),(等級  5  ）,(等級    )"</formula1>
    </dataValidation>
    <dataValidation type="list" allowBlank="1" showInputMessage="1" showErrorMessage="1" sqref="F26" xr:uid="{00000000-0002-0000-0000-00000A000000}">
      <formula1>"(等級  1  ),(等級  ４  ),(等級  ５  ),(等級  6  ),(等級  7  ),(等級  8  ),(等級    )"</formula1>
    </dataValidation>
    <dataValidation type="list" allowBlank="1" showInputMessage="1" showErrorMessage="1" sqref="F25" xr:uid="{781B698A-414F-4362-92B6-0F5200B93292}">
      <formula1>"(等級  1  ),(等級  2  ),(等級  3  ),(等級  4  ),(等級  5  ),(等級  6  ),(等級  7  ),(等級    )"</formula1>
    </dataValidation>
  </dataValidations>
  <pageMargins left="0.70866141732283472" right="0.70866141732283472" top="0.74803149606299213" bottom="0.74803149606299213" header="0.31496062992125984" footer="0.31496062992125984"/>
  <pageSetup paperSize="9" orientation="portrait" r:id="rId1"/>
  <headerFooter>
    <oddFooter>&amp;R&amp;8 2017.05.25</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172" r:id="rId4" name="Check Box 100">
              <controlPr defaultSize="0" print="0" autoFill="0" autoLine="0" autoPict="0">
                <anchor moveWithCells="1">
                  <from>
                    <xdr:col>2</xdr:col>
                    <xdr:colOff>133350</xdr:colOff>
                    <xdr:row>7</xdr:row>
                    <xdr:rowOff>19050</xdr:rowOff>
                  </from>
                  <to>
                    <xdr:col>2</xdr:col>
                    <xdr:colOff>438150</xdr:colOff>
                    <xdr:row>8</xdr:row>
                    <xdr:rowOff>0</xdr:rowOff>
                  </to>
                </anchor>
              </controlPr>
            </control>
          </mc:Choice>
        </mc:AlternateContent>
        <mc:AlternateContent xmlns:mc="http://schemas.openxmlformats.org/markup-compatibility/2006">
          <mc:Choice Requires="x14">
            <control shapeId="3173" r:id="rId5" name="Check Box 101">
              <controlPr defaultSize="0" print="0" autoFill="0" autoLine="0" autoPict="0">
                <anchor moveWithCells="1">
                  <from>
                    <xdr:col>2</xdr:col>
                    <xdr:colOff>133350</xdr:colOff>
                    <xdr:row>8</xdr:row>
                    <xdr:rowOff>19050</xdr:rowOff>
                  </from>
                  <to>
                    <xdr:col>2</xdr:col>
                    <xdr:colOff>438150</xdr:colOff>
                    <xdr:row>9</xdr:row>
                    <xdr:rowOff>0</xdr:rowOff>
                  </to>
                </anchor>
              </controlPr>
            </control>
          </mc:Choice>
        </mc:AlternateContent>
        <mc:AlternateContent xmlns:mc="http://schemas.openxmlformats.org/markup-compatibility/2006">
          <mc:Choice Requires="x14">
            <control shapeId="3174" r:id="rId6" name="Check Box 102">
              <controlPr defaultSize="0" print="0" autoFill="0" autoLine="0" autoPict="0">
                <anchor moveWithCells="1">
                  <from>
                    <xdr:col>2</xdr:col>
                    <xdr:colOff>133350</xdr:colOff>
                    <xdr:row>11</xdr:row>
                    <xdr:rowOff>19050</xdr:rowOff>
                  </from>
                  <to>
                    <xdr:col>2</xdr:col>
                    <xdr:colOff>438150</xdr:colOff>
                    <xdr:row>12</xdr:row>
                    <xdr:rowOff>0</xdr:rowOff>
                  </to>
                </anchor>
              </controlPr>
            </control>
          </mc:Choice>
        </mc:AlternateContent>
        <mc:AlternateContent xmlns:mc="http://schemas.openxmlformats.org/markup-compatibility/2006">
          <mc:Choice Requires="x14">
            <control shapeId="3175" r:id="rId7" name="Check Box 103">
              <controlPr defaultSize="0" print="0" autoFill="0" autoLine="0" autoPict="0">
                <anchor moveWithCells="1">
                  <from>
                    <xdr:col>2</xdr:col>
                    <xdr:colOff>133350</xdr:colOff>
                    <xdr:row>12</xdr:row>
                    <xdr:rowOff>19050</xdr:rowOff>
                  </from>
                  <to>
                    <xdr:col>2</xdr:col>
                    <xdr:colOff>438150</xdr:colOff>
                    <xdr:row>13</xdr:row>
                    <xdr:rowOff>0</xdr:rowOff>
                  </to>
                </anchor>
              </controlPr>
            </control>
          </mc:Choice>
        </mc:AlternateContent>
        <mc:AlternateContent xmlns:mc="http://schemas.openxmlformats.org/markup-compatibility/2006">
          <mc:Choice Requires="x14">
            <control shapeId="3176" r:id="rId8" name="Check Box 104">
              <controlPr defaultSize="0" print="0" autoFill="0" autoLine="0" autoPict="0">
                <anchor moveWithCells="1">
                  <from>
                    <xdr:col>2</xdr:col>
                    <xdr:colOff>133350</xdr:colOff>
                    <xdr:row>13</xdr:row>
                    <xdr:rowOff>19050</xdr:rowOff>
                  </from>
                  <to>
                    <xdr:col>2</xdr:col>
                    <xdr:colOff>438150</xdr:colOff>
                    <xdr:row>14</xdr:row>
                    <xdr:rowOff>0</xdr:rowOff>
                  </to>
                </anchor>
              </controlPr>
            </control>
          </mc:Choice>
        </mc:AlternateContent>
        <mc:AlternateContent xmlns:mc="http://schemas.openxmlformats.org/markup-compatibility/2006">
          <mc:Choice Requires="x14">
            <control shapeId="3177" r:id="rId9" name="Check Box 105">
              <controlPr defaultSize="0" print="0" autoFill="0" autoLine="0" autoPict="0">
                <anchor moveWithCells="1">
                  <from>
                    <xdr:col>2</xdr:col>
                    <xdr:colOff>133350</xdr:colOff>
                    <xdr:row>14</xdr:row>
                    <xdr:rowOff>19050</xdr:rowOff>
                  </from>
                  <to>
                    <xdr:col>2</xdr:col>
                    <xdr:colOff>438150</xdr:colOff>
                    <xdr:row>15</xdr:row>
                    <xdr:rowOff>0</xdr:rowOff>
                  </to>
                </anchor>
              </controlPr>
            </control>
          </mc:Choice>
        </mc:AlternateContent>
        <mc:AlternateContent xmlns:mc="http://schemas.openxmlformats.org/markup-compatibility/2006">
          <mc:Choice Requires="x14">
            <control shapeId="3179" r:id="rId10" name="Check Box 107">
              <controlPr defaultSize="0" print="0" autoFill="0" autoLine="0" autoPict="0">
                <anchor moveWithCells="1">
                  <from>
                    <xdr:col>2</xdr:col>
                    <xdr:colOff>133350</xdr:colOff>
                    <xdr:row>29</xdr:row>
                    <xdr:rowOff>19050</xdr:rowOff>
                  </from>
                  <to>
                    <xdr:col>2</xdr:col>
                    <xdr:colOff>438150</xdr:colOff>
                    <xdr:row>30</xdr:row>
                    <xdr:rowOff>0</xdr:rowOff>
                  </to>
                </anchor>
              </controlPr>
            </control>
          </mc:Choice>
        </mc:AlternateContent>
        <mc:AlternateContent xmlns:mc="http://schemas.openxmlformats.org/markup-compatibility/2006">
          <mc:Choice Requires="x14">
            <control shapeId="3180" r:id="rId11" name="Check Box 108">
              <controlPr defaultSize="0" print="0" autoFill="0" autoLine="0" autoPict="0">
                <anchor moveWithCells="1">
                  <from>
                    <xdr:col>2</xdr:col>
                    <xdr:colOff>133350</xdr:colOff>
                    <xdr:row>32</xdr:row>
                    <xdr:rowOff>19050</xdr:rowOff>
                  </from>
                  <to>
                    <xdr:col>2</xdr:col>
                    <xdr:colOff>438150</xdr:colOff>
                    <xdr:row>33</xdr:row>
                    <xdr:rowOff>0</xdr:rowOff>
                  </to>
                </anchor>
              </controlPr>
            </control>
          </mc:Choice>
        </mc:AlternateContent>
        <mc:AlternateContent xmlns:mc="http://schemas.openxmlformats.org/markup-compatibility/2006">
          <mc:Choice Requires="x14">
            <control shapeId="3181" r:id="rId12" name="Check Box 109">
              <controlPr defaultSize="0" print="0" autoFill="0" autoLine="0" autoPict="0">
                <anchor moveWithCells="1">
                  <from>
                    <xdr:col>2</xdr:col>
                    <xdr:colOff>133350</xdr:colOff>
                    <xdr:row>34</xdr:row>
                    <xdr:rowOff>19050</xdr:rowOff>
                  </from>
                  <to>
                    <xdr:col>2</xdr:col>
                    <xdr:colOff>438150</xdr:colOff>
                    <xdr:row>35</xdr:row>
                    <xdr:rowOff>0</xdr:rowOff>
                  </to>
                </anchor>
              </controlPr>
            </control>
          </mc:Choice>
        </mc:AlternateContent>
        <mc:AlternateContent xmlns:mc="http://schemas.openxmlformats.org/markup-compatibility/2006">
          <mc:Choice Requires="x14">
            <control shapeId="3182" r:id="rId13" name="Check Box 110">
              <controlPr defaultSize="0" print="0" autoFill="0" autoLine="0" autoPict="0">
                <anchor moveWithCells="1">
                  <from>
                    <xdr:col>2</xdr:col>
                    <xdr:colOff>133350</xdr:colOff>
                    <xdr:row>36</xdr:row>
                    <xdr:rowOff>19050</xdr:rowOff>
                  </from>
                  <to>
                    <xdr:col>2</xdr:col>
                    <xdr:colOff>438150</xdr:colOff>
                    <xdr:row>37</xdr:row>
                    <xdr:rowOff>0</xdr:rowOff>
                  </to>
                </anchor>
              </controlPr>
            </control>
          </mc:Choice>
        </mc:AlternateContent>
        <mc:AlternateContent xmlns:mc="http://schemas.openxmlformats.org/markup-compatibility/2006">
          <mc:Choice Requires="x14">
            <control shapeId="3183" r:id="rId14" name="Check Box 111">
              <controlPr defaultSize="0" print="0" autoFill="0" autoLine="0" autoPict="0">
                <anchor moveWithCells="1">
                  <from>
                    <xdr:col>2</xdr:col>
                    <xdr:colOff>133350</xdr:colOff>
                    <xdr:row>40</xdr:row>
                    <xdr:rowOff>19050</xdr:rowOff>
                  </from>
                  <to>
                    <xdr:col>2</xdr:col>
                    <xdr:colOff>438150</xdr:colOff>
                    <xdr:row>41</xdr:row>
                    <xdr:rowOff>0</xdr:rowOff>
                  </to>
                </anchor>
              </controlPr>
            </control>
          </mc:Choice>
        </mc:AlternateContent>
        <mc:AlternateContent xmlns:mc="http://schemas.openxmlformats.org/markup-compatibility/2006">
          <mc:Choice Requires="x14">
            <control shapeId="3184" r:id="rId15" name="Check Box 112">
              <controlPr defaultSize="0" print="0" autoFill="0" autoLine="0" autoPict="0">
                <anchor moveWithCells="1">
                  <from>
                    <xdr:col>2</xdr:col>
                    <xdr:colOff>133350</xdr:colOff>
                    <xdr:row>42</xdr:row>
                    <xdr:rowOff>19050</xdr:rowOff>
                  </from>
                  <to>
                    <xdr:col>2</xdr:col>
                    <xdr:colOff>438150</xdr:colOff>
                    <xdr:row>43</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1:I35"/>
  <sheetViews>
    <sheetView view="pageBreakPreview" zoomScaleNormal="100" workbookViewId="0">
      <selection activeCell="C15" sqref="C15:I15"/>
    </sheetView>
  </sheetViews>
  <sheetFormatPr defaultRowHeight="13.5" x14ac:dyDescent="0.15"/>
  <cols>
    <col min="3" max="3" width="14.625" customWidth="1"/>
    <col min="4" max="4" width="5.75" customWidth="1"/>
    <col min="5" max="5" width="10.75" customWidth="1"/>
    <col min="9" max="9" width="10.375" customWidth="1"/>
  </cols>
  <sheetData>
    <row r="1" spans="1:9" x14ac:dyDescent="0.15">
      <c r="A1" s="128"/>
      <c r="B1" s="128"/>
      <c r="C1" s="128"/>
      <c r="D1" s="128"/>
      <c r="E1" s="128"/>
      <c r="F1" s="128"/>
      <c r="G1" s="128"/>
      <c r="H1" s="128"/>
      <c r="I1" s="128"/>
    </row>
    <row r="2" spans="1:9" ht="21" x14ac:dyDescent="0.2">
      <c r="A2" s="507" t="s">
        <v>90</v>
      </c>
      <c r="B2" s="508"/>
      <c r="C2" s="508"/>
      <c r="D2" s="508"/>
      <c r="E2" s="508"/>
      <c r="F2" s="508"/>
      <c r="G2" s="508"/>
      <c r="H2" s="508"/>
      <c r="I2" s="508"/>
    </row>
    <row r="3" spans="1:9" ht="31.5" customHeight="1" x14ac:dyDescent="0.2">
      <c r="A3" s="507" t="s">
        <v>486</v>
      </c>
      <c r="B3" s="509"/>
      <c r="C3" s="509"/>
      <c r="D3" s="509"/>
      <c r="E3" s="509"/>
      <c r="F3" s="509"/>
      <c r="G3" s="509"/>
      <c r="H3" s="509"/>
      <c r="I3" s="509"/>
    </row>
    <row r="4" spans="1:9" ht="17.25" x14ac:dyDescent="0.2">
      <c r="A4" s="128"/>
      <c r="B4" s="128"/>
      <c r="C4" s="135"/>
      <c r="D4" s="135"/>
      <c r="E4" s="135"/>
      <c r="F4" s="135"/>
      <c r="G4" s="128"/>
      <c r="H4" s="128"/>
      <c r="I4" s="128"/>
    </row>
    <row r="5" spans="1:9" x14ac:dyDescent="0.15">
      <c r="A5" s="128"/>
      <c r="B5" s="128"/>
      <c r="C5" s="128"/>
      <c r="D5" s="128"/>
      <c r="E5" s="128"/>
      <c r="F5" s="128"/>
      <c r="G5" s="128"/>
      <c r="H5" s="128"/>
      <c r="I5" s="128"/>
    </row>
    <row r="6" spans="1:9" ht="13.5" customHeight="1" x14ac:dyDescent="0.15">
      <c r="A6" s="513" t="s">
        <v>246</v>
      </c>
      <c r="B6" s="513"/>
      <c r="C6" s="513"/>
      <c r="D6" s="513"/>
      <c r="E6" s="128"/>
      <c r="F6" s="128"/>
      <c r="G6" s="128"/>
      <c r="H6" s="128"/>
      <c r="I6" s="128"/>
    </row>
    <row r="7" spans="1:9" x14ac:dyDescent="0.15">
      <c r="A7" s="128"/>
      <c r="B7" s="128"/>
      <c r="C7" s="128"/>
      <c r="D7" s="128"/>
      <c r="E7" s="128"/>
      <c r="F7" s="128"/>
      <c r="G7" s="128"/>
      <c r="H7" s="128"/>
      <c r="I7" s="128"/>
    </row>
    <row r="8" spans="1:9" x14ac:dyDescent="0.15">
      <c r="A8" s="128"/>
      <c r="B8" s="128"/>
      <c r="C8" s="128"/>
      <c r="D8" s="128"/>
      <c r="E8" s="128"/>
      <c r="F8" s="128"/>
      <c r="G8" s="128"/>
      <c r="H8" s="128"/>
      <c r="I8" s="128"/>
    </row>
    <row r="9" spans="1:9" x14ac:dyDescent="0.15">
      <c r="A9" s="128"/>
      <c r="B9" s="128"/>
      <c r="C9" s="128"/>
      <c r="D9" s="128"/>
      <c r="E9" s="128"/>
      <c r="F9" s="128"/>
      <c r="G9" s="128"/>
      <c r="H9" s="128"/>
      <c r="I9" s="128"/>
    </row>
    <row r="10" spans="1:9" ht="18" customHeight="1" x14ac:dyDescent="0.15">
      <c r="A10" s="514" t="s">
        <v>91</v>
      </c>
      <c r="B10" s="514"/>
      <c r="C10" s="514"/>
      <c r="D10" s="514"/>
      <c r="E10" s="514"/>
      <c r="F10" s="514"/>
      <c r="G10" s="514"/>
      <c r="H10" s="514"/>
      <c r="I10" s="514"/>
    </row>
    <row r="11" spans="1:9" ht="18" customHeight="1" x14ac:dyDescent="0.15">
      <c r="A11" s="513" t="s">
        <v>92</v>
      </c>
      <c r="B11" s="513"/>
      <c r="C11" s="513"/>
      <c r="D11" s="513"/>
      <c r="E11" s="513"/>
      <c r="F11" s="513"/>
      <c r="G11" s="513"/>
      <c r="H11" s="513"/>
      <c r="I11" s="513"/>
    </row>
    <row r="12" spans="1:9" x14ac:dyDescent="0.15">
      <c r="A12" s="128"/>
      <c r="B12" s="128"/>
      <c r="C12" s="128"/>
      <c r="D12" s="128"/>
      <c r="E12" s="128"/>
      <c r="F12" s="128"/>
      <c r="G12" s="128"/>
      <c r="H12" s="128"/>
      <c r="I12" s="128"/>
    </row>
    <row r="13" spans="1:9" x14ac:dyDescent="0.15">
      <c r="A13" s="128"/>
      <c r="B13" s="128"/>
      <c r="C13" s="128"/>
      <c r="D13" s="128"/>
      <c r="E13" s="128"/>
      <c r="F13" s="128"/>
      <c r="G13" s="128"/>
      <c r="H13" s="128"/>
      <c r="I13" s="128"/>
    </row>
    <row r="14" spans="1:9" ht="18" customHeight="1" x14ac:dyDescent="0.15">
      <c r="A14" s="136"/>
      <c r="B14" s="136"/>
      <c r="C14" s="136"/>
      <c r="D14" s="136"/>
      <c r="E14" s="128"/>
      <c r="F14" s="128"/>
      <c r="G14" s="128"/>
      <c r="H14" s="128"/>
      <c r="I14" s="128"/>
    </row>
    <row r="15" spans="1:9" ht="30" customHeight="1" x14ac:dyDescent="0.15">
      <c r="A15" s="515" t="s">
        <v>93</v>
      </c>
      <c r="B15" s="516"/>
      <c r="C15" s="517"/>
      <c r="D15" s="518"/>
      <c r="E15" s="518"/>
      <c r="F15" s="518"/>
      <c r="G15" s="518"/>
      <c r="H15" s="518"/>
      <c r="I15" s="519"/>
    </row>
    <row r="16" spans="1:9" ht="30" customHeight="1" x14ac:dyDescent="0.15">
      <c r="A16" s="515" t="s">
        <v>94</v>
      </c>
      <c r="B16" s="516"/>
      <c r="C16" s="517"/>
      <c r="D16" s="518"/>
      <c r="E16" s="518"/>
      <c r="F16" s="518"/>
      <c r="G16" s="518"/>
      <c r="H16" s="518"/>
      <c r="I16" s="519"/>
    </row>
    <row r="17" spans="1:9" ht="30" customHeight="1" x14ac:dyDescent="0.15">
      <c r="A17" s="129" t="s">
        <v>95</v>
      </c>
      <c r="B17" s="130"/>
      <c r="C17" s="510" t="s">
        <v>260</v>
      </c>
      <c r="D17" s="511"/>
      <c r="E17" s="511"/>
      <c r="F17" s="511"/>
      <c r="G17" s="511"/>
      <c r="H17" s="511"/>
      <c r="I17" s="512"/>
    </row>
    <row r="18" spans="1:9" ht="30" customHeight="1" x14ac:dyDescent="0.15">
      <c r="A18" s="131"/>
      <c r="B18" s="132"/>
      <c r="C18" s="520" t="s">
        <v>259</v>
      </c>
      <c r="D18" s="521"/>
      <c r="E18" s="521"/>
      <c r="F18" s="521"/>
      <c r="G18" s="521"/>
      <c r="H18" s="521"/>
      <c r="I18" s="522"/>
    </row>
    <row r="19" spans="1:9" ht="30" customHeight="1" x14ac:dyDescent="0.15">
      <c r="A19" s="131"/>
      <c r="B19" s="132"/>
      <c r="C19" s="520" t="s">
        <v>258</v>
      </c>
      <c r="D19" s="521"/>
      <c r="E19" s="521"/>
      <c r="F19" s="521"/>
      <c r="G19" s="521"/>
      <c r="H19" s="521"/>
      <c r="I19" s="522"/>
    </row>
    <row r="20" spans="1:9" ht="30" customHeight="1" x14ac:dyDescent="0.15">
      <c r="A20" s="133"/>
      <c r="B20" s="134"/>
      <c r="C20" s="523" t="s">
        <v>257</v>
      </c>
      <c r="D20" s="524"/>
      <c r="E20" s="524"/>
      <c r="F20" s="524"/>
      <c r="G20" s="524"/>
      <c r="H20" s="524"/>
      <c r="I20" s="525"/>
    </row>
    <row r="21" spans="1:9" x14ac:dyDescent="0.15">
      <c r="A21" s="128"/>
      <c r="B21" s="128"/>
      <c r="C21" s="128"/>
      <c r="D21" s="128"/>
      <c r="E21" s="128"/>
      <c r="F21" s="128"/>
      <c r="G21" s="128"/>
      <c r="H21" s="128"/>
      <c r="I21" s="128"/>
    </row>
    <row r="22" spans="1:9" x14ac:dyDescent="0.15">
      <c r="A22" s="128"/>
      <c r="B22" s="128"/>
      <c r="C22" s="128"/>
      <c r="D22" s="128"/>
      <c r="E22" s="128"/>
      <c r="F22" s="128"/>
      <c r="G22" s="128"/>
      <c r="H22" s="128"/>
      <c r="I22" s="128"/>
    </row>
    <row r="23" spans="1:9" x14ac:dyDescent="0.15">
      <c r="A23" s="128"/>
      <c r="B23" s="128"/>
      <c r="C23" s="128"/>
      <c r="D23" s="128"/>
      <c r="E23" s="128"/>
      <c r="F23" s="128"/>
      <c r="G23" s="128"/>
      <c r="H23" s="128"/>
      <c r="I23" s="128"/>
    </row>
    <row r="24" spans="1:9" ht="39.950000000000003" customHeight="1" x14ac:dyDescent="0.15">
      <c r="A24" s="126"/>
      <c r="B24" s="530" t="s">
        <v>96</v>
      </c>
      <c r="C24" s="530"/>
      <c r="D24" s="530" t="s">
        <v>97</v>
      </c>
      <c r="E24" s="530"/>
      <c r="F24" s="530" t="s">
        <v>98</v>
      </c>
      <c r="G24" s="530"/>
      <c r="H24" s="530" t="s">
        <v>99</v>
      </c>
      <c r="I24" s="530"/>
    </row>
    <row r="25" spans="1:9" ht="39.950000000000003" customHeight="1" x14ac:dyDescent="0.15">
      <c r="A25" s="126" t="s">
        <v>100</v>
      </c>
      <c r="B25" s="528" t="s">
        <v>248</v>
      </c>
      <c r="C25" s="529"/>
      <c r="D25" s="506"/>
      <c r="E25" s="506"/>
      <c r="F25" s="506"/>
      <c r="G25" s="506"/>
      <c r="H25" s="506"/>
      <c r="I25" s="506"/>
    </row>
    <row r="26" spans="1:9" ht="39.950000000000003" customHeight="1" x14ac:dyDescent="0.15">
      <c r="A26" s="126" t="s">
        <v>101</v>
      </c>
      <c r="B26" s="526" t="s">
        <v>249</v>
      </c>
      <c r="C26" s="527"/>
      <c r="D26" s="506"/>
      <c r="E26" s="506"/>
      <c r="F26" s="506"/>
      <c r="G26" s="506"/>
      <c r="H26" s="506"/>
      <c r="I26" s="506"/>
    </row>
    <row r="27" spans="1:9" ht="39.950000000000003" customHeight="1" x14ac:dyDescent="0.15">
      <c r="A27" s="126" t="s">
        <v>102</v>
      </c>
      <c r="B27" s="528" t="s">
        <v>279</v>
      </c>
      <c r="C27" s="529"/>
      <c r="D27" s="506"/>
      <c r="E27" s="506"/>
      <c r="F27" s="506"/>
      <c r="G27" s="506"/>
      <c r="H27" s="506"/>
      <c r="I27" s="506"/>
    </row>
    <row r="28" spans="1:9" ht="39.950000000000003" customHeight="1" x14ac:dyDescent="0.15">
      <c r="A28" s="126" t="s">
        <v>103</v>
      </c>
      <c r="B28" s="532" t="s">
        <v>250</v>
      </c>
      <c r="C28" s="532"/>
      <c r="D28" s="506"/>
      <c r="E28" s="506"/>
      <c r="F28" s="506"/>
      <c r="G28" s="506"/>
      <c r="H28" s="506"/>
      <c r="I28" s="506"/>
    </row>
    <row r="29" spans="1:9" ht="16.5" customHeight="1" x14ac:dyDescent="0.15">
      <c r="A29" s="127"/>
      <c r="B29" s="127"/>
      <c r="C29" s="127"/>
      <c r="D29" s="127"/>
      <c r="E29" s="127"/>
      <c r="F29" s="127"/>
      <c r="G29" s="127"/>
      <c r="H29" s="127"/>
      <c r="I29" s="127"/>
    </row>
    <row r="30" spans="1:9" x14ac:dyDescent="0.15">
      <c r="A30" s="531" t="s">
        <v>104</v>
      </c>
      <c r="B30" s="531"/>
      <c r="C30" s="531"/>
      <c r="D30" s="531"/>
      <c r="E30" s="531"/>
      <c r="F30" s="531"/>
      <c r="G30" s="531"/>
      <c r="H30" s="531"/>
      <c r="I30" s="531"/>
    </row>
    <row r="31" spans="1:9" ht="16.5" customHeight="1" x14ac:dyDescent="0.15">
      <c r="A31" s="531" t="s">
        <v>105</v>
      </c>
      <c r="B31" s="531"/>
      <c r="C31" s="531"/>
      <c r="D31" s="531"/>
      <c r="E31" s="531"/>
      <c r="F31" s="531"/>
      <c r="G31" s="531"/>
      <c r="H31" s="531"/>
      <c r="I31" s="531"/>
    </row>
    <row r="32" spans="1:9" ht="16.5" customHeight="1" x14ac:dyDescent="0.15">
      <c r="A32" s="531" t="s">
        <v>106</v>
      </c>
      <c r="B32" s="531"/>
      <c r="C32" s="531"/>
      <c r="D32" s="531"/>
      <c r="E32" s="531"/>
      <c r="F32" s="531"/>
      <c r="G32" s="531"/>
      <c r="H32" s="531"/>
      <c r="I32" s="531"/>
    </row>
    <row r="33" spans="1:9" ht="16.5" customHeight="1" x14ac:dyDescent="0.15">
      <c r="A33" s="531" t="s">
        <v>107</v>
      </c>
      <c r="B33" s="531"/>
      <c r="C33" s="531"/>
      <c r="D33" s="531"/>
      <c r="E33" s="531"/>
      <c r="F33" s="531"/>
      <c r="G33" s="531"/>
      <c r="H33" s="531"/>
      <c r="I33" s="531"/>
    </row>
    <row r="34" spans="1:9" ht="15.75" customHeight="1" x14ac:dyDescent="0.15">
      <c r="A34" s="531" t="s">
        <v>108</v>
      </c>
      <c r="B34" s="531"/>
      <c r="C34" s="531"/>
      <c r="D34" s="531"/>
      <c r="E34" s="531"/>
      <c r="F34" s="531"/>
      <c r="G34" s="531"/>
      <c r="H34" s="531"/>
      <c r="I34" s="531"/>
    </row>
    <row r="35" spans="1:9" ht="16.5" customHeight="1" x14ac:dyDescent="0.15">
      <c r="A35" s="531" t="s">
        <v>109</v>
      </c>
      <c r="B35" s="531"/>
      <c r="C35" s="531"/>
      <c r="D35" s="531"/>
      <c r="E35" s="531"/>
      <c r="F35" s="531"/>
      <c r="G35" s="531"/>
      <c r="H35" s="531"/>
      <c r="I35" s="531"/>
    </row>
  </sheetData>
  <sheetProtection sheet="1" objects="1" scenarios="1" selectLockedCells="1"/>
  <mergeCells count="39">
    <mergeCell ref="A35:I35"/>
    <mergeCell ref="D26:E26"/>
    <mergeCell ref="F26:G26"/>
    <mergeCell ref="H26:I26"/>
    <mergeCell ref="B27:C27"/>
    <mergeCell ref="D27:E27"/>
    <mergeCell ref="F27:G27"/>
    <mergeCell ref="A30:I30"/>
    <mergeCell ref="H27:I27"/>
    <mergeCell ref="A31:I31"/>
    <mergeCell ref="F28:G28"/>
    <mergeCell ref="H28:I28"/>
    <mergeCell ref="A34:I34"/>
    <mergeCell ref="A32:I32"/>
    <mergeCell ref="A33:I33"/>
    <mergeCell ref="B28:C28"/>
    <mergeCell ref="D25:E25"/>
    <mergeCell ref="F25:G25"/>
    <mergeCell ref="H25:I25"/>
    <mergeCell ref="B24:C24"/>
    <mergeCell ref="D24:E24"/>
    <mergeCell ref="F24:G24"/>
    <mergeCell ref="H24:I24"/>
    <mergeCell ref="D28:E28"/>
    <mergeCell ref="A2:I2"/>
    <mergeCell ref="A3:I3"/>
    <mergeCell ref="C17:I17"/>
    <mergeCell ref="A6:D6"/>
    <mergeCell ref="A10:I10"/>
    <mergeCell ref="A11:I11"/>
    <mergeCell ref="A15:B15"/>
    <mergeCell ref="A16:B16"/>
    <mergeCell ref="C15:I15"/>
    <mergeCell ref="C16:I16"/>
    <mergeCell ref="C18:I18"/>
    <mergeCell ref="C20:I20"/>
    <mergeCell ref="C19:I19"/>
    <mergeCell ref="B26:C26"/>
    <mergeCell ref="B25:C25"/>
  </mergeCells>
  <phoneticPr fontId="1"/>
  <pageMargins left="1.0236220472440944" right="0" top="0.98425196850393704" bottom="0.78740157480314965" header="0.51181102362204722" footer="0.51181102362204722"/>
  <pageSetup paperSize="9" orientation="portrait" blackAndWhite="1"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000"/>
  </sheetPr>
  <dimension ref="A1:W489"/>
  <sheetViews>
    <sheetView view="pageBreakPreview" topLeftCell="C1" zoomScaleNormal="100" zoomScaleSheetLayoutView="100" workbookViewId="0">
      <selection activeCell="X6" sqref="X6"/>
    </sheetView>
  </sheetViews>
  <sheetFormatPr defaultRowHeight="11.25" x14ac:dyDescent="0.15"/>
  <cols>
    <col min="1" max="2" width="6.625" style="74" hidden="1" customWidth="1"/>
    <col min="3" max="3" width="6.625" style="4" customWidth="1"/>
    <col min="4" max="4" width="3" style="74" bestFit="1" customWidth="1"/>
    <col min="5" max="5" width="2.5" style="74" customWidth="1"/>
    <col min="6" max="6" width="9.625" style="196" customWidth="1"/>
    <col min="7" max="7" width="1.375" style="137" customWidth="1"/>
    <col min="8" max="8" width="9.125" style="137" customWidth="1"/>
    <col min="9" max="9" width="3.625" style="77" customWidth="1"/>
    <col min="10" max="10" width="2.25" style="74" customWidth="1"/>
    <col min="11" max="11" width="11" style="74" customWidth="1"/>
    <col min="12" max="15" width="2.5" style="74" customWidth="1"/>
    <col min="16" max="16" width="22.75" style="186" customWidth="1"/>
    <col min="17" max="19" width="3" style="74" bestFit="1" customWidth="1"/>
    <col min="20" max="23" width="3" style="74" customWidth="1"/>
    <col min="24" max="16384" width="9" style="74"/>
  </cols>
  <sheetData>
    <row r="1" spans="1:23" x14ac:dyDescent="0.15">
      <c r="I1" s="74"/>
      <c r="J1" s="75"/>
      <c r="K1" s="75"/>
      <c r="L1" s="75"/>
      <c r="M1" s="75"/>
      <c r="N1" s="75"/>
      <c r="O1" s="75"/>
      <c r="Q1" s="75"/>
      <c r="R1" s="75"/>
      <c r="S1" s="75"/>
      <c r="T1" s="75"/>
      <c r="U1" s="75"/>
      <c r="V1" s="75"/>
      <c r="W1" s="75" t="s">
        <v>53</v>
      </c>
    </row>
    <row r="2" spans="1:23" ht="12" thickBot="1" x14ac:dyDescent="0.2">
      <c r="D2" s="70" t="s">
        <v>280</v>
      </c>
      <c r="R2" s="71"/>
      <c r="S2" s="71"/>
      <c r="U2" s="71"/>
      <c r="V2" s="71"/>
      <c r="W2" s="71" t="s">
        <v>52</v>
      </c>
    </row>
    <row r="3" spans="1:23" ht="12" customHeight="1" x14ac:dyDescent="0.15">
      <c r="D3" s="600" t="s">
        <v>333</v>
      </c>
      <c r="E3" s="603" t="s">
        <v>291</v>
      </c>
      <c r="F3" s="606" t="s">
        <v>54</v>
      </c>
      <c r="G3" s="552" t="s">
        <v>5</v>
      </c>
      <c r="H3" s="553"/>
      <c r="I3" s="560" t="s">
        <v>50</v>
      </c>
      <c r="J3" s="561"/>
      <c r="K3" s="561"/>
      <c r="L3" s="561"/>
      <c r="M3" s="561"/>
      <c r="N3" s="561"/>
      <c r="O3" s="561"/>
      <c r="P3" s="560" t="s">
        <v>51</v>
      </c>
      <c r="Q3" s="561"/>
      <c r="R3" s="561"/>
      <c r="S3" s="561"/>
      <c r="T3" s="561"/>
      <c r="U3" s="561"/>
      <c r="V3" s="561"/>
      <c r="W3" s="562"/>
    </row>
    <row r="4" spans="1:23" ht="13.5" customHeight="1" x14ac:dyDescent="0.15">
      <c r="D4" s="601"/>
      <c r="E4" s="604"/>
      <c r="F4" s="607"/>
      <c r="G4" s="554"/>
      <c r="H4" s="555"/>
      <c r="I4" s="563" t="s">
        <v>202</v>
      </c>
      <c r="J4" s="565" t="s">
        <v>0</v>
      </c>
      <c r="K4" s="566"/>
      <c r="L4" s="565" t="s">
        <v>6</v>
      </c>
      <c r="M4" s="570"/>
      <c r="N4" s="570"/>
      <c r="O4" s="571"/>
      <c r="P4" s="573" t="s">
        <v>71</v>
      </c>
      <c r="Q4" s="572" t="s">
        <v>7</v>
      </c>
      <c r="R4" s="572"/>
      <c r="S4" s="567"/>
      <c r="T4" s="618" t="s">
        <v>197</v>
      </c>
      <c r="U4" s="618"/>
      <c r="V4" s="618"/>
      <c r="W4" s="620"/>
    </row>
    <row r="5" spans="1:23" ht="14.25" customHeight="1" x14ac:dyDescent="0.15">
      <c r="D5" s="601"/>
      <c r="E5" s="604"/>
      <c r="F5" s="607"/>
      <c r="G5" s="554"/>
      <c r="H5" s="555"/>
      <c r="I5" s="564"/>
      <c r="J5" s="548"/>
      <c r="K5" s="567"/>
      <c r="L5" s="548"/>
      <c r="M5" s="572"/>
      <c r="N5" s="572"/>
      <c r="O5" s="549"/>
      <c r="P5" s="574"/>
      <c r="Q5" s="618"/>
      <c r="R5" s="618"/>
      <c r="S5" s="619"/>
      <c r="T5" s="570" t="s">
        <v>88</v>
      </c>
      <c r="U5" s="566"/>
      <c r="V5" s="565" t="s">
        <v>89</v>
      </c>
      <c r="W5" s="571"/>
    </row>
    <row r="6" spans="1:23" ht="11.25" customHeight="1" x14ac:dyDescent="0.15">
      <c r="D6" s="601"/>
      <c r="E6" s="604"/>
      <c r="F6" s="607"/>
      <c r="G6" s="554"/>
      <c r="H6" s="555"/>
      <c r="I6" s="573" t="s">
        <v>201</v>
      </c>
      <c r="J6" s="548"/>
      <c r="K6" s="567"/>
      <c r="L6" s="565">
        <v>1</v>
      </c>
      <c r="M6" s="623">
        <v>2</v>
      </c>
      <c r="N6" s="623">
        <v>3</v>
      </c>
      <c r="O6" s="571">
        <v>4</v>
      </c>
      <c r="P6" s="574"/>
      <c r="Q6" s="621" t="s">
        <v>68</v>
      </c>
      <c r="R6" s="586" t="s">
        <v>69</v>
      </c>
      <c r="S6" s="588" t="s">
        <v>70</v>
      </c>
      <c r="T6" s="590" t="s">
        <v>195</v>
      </c>
      <c r="U6" s="592" t="s">
        <v>196</v>
      </c>
      <c r="V6" s="590" t="s">
        <v>195</v>
      </c>
      <c r="W6" s="594" t="s">
        <v>196</v>
      </c>
    </row>
    <row r="7" spans="1:23" ht="14.25" customHeight="1" thickBot="1" x14ac:dyDescent="0.2">
      <c r="D7" s="602"/>
      <c r="E7" s="605"/>
      <c r="F7" s="608"/>
      <c r="G7" s="556"/>
      <c r="H7" s="557"/>
      <c r="I7" s="575"/>
      <c r="J7" s="568"/>
      <c r="K7" s="569"/>
      <c r="L7" s="568"/>
      <c r="M7" s="624"/>
      <c r="N7" s="624"/>
      <c r="O7" s="625"/>
      <c r="P7" s="575"/>
      <c r="Q7" s="622"/>
      <c r="R7" s="587"/>
      <c r="S7" s="589"/>
      <c r="T7" s="591"/>
      <c r="U7" s="593"/>
      <c r="V7" s="591"/>
      <c r="W7" s="595"/>
    </row>
    <row r="8" spans="1:23" ht="24.95" customHeight="1" x14ac:dyDescent="0.15">
      <c r="D8" s="616" t="s">
        <v>292</v>
      </c>
      <c r="E8" s="354" t="s">
        <v>293</v>
      </c>
      <c r="F8" s="390" t="s">
        <v>198</v>
      </c>
      <c r="G8" s="611" t="s">
        <v>343</v>
      </c>
      <c r="H8" s="612"/>
      <c r="I8" s="239" t="s">
        <v>1</v>
      </c>
      <c r="J8" s="312" t="s">
        <v>247</v>
      </c>
      <c r="K8" s="613" t="s">
        <v>332</v>
      </c>
      <c r="L8" s="241" t="s">
        <v>1</v>
      </c>
      <c r="M8" s="241" t="s">
        <v>494</v>
      </c>
      <c r="N8" s="241"/>
      <c r="O8" s="242"/>
      <c r="P8" s="235" t="s">
        <v>429</v>
      </c>
      <c r="Q8" s="256" t="s">
        <v>247</v>
      </c>
      <c r="R8" s="257" t="s">
        <v>247</v>
      </c>
      <c r="S8" s="258"/>
      <c r="T8" s="324" t="s">
        <v>247</v>
      </c>
      <c r="U8" s="325" t="s">
        <v>247</v>
      </c>
      <c r="V8" s="324" t="s">
        <v>247</v>
      </c>
      <c r="W8" s="326" t="s">
        <v>247</v>
      </c>
    </row>
    <row r="9" spans="1:23" ht="24.95" customHeight="1" x14ac:dyDescent="0.15">
      <c r="D9" s="617"/>
      <c r="E9" s="332"/>
      <c r="F9" s="411" t="str">
        <f>等級設定!F6</f>
        <v>(等級    )</v>
      </c>
      <c r="G9" s="541"/>
      <c r="H9" s="542"/>
      <c r="I9" s="243"/>
      <c r="J9" s="157"/>
      <c r="K9" s="535"/>
      <c r="L9" s="244" t="s">
        <v>1</v>
      </c>
      <c r="M9" s="244" t="s">
        <v>494</v>
      </c>
      <c r="N9" s="244"/>
      <c r="O9" s="245"/>
      <c r="P9" s="236" t="s">
        <v>278</v>
      </c>
      <c r="Q9" s="261" t="s">
        <v>247</v>
      </c>
      <c r="R9" s="262" t="s">
        <v>247</v>
      </c>
      <c r="S9" s="263"/>
      <c r="T9" s="281"/>
      <c r="U9" s="280"/>
      <c r="V9" s="281"/>
      <c r="W9" s="282"/>
    </row>
    <row r="10" spans="1:23" ht="24.95" customHeight="1" x14ac:dyDescent="0.15">
      <c r="D10" s="617"/>
      <c r="E10" s="332"/>
      <c r="F10" s="412" t="str">
        <f>IF(等級設定!F7="■その他","■その他","□その他")</f>
        <v>■その他</v>
      </c>
      <c r="G10" s="632"/>
      <c r="H10" s="633"/>
      <c r="I10" s="243"/>
      <c r="J10" s="157"/>
      <c r="K10" s="158"/>
      <c r="L10" s="244" t="s">
        <v>1</v>
      </c>
      <c r="M10" s="244" t="s">
        <v>1</v>
      </c>
      <c r="N10" s="244"/>
      <c r="O10" s="245"/>
      <c r="P10" s="236" t="s">
        <v>255</v>
      </c>
      <c r="Q10" s="261" t="s">
        <v>247</v>
      </c>
      <c r="R10" s="262" t="s">
        <v>247</v>
      </c>
      <c r="S10" s="263"/>
      <c r="T10" s="281"/>
      <c r="U10" s="280"/>
      <c r="V10" s="281"/>
      <c r="W10" s="282"/>
    </row>
    <row r="11" spans="1:23" ht="24.95" customHeight="1" x14ac:dyDescent="0.15">
      <c r="D11" s="617"/>
      <c r="E11" s="332"/>
      <c r="F11" s="404" t="str">
        <f>IF(等級設定!F7="■その他","□免震建築物","■免震建築物")</f>
        <v>□免震建築物</v>
      </c>
      <c r="G11" s="632"/>
      <c r="H11" s="633"/>
      <c r="I11" s="243"/>
      <c r="J11" s="157"/>
      <c r="K11" s="174"/>
      <c r="L11" s="244" t="s">
        <v>1</v>
      </c>
      <c r="M11" s="244" t="s">
        <v>1</v>
      </c>
      <c r="N11" s="244"/>
      <c r="O11" s="245"/>
      <c r="P11" s="236" t="s">
        <v>254</v>
      </c>
      <c r="Q11" s="261" t="s">
        <v>247</v>
      </c>
      <c r="R11" s="262" t="s">
        <v>247</v>
      </c>
      <c r="S11" s="263"/>
      <c r="T11" s="281"/>
      <c r="U11" s="280"/>
      <c r="V11" s="281"/>
      <c r="W11" s="282"/>
    </row>
    <row r="12" spans="1:23" ht="24.95" customHeight="1" x14ac:dyDescent="0.15">
      <c r="D12" s="617"/>
      <c r="E12" s="332" t="str">
        <f>等級設定!C8</f>
        <v>■</v>
      </c>
      <c r="F12" s="169" t="s">
        <v>8</v>
      </c>
      <c r="G12" s="74"/>
      <c r="H12" s="74"/>
      <c r="I12" s="243"/>
      <c r="J12" s="157"/>
      <c r="K12" s="174"/>
      <c r="L12" s="244" t="s">
        <v>1</v>
      </c>
      <c r="M12" s="244" t="s">
        <v>1</v>
      </c>
      <c r="N12" s="244"/>
      <c r="O12" s="245"/>
      <c r="P12" s="236" t="s">
        <v>455</v>
      </c>
      <c r="Q12" s="261" t="s">
        <v>247</v>
      </c>
      <c r="R12" s="262" t="s">
        <v>247</v>
      </c>
      <c r="S12" s="263"/>
      <c r="T12" s="281"/>
      <c r="U12" s="280"/>
      <c r="V12" s="281"/>
      <c r="W12" s="282"/>
    </row>
    <row r="13" spans="1:23" ht="24.95" customHeight="1" x14ac:dyDescent="0.15">
      <c r="D13" s="617"/>
      <c r="F13" s="413" t="str">
        <f>等級設定!F8</f>
        <v>(等級    )</v>
      </c>
      <c r="G13" s="74"/>
      <c r="H13" s="74"/>
      <c r="I13" s="243"/>
      <c r="J13" s="157"/>
      <c r="K13" s="174"/>
      <c r="L13" s="244" t="s">
        <v>1</v>
      </c>
      <c r="M13" s="244" t="s">
        <v>494</v>
      </c>
      <c r="N13" s="244"/>
      <c r="O13" s="245"/>
      <c r="P13" s="236" t="s">
        <v>84</v>
      </c>
      <c r="Q13" s="261" t="s">
        <v>247</v>
      </c>
      <c r="R13" s="262" t="s">
        <v>247</v>
      </c>
      <c r="S13" s="263"/>
      <c r="T13" s="281"/>
      <c r="U13" s="280"/>
      <c r="V13" s="281"/>
      <c r="W13" s="282"/>
    </row>
    <row r="14" spans="1:23" ht="24.95" customHeight="1" x14ac:dyDescent="0.15">
      <c r="A14" s="74" t="b">
        <f>IF(等級設定!F7="■その他",FALSE,TRUE)</f>
        <v>0</v>
      </c>
      <c r="D14" s="617"/>
      <c r="E14" s="332" t="str">
        <f>等級設定!C9</f>
        <v>■</v>
      </c>
      <c r="F14" s="169" t="s">
        <v>200</v>
      </c>
      <c r="G14" s="74"/>
      <c r="H14" s="74"/>
      <c r="I14" s="243"/>
      <c r="J14" s="157"/>
      <c r="K14" s="174"/>
      <c r="L14" s="308" t="s">
        <v>1</v>
      </c>
      <c r="M14" s="308" t="s">
        <v>494</v>
      </c>
      <c r="N14" s="308"/>
      <c r="O14" s="309"/>
      <c r="P14" s="227" t="s">
        <v>85</v>
      </c>
      <c r="Q14" s="396" t="s">
        <v>247</v>
      </c>
      <c r="R14" s="290" t="s">
        <v>247</v>
      </c>
      <c r="S14" s="291"/>
      <c r="T14" s="281"/>
      <c r="U14" s="280"/>
      <c r="V14" s="281"/>
      <c r="W14" s="282"/>
    </row>
    <row r="15" spans="1:23" ht="24.95" customHeight="1" x14ac:dyDescent="0.15">
      <c r="D15" s="617"/>
      <c r="F15" s="413" t="str">
        <f>等級設定!F9</f>
        <v>( ■該当なし )</v>
      </c>
      <c r="G15" s="74"/>
      <c r="H15" s="74"/>
      <c r="I15" s="243"/>
      <c r="J15" s="157"/>
      <c r="K15" s="174"/>
      <c r="L15" s="244" t="s">
        <v>1</v>
      </c>
      <c r="M15" s="244" t="s">
        <v>494</v>
      </c>
      <c r="N15" s="244"/>
      <c r="O15" s="323"/>
      <c r="P15" s="458" t="s">
        <v>492</v>
      </c>
      <c r="Q15" s="261" t="s">
        <v>1</v>
      </c>
      <c r="R15" s="262" t="s">
        <v>1</v>
      </c>
      <c r="S15" s="263" t="s">
        <v>1</v>
      </c>
      <c r="T15" s="281"/>
      <c r="U15" s="280"/>
      <c r="V15" s="281"/>
      <c r="W15" s="282"/>
    </row>
    <row r="16" spans="1:23" ht="24.95" customHeight="1" x14ac:dyDescent="0.15">
      <c r="D16" s="617"/>
      <c r="F16" s="413"/>
      <c r="G16" s="74"/>
      <c r="H16" s="74"/>
      <c r="I16" s="246"/>
      <c r="J16" s="159"/>
      <c r="K16" s="228"/>
      <c r="L16" s="247" t="s">
        <v>1</v>
      </c>
      <c r="M16" s="416" t="s">
        <v>494</v>
      </c>
      <c r="N16" s="416"/>
      <c r="O16" s="331"/>
      <c r="P16" s="459" t="s">
        <v>493</v>
      </c>
      <c r="Q16" s="266" t="s">
        <v>1</v>
      </c>
      <c r="R16" s="267" t="s">
        <v>1</v>
      </c>
      <c r="S16" s="268" t="s">
        <v>1</v>
      </c>
      <c r="T16" s="287"/>
      <c r="U16" s="286"/>
      <c r="V16" s="287"/>
      <c r="W16" s="288"/>
    </row>
    <row r="17" spans="1:23" ht="24.95" customHeight="1" x14ac:dyDescent="0.15">
      <c r="A17" s="74" t="b">
        <f>IF(A14=FALSE,TRUE,FALSE)</f>
        <v>1</v>
      </c>
      <c r="D17" s="617"/>
      <c r="E17" s="332"/>
      <c r="F17" s="254"/>
      <c r="G17" s="543" t="str">
        <f>IF(A14=TRUE,"■免震建築物","□免震建築物")</f>
        <v>□免震建築物</v>
      </c>
      <c r="H17" s="544"/>
      <c r="I17" s="239" t="s">
        <v>1</v>
      </c>
      <c r="J17" s="166" t="s">
        <v>1</v>
      </c>
      <c r="K17" s="333" t="s">
        <v>430</v>
      </c>
      <c r="L17" s="241" t="s">
        <v>49</v>
      </c>
      <c r="M17" s="249" t="s">
        <v>1</v>
      </c>
      <c r="N17" s="249" t="s">
        <v>1</v>
      </c>
      <c r="O17" s="250" t="s">
        <v>49</v>
      </c>
      <c r="P17" s="235" t="s">
        <v>60</v>
      </c>
      <c r="Q17" s="256" t="s">
        <v>49</v>
      </c>
      <c r="R17" s="257" t="s">
        <v>49</v>
      </c>
      <c r="S17" s="258" t="s">
        <v>49</v>
      </c>
      <c r="T17" s="259" t="s">
        <v>1</v>
      </c>
      <c r="U17" s="258" t="s">
        <v>1</v>
      </c>
      <c r="V17" s="259" t="s">
        <v>1</v>
      </c>
      <c r="W17" s="260" t="s">
        <v>1</v>
      </c>
    </row>
    <row r="18" spans="1:23" ht="24.95" customHeight="1" x14ac:dyDescent="0.15">
      <c r="D18" s="73"/>
      <c r="E18" s="332"/>
      <c r="F18" s="254"/>
      <c r="G18" s="558" t="str">
        <f>IF(F10="■その他","■その他","□その他")</f>
        <v>■その他</v>
      </c>
      <c r="H18" s="559"/>
      <c r="I18" s="243"/>
      <c r="J18" s="157" t="s">
        <v>1</v>
      </c>
      <c r="K18" s="174" t="s">
        <v>431</v>
      </c>
      <c r="L18" s="244" t="s">
        <v>49</v>
      </c>
      <c r="M18" s="414" t="s">
        <v>49</v>
      </c>
      <c r="N18" s="414" t="s">
        <v>1</v>
      </c>
      <c r="O18" s="415" t="s">
        <v>49</v>
      </c>
      <c r="P18" s="236" t="s">
        <v>61</v>
      </c>
      <c r="Q18" s="261" t="s">
        <v>49</v>
      </c>
      <c r="R18" s="262" t="s">
        <v>49</v>
      </c>
      <c r="S18" s="263" t="s">
        <v>49</v>
      </c>
      <c r="T18" s="264" t="s">
        <v>1</v>
      </c>
      <c r="U18" s="263" t="s">
        <v>1</v>
      </c>
      <c r="V18" s="264" t="s">
        <v>1</v>
      </c>
      <c r="W18" s="265" t="s">
        <v>1</v>
      </c>
    </row>
    <row r="19" spans="1:23" ht="24.95" customHeight="1" x14ac:dyDescent="0.15">
      <c r="D19" s="73"/>
      <c r="E19" s="289"/>
      <c r="F19" s="254"/>
      <c r="G19" s="558"/>
      <c r="H19" s="559"/>
      <c r="I19" s="243"/>
      <c r="J19" s="157" t="s">
        <v>1</v>
      </c>
      <c r="K19" s="174" t="s">
        <v>332</v>
      </c>
      <c r="L19" s="244"/>
      <c r="M19" s="414" t="s">
        <v>49</v>
      </c>
      <c r="N19" s="414" t="s">
        <v>1</v>
      </c>
      <c r="O19" s="415" t="s">
        <v>49</v>
      </c>
      <c r="P19" s="236" t="s">
        <v>62</v>
      </c>
      <c r="Q19" s="261" t="s">
        <v>49</v>
      </c>
      <c r="R19" s="262" t="s">
        <v>49</v>
      </c>
      <c r="S19" s="263" t="s">
        <v>49</v>
      </c>
      <c r="T19" s="264" t="s">
        <v>1</v>
      </c>
      <c r="U19" s="263" t="s">
        <v>1</v>
      </c>
      <c r="V19" s="264" t="s">
        <v>1</v>
      </c>
      <c r="W19" s="265" t="s">
        <v>1</v>
      </c>
    </row>
    <row r="20" spans="1:23" ht="24.95" customHeight="1" x14ac:dyDescent="0.15">
      <c r="D20" s="73"/>
      <c r="E20" s="289"/>
      <c r="F20" s="254"/>
      <c r="G20" s="558"/>
      <c r="H20" s="559"/>
      <c r="I20" s="243"/>
      <c r="J20" s="157"/>
      <c r="K20" s="174"/>
      <c r="L20" s="244" t="s">
        <v>49</v>
      </c>
      <c r="M20" s="414" t="s">
        <v>49</v>
      </c>
      <c r="N20" s="414" t="s">
        <v>1</v>
      </c>
      <c r="O20" s="415" t="s">
        <v>49</v>
      </c>
      <c r="P20" s="236" t="s">
        <v>63</v>
      </c>
      <c r="Q20" s="261" t="s">
        <v>49</v>
      </c>
      <c r="R20" s="262" t="s">
        <v>49</v>
      </c>
      <c r="S20" s="263" t="s">
        <v>49</v>
      </c>
      <c r="T20" s="264" t="s">
        <v>1</v>
      </c>
      <c r="U20" s="263" t="s">
        <v>1</v>
      </c>
      <c r="V20" s="264" t="s">
        <v>1</v>
      </c>
      <c r="W20" s="265" t="s">
        <v>1</v>
      </c>
    </row>
    <row r="21" spans="1:23" ht="24.95" customHeight="1" x14ac:dyDescent="0.15">
      <c r="D21" s="73"/>
      <c r="E21" s="289"/>
      <c r="F21" s="254"/>
      <c r="G21" s="558"/>
      <c r="H21" s="559"/>
      <c r="I21" s="243"/>
      <c r="J21" s="157"/>
      <c r="K21" s="174"/>
      <c r="L21" s="244"/>
      <c r="M21" s="414" t="s">
        <v>49</v>
      </c>
      <c r="N21" s="414" t="s">
        <v>1</v>
      </c>
      <c r="O21" s="415" t="s">
        <v>49</v>
      </c>
      <c r="P21" s="236" t="s">
        <v>64</v>
      </c>
      <c r="Q21" s="261" t="s">
        <v>49</v>
      </c>
      <c r="R21" s="262" t="s">
        <v>49</v>
      </c>
      <c r="S21" s="263" t="s">
        <v>49</v>
      </c>
      <c r="T21" s="264" t="s">
        <v>1</v>
      </c>
      <c r="U21" s="263" t="s">
        <v>1</v>
      </c>
      <c r="V21" s="264" t="s">
        <v>1</v>
      </c>
      <c r="W21" s="265" t="s">
        <v>1</v>
      </c>
    </row>
    <row r="22" spans="1:23" ht="24.95" customHeight="1" x14ac:dyDescent="0.15">
      <c r="D22" s="73"/>
      <c r="E22" s="157"/>
      <c r="F22" s="254"/>
      <c r="G22" s="558"/>
      <c r="H22" s="559"/>
      <c r="I22" s="243"/>
      <c r="J22" s="157"/>
      <c r="K22" s="174"/>
      <c r="L22" s="244"/>
      <c r="M22" s="414"/>
      <c r="N22" s="414"/>
      <c r="O22" s="415" t="s">
        <v>49</v>
      </c>
      <c r="P22" s="236" t="s">
        <v>65</v>
      </c>
      <c r="Q22" s="261" t="s">
        <v>49</v>
      </c>
      <c r="R22" s="262"/>
      <c r="S22" s="263"/>
      <c r="T22" s="264" t="s">
        <v>1</v>
      </c>
      <c r="U22" s="263" t="s">
        <v>1</v>
      </c>
      <c r="V22" s="264" t="s">
        <v>1</v>
      </c>
      <c r="W22" s="265" t="s">
        <v>1</v>
      </c>
    </row>
    <row r="23" spans="1:23" ht="24.95" customHeight="1" x14ac:dyDescent="0.15">
      <c r="D23" s="73"/>
      <c r="E23" s="289"/>
      <c r="F23" s="254"/>
      <c r="G23" s="546"/>
      <c r="H23" s="547"/>
      <c r="I23" s="246"/>
      <c r="J23" s="159"/>
      <c r="K23" s="228"/>
      <c r="L23" s="247"/>
      <c r="M23" s="416"/>
      <c r="N23" s="416"/>
      <c r="O23" s="417" t="s">
        <v>49</v>
      </c>
      <c r="P23" s="237" t="s">
        <v>66</v>
      </c>
      <c r="Q23" s="266"/>
      <c r="R23" s="267"/>
      <c r="S23" s="268" t="s">
        <v>49</v>
      </c>
      <c r="T23" s="269" t="s">
        <v>1</v>
      </c>
      <c r="U23" s="268" t="s">
        <v>1</v>
      </c>
      <c r="V23" s="269" t="s">
        <v>1</v>
      </c>
      <c r="W23" s="270" t="s">
        <v>1</v>
      </c>
    </row>
    <row r="24" spans="1:23" ht="24.95" customHeight="1" x14ac:dyDescent="0.15">
      <c r="D24" s="73"/>
      <c r="E24" s="355" t="s">
        <v>293</v>
      </c>
      <c r="F24" s="598" t="s">
        <v>86</v>
      </c>
      <c r="G24" s="543" t="s">
        <v>9</v>
      </c>
      <c r="H24" s="544"/>
      <c r="I24" s="418" t="s">
        <v>1</v>
      </c>
      <c r="J24" s="419" t="s">
        <v>1</v>
      </c>
      <c r="K24" s="609" t="s">
        <v>456</v>
      </c>
      <c r="L24" s="339" t="s">
        <v>247</v>
      </c>
      <c r="M24" s="167"/>
      <c r="N24" s="418"/>
      <c r="O24" s="338"/>
      <c r="P24" s="220" t="s">
        <v>203</v>
      </c>
      <c r="Q24" s="340" t="s">
        <v>49</v>
      </c>
      <c r="R24" s="341"/>
      <c r="S24" s="325" t="s">
        <v>49</v>
      </c>
      <c r="T24" s="324" t="s">
        <v>1</v>
      </c>
      <c r="U24" s="325" t="s">
        <v>1</v>
      </c>
      <c r="V24" s="324" t="s">
        <v>1</v>
      </c>
      <c r="W24" s="326" t="s">
        <v>1</v>
      </c>
    </row>
    <row r="25" spans="1:23" ht="24.95" customHeight="1" x14ac:dyDescent="0.15">
      <c r="D25" s="73"/>
      <c r="E25" s="289"/>
      <c r="F25" s="599"/>
      <c r="G25" s="558"/>
      <c r="H25" s="559"/>
      <c r="I25" s="397"/>
      <c r="J25" s="420"/>
      <c r="K25" s="610"/>
      <c r="L25" s="276"/>
      <c r="M25" s="276"/>
      <c r="N25" s="276"/>
      <c r="O25" s="289"/>
      <c r="P25" s="219"/>
      <c r="Q25" s="278"/>
      <c r="R25" s="279"/>
      <c r="S25" s="280"/>
      <c r="T25" s="281"/>
      <c r="U25" s="280"/>
      <c r="V25" s="281"/>
      <c r="W25" s="282"/>
    </row>
    <row r="26" spans="1:23" ht="24.95" customHeight="1" x14ac:dyDescent="0.15">
      <c r="D26" s="73"/>
      <c r="E26" s="289"/>
      <c r="F26" s="169"/>
      <c r="G26" s="614" t="s">
        <v>10</v>
      </c>
      <c r="H26" s="615"/>
      <c r="I26" s="496" t="s">
        <v>1</v>
      </c>
      <c r="J26" s="499"/>
      <c r="K26" s="228"/>
      <c r="L26" s="496" t="s">
        <v>247</v>
      </c>
      <c r="M26" s="496"/>
      <c r="N26" s="496"/>
      <c r="O26" s="497"/>
      <c r="P26" s="330" t="s">
        <v>47</v>
      </c>
      <c r="Q26" s="498" t="s">
        <v>1</v>
      </c>
      <c r="R26" s="433"/>
      <c r="S26" s="434" t="s">
        <v>49</v>
      </c>
      <c r="T26" s="287"/>
      <c r="U26" s="286"/>
      <c r="V26" s="287"/>
      <c r="W26" s="288"/>
    </row>
    <row r="27" spans="1:23" ht="24.95" customHeight="1" x14ac:dyDescent="0.15">
      <c r="D27" s="73"/>
      <c r="E27" s="289"/>
      <c r="F27" s="169"/>
      <c r="G27" s="539" t="s">
        <v>546</v>
      </c>
      <c r="H27" s="544"/>
      <c r="I27" s="418" t="s">
        <v>1</v>
      </c>
      <c r="J27" s="362" t="s">
        <v>1</v>
      </c>
      <c r="K27" s="174" t="s">
        <v>548</v>
      </c>
      <c r="L27" s="241" t="s">
        <v>463</v>
      </c>
      <c r="M27" s="249"/>
      <c r="N27" s="249"/>
      <c r="O27" s="250"/>
      <c r="P27" s="235" t="s">
        <v>464</v>
      </c>
      <c r="Q27" s="256" t="s">
        <v>549</v>
      </c>
      <c r="R27" s="257"/>
      <c r="S27" s="258" t="s">
        <v>1</v>
      </c>
      <c r="T27" s="324" t="s">
        <v>463</v>
      </c>
      <c r="U27" s="325" t="s">
        <v>1</v>
      </c>
      <c r="V27" s="324" t="s">
        <v>1</v>
      </c>
      <c r="W27" s="326" t="s">
        <v>1</v>
      </c>
    </row>
    <row r="28" spans="1:23" ht="24.95" customHeight="1" x14ac:dyDescent="0.15">
      <c r="A28" s="74">
        <f>IF(G28="■該当無し",1,2)</f>
        <v>2</v>
      </c>
      <c r="D28" s="73"/>
      <c r="E28" s="289"/>
      <c r="F28" s="169"/>
      <c r="G28" s="582" t="s">
        <v>547</v>
      </c>
      <c r="H28" s="583"/>
      <c r="I28" s="397"/>
      <c r="J28" s="362"/>
      <c r="K28" s="174"/>
      <c r="L28" s="244" t="s">
        <v>463</v>
      </c>
      <c r="M28" s="414"/>
      <c r="N28" s="414"/>
      <c r="O28" s="415"/>
      <c r="P28" s="236" t="s">
        <v>465</v>
      </c>
      <c r="Q28" s="261" t="s">
        <v>549</v>
      </c>
      <c r="R28" s="262"/>
      <c r="S28" s="263" t="s">
        <v>1</v>
      </c>
      <c r="T28" s="281"/>
      <c r="U28" s="280"/>
      <c r="V28" s="281"/>
      <c r="W28" s="282"/>
    </row>
    <row r="29" spans="1:23" ht="24.95" customHeight="1" x14ac:dyDescent="0.15">
      <c r="D29" s="73"/>
      <c r="E29" s="289"/>
      <c r="F29" s="169"/>
      <c r="G29" s="558"/>
      <c r="H29" s="559"/>
      <c r="I29" s="397"/>
      <c r="J29" s="362"/>
      <c r="K29" s="174"/>
      <c r="L29" s="244" t="s">
        <v>463</v>
      </c>
      <c r="M29" s="414"/>
      <c r="N29" s="414"/>
      <c r="O29" s="415"/>
      <c r="P29" s="236" t="s">
        <v>466</v>
      </c>
      <c r="Q29" s="261" t="s">
        <v>549</v>
      </c>
      <c r="R29" s="262"/>
      <c r="S29" s="263" t="s">
        <v>463</v>
      </c>
      <c r="T29" s="281"/>
      <c r="U29" s="280"/>
      <c r="V29" s="281"/>
      <c r="W29" s="282"/>
    </row>
    <row r="30" spans="1:23" ht="24.95" customHeight="1" x14ac:dyDescent="0.15">
      <c r="D30" s="73"/>
      <c r="E30" s="289"/>
      <c r="F30" s="169"/>
      <c r="G30" s="558"/>
      <c r="H30" s="559"/>
      <c r="I30" s="397"/>
      <c r="J30" s="362"/>
      <c r="K30" s="174"/>
      <c r="L30" s="244" t="s">
        <v>463</v>
      </c>
      <c r="M30" s="414"/>
      <c r="N30" s="414"/>
      <c r="O30" s="415"/>
      <c r="P30" s="236" t="s">
        <v>467</v>
      </c>
      <c r="Q30" s="261"/>
      <c r="R30" s="262"/>
      <c r="S30" s="263" t="s">
        <v>463</v>
      </c>
      <c r="T30" s="281"/>
      <c r="U30" s="280"/>
      <c r="V30" s="281"/>
      <c r="W30" s="282"/>
    </row>
    <row r="31" spans="1:23" ht="24.95" customHeight="1" x14ac:dyDescent="0.15">
      <c r="D31" s="73"/>
      <c r="E31" s="289"/>
      <c r="F31" s="169"/>
      <c r="G31" s="558"/>
      <c r="H31" s="559"/>
      <c r="I31" s="397"/>
      <c r="J31" s="362"/>
      <c r="K31" s="174"/>
      <c r="L31" s="244" t="s">
        <v>463</v>
      </c>
      <c r="M31" s="414"/>
      <c r="N31" s="414"/>
      <c r="O31" s="415"/>
      <c r="P31" s="236" t="s">
        <v>468</v>
      </c>
      <c r="Q31" s="261" t="s">
        <v>549</v>
      </c>
      <c r="R31" s="262"/>
      <c r="S31" s="263" t="s">
        <v>1</v>
      </c>
      <c r="T31" s="281"/>
      <c r="U31" s="280"/>
      <c r="V31" s="281"/>
      <c r="W31" s="282"/>
    </row>
    <row r="32" spans="1:23" ht="24.95" customHeight="1" x14ac:dyDescent="0.15">
      <c r="D32" s="73"/>
      <c r="E32" s="289"/>
      <c r="F32" s="169"/>
      <c r="G32" s="558"/>
      <c r="H32" s="559"/>
      <c r="I32" s="397"/>
      <c r="J32" s="362"/>
      <c r="K32" s="174"/>
      <c r="L32" s="244" t="s">
        <v>463</v>
      </c>
      <c r="M32" s="414"/>
      <c r="N32" s="414"/>
      <c r="O32" s="415"/>
      <c r="P32" s="236" t="s">
        <v>469</v>
      </c>
      <c r="Q32" s="261" t="s">
        <v>549</v>
      </c>
      <c r="R32" s="262"/>
      <c r="S32" s="263" t="s">
        <v>463</v>
      </c>
      <c r="T32" s="281"/>
      <c r="U32" s="280"/>
      <c r="V32" s="281"/>
      <c r="W32" s="282"/>
    </row>
    <row r="33" spans="1:23" ht="24.95" customHeight="1" x14ac:dyDescent="0.15">
      <c r="D33" s="73"/>
      <c r="E33" s="289"/>
      <c r="F33" s="169"/>
      <c r="G33" s="558"/>
      <c r="H33" s="559"/>
      <c r="I33" s="397"/>
      <c r="J33" s="362"/>
      <c r="K33" s="174"/>
      <c r="L33" s="247" t="s">
        <v>463</v>
      </c>
      <c r="M33" s="416"/>
      <c r="N33" s="416"/>
      <c r="O33" s="417"/>
      <c r="P33" s="237" t="s">
        <v>470</v>
      </c>
      <c r="Q33" s="266" t="s">
        <v>1</v>
      </c>
      <c r="R33" s="267"/>
      <c r="S33" s="268" t="s">
        <v>463</v>
      </c>
      <c r="T33" s="287"/>
      <c r="U33" s="286"/>
      <c r="V33" s="287"/>
      <c r="W33" s="288"/>
    </row>
    <row r="34" spans="1:23" ht="24.95" customHeight="1" x14ac:dyDescent="0.15">
      <c r="D34" s="73"/>
      <c r="E34" s="355" t="s">
        <v>293</v>
      </c>
      <c r="F34" s="598" t="s">
        <v>87</v>
      </c>
      <c r="G34" s="543" t="s">
        <v>344</v>
      </c>
      <c r="H34" s="544"/>
      <c r="I34" s="239" t="s">
        <v>1</v>
      </c>
      <c r="J34" s="166" t="s">
        <v>247</v>
      </c>
      <c r="K34" s="167"/>
      <c r="L34" s="249" t="s">
        <v>247</v>
      </c>
      <c r="M34" s="249"/>
      <c r="N34" s="249"/>
      <c r="O34" s="250"/>
      <c r="P34" s="235" t="s">
        <v>11</v>
      </c>
      <c r="Q34" s="256" t="s">
        <v>49</v>
      </c>
      <c r="R34" s="257"/>
      <c r="S34" s="258" t="s">
        <v>247</v>
      </c>
      <c r="T34" s="324" t="s">
        <v>1</v>
      </c>
      <c r="U34" s="325" t="s">
        <v>1</v>
      </c>
      <c r="V34" s="324" t="s">
        <v>1</v>
      </c>
      <c r="W34" s="326" t="s">
        <v>1</v>
      </c>
    </row>
    <row r="35" spans="1:23" ht="24.95" customHeight="1" x14ac:dyDescent="0.15">
      <c r="D35" s="73"/>
      <c r="E35" s="289"/>
      <c r="F35" s="599"/>
      <c r="G35" s="558"/>
      <c r="H35" s="559"/>
      <c r="I35" s="243"/>
      <c r="J35" s="157" t="s">
        <v>49</v>
      </c>
      <c r="K35" s="158"/>
      <c r="L35" s="429" t="s">
        <v>247</v>
      </c>
      <c r="M35" s="429"/>
      <c r="N35" s="429"/>
      <c r="O35" s="430"/>
      <c r="P35" s="227" t="s">
        <v>12</v>
      </c>
      <c r="Q35" s="396" t="s">
        <v>49</v>
      </c>
      <c r="R35" s="290"/>
      <c r="S35" s="291" t="s">
        <v>247</v>
      </c>
      <c r="T35" s="281"/>
      <c r="U35" s="280"/>
      <c r="V35" s="281"/>
      <c r="W35" s="282"/>
    </row>
    <row r="36" spans="1:23" ht="24.95" customHeight="1" thickBot="1" x14ac:dyDescent="0.2">
      <c r="D36" s="202"/>
      <c r="E36" s="171"/>
      <c r="F36" s="399"/>
      <c r="G36" s="733"/>
      <c r="H36" s="734"/>
      <c r="I36" s="293"/>
      <c r="J36" s="337"/>
      <c r="K36" s="170"/>
      <c r="L36" s="295"/>
      <c r="M36" s="295"/>
      <c r="N36" s="295"/>
      <c r="O36" s="294"/>
      <c r="P36" s="296"/>
      <c r="Q36" s="297"/>
      <c r="R36" s="298"/>
      <c r="S36" s="299"/>
      <c r="T36" s="347"/>
      <c r="U36" s="349"/>
      <c r="V36" s="347"/>
      <c r="W36" s="350"/>
    </row>
    <row r="37" spans="1:23" ht="24.95" customHeight="1" x14ac:dyDescent="0.15">
      <c r="D37" s="95"/>
      <c r="E37" s="95"/>
      <c r="F37" s="200"/>
      <c r="G37" s="138"/>
      <c r="H37" s="138"/>
      <c r="I37" s="96"/>
      <c r="J37" s="96"/>
      <c r="K37" s="226"/>
      <c r="L37" s="96"/>
      <c r="M37" s="96"/>
      <c r="N37" s="96"/>
      <c r="O37" s="96"/>
      <c r="P37" s="187"/>
      <c r="Q37" s="96"/>
      <c r="R37" s="96"/>
      <c r="S37" s="96"/>
      <c r="T37" s="96"/>
      <c r="U37" s="96"/>
      <c r="V37" s="96"/>
      <c r="W37" s="96"/>
    </row>
    <row r="38" spans="1:23" x14ac:dyDescent="0.15">
      <c r="I38" s="74"/>
      <c r="J38" s="75"/>
      <c r="K38" s="75"/>
      <c r="L38" s="75"/>
      <c r="M38" s="75"/>
      <c r="N38" s="75"/>
      <c r="O38" s="75"/>
      <c r="Q38" s="75"/>
      <c r="R38" s="75"/>
      <c r="S38" s="75"/>
      <c r="T38" s="75"/>
      <c r="U38" s="75"/>
      <c r="V38" s="75"/>
      <c r="W38" s="75" t="s">
        <v>53</v>
      </c>
    </row>
    <row r="39" spans="1:23" ht="12" thickBot="1" x14ac:dyDescent="0.2">
      <c r="D39" s="74" t="s">
        <v>281</v>
      </c>
      <c r="R39" s="71"/>
      <c r="S39" s="71"/>
      <c r="U39" s="71"/>
      <c r="V39" s="71"/>
      <c r="W39" s="71" t="s">
        <v>52</v>
      </c>
    </row>
    <row r="40" spans="1:23" ht="12" customHeight="1" x14ac:dyDescent="0.15">
      <c r="D40" s="600" t="s">
        <v>333</v>
      </c>
      <c r="E40" s="603" t="s">
        <v>291</v>
      </c>
      <c r="F40" s="606" t="s">
        <v>54</v>
      </c>
      <c r="G40" s="552" t="s">
        <v>5</v>
      </c>
      <c r="H40" s="553"/>
      <c r="I40" s="560" t="s">
        <v>50</v>
      </c>
      <c r="J40" s="561"/>
      <c r="K40" s="561"/>
      <c r="L40" s="561"/>
      <c r="M40" s="561"/>
      <c r="N40" s="561"/>
      <c r="O40" s="561"/>
      <c r="P40" s="560" t="s">
        <v>51</v>
      </c>
      <c r="Q40" s="561"/>
      <c r="R40" s="561"/>
      <c r="S40" s="561"/>
      <c r="T40" s="561"/>
      <c r="U40" s="561"/>
      <c r="V40" s="561"/>
      <c r="W40" s="562"/>
    </row>
    <row r="41" spans="1:23" ht="13.5" customHeight="1" x14ac:dyDescent="0.15">
      <c r="D41" s="601"/>
      <c r="E41" s="604"/>
      <c r="F41" s="607"/>
      <c r="G41" s="554"/>
      <c r="H41" s="555"/>
      <c r="I41" s="563" t="s">
        <v>202</v>
      </c>
      <c r="J41" s="565" t="s">
        <v>0</v>
      </c>
      <c r="K41" s="566"/>
      <c r="L41" s="565" t="s">
        <v>6</v>
      </c>
      <c r="M41" s="570"/>
      <c r="N41" s="570"/>
      <c r="O41" s="571"/>
      <c r="P41" s="629" t="s">
        <v>71</v>
      </c>
      <c r="Q41" s="565" t="s">
        <v>7</v>
      </c>
      <c r="R41" s="570"/>
      <c r="S41" s="570"/>
      <c r="T41" s="578" t="s">
        <v>197</v>
      </c>
      <c r="U41" s="584"/>
      <c r="V41" s="584"/>
      <c r="W41" s="579"/>
    </row>
    <row r="42" spans="1:23" ht="14.25" customHeight="1" x14ac:dyDescent="0.15">
      <c r="D42" s="601"/>
      <c r="E42" s="604"/>
      <c r="F42" s="607"/>
      <c r="G42" s="554"/>
      <c r="H42" s="555"/>
      <c r="I42" s="564"/>
      <c r="J42" s="548"/>
      <c r="K42" s="567"/>
      <c r="L42" s="548"/>
      <c r="M42" s="572"/>
      <c r="N42" s="572"/>
      <c r="O42" s="549"/>
      <c r="P42" s="629"/>
      <c r="Q42" s="631"/>
      <c r="R42" s="618"/>
      <c r="S42" s="618"/>
      <c r="T42" s="578" t="s">
        <v>88</v>
      </c>
      <c r="U42" s="585"/>
      <c r="V42" s="565" t="s">
        <v>89</v>
      </c>
      <c r="W42" s="571"/>
    </row>
    <row r="43" spans="1:23" ht="11.25" customHeight="1" x14ac:dyDescent="0.15">
      <c r="D43" s="601"/>
      <c r="E43" s="604"/>
      <c r="F43" s="607"/>
      <c r="G43" s="554"/>
      <c r="H43" s="555"/>
      <c r="I43" s="573" t="s">
        <v>201</v>
      </c>
      <c r="J43" s="548"/>
      <c r="K43" s="567"/>
      <c r="L43" s="565">
        <v>1</v>
      </c>
      <c r="M43" s="623">
        <v>2</v>
      </c>
      <c r="N43" s="623">
        <v>3</v>
      </c>
      <c r="O43" s="571">
        <v>4</v>
      </c>
      <c r="P43" s="629"/>
      <c r="Q43" s="621" t="s">
        <v>68</v>
      </c>
      <c r="R43" s="586" t="s">
        <v>69</v>
      </c>
      <c r="S43" s="588" t="s">
        <v>70</v>
      </c>
      <c r="T43" s="590" t="s">
        <v>195</v>
      </c>
      <c r="U43" s="592" t="s">
        <v>196</v>
      </c>
      <c r="V43" s="590" t="s">
        <v>195</v>
      </c>
      <c r="W43" s="594" t="s">
        <v>196</v>
      </c>
    </row>
    <row r="44" spans="1:23" ht="14.25" customHeight="1" thickBot="1" x14ac:dyDescent="0.2">
      <c r="D44" s="602"/>
      <c r="E44" s="605"/>
      <c r="F44" s="608"/>
      <c r="G44" s="556"/>
      <c r="H44" s="557"/>
      <c r="I44" s="575"/>
      <c r="J44" s="568"/>
      <c r="K44" s="569"/>
      <c r="L44" s="568"/>
      <c r="M44" s="624"/>
      <c r="N44" s="624"/>
      <c r="O44" s="625"/>
      <c r="P44" s="630"/>
      <c r="Q44" s="622"/>
      <c r="R44" s="587"/>
      <c r="S44" s="589"/>
      <c r="T44" s="591"/>
      <c r="U44" s="593"/>
      <c r="V44" s="591"/>
      <c r="W44" s="595"/>
    </row>
    <row r="45" spans="1:23" ht="24.95" customHeight="1" x14ac:dyDescent="0.15">
      <c r="D45" s="616" t="s">
        <v>496</v>
      </c>
      <c r="E45" s="332" t="s">
        <v>544</v>
      </c>
      <c r="F45" s="211" t="s">
        <v>545</v>
      </c>
      <c r="G45" s="543" t="s">
        <v>13</v>
      </c>
      <c r="H45" s="544"/>
      <c r="I45" s="243" t="s">
        <v>1</v>
      </c>
      <c r="J45" s="275" t="s">
        <v>1</v>
      </c>
      <c r="K45" s="738" t="s">
        <v>495</v>
      </c>
      <c r="L45" s="276"/>
      <c r="M45" s="276" t="s">
        <v>1</v>
      </c>
      <c r="N45" s="276" t="s">
        <v>494</v>
      </c>
      <c r="O45" s="277"/>
      <c r="P45" s="219" t="s">
        <v>14</v>
      </c>
      <c r="Q45" s="278" t="s">
        <v>1</v>
      </c>
      <c r="R45" s="279"/>
      <c r="S45" s="280" t="s">
        <v>247</v>
      </c>
      <c r="T45" s="281" t="s">
        <v>1</v>
      </c>
      <c r="U45" s="280" t="s">
        <v>1</v>
      </c>
      <c r="V45" s="281" t="s">
        <v>1</v>
      </c>
      <c r="W45" s="282" t="s">
        <v>1</v>
      </c>
    </row>
    <row r="46" spans="1:23" ht="24.95" customHeight="1" x14ac:dyDescent="0.15">
      <c r="A46" s="74" t="b">
        <v>0</v>
      </c>
      <c r="D46" s="617"/>
      <c r="E46" s="157"/>
      <c r="F46" s="158"/>
      <c r="G46" s="543" t="s">
        <v>457</v>
      </c>
      <c r="H46" s="544"/>
      <c r="I46" s="239" t="s">
        <v>1</v>
      </c>
      <c r="J46" s="289"/>
      <c r="K46" s="683"/>
      <c r="L46" s="339" t="s">
        <v>494</v>
      </c>
      <c r="M46" s="339" t="s">
        <v>1</v>
      </c>
      <c r="N46" s="339"/>
      <c r="O46" s="312"/>
      <c r="P46" s="220" t="s">
        <v>458</v>
      </c>
      <c r="Q46" s="281"/>
      <c r="R46" s="279"/>
      <c r="S46" s="280"/>
      <c r="T46" s="281"/>
      <c r="U46" s="280"/>
      <c r="V46" s="281"/>
      <c r="W46" s="282"/>
    </row>
    <row r="47" spans="1:23" ht="24.95" customHeight="1" x14ac:dyDescent="0.15">
      <c r="D47" s="617"/>
      <c r="E47" s="289"/>
      <c r="F47" s="169"/>
      <c r="G47" s="632"/>
      <c r="H47" s="633"/>
      <c r="I47" s="243"/>
      <c r="J47" s="289"/>
      <c r="K47" s="683"/>
      <c r="L47" s="308" t="s">
        <v>494</v>
      </c>
      <c r="M47" s="308" t="s">
        <v>1</v>
      </c>
      <c r="N47" s="308"/>
      <c r="O47" s="309"/>
      <c r="P47" s="227" t="s">
        <v>459</v>
      </c>
      <c r="Q47" s="281"/>
      <c r="R47" s="279"/>
      <c r="S47" s="280"/>
      <c r="T47" s="281"/>
      <c r="U47" s="280"/>
      <c r="V47" s="281"/>
      <c r="W47" s="282"/>
    </row>
    <row r="48" spans="1:23" ht="24.95" customHeight="1" x14ac:dyDescent="0.15">
      <c r="D48" s="617"/>
      <c r="E48" s="289"/>
      <c r="F48" s="169" t="s">
        <v>199</v>
      </c>
      <c r="G48" s="632"/>
      <c r="H48" s="633"/>
      <c r="I48" s="243"/>
      <c r="J48" s="289"/>
      <c r="K48" s="683"/>
      <c r="L48" s="308" t="s">
        <v>1</v>
      </c>
      <c r="M48" s="308" t="s">
        <v>247</v>
      </c>
      <c r="N48" s="308"/>
      <c r="O48" s="309"/>
      <c r="P48" s="227" t="s">
        <v>460</v>
      </c>
      <c r="Q48" s="281"/>
      <c r="R48" s="279"/>
      <c r="S48" s="280"/>
      <c r="T48" s="281"/>
      <c r="U48" s="280"/>
      <c r="V48" s="281"/>
      <c r="W48" s="282"/>
    </row>
    <row r="49" spans="1:23" ht="24.95" customHeight="1" x14ac:dyDescent="0.15">
      <c r="A49" s="74" t="b">
        <v>0</v>
      </c>
      <c r="D49" s="617"/>
      <c r="E49" s="289"/>
      <c r="F49" s="169"/>
      <c r="G49" s="543" t="s">
        <v>461</v>
      </c>
      <c r="H49" s="544"/>
      <c r="I49" s="239" t="s">
        <v>1</v>
      </c>
      <c r="J49" s="289"/>
      <c r="K49" s="161"/>
      <c r="L49" s="241"/>
      <c r="M49" s="241" t="s">
        <v>247</v>
      </c>
      <c r="N49" s="241"/>
      <c r="O49" s="240"/>
      <c r="P49" s="235" t="s">
        <v>458</v>
      </c>
      <c r="Q49" s="281"/>
      <c r="R49" s="279"/>
      <c r="S49" s="280"/>
      <c r="T49" s="281"/>
      <c r="U49" s="280"/>
      <c r="V49" s="281"/>
      <c r="W49" s="282"/>
    </row>
    <row r="50" spans="1:23" ht="24.95" customHeight="1" x14ac:dyDescent="0.15">
      <c r="D50" s="617"/>
      <c r="E50" s="289"/>
      <c r="F50" s="169"/>
      <c r="G50" s="632"/>
      <c r="H50" s="633"/>
      <c r="I50" s="243"/>
      <c r="J50" s="289"/>
      <c r="K50" s="161"/>
      <c r="L50" s="244"/>
      <c r="M50" s="244" t="s">
        <v>247</v>
      </c>
      <c r="N50" s="244"/>
      <c r="O50" s="245"/>
      <c r="P50" s="236" t="s">
        <v>462</v>
      </c>
      <c r="Q50" s="281"/>
      <c r="R50" s="279"/>
      <c r="S50" s="280"/>
      <c r="T50" s="281"/>
      <c r="U50" s="280"/>
      <c r="V50" s="281"/>
      <c r="W50" s="282"/>
    </row>
    <row r="51" spans="1:23" ht="24.95" customHeight="1" x14ac:dyDescent="0.15">
      <c r="A51" s="74" t="b">
        <v>0</v>
      </c>
      <c r="D51" s="617"/>
      <c r="E51" s="289"/>
      <c r="F51" s="254"/>
      <c r="G51" s="543" t="s">
        <v>471</v>
      </c>
      <c r="H51" s="544"/>
      <c r="I51" s="239" t="s">
        <v>1</v>
      </c>
      <c r="J51" s="157"/>
      <c r="K51" s="161"/>
      <c r="L51" s="241"/>
      <c r="M51" s="241" t="s">
        <v>247</v>
      </c>
      <c r="N51" s="241" t="s">
        <v>494</v>
      </c>
      <c r="O51" s="240"/>
      <c r="P51" s="235" t="s">
        <v>458</v>
      </c>
      <c r="Q51" s="281"/>
      <c r="R51" s="279"/>
      <c r="S51" s="280"/>
      <c r="T51" s="281"/>
      <c r="U51" s="280"/>
      <c r="V51" s="281"/>
      <c r="W51" s="282"/>
    </row>
    <row r="52" spans="1:23" ht="24.95" customHeight="1" x14ac:dyDescent="0.15">
      <c r="D52" s="617"/>
      <c r="E52" s="289"/>
      <c r="F52" s="254"/>
      <c r="G52" s="632"/>
      <c r="H52" s="633"/>
      <c r="I52" s="243"/>
      <c r="J52" s="157"/>
      <c r="K52" s="158"/>
      <c r="L52" s="244"/>
      <c r="M52" s="244" t="s">
        <v>247</v>
      </c>
      <c r="N52" s="244" t="s">
        <v>494</v>
      </c>
      <c r="O52" s="245"/>
      <c r="P52" s="236" t="s">
        <v>462</v>
      </c>
      <c r="Q52" s="281"/>
      <c r="R52" s="279"/>
      <c r="S52" s="280"/>
      <c r="T52" s="281"/>
      <c r="U52" s="280"/>
      <c r="V52" s="281"/>
      <c r="W52" s="282"/>
    </row>
    <row r="53" spans="1:23" ht="24.95" customHeight="1" x14ac:dyDescent="0.15">
      <c r="D53" s="73"/>
      <c r="E53" s="289"/>
      <c r="F53" s="254"/>
      <c r="G53" s="543" t="s">
        <v>472</v>
      </c>
      <c r="H53" s="544"/>
      <c r="I53" s="239" t="s">
        <v>1</v>
      </c>
      <c r="J53" s="157"/>
      <c r="K53" s="158"/>
      <c r="L53" s="241"/>
      <c r="M53" s="241" t="s">
        <v>247</v>
      </c>
      <c r="N53" s="241" t="s">
        <v>494</v>
      </c>
      <c r="O53" s="240"/>
      <c r="P53" s="235" t="s">
        <v>458</v>
      </c>
      <c r="Q53" s="281"/>
      <c r="R53" s="279"/>
      <c r="S53" s="280"/>
      <c r="T53" s="281"/>
      <c r="U53" s="280"/>
      <c r="V53" s="281"/>
      <c r="W53" s="282"/>
    </row>
    <row r="54" spans="1:23" ht="24.95" customHeight="1" x14ac:dyDescent="0.15">
      <c r="D54" s="73"/>
      <c r="E54" s="289"/>
      <c r="F54" s="254"/>
      <c r="G54" s="632"/>
      <c r="H54" s="633"/>
      <c r="I54" s="243"/>
      <c r="J54" s="157"/>
      <c r="K54" s="158"/>
      <c r="L54" s="244"/>
      <c r="M54" s="244" t="s">
        <v>247</v>
      </c>
      <c r="N54" s="244" t="s">
        <v>494</v>
      </c>
      <c r="O54" s="245"/>
      <c r="P54" s="236" t="s">
        <v>462</v>
      </c>
      <c r="Q54" s="281"/>
      <c r="R54" s="279"/>
      <c r="S54" s="280"/>
      <c r="T54" s="281"/>
      <c r="U54" s="280"/>
      <c r="V54" s="281"/>
      <c r="W54" s="282"/>
    </row>
    <row r="55" spans="1:23" ht="24.95" customHeight="1" x14ac:dyDescent="0.15">
      <c r="D55" s="73"/>
      <c r="E55" s="289"/>
      <c r="F55" s="254"/>
      <c r="G55" s="539" t="s">
        <v>473</v>
      </c>
      <c r="H55" s="544"/>
      <c r="I55" s="239" t="s">
        <v>1</v>
      </c>
      <c r="J55" s="157"/>
      <c r="K55" s="158"/>
      <c r="L55" s="241"/>
      <c r="M55" s="241" t="s">
        <v>247</v>
      </c>
      <c r="N55" s="241" t="s">
        <v>494</v>
      </c>
      <c r="O55" s="240"/>
      <c r="P55" s="235" t="s">
        <v>458</v>
      </c>
      <c r="Q55" s="281"/>
      <c r="R55" s="279"/>
      <c r="S55" s="280"/>
      <c r="T55" s="281"/>
      <c r="U55" s="280"/>
      <c r="V55" s="281"/>
      <c r="W55" s="282"/>
    </row>
    <row r="56" spans="1:23" ht="24.95" customHeight="1" x14ac:dyDescent="0.15">
      <c r="D56" s="73"/>
      <c r="E56" s="289"/>
      <c r="F56" s="254"/>
      <c r="G56" s="541"/>
      <c r="H56" s="542"/>
      <c r="I56" s="243"/>
      <c r="J56" s="157"/>
      <c r="K56" s="161"/>
      <c r="L56" s="244"/>
      <c r="M56" s="244" t="s">
        <v>247</v>
      </c>
      <c r="N56" s="244" t="s">
        <v>494</v>
      </c>
      <c r="O56" s="245"/>
      <c r="P56" s="236" t="s">
        <v>462</v>
      </c>
      <c r="Q56" s="281"/>
      <c r="R56" s="279"/>
      <c r="S56" s="280"/>
      <c r="T56" s="281"/>
      <c r="U56" s="280"/>
      <c r="V56" s="281"/>
      <c r="W56" s="282"/>
    </row>
    <row r="57" spans="1:23" ht="24.95" customHeight="1" x14ac:dyDescent="0.15">
      <c r="D57" s="73"/>
      <c r="E57" s="289"/>
      <c r="F57" s="254"/>
      <c r="G57" s="539" t="s">
        <v>474</v>
      </c>
      <c r="H57" s="540"/>
      <c r="I57" s="239" t="s">
        <v>1</v>
      </c>
      <c r="J57" s="275"/>
      <c r="K57" s="161"/>
      <c r="L57" s="241"/>
      <c r="M57" s="241" t="s">
        <v>247</v>
      </c>
      <c r="N57" s="241" t="s">
        <v>494</v>
      </c>
      <c r="O57" s="240"/>
      <c r="P57" s="235" t="s">
        <v>475</v>
      </c>
      <c r="Q57" s="281"/>
      <c r="R57" s="279"/>
      <c r="S57" s="280"/>
      <c r="T57" s="281"/>
      <c r="U57" s="280"/>
      <c r="V57" s="281"/>
      <c r="W57" s="282"/>
    </row>
    <row r="58" spans="1:23" ht="24.95" customHeight="1" x14ac:dyDescent="0.15">
      <c r="A58" s="74" t="b">
        <v>0</v>
      </c>
      <c r="D58" s="73"/>
      <c r="E58" s="289"/>
      <c r="F58" s="254"/>
      <c r="G58" s="558"/>
      <c r="H58" s="559"/>
      <c r="I58" s="243"/>
      <c r="J58" s="155"/>
      <c r="K58" s="158"/>
      <c r="L58" s="244"/>
      <c r="M58" s="244" t="s">
        <v>247</v>
      </c>
      <c r="N58" s="244" t="s">
        <v>494</v>
      </c>
      <c r="O58" s="245"/>
      <c r="P58" s="236" t="s">
        <v>476</v>
      </c>
      <c r="Q58" s="281"/>
      <c r="R58" s="279"/>
      <c r="S58" s="280"/>
      <c r="T58" s="281"/>
      <c r="U58" s="280"/>
      <c r="V58" s="281"/>
      <c r="W58" s="282"/>
    </row>
    <row r="59" spans="1:23" ht="24.95" customHeight="1" x14ac:dyDescent="0.15">
      <c r="D59" s="73"/>
      <c r="E59" s="289"/>
      <c r="F59" s="254"/>
      <c r="G59" s="539" t="s">
        <v>477</v>
      </c>
      <c r="H59" s="540"/>
      <c r="I59" s="239" t="s">
        <v>1</v>
      </c>
      <c r="J59" s="157"/>
      <c r="K59" s="161"/>
      <c r="L59" s="241"/>
      <c r="M59" s="241" t="s">
        <v>247</v>
      </c>
      <c r="N59" s="241" t="s">
        <v>1</v>
      </c>
      <c r="O59" s="240" t="s">
        <v>550</v>
      </c>
      <c r="P59" s="235" t="s">
        <v>478</v>
      </c>
      <c r="Q59" s="281"/>
      <c r="R59" s="279"/>
      <c r="S59" s="280"/>
      <c r="T59" s="281"/>
      <c r="U59" s="280"/>
      <c r="V59" s="281"/>
      <c r="W59" s="282"/>
    </row>
    <row r="60" spans="1:23" ht="24.95" customHeight="1" x14ac:dyDescent="0.15">
      <c r="D60" s="73"/>
      <c r="E60" s="289"/>
      <c r="F60" s="254"/>
      <c r="G60" s="558"/>
      <c r="H60" s="559"/>
      <c r="I60" s="243"/>
      <c r="J60" s="275"/>
      <c r="K60" s="161"/>
      <c r="L60" s="308"/>
      <c r="M60" s="308" t="s">
        <v>247</v>
      </c>
      <c r="N60" s="308" t="s">
        <v>494</v>
      </c>
      <c r="O60" s="309" t="s">
        <v>550</v>
      </c>
      <c r="P60" s="227" t="s">
        <v>479</v>
      </c>
      <c r="Q60" s="281"/>
      <c r="R60" s="279"/>
      <c r="S60" s="280"/>
      <c r="T60" s="281"/>
      <c r="U60" s="280"/>
      <c r="V60" s="281"/>
      <c r="W60" s="282"/>
    </row>
    <row r="61" spans="1:23" ht="24.75" customHeight="1" thickBot="1" x14ac:dyDescent="0.2">
      <c r="D61" s="202"/>
      <c r="E61" s="171"/>
      <c r="F61" s="313"/>
      <c r="G61" s="733"/>
      <c r="H61" s="734"/>
      <c r="I61" s="293"/>
      <c r="J61" s="171"/>
      <c r="K61" s="170"/>
      <c r="L61" s="345"/>
      <c r="M61" s="345"/>
      <c r="N61" s="345"/>
      <c r="O61" s="337"/>
      <c r="P61" s="346"/>
      <c r="Q61" s="347"/>
      <c r="R61" s="348"/>
      <c r="S61" s="349"/>
      <c r="T61" s="347"/>
      <c r="U61" s="349"/>
      <c r="V61" s="347"/>
      <c r="W61" s="350"/>
    </row>
    <row r="62" spans="1:23" ht="12.6" customHeight="1" x14ac:dyDescent="0.15">
      <c r="W62" s="75"/>
    </row>
    <row r="63" spans="1:23" x14ac:dyDescent="0.15">
      <c r="I63" s="74"/>
      <c r="J63" s="75"/>
      <c r="K63" s="75"/>
      <c r="L63" s="75"/>
      <c r="M63" s="75"/>
      <c r="N63" s="75"/>
      <c r="O63" s="75"/>
      <c r="Q63" s="75"/>
      <c r="R63" s="75"/>
      <c r="S63" s="75"/>
      <c r="T63" s="75"/>
      <c r="U63" s="75"/>
      <c r="V63" s="75"/>
      <c r="W63" s="75" t="s">
        <v>53</v>
      </c>
    </row>
    <row r="64" spans="1:23" ht="12" thickBot="1" x14ac:dyDescent="0.2">
      <c r="D64" s="74" t="s">
        <v>282</v>
      </c>
      <c r="R64" s="71"/>
      <c r="S64" s="71"/>
      <c r="U64" s="71"/>
      <c r="V64" s="71"/>
      <c r="W64" s="71" t="s">
        <v>52</v>
      </c>
    </row>
    <row r="65" spans="1:23" ht="12" customHeight="1" x14ac:dyDescent="0.15">
      <c r="D65" s="626"/>
      <c r="E65" s="603" t="s">
        <v>291</v>
      </c>
      <c r="F65" s="606" t="s">
        <v>54</v>
      </c>
      <c r="G65" s="552" t="s">
        <v>5</v>
      </c>
      <c r="H65" s="553"/>
      <c r="I65" s="560" t="s">
        <v>50</v>
      </c>
      <c r="J65" s="561"/>
      <c r="K65" s="561"/>
      <c r="L65" s="561"/>
      <c r="M65" s="561"/>
      <c r="N65" s="561"/>
      <c r="O65" s="561"/>
      <c r="P65" s="560" t="s">
        <v>51</v>
      </c>
      <c r="Q65" s="561"/>
      <c r="R65" s="561"/>
      <c r="S65" s="561"/>
      <c r="T65" s="561"/>
      <c r="U65" s="561"/>
      <c r="V65" s="561"/>
      <c r="W65" s="562"/>
    </row>
    <row r="66" spans="1:23" ht="13.5" customHeight="1" x14ac:dyDescent="0.15">
      <c r="D66" s="627"/>
      <c r="E66" s="604"/>
      <c r="F66" s="607"/>
      <c r="G66" s="554"/>
      <c r="H66" s="555"/>
      <c r="I66" s="563" t="s">
        <v>202</v>
      </c>
      <c r="J66" s="565" t="s">
        <v>0</v>
      </c>
      <c r="K66" s="566"/>
      <c r="L66" s="565" t="s">
        <v>6</v>
      </c>
      <c r="M66" s="570"/>
      <c r="N66" s="570"/>
      <c r="O66" s="571"/>
      <c r="P66" s="629" t="s">
        <v>71</v>
      </c>
      <c r="Q66" s="565" t="s">
        <v>7</v>
      </c>
      <c r="R66" s="570"/>
      <c r="S66" s="570"/>
      <c r="T66" s="578" t="s">
        <v>197</v>
      </c>
      <c r="U66" s="584"/>
      <c r="V66" s="584"/>
      <c r="W66" s="579"/>
    </row>
    <row r="67" spans="1:23" ht="14.25" customHeight="1" x14ac:dyDescent="0.15">
      <c r="D67" s="627"/>
      <c r="E67" s="604"/>
      <c r="F67" s="607"/>
      <c r="G67" s="554"/>
      <c r="H67" s="555"/>
      <c r="I67" s="564"/>
      <c r="J67" s="548"/>
      <c r="K67" s="567"/>
      <c r="L67" s="548"/>
      <c r="M67" s="572"/>
      <c r="N67" s="572"/>
      <c r="O67" s="549"/>
      <c r="P67" s="629"/>
      <c r="Q67" s="631"/>
      <c r="R67" s="618"/>
      <c r="S67" s="618"/>
      <c r="T67" s="578" t="s">
        <v>88</v>
      </c>
      <c r="U67" s="585"/>
      <c r="V67" s="565" t="s">
        <v>89</v>
      </c>
      <c r="W67" s="571"/>
    </row>
    <row r="68" spans="1:23" ht="11.25" customHeight="1" x14ac:dyDescent="0.15">
      <c r="D68" s="627"/>
      <c r="E68" s="604"/>
      <c r="F68" s="607"/>
      <c r="G68" s="554"/>
      <c r="H68" s="555"/>
      <c r="I68" s="573" t="s">
        <v>201</v>
      </c>
      <c r="J68" s="548"/>
      <c r="K68" s="567"/>
      <c r="L68" s="565">
        <v>1</v>
      </c>
      <c r="M68" s="623">
        <v>2</v>
      </c>
      <c r="N68" s="623">
        <v>3</v>
      </c>
      <c r="O68" s="571">
        <v>4</v>
      </c>
      <c r="P68" s="629"/>
      <c r="Q68" s="621" t="s">
        <v>68</v>
      </c>
      <c r="R68" s="586" t="s">
        <v>69</v>
      </c>
      <c r="S68" s="588" t="s">
        <v>70</v>
      </c>
      <c r="T68" s="590" t="s">
        <v>195</v>
      </c>
      <c r="U68" s="592" t="s">
        <v>196</v>
      </c>
      <c r="V68" s="590" t="s">
        <v>195</v>
      </c>
      <c r="W68" s="594" t="s">
        <v>196</v>
      </c>
    </row>
    <row r="69" spans="1:23" ht="14.25" customHeight="1" thickBot="1" x14ac:dyDescent="0.2">
      <c r="D69" s="628"/>
      <c r="E69" s="605"/>
      <c r="F69" s="608"/>
      <c r="G69" s="556"/>
      <c r="H69" s="557"/>
      <c r="I69" s="575"/>
      <c r="J69" s="568"/>
      <c r="K69" s="569"/>
      <c r="L69" s="568"/>
      <c r="M69" s="624"/>
      <c r="N69" s="624"/>
      <c r="O69" s="625"/>
      <c r="P69" s="630"/>
      <c r="Q69" s="622"/>
      <c r="R69" s="587"/>
      <c r="S69" s="589"/>
      <c r="T69" s="591"/>
      <c r="U69" s="593"/>
      <c r="V69" s="591"/>
      <c r="W69" s="595"/>
    </row>
    <row r="70" spans="1:23" ht="24.95" customHeight="1" x14ac:dyDescent="0.15">
      <c r="A70" s="74" t="b">
        <f>等級設定!A12</f>
        <v>1</v>
      </c>
      <c r="D70" s="616" t="s">
        <v>345</v>
      </c>
      <c r="E70" s="332" t="str">
        <f>等級設定!C12</f>
        <v>■</v>
      </c>
      <c r="F70" s="169" t="s">
        <v>16</v>
      </c>
      <c r="G70" s="539" t="s">
        <v>240</v>
      </c>
      <c r="H70" s="540"/>
      <c r="I70" s="243" t="s">
        <v>1</v>
      </c>
      <c r="J70" s="289" t="s">
        <v>247</v>
      </c>
      <c r="K70" s="161" t="s">
        <v>361</v>
      </c>
      <c r="L70" s="276"/>
      <c r="M70" s="276"/>
      <c r="N70" s="276"/>
      <c r="O70" s="289" t="s">
        <v>1</v>
      </c>
      <c r="P70" s="219" t="s">
        <v>204</v>
      </c>
      <c r="Q70" s="281" t="s">
        <v>1</v>
      </c>
      <c r="R70" s="279"/>
      <c r="S70" s="280" t="s">
        <v>494</v>
      </c>
      <c r="T70" s="281" t="s">
        <v>1</v>
      </c>
      <c r="U70" s="280" t="s">
        <v>1</v>
      </c>
      <c r="V70" s="281" t="s">
        <v>1</v>
      </c>
      <c r="W70" s="282" t="s">
        <v>1</v>
      </c>
    </row>
    <row r="71" spans="1:23" ht="24.95" customHeight="1" x14ac:dyDescent="0.15">
      <c r="D71" s="617"/>
      <c r="E71" s="289"/>
      <c r="F71" s="169" t="s">
        <v>238</v>
      </c>
      <c r="G71" s="632"/>
      <c r="H71" s="633"/>
      <c r="I71" s="243"/>
      <c r="J71" s="289" t="s">
        <v>1</v>
      </c>
      <c r="K71" s="161"/>
      <c r="L71" s="244"/>
      <c r="M71" s="244"/>
      <c r="N71" s="244"/>
      <c r="O71" s="245" t="s">
        <v>1</v>
      </c>
      <c r="P71" s="236" t="s">
        <v>497</v>
      </c>
      <c r="Q71" s="264" t="s">
        <v>1</v>
      </c>
      <c r="R71" s="262"/>
      <c r="S71" s="263" t="s">
        <v>1</v>
      </c>
      <c r="T71" s="281"/>
      <c r="U71" s="280"/>
      <c r="V71" s="281"/>
      <c r="W71" s="282"/>
    </row>
    <row r="72" spans="1:23" ht="24.95" customHeight="1" x14ac:dyDescent="0.15">
      <c r="D72" s="617"/>
      <c r="E72" s="289"/>
      <c r="F72" s="321" t="str">
        <f>等級設定!F12</f>
        <v>(等級    )</v>
      </c>
      <c r="G72" s="632"/>
      <c r="H72" s="633"/>
      <c r="I72" s="243"/>
      <c r="J72" s="157"/>
      <c r="K72" s="158"/>
      <c r="L72" s="244"/>
      <c r="M72" s="244"/>
      <c r="N72" s="244"/>
      <c r="O72" s="245" t="s">
        <v>1</v>
      </c>
      <c r="P72" s="236" t="s">
        <v>205</v>
      </c>
      <c r="Q72" s="264" t="s">
        <v>1</v>
      </c>
      <c r="R72" s="262" t="s">
        <v>494</v>
      </c>
      <c r="S72" s="263" t="s">
        <v>1</v>
      </c>
      <c r="T72" s="281"/>
      <c r="U72" s="280"/>
      <c r="V72" s="281"/>
      <c r="W72" s="282"/>
    </row>
    <row r="73" spans="1:23" ht="24.95" customHeight="1" x14ac:dyDescent="0.15">
      <c r="D73" s="617"/>
      <c r="E73" s="289"/>
      <c r="F73" s="169"/>
      <c r="G73" s="632"/>
      <c r="H73" s="633"/>
      <c r="I73" s="243"/>
      <c r="J73" s="157"/>
      <c r="K73" s="158"/>
      <c r="L73" s="244"/>
      <c r="M73" s="244"/>
      <c r="N73" s="244"/>
      <c r="O73" s="245" t="s">
        <v>1</v>
      </c>
      <c r="P73" s="236" t="s">
        <v>206</v>
      </c>
      <c r="Q73" s="264" t="s">
        <v>1</v>
      </c>
      <c r="R73" s="262"/>
      <c r="S73" s="263" t="s">
        <v>1</v>
      </c>
      <c r="T73" s="281"/>
      <c r="U73" s="280"/>
      <c r="V73" s="281"/>
      <c r="W73" s="282"/>
    </row>
    <row r="74" spans="1:23" ht="24.95" customHeight="1" x14ac:dyDescent="0.15">
      <c r="D74" s="617"/>
      <c r="E74" s="289"/>
      <c r="F74" s="169"/>
      <c r="G74" s="646"/>
      <c r="H74" s="647"/>
      <c r="I74" s="243"/>
      <c r="J74" s="157"/>
      <c r="K74" s="158"/>
      <c r="L74" s="247"/>
      <c r="M74" s="247"/>
      <c r="N74" s="247"/>
      <c r="O74" s="248" t="s">
        <v>1</v>
      </c>
      <c r="P74" s="237" t="s">
        <v>207</v>
      </c>
      <c r="Q74" s="269" t="s">
        <v>1</v>
      </c>
      <c r="R74" s="267"/>
      <c r="S74" s="268" t="s">
        <v>1</v>
      </c>
      <c r="T74" s="287"/>
      <c r="U74" s="286"/>
      <c r="V74" s="287"/>
      <c r="W74" s="288"/>
    </row>
    <row r="75" spans="1:23" ht="24.95" customHeight="1" x14ac:dyDescent="0.15">
      <c r="A75" s="74" t="b">
        <f>等級設定!A13</f>
        <v>1</v>
      </c>
      <c r="D75" s="617"/>
      <c r="E75" s="355" t="str">
        <f>等級設定!C13</f>
        <v>■</v>
      </c>
      <c r="F75" s="359" t="s">
        <v>17</v>
      </c>
      <c r="G75" s="543" t="s">
        <v>17</v>
      </c>
      <c r="H75" s="544"/>
      <c r="I75" s="239" t="s">
        <v>1</v>
      </c>
      <c r="J75" s="312" t="s">
        <v>1</v>
      </c>
      <c r="K75" s="533" t="s">
        <v>360</v>
      </c>
      <c r="L75" s="241"/>
      <c r="M75" s="241"/>
      <c r="N75" s="241"/>
      <c r="O75" s="240" t="s">
        <v>1</v>
      </c>
      <c r="P75" s="235" t="s">
        <v>208</v>
      </c>
      <c r="Q75" s="259" t="s">
        <v>1</v>
      </c>
      <c r="R75" s="257"/>
      <c r="S75" s="258" t="s">
        <v>494</v>
      </c>
      <c r="T75" s="324" t="s">
        <v>1</v>
      </c>
      <c r="U75" s="325" t="s">
        <v>1</v>
      </c>
      <c r="V75" s="324" t="s">
        <v>1</v>
      </c>
      <c r="W75" s="326" t="s">
        <v>1</v>
      </c>
    </row>
    <row r="76" spans="1:23" ht="24.95" customHeight="1" x14ac:dyDescent="0.15">
      <c r="A76" s="74" t="b">
        <f>IF(F76="■対策あり",TRUE,FALSE)</f>
        <v>0</v>
      </c>
      <c r="D76" s="617"/>
      <c r="E76" s="289"/>
      <c r="F76" s="254" t="str">
        <f>IF(等級設定!F13="■脱出対策あり","■対策あり","□対策あり")</f>
        <v>□対策あり</v>
      </c>
      <c r="G76" s="541" t="s">
        <v>241</v>
      </c>
      <c r="H76" s="542"/>
      <c r="I76" s="243"/>
      <c r="J76" s="289"/>
      <c r="K76" s="535"/>
      <c r="L76" s="244"/>
      <c r="M76" s="244"/>
      <c r="N76" s="244"/>
      <c r="O76" s="245" t="s">
        <v>1</v>
      </c>
      <c r="P76" s="236" t="s">
        <v>346</v>
      </c>
      <c r="Q76" s="264" t="s">
        <v>1</v>
      </c>
      <c r="R76" s="262"/>
      <c r="S76" s="263" t="s">
        <v>494</v>
      </c>
      <c r="T76" s="281"/>
      <c r="U76" s="280"/>
      <c r="V76" s="281"/>
      <c r="W76" s="282"/>
    </row>
    <row r="77" spans="1:23" ht="12.95" customHeight="1" x14ac:dyDescent="0.15">
      <c r="A77" s="74" t="b">
        <f>IF(F77="■その他",TRUE,FALSE)</f>
        <v>1</v>
      </c>
      <c r="D77" s="627"/>
      <c r="E77" s="636"/>
      <c r="F77" s="254" t="str">
        <f>IF(等級設定!F13="■その他","■その他","□その他")</f>
        <v>■その他</v>
      </c>
      <c r="G77" s="632"/>
      <c r="H77" s="633"/>
      <c r="I77" s="638"/>
      <c r="J77" s="636"/>
      <c r="K77" s="651"/>
      <c r="L77" s="642"/>
      <c r="M77" s="642"/>
      <c r="N77" s="642"/>
      <c r="O77" s="654" t="s">
        <v>1</v>
      </c>
      <c r="P77" s="634" t="s">
        <v>67</v>
      </c>
      <c r="Q77" s="644" t="s">
        <v>1</v>
      </c>
      <c r="R77" s="660"/>
      <c r="S77" s="580" t="s">
        <v>494</v>
      </c>
      <c r="T77" s="650"/>
      <c r="U77" s="659"/>
      <c r="V77" s="650"/>
      <c r="W77" s="596"/>
    </row>
    <row r="78" spans="1:23" ht="12.95" customHeight="1" x14ac:dyDescent="0.15">
      <c r="A78" s="74" t="b">
        <f>IF(F78="■該当なし",TRUE,FALSE)</f>
        <v>0</v>
      </c>
      <c r="D78" s="627"/>
      <c r="E78" s="656"/>
      <c r="F78" s="254" t="str">
        <f>IF(等級設定!F13="■該当なし","■該当なし","□該当なし")</f>
        <v>□該当なし</v>
      </c>
      <c r="G78" s="646"/>
      <c r="H78" s="647"/>
      <c r="I78" s="657"/>
      <c r="J78" s="656"/>
      <c r="K78" s="652"/>
      <c r="L78" s="653"/>
      <c r="M78" s="653"/>
      <c r="N78" s="653"/>
      <c r="O78" s="655"/>
      <c r="P78" s="635"/>
      <c r="Q78" s="645"/>
      <c r="R78" s="661"/>
      <c r="S78" s="658"/>
      <c r="T78" s="645"/>
      <c r="U78" s="658"/>
      <c r="V78" s="645"/>
      <c r="W78" s="597"/>
    </row>
    <row r="79" spans="1:23" ht="24.95" customHeight="1" x14ac:dyDescent="0.15">
      <c r="A79" s="74" t="b">
        <f>等級設定!A14</f>
        <v>1</v>
      </c>
      <c r="D79" s="73"/>
      <c r="E79" s="355" t="str">
        <f>等級設定!C14</f>
        <v>■</v>
      </c>
      <c r="F79" s="359" t="s">
        <v>18</v>
      </c>
      <c r="G79" s="539" t="s">
        <v>446</v>
      </c>
      <c r="H79" s="544"/>
      <c r="I79" s="239" t="s">
        <v>1</v>
      </c>
      <c r="J79" s="166" t="s">
        <v>494</v>
      </c>
      <c r="K79" s="533" t="s">
        <v>498</v>
      </c>
      <c r="L79" s="241"/>
      <c r="M79" s="241" t="s">
        <v>494</v>
      </c>
      <c r="N79" s="241" t="s">
        <v>1</v>
      </c>
      <c r="O79" s="240" t="s">
        <v>1</v>
      </c>
      <c r="P79" s="235" t="s">
        <v>19</v>
      </c>
      <c r="Q79" s="259" t="s">
        <v>1</v>
      </c>
      <c r="R79" s="257"/>
      <c r="S79" s="258" t="s">
        <v>494</v>
      </c>
      <c r="T79" s="324" t="s">
        <v>1</v>
      </c>
      <c r="U79" s="325" t="s">
        <v>1</v>
      </c>
      <c r="V79" s="324" t="s">
        <v>1</v>
      </c>
      <c r="W79" s="326" t="s">
        <v>1</v>
      </c>
    </row>
    <row r="80" spans="1:23" ht="24.95" customHeight="1" x14ac:dyDescent="0.15">
      <c r="D80" s="73"/>
      <c r="E80" s="289"/>
      <c r="F80" s="169" t="s">
        <v>270</v>
      </c>
      <c r="G80" s="558"/>
      <c r="H80" s="559"/>
      <c r="I80" s="243"/>
      <c r="J80" s="289"/>
      <c r="K80" s="535"/>
      <c r="L80" s="276"/>
      <c r="M80" s="276" t="s">
        <v>494</v>
      </c>
      <c r="N80" s="276" t="s">
        <v>1</v>
      </c>
      <c r="O80" s="289" t="s">
        <v>1</v>
      </c>
      <c r="P80" s="219" t="s">
        <v>209</v>
      </c>
      <c r="Q80" s="281" t="s">
        <v>1</v>
      </c>
      <c r="R80" s="279"/>
      <c r="S80" s="280" t="s">
        <v>1</v>
      </c>
      <c r="T80" s="281"/>
      <c r="U80" s="280"/>
      <c r="V80" s="281"/>
      <c r="W80" s="282"/>
    </row>
    <row r="81" spans="1:23" ht="12.95" customHeight="1" x14ac:dyDescent="0.15">
      <c r="A81" s="74" t="b">
        <f>IF(F81="(等級  1  )",TRUE,FALSE)</f>
        <v>0</v>
      </c>
      <c r="D81" s="73"/>
      <c r="E81" s="289"/>
      <c r="F81" s="169" t="str">
        <f>等級設定!F14</f>
        <v>(等級    )</v>
      </c>
      <c r="G81" s="632"/>
      <c r="H81" s="633"/>
      <c r="I81" s="243"/>
      <c r="J81" s="157"/>
      <c r="K81" s="535"/>
      <c r="L81" s="276"/>
      <c r="M81" s="276"/>
      <c r="N81" s="276"/>
      <c r="O81" s="289"/>
      <c r="P81" s="219"/>
      <c r="Q81" s="281"/>
      <c r="R81" s="279"/>
      <c r="S81" s="280"/>
      <c r="T81" s="281"/>
      <c r="U81" s="280"/>
      <c r="V81" s="281"/>
      <c r="W81" s="282"/>
    </row>
    <row r="82" spans="1:23" ht="12.95" customHeight="1" x14ac:dyDescent="0.15">
      <c r="A82" s="74" t="b">
        <f>IF(F81="（■該当なし）",TRUE,FALSE)</f>
        <v>0</v>
      </c>
      <c r="D82" s="73"/>
      <c r="E82" s="289"/>
      <c r="F82" s="169" t="str">
        <f>IF(等級設定!F14="（■該当なし）","","□該当なし")</f>
        <v>□該当なし</v>
      </c>
      <c r="G82" s="646"/>
      <c r="H82" s="647"/>
      <c r="I82" s="243"/>
      <c r="J82" s="225"/>
      <c r="K82" s="162"/>
      <c r="L82" s="283"/>
      <c r="M82" s="283"/>
      <c r="N82" s="283"/>
      <c r="O82" s="284"/>
      <c r="P82" s="221"/>
      <c r="Q82" s="287"/>
      <c r="R82" s="285"/>
      <c r="S82" s="286"/>
      <c r="T82" s="287"/>
      <c r="U82" s="286"/>
      <c r="V82" s="287"/>
      <c r="W82" s="288"/>
    </row>
    <row r="83" spans="1:23" ht="24.95" customHeight="1" x14ac:dyDescent="0.15">
      <c r="A83" s="74" t="b">
        <f>等級設定!A15</f>
        <v>1</v>
      </c>
      <c r="D83" s="73"/>
      <c r="E83" s="355" t="str">
        <f>等級設定!C15</f>
        <v>■</v>
      </c>
      <c r="F83" s="359" t="s">
        <v>18</v>
      </c>
      <c r="G83" s="539" t="s">
        <v>242</v>
      </c>
      <c r="H83" s="540"/>
      <c r="I83" s="239" t="s">
        <v>1</v>
      </c>
      <c r="J83" s="166" t="s">
        <v>494</v>
      </c>
      <c r="K83" s="533" t="s">
        <v>499</v>
      </c>
      <c r="L83" s="339"/>
      <c r="M83" s="339" t="s">
        <v>494</v>
      </c>
      <c r="N83" s="339" t="s">
        <v>1</v>
      </c>
      <c r="O83" s="312" t="s">
        <v>1</v>
      </c>
      <c r="P83" s="220" t="s">
        <v>19</v>
      </c>
      <c r="Q83" s="324" t="s">
        <v>1</v>
      </c>
      <c r="R83" s="341"/>
      <c r="S83" s="325" t="s">
        <v>494</v>
      </c>
      <c r="T83" s="324" t="s">
        <v>1</v>
      </c>
      <c r="U83" s="325" t="s">
        <v>1</v>
      </c>
      <c r="V83" s="324" t="s">
        <v>1</v>
      </c>
      <c r="W83" s="326" t="s">
        <v>1</v>
      </c>
    </row>
    <row r="84" spans="1:23" ht="24.95" customHeight="1" x14ac:dyDescent="0.15">
      <c r="D84" s="73"/>
      <c r="E84" s="289"/>
      <c r="F84" s="169" t="s">
        <v>272</v>
      </c>
      <c r="G84" s="541"/>
      <c r="H84" s="542"/>
      <c r="I84" s="243"/>
      <c r="J84" s="289"/>
      <c r="K84" s="535"/>
      <c r="L84" s="251"/>
      <c r="M84" s="251" t="s">
        <v>494</v>
      </c>
      <c r="N84" s="251" t="s">
        <v>1</v>
      </c>
      <c r="O84" s="252" t="s">
        <v>1</v>
      </c>
      <c r="P84" s="238" t="s">
        <v>20</v>
      </c>
      <c r="Q84" s="273" t="s">
        <v>1</v>
      </c>
      <c r="R84" s="271"/>
      <c r="S84" s="272" t="s">
        <v>1</v>
      </c>
      <c r="T84" s="281"/>
      <c r="U84" s="280"/>
      <c r="V84" s="281"/>
      <c r="W84" s="282"/>
    </row>
    <row r="85" spans="1:23" ht="12.95" customHeight="1" x14ac:dyDescent="0.15">
      <c r="A85" s="74" t="b">
        <f>IF(F85="(等級  1  )",TRUE,FALSE)</f>
        <v>0</v>
      </c>
      <c r="D85" s="627"/>
      <c r="E85" s="636"/>
      <c r="F85" s="321" t="str">
        <f>等級設定!F15</f>
        <v>(等級    )</v>
      </c>
      <c r="G85" s="558"/>
      <c r="H85" s="559"/>
      <c r="I85" s="638"/>
      <c r="J85" s="636"/>
      <c r="K85" s="640"/>
      <c r="L85" s="642"/>
      <c r="M85" s="642" t="s">
        <v>494</v>
      </c>
      <c r="N85" s="642" t="s">
        <v>1</v>
      </c>
      <c r="O85" s="654" t="s">
        <v>1</v>
      </c>
      <c r="P85" s="634" t="s">
        <v>21</v>
      </c>
      <c r="Q85" s="644" t="s">
        <v>1</v>
      </c>
      <c r="R85" s="660"/>
      <c r="S85" s="580" t="s">
        <v>1</v>
      </c>
      <c r="T85" s="650"/>
      <c r="U85" s="659"/>
      <c r="V85" s="650"/>
      <c r="W85" s="596"/>
    </row>
    <row r="86" spans="1:23" ht="12.95" customHeight="1" thickBot="1" x14ac:dyDescent="0.2">
      <c r="A86" s="74" t="b">
        <f>IF(F85="（■該当なし）",TRUE,FALSE)</f>
        <v>0</v>
      </c>
      <c r="D86" s="628"/>
      <c r="E86" s="637"/>
      <c r="F86" s="255" t="str">
        <f>IF(等級設定!F15="（■該当なし）","","□該当なし")</f>
        <v>□該当なし</v>
      </c>
      <c r="G86" s="648"/>
      <c r="H86" s="649"/>
      <c r="I86" s="639"/>
      <c r="J86" s="637"/>
      <c r="K86" s="641"/>
      <c r="L86" s="643"/>
      <c r="M86" s="643"/>
      <c r="N86" s="643"/>
      <c r="O86" s="673"/>
      <c r="P86" s="671"/>
      <c r="Q86" s="669"/>
      <c r="R86" s="672"/>
      <c r="S86" s="581"/>
      <c r="T86" s="669"/>
      <c r="U86" s="581"/>
      <c r="V86" s="669"/>
      <c r="W86" s="670"/>
    </row>
    <row r="87" spans="1:23" ht="12.6" customHeight="1" x14ac:dyDescent="0.15">
      <c r="D87" s="95"/>
      <c r="E87" s="95"/>
      <c r="F87" s="200"/>
      <c r="G87" s="138"/>
      <c r="H87" s="138"/>
      <c r="I87" s="96"/>
      <c r="J87" s="95"/>
      <c r="K87" s="95"/>
      <c r="L87" s="95"/>
      <c r="M87" s="95"/>
      <c r="N87" s="95"/>
      <c r="O87" s="95"/>
      <c r="P87" s="187"/>
      <c r="Q87" s="95"/>
      <c r="R87" s="95"/>
      <c r="S87" s="95"/>
      <c r="T87" s="95"/>
      <c r="U87" s="95"/>
      <c r="V87" s="95"/>
      <c r="W87" s="97"/>
    </row>
    <row r="88" spans="1:23" x14ac:dyDescent="0.15">
      <c r="I88" s="74"/>
      <c r="J88" s="75"/>
      <c r="K88" s="75"/>
      <c r="L88" s="75"/>
      <c r="M88" s="75"/>
      <c r="N88" s="75"/>
      <c r="O88" s="75"/>
      <c r="Q88" s="75"/>
      <c r="R88" s="75"/>
      <c r="S88" s="75"/>
      <c r="T88" s="75"/>
      <c r="U88" s="75"/>
      <c r="V88" s="75"/>
      <c r="W88" s="75" t="s">
        <v>53</v>
      </c>
    </row>
    <row r="89" spans="1:23" ht="12" thickBot="1" x14ac:dyDescent="0.2">
      <c r="D89" s="70" t="s">
        <v>283</v>
      </c>
      <c r="R89" s="71"/>
      <c r="S89" s="71"/>
      <c r="U89" s="71"/>
      <c r="V89" s="71"/>
      <c r="W89" s="71" t="s">
        <v>52</v>
      </c>
    </row>
    <row r="90" spans="1:23" ht="12" customHeight="1" x14ac:dyDescent="0.15">
      <c r="D90" s="674"/>
      <c r="E90" s="603" t="s">
        <v>291</v>
      </c>
      <c r="F90" s="606" t="s">
        <v>54</v>
      </c>
      <c r="G90" s="552" t="s">
        <v>5</v>
      </c>
      <c r="H90" s="553"/>
      <c r="I90" s="560" t="s">
        <v>50</v>
      </c>
      <c r="J90" s="561"/>
      <c r="K90" s="561"/>
      <c r="L90" s="561"/>
      <c r="M90" s="561"/>
      <c r="N90" s="561"/>
      <c r="O90" s="562"/>
      <c r="P90" s="560" t="s">
        <v>51</v>
      </c>
      <c r="Q90" s="561"/>
      <c r="R90" s="561"/>
      <c r="S90" s="561"/>
      <c r="T90" s="561"/>
      <c r="U90" s="561"/>
      <c r="V90" s="561"/>
      <c r="W90" s="562"/>
    </row>
    <row r="91" spans="1:23" ht="13.5" customHeight="1" x14ac:dyDescent="0.15">
      <c r="D91" s="675"/>
      <c r="E91" s="604"/>
      <c r="F91" s="607"/>
      <c r="G91" s="554"/>
      <c r="H91" s="555"/>
      <c r="I91" s="563" t="s">
        <v>202</v>
      </c>
      <c r="J91" s="565" t="s">
        <v>0</v>
      </c>
      <c r="K91" s="566"/>
      <c r="L91" s="565" t="s">
        <v>6</v>
      </c>
      <c r="M91" s="570"/>
      <c r="N91" s="570"/>
      <c r="O91" s="571"/>
      <c r="P91" s="573" t="s">
        <v>71</v>
      </c>
      <c r="Q91" s="565" t="s">
        <v>7</v>
      </c>
      <c r="R91" s="570"/>
      <c r="S91" s="566"/>
      <c r="T91" s="578" t="s">
        <v>197</v>
      </c>
      <c r="U91" s="584"/>
      <c r="V91" s="584"/>
      <c r="W91" s="579"/>
    </row>
    <row r="92" spans="1:23" ht="14.25" customHeight="1" x14ac:dyDescent="0.15">
      <c r="D92" s="675"/>
      <c r="E92" s="604"/>
      <c r="F92" s="607"/>
      <c r="G92" s="554"/>
      <c r="H92" s="555"/>
      <c r="I92" s="684"/>
      <c r="J92" s="548"/>
      <c r="K92" s="567"/>
      <c r="L92" s="631"/>
      <c r="M92" s="618"/>
      <c r="N92" s="618"/>
      <c r="O92" s="620"/>
      <c r="P92" s="574"/>
      <c r="Q92" s="631"/>
      <c r="R92" s="618"/>
      <c r="S92" s="619"/>
      <c r="T92" s="578" t="s">
        <v>88</v>
      </c>
      <c r="U92" s="585"/>
      <c r="V92" s="578" t="s">
        <v>89</v>
      </c>
      <c r="W92" s="579"/>
    </row>
    <row r="93" spans="1:23" ht="11.25" customHeight="1" x14ac:dyDescent="0.15">
      <c r="D93" s="675"/>
      <c r="E93" s="604"/>
      <c r="F93" s="607"/>
      <c r="G93" s="554"/>
      <c r="H93" s="555"/>
      <c r="I93" s="573" t="s">
        <v>201</v>
      </c>
      <c r="J93" s="548"/>
      <c r="K93" s="567"/>
      <c r="L93" s="565">
        <v>1</v>
      </c>
      <c r="M93" s="623">
        <v>2</v>
      </c>
      <c r="N93" s="623">
        <v>3</v>
      </c>
      <c r="O93" s="571">
        <v>4</v>
      </c>
      <c r="P93" s="574"/>
      <c r="Q93" s="621" t="s">
        <v>68</v>
      </c>
      <c r="R93" s="586" t="s">
        <v>69</v>
      </c>
      <c r="S93" s="588" t="s">
        <v>70</v>
      </c>
      <c r="T93" s="590" t="s">
        <v>195</v>
      </c>
      <c r="U93" s="592" t="s">
        <v>196</v>
      </c>
      <c r="V93" s="590" t="s">
        <v>195</v>
      </c>
      <c r="W93" s="594" t="s">
        <v>196</v>
      </c>
    </row>
    <row r="94" spans="1:23" ht="14.25" customHeight="1" thickBot="1" x14ac:dyDescent="0.2">
      <c r="D94" s="676"/>
      <c r="E94" s="605"/>
      <c r="F94" s="608"/>
      <c r="G94" s="554"/>
      <c r="H94" s="555"/>
      <c r="I94" s="574"/>
      <c r="J94" s="548"/>
      <c r="K94" s="567"/>
      <c r="L94" s="548"/>
      <c r="M94" s="666"/>
      <c r="N94" s="666"/>
      <c r="O94" s="549"/>
      <c r="P94" s="574"/>
      <c r="Q94" s="667"/>
      <c r="R94" s="668"/>
      <c r="S94" s="662"/>
      <c r="T94" s="663"/>
      <c r="U94" s="664"/>
      <c r="V94" s="663"/>
      <c r="W94" s="665"/>
    </row>
    <row r="95" spans="1:23" ht="24.95" customHeight="1" x14ac:dyDescent="0.15">
      <c r="D95" s="73">
        <v>3</v>
      </c>
      <c r="E95" s="354" t="str">
        <f>等級設定!C18</f>
        <v>■</v>
      </c>
      <c r="F95" s="421" t="s">
        <v>239</v>
      </c>
      <c r="G95" s="708" t="s">
        <v>243</v>
      </c>
      <c r="H95" s="709"/>
      <c r="I95" s="314" t="s">
        <v>1</v>
      </c>
      <c r="J95" s="173" t="s">
        <v>1</v>
      </c>
      <c r="K95" s="613" t="s">
        <v>500</v>
      </c>
      <c r="L95" s="302" t="s">
        <v>494</v>
      </c>
      <c r="M95" s="302" t="s">
        <v>494</v>
      </c>
      <c r="N95" s="302" t="s">
        <v>494</v>
      </c>
      <c r="O95" s="301" t="s">
        <v>494</v>
      </c>
      <c r="P95" s="545" t="s">
        <v>501</v>
      </c>
      <c r="Q95" s="304" t="s">
        <v>494</v>
      </c>
      <c r="R95" s="305" t="s">
        <v>494</v>
      </c>
      <c r="S95" s="306" t="s">
        <v>494</v>
      </c>
      <c r="T95" s="304" t="s">
        <v>494</v>
      </c>
      <c r="U95" s="306" t="s">
        <v>494</v>
      </c>
      <c r="V95" s="304" t="s">
        <v>494</v>
      </c>
      <c r="W95" s="307" t="s">
        <v>494</v>
      </c>
    </row>
    <row r="96" spans="1:23" ht="24.95" customHeight="1" x14ac:dyDescent="0.15">
      <c r="A96" s="74" t="b">
        <f>IF(F96="(等級  1  )",TRUE,FALSE)</f>
        <v>0</v>
      </c>
      <c r="D96" s="617" t="s">
        <v>348</v>
      </c>
      <c r="E96" s="289"/>
      <c r="F96" s="321" t="str">
        <f>等級設定!F18</f>
        <v>(等級    )</v>
      </c>
      <c r="G96" s="558"/>
      <c r="H96" s="559"/>
      <c r="I96" s="243"/>
      <c r="J96" s="157"/>
      <c r="K96" s="535"/>
      <c r="L96" s="276"/>
      <c r="M96" s="276"/>
      <c r="N96" s="276"/>
      <c r="O96" s="289"/>
      <c r="P96" s="536"/>
      <c r="Q96" s="281"/>
      <c r="R96" s="279"/>
      <c r="S96" s="280"/>
      <c r="T96" s="281"/>
      <c r="U96" s="280"/>
      <c r="V96" s="281"/>
      <c r="W96" s="282"/>
    </row>
    <row r="97" spans="1:23" ht="24.95" customHeight="1" x14ac:dyDescent="0.15">
      <c r="D97" s="617"/>
      <c r="E97" s="289"/>
      <c r="F97" s="356"/>
      <c r="G97" s="558"/>
      <c r="H97" s="559"/>
      <c r="I97" s="243"/>
      <c r="J97" s="157"/>
      <c r="K97" s="161"/>
      <c r="L97" s="276"/>
      <c r="M97" s="276"/>
      <c r="N97" s="276"/>
      <c r="O97" s="289"/>
      <c r="P97" s="536"/>
      <c r="Q97" s="281"/>
      <c r="R97" s="279"/>
      <c r="S97" s="280"/>
      <c r="T97" s="281"/>
      <c r="U97" s="280"/>
      <c r="V97" s="281"/>
      <c r="W97" s="282"/>
    </row>
    <row r="98" spans="1:23" ht="24.95" customHeight="1" x14ac:dyDescent="0.15">
      <c r="D98" s="617"/>
      <c r="E98" s="289"/>
      <c r="F98" s="169"/>
      <c r="G98" s="543" t="s">
        <v>244</v>
      </c>
      <c r="H98" s="544"/>
      <c r="I98" s="239" t="s">
        <v>1</v>
      </c>
      <c r="J98" s="166" t="s">
        <v>247</v>
      </c>
      <c r="K98" s="533" t="s">
        <v>506</v>
      </c>
      <c r="L98" s="241"/>
      <c r="M98" s="241"/>
      <c r="N98" s="241"/>
      <c r="O98" s="240"/>
      <c r="P98" s="398"/>
      <c r="Q98" s="259"/>
      <c r="R98" s="257"/>
      <c r="S98" s="258"/>
      <c r="T98" s="259"/>
      <c r="U98" s="258"/>
      <c r="V98" s="259"/>
      <c r="W98" s="260"/>
    </row>
    <row r="99" spans="1:23" ht="24.95" customHeight="1" x14ac:dyDescent="0.15">
      <c r="D99" s="617"/>
      <c r="E99" s="289"/>
      <c r="F99" s="169"/>
      <c r="G99" s="400"/>
      <c r="H99" s="401" t="s">
        <v>503</v>
      </c>
      <c r="I99" s="243"/>
      <c r="J99" s="157"/>
      <c r="K99" s="535"/>
      <c r="L99" s="244"/>
      <c r="M99" s="244" t="s">
        <v>1</v>
      </c>
      <c r="N99" s="244" t="s">
        <v>1</v>
      </c>
      <c r="O99" s="244"/>
      <c r="P99" s="236" t="s">
        <v>79</v>
      </c>
      <c r="Q99" s="264" t="s">
        <v>551</v>
      </c>
      <c r="R99" s="262" t="s">
        <v>49</v>
      </c>
      <c r="S99" s="263" t="s">
        <v>49</v>
      </c>
      <c r="T99" s="292" t="s">
        <v>1</v>
      </c>
      <c r="U99" s="291" t="s">
        <v>1</v>
      </c>
      <c r="V99" s="292" t="s">
        <v>1</v>
      </c>
      <c r="W99" s="310" t="s">
        <v>1</v>
      </c>
    </row>
    <row r="100" spans="1:23" ht="24.95" customHeight="1" x14ac:dyDescent="0.15">
      <c r="D100" s="617"/>
      <c r="E100" s="289"/>
      <c r="F100" s="169"/>
      <c r="G100" s="685" t="s">
        <v>448</v>
      </c>
      <c r="H100" s="686"/>
      <c r="I100" s="243"/>
      <c r="J100" s="157"/>
      <c r="K100" s="535"/>
      <c r="L100" s="247"/>
      <c r="M100" s="247" t="s">
        <v>1</v>
      </c>
      <c r="N100" s="247" t="s">
        <v>1</v>
      </c>
      <c r="O100" s="247"/>
      <c r="P100" s="237" t="s">
        <v>80</v>
      </c>
      <c r="Q100" s="269" t="s">
        <v>551</v>
      </c>
      <c r="R100" s="267" t="s">
        <v>551</v>
      </c>
      <c r="S100" s="268" t="s">
        <v>551</v>
      </c>
      <c r="T100" s="281"/>
      <c r="U100" s="280"/>
      <c r="V100" s="281"/>
      <c r="W100" s="282"/>
    </row>
    <row r="101" spans="1:23" ht="24.95" customHeight="1" x14ac:dyDescent="0.15">
      <c r="A101" s="74" t="b">
        <v>1</v>
      </c>
      <c r="D101" s="617"/>
      <c r="E101" s="289"/>
      <c r="F101" s="169"/>
      <c r="G101" s="400"/>
      <c r="H101" s="401" t="s">
        <v>504</v>
      </c>
      <c r="I101" s="243"/>
      <c r="J101" s="155"/>
      <c r="K101" s="161"/>
      <c r="L101" s="241"/>
      <c r="M101" s="241" t="s">
        <v>49</v>
      </c>
      <c r="N101" s="241" t="s">
        <v>49</v>
      </c>
      <c r="O101" s="240"/>
      <c r="P101" s="235" t="s">
        <v>210</v>
      </c>
      <c r="Q101" s="273" t="s">
        <v>551</v>
      </c>
      <c r="R101" s="271" t="s">
        <v>551</v>
      </c>
      <c r="S101" s="272" t="s">
        <v>551</v>
      </c>
      <c r="T101" s="281"/>
      <c r="U101" s="280"/>
      <c r="V101" s="281"/>
      <c r="W101" s="282"/>
    </row>
    <row r="102" spans="1:23" ht="24.95" customHeight="1" x14ac:dyDescent="0.15">
      <c r="A102" s="74" t="b">
        <v>1</v>
      </c>
      <c r="D102" s="617"/>
      <c r="E102" s="289"/>
      <c r="F102" s="169"/>
      <c r="G102" s="685" t="s">
        <v>448</v>
      </c>
      <c r="H102" s="686"/>
      <c r="I102" s="243"/>
      <c r="J102" s="157"/>
      <c r="K102" s="161"/>
      <c r="L102" s="247"/>
      <c r="M102" s="247" t="s">
        <v>1</v>
      </c>
      <c r="N102" s="247" t="s">
        <v>1</v>
      </c>
      <c r="O102" s="248"/>
      <c r="P102" s="237" t="s">
        <v>81</v>
      </c>
      <c r="Q102" s="269" t="s">
        <v>551</v>
      </c>
      <c r="R102" s="267" t="s">
        <v>551</v>
      </c>
      <c r="S102" s="268" t="s">
        <v>551</v>
      </c>
      <c r="T102" s="281"/>
      <c r="U102" s="280"/>
      <c r="V102" s="281"/>
      <c r="W102" s="282"/>
    </row>
    <row r="103" spans="1:23" ht="24.95" customHeight="1" x14ac:dyDescent="0.15">
      <c r="D103" s="73"/>
      <c r="E103" s="289"/>
      <c r="F103" s="169"/>
      <c r="G103" s="74"/>
      <c r="H103" s="401" t="s">
        <v>505</v>
      </c>
      <c r="I103" s="243"/>
      <c r="J103" s="157"/>
      <c r="K103" s="161"/>
      <c r="L103" s="276"/>
      <c r="M103" s="251" t="s">
        <v>49</v>
      </c>
      <c r="N103" s="251" t="s">
        <v>49</v>
      </c>
      <c r="O103" s="289"/>
      <c r="P103" s="238" t="s">
        <v>432</v>
      </c>
      <c r="Q103" s="273" t="s">
        <v>551</v>
      </c>
      <c r="R103" s="271" t="s">
        <v>551</v>
      </c>
      <c r="S103" s="272" t="s">
        <v>551</v>
      </c>
      <c r="T103" s="281"/>
      <c r="U103" s="280"/>
      <c r="V103" s="281"/>
      <c r="W103" s="282"/>
    </row>
    <row r="104" spans="1:23" ht="24.95" customHeight="1" x14ac:dyDescent="0.15">
      <c r="D104" s="73"/>
      <c r="E104" s="289"/>
      <c r="F104" s="169"/>
      <c r="G104" s="685" t="s">
        <v>448</v>
      </c>
      <c r="H104" s="686"/>
      <c r="I104" s="243"/>
      <c r="J104" s="159"/>
      <c r="K104" s="160"/>
      <c r="L104" s="308"/>
      <c r="M104" s="308" t="s">
        <v>1</v>
      </c>
      <c r="N104" s="308" t="s">
        <v>1</v>
      </c>
      <c r="O104" s="309"/>
      <c r="P104" s="227" t="s">
        <v>433</v>
      </c>
      <c r="Q104" s="269" t="s">
        <v>551</v>
      </c>
      <c r="R104" s="267" t="s">
        <v>551</v>
      </c>
      <c r="S104" s="268" t="s">
        <v>551</v>
      </c>
      <c r="T104" s="287"/>
      <c r="U104" s="286"/>
      <c r="V104" s="287"/>
      <c r="W104" s="288"/>
    </row>
    <row r="105" spans="1:23" ht="24.95" customHeight="1" x14ac:dyDescent="0.15">
      <c r="A105" s="74" t="b">
        <v>1</v>
      </c>
      <c r="D105" s="73"/>
      <c r="E105" s="289"/>
      <c r="F105" s="169"/>
      <c r="G105" s="539" t="s">
        <v>480</v>
      </c>
      <c r="H105" s="540"/>
      <c r="I105" s="239" t="s">
        <v>1</v>
      </c>
      <c r="J105" s="166" t="s">
        <v>1</v>
      </c>
      <c r="K105" s="682" t="s">
        <v>507</v>
      </c>
      <c r="L105" s="241"/>
      <c r="M105" s="241" t="s">
        <v>1</v>
      </c>
      <c r="N105" s="241" t="s">
        <v>1</v>
      </c>
      <c r="O105" s="240"/>
      <c r="P105" s="235" t="s">
        <v>481</v>
      </c>
      <c r="Q105" s="273" t="s">
        <v>1</v>
      </c>
      <c r="R105" s="271" t="s">
        <v>463</v>
      </c>
      <c r="S105" s="272" t="s">
        <v>1</v>
      </c>
      <c r="T105" s="324" t="s">
        <v>1</v>
      </c>
      <c r="U105" s="325" t="s">
        <v>1</v>
      </c>
      <c r="V105" s="324" t="s">
        <v>1</v>
      </c>
      <c r="W105" s="326" t="s">
        <v>1</v>
      </c>
    </row>
    <row r="106" spans="1:23" ht="24.95" customHeight="1" x14ac:dyDescent="0.15">
      <c r="A106" s="74" t="b">
        <v>1</v>
      </c>
      <c r="D106" s="73"/>
      <c r="E106" s="289"/>
      <c r="F106" s="169"/>
      <c r="G106" s="541"/>
      <c r="H106" s="542"/>
      <c r="I106" s="243"/>
      <c r="J106" s="157"/>
      <c r="K106" s="683"/>
      <c r="L106" s="244"/>
      <c r="M106" s="244" t="s">
        <v>463</v>
      </c>
      <c r="N106" s="244" t="s">
        <v>463</v>
      </c>
      <c r="O106" s="244"/>
      <c r="P106" s="236" t="s">
        <v>482</v>
      </c>
      <c r="Q106" s="264" t="s">
        <v>463</v>
      </c>
      <c r="R106" s="262"/>
      <c r="S106" s="262" t="s">
        <v>1</v>
      </c>
      <c r="T106" s="281"/>
      <c r="U106" s="280"/>
      <c r="V106" s="281"/>
      <c r="W106" s="282"/>
    </row>
    <row r="107" spans="1:23" ht="24.95" customHeight="1" x14ac:dyDescent="0.15">
      <c r="D107" s="73"/>
      <c r="E107" s="289"/>
      <c r="F107" s="169"/>
      <c r="G107" s="558"/>
      <c r="H107" s="559"/>
      <c r="I107" s="243"/>
      <c r="J107" s="157"/>
      <c r="K107" s="683"/>
      <c r="L107" s="308"/>
      <c r="M107" s="308" t="s">
        <v>1</v>
      </c>
      <c r="N107" s="308" t="s">
        <v>1</v>
      </c>
      <c r="O107" s="308"/>
      <c r="P107" s="227" t="s">
        <v>483</v>
      </c>
      <c r="Q107" s="292" t="s">
        <v>1</v>
      </c>
      <c r="R107" s="290" t="s">
        <v>494</v>
      </c>
      <c r="S107" s="290" t="s">
        <v>463</v>
      </c>
      <c r="T107" s="281"/>
      <c r="U107" s="280"/>
      <c r="V107" s="281"/>
      <c r="W107" s="282"/>
    </row>
    <row r="108" spans="1:23" ht="24.95" customHeight="1" x14ac:dyDescent="0.15">
      <c r="D108" s="73"/>
      <c r="E108" s="289"/>
      <c r="F108" s="169"/>
      <c r="G108" s="539" t="s">
        <v>484</v>
      </c>
      <c r="H108" s="544"/>
      <c r="I108" s="239" t="s">
        <v>1</v>
      </c>
      <c r="J108" s="155"/>
      <c r="K108" s="683"/>
      <c r="L108" s="241"/>
      <c r="M108" s="241" t="s">
        <v>1</v>
      </c>
      <c r="N108" s="241" t="s">
        <v>1</v>
      </c>
      <c r="O108" s="240"/>
      <c r="P108" s="235" t="s">
        <v>481</v>
      </c>
      <c r="Q108" s="259" t="s">
        <v>1</v>
      </c>
      <c r="R108" s="257" t="s">
        <v>1</v>
      </c>
      <c r="S108" s="258" t="s">
        <v>1</v>
      </c>
      <c r="T108" s="281"/>
      <c r="U108" s="280"/>
      <c r="V108" s="281"/>
      <c r="W108" s="282"/>
    </row>
    <row r="109" spans="1:23" ht="24.95" customHeight="1" x14ac:dyDescent="0.15">
      <c r="D109" s="73"/>
      <c r="E109" s="289"/>
      <c r="F109" s="169"/>
      <c r="G109" s="558"/>
      <c r="H109" s="559"/>
      <c r="I109" s="243"/>
      <c r="J109" s="157"/>
      <c r="K109" s="161"/>
      <c r="L109" s="308"/>
      <c r="M109" s="308" t="s">
        <v>1</v>
      </c>
      <c r="N109" s="308" t="s">
        <v>1</v>
      </c>
      <c r="O109" s="309"/>
      <c r="P109" s="227" t="s">
        <v>482</v>
      </c>
      <c r="Q109" s="292" t="s">
        <v>1</v>
      </c>
      <c r="R109" s="290"/>
      <c r="S109" s="290" t="s">
        <v>1</v>
      </c>
      <c r="T109" s="281"/>
      <c r="U109" s="280"/>
      <c r="V109" s="281"/>
      <c r="W109" s="282"/>
    </row>
    <row r="110" spans="1:23" ht="24.95" customHeight="1" x14ac:dyDescent="0.15">
      <c r="D110" s="73"/>
      <c r="E110" s="289"/>
      <c r="F110" s="169"/>
      <c r="G110" s="539" t="s">
        <v>485</v>
      </c>
      <c r="H110" s="544"/>
      <c r="I110" s="239" t="s">
        <v>1</v>
      </c>
      <c r="J110" s="157"/>
      <c r="K110" s="158"/>
      <c r="L110" s="241"/>
      <c r="M110" s="241" t="s">
        <v>1</v>
      </c>
      <c r="N110" s="241" t="s">
        <v>1</v>
      </c>
      <c r="O110" s="240"/>
      <c r="P110" s="235" t="s">
        <v>482</v>
      </c>
      <c r="Q110" s="259" t="s">
        <v>1</v>
      </c>
      <c r="R110" s="257"/>
      <c r="S110" s="258" t="s">
        <v>1</v>
      </c>
      <c r="T110" s="287"/>
      <c r="U110" s="286"/>
      <c r="V110" s="287"/>
      <c r="W110" s="288"/>
    </row>
    <row r="111" spans="1:23" ht="24.95" customHeight="1" x14ac:dyDescent="0.15">
      <c r="D111" s="73"/>
      <c r="E111" s="289"/>
      <c r="F111" s="169"/>
      <c r="G111" s="543" t="s">
        <v>22</v>
      </c>
      <c r="H111" s="544"/>
      <c r="I111" s="239" t="s">
        <v>1</v>
      </c>
      <c r="J111" s="166" t="s">
        <v>1</v>
      </c>
      <c r="K111" s="533" t="s">
        <v>508</v>
      </c>
      <c r="L111" s="62"/>
      <c r="M111" s="241"/>
      <c r="N111" s="241" t="s">
        <v>1</v>
      </c>
      <c r="O111" s="240" t="s">
        <v>49</v>
      </c>
      <c r="P111" s="235" t="s">
        <v>82</v>
      </c>
      <c r="Q111" s="259" t="s">
        <v>1</v>
      </c>
      <c r="R111" s="257"/>
      <c r="S111" s="258" t="s">
        <v>1</v>
      </c>
      <c r="T111" s="324" t="s">
        <v>1</v>
      </c>
      <c r="U111" s="325" t="s">
        <v>1</v>
      </c>
      <c r="V111" s="324" t="s">
        <v>1</v>
      </c>
      <c r="W111" s="326" t="s">
        <v>1</v>
      </c>
    </row>
    <row r="112" spans="1:23" ht="24.95" customHeight="1" x14ac:dyDescent="0.15">
      <c r="A112" s="74">
        <f>IF(H112="■該当なし",1,2)</f>
        <v>2</v>
      </c>
      <c r="D112" s="73"/>
      <c r="E112" s="289"/>
      <c r="F112" s="169"/>
      <c r="G112" s="394"/>
      <c r="H112" s="470" t="s">
        <v>448</v>
      </c>
      <c r="I112" s="243"/>
      <c r="J112" s="157"/>
      <c r="K112" s="535"/>
      <c r="L112" s="58"/>
      <c r="M112" s="308"/>
      <c r="N112" s="308" t="s">
        <v>49</v>
      </c>
      <c r="O112" s="309" t="s">
        <v>49</v>
      </c>
      <c r="P112" s="227" t="s">
        <v>83</v>
      </c>
      <c r="Q112" s="292" t="s">
        <v>49</v>
      </c>
      <c r="R112" s="290"/>
      <c r="S112" s="291" t="s">
        <v>49</v>
      </c>
      <c r="T112" s="281"/>
      <c r="U112" s="280"/>
      <c r="V112" s="281"/>
      <c r="W112" s="282"/>
    </row>
    <row r="113" spans="1:23" ht="24.95" customHeight="1" x14ac:dyDescent="0.15">
      <c r="D113" s="73"/>
      <c r="E113" s="289"/>
      <c r="F113" s="169"/>
      <c r="G113" s="444"/>
      <c r="H113" s="445"/>
      <c r="I113" s="246"/>
      <c r="J113" s="159"/>
      <c r="K113" s="534"/>
      <c r="L113" s="461"/>
      <c r="M113" s="283"/>
      <c r="N113" s="283"/>
      <c r="O113" s="284"/>
      <c r="P113" s="221"/>
      <c r="Q113" s="287"/>
      <c r="R113" s="285"/>
      <c r="S113" s="286"/>
      <c r="T113" s="287"/>
      <c r="U113" s="286"/>
      <c r="V113" s="287"/>
      <c r="W113" s="288"/>
    </row>
    <row r="114" spans="1:23" ht="24.95" customHeight="1" x14ac:dyDescent="0.15">
      <c r="D114" s="73"/>
      <c r="E114" s="289"/>
      <c r="F114" s="169"/>
      <c r="G114" s="543" t="s">
        <v>341</v>
      </c>
      <c r="H114" s="544"/>
      <c r="I114" s="239" t="s">
        <v>1</v>
      </c>
      <c r="J114" s="166"/>
      <c r="K114" s="211"/>
      <c r="L114" s="76"/>
      <c r="M114" s="241" t="s">
        <v>1</v>
      </c>
      <c r="N114" s="241" t="s">
        <v>1</v>
      </c>
      <c r="O114" s="240" t="s">
        <v>1</v>
      </c>
      <c r="P114" s="235" t="s">
        <v>435</v>
      </c>
      <c r="Q114" s="259" t="s">
        <v>1</v>
      </c>
      <c r="R114" s="257" t="s">
        <v>49</v>
      </c>
      <c r="S114" s="258" t="s">
        <v>1</v>
      </c>
      <c r="T114" s="259" t="s">
        <v>1</v>
      </c>
      <c r="U114" s="258" t="s">
        <v>1</v>
      </c>
      <c r="V114" s="259" t="s">
        <v>1</v>
      </c>
      <c r="W114" s="260" t="s">
        <v>1</v>
      </c>
    </row>
    <row r="115" spans="1:23" ht="24.95" customHeight="1" x14ac:dyDescent="0.15">
      <c r="D115" s="73"/>
      <c r="E115" s="289"/>
      <c r="F115" s="327"/>
      <c r="G115" s="680"/>
      <c r="H115" s="681"/>
      <c r="I115" s="246"/>
      <c r="J115" s="165"/>
      <c r="K115" s="162"/>
      <c r="L115" s="247"/>
      <c r="M115" s="247"/>
      <c r="N115" s="247"/>
      <c r="O115" s="247"/>
      <c r="P115" s="237"/>
      <c r="Q115" s="269"/>
      <c r="R115" s="267"/>
      <c r="S115" s="268"/>
      <c r="T115" s="269"/>
      <c r="U115" s="268"/>
      <c r="V115" s="269"/>
      <c r="W115" s="270"/>
    </row>
    <row r="116" spans="1:23" ht="24.95" customHeight="1" x14ac:dyDescent="0.15">
      <c r="A116" s="74" t="b">
        <v>1</v>
      </c>
      <c r="D116" s="73"/>
      <c r="E116" s="289"/>
      <c r="F116" s="327"/>
      <c r="G116" s="539"/>
      <c r="H116" s="540"/>
      <c r="I116" s="239"/>
      <c r="J116" s="156"/>
      <c r="K116" s="211"/>
      <c r="L116" s="339"/>
      <c r="M116" s="339"/>
      <c r="N116" s="339"/>
      <c r="O116" s="312"/>
      <c r="P116" s="462"/>
      <c r="Q116" s="324"/>
      <c r="R116" s="341"/>
      <c r="S116" s="325"/>
      <c r="T116" s="324"/>
      <c r="U116" s="325"/>
      <c r="V116" s="324"/>
      <c r="W116" s="326"/>
    </row>
    <row r="117" spans="1:23" ht="24.95" customHeight="1" x14ac:dyDescent="0.15">
      <c r="A117" s="74" t="b">
        <v>1</v>
      </c>
      <c r="D117" s="73"/>
      <c r="E117" s="289"/>
      <c r="F117" s="169"/>
      <c r="G117" s="558"/>
      <c r="H117" s="559"/>
      <c r="I117" s="243"/>
      <c r="J117" s="157"/>
      <c r="K117" s="161"/>
      <c r="L117" s="276"/>
      <c r="M117" s="276"/>
      <c r="N117" s="276"/>
      <c r="O117" s="277"/>
      <c r="P117" s="219"/>
      <c r="Q117" s="281"/>
      <c r="R117" s="279"/>
      <c r="S117" s="280"/>
      <c r="T117" s="281"/>
      <c r="U117" s="280"/>
      <c r="V117" s="281"/>
      <c r="W117" s="282"/>
    </row>
    <row r="118" spans="1:23" ht="24.95" customHeight="1" x14ac:dyDescent="0.15">
      <c r="D118" s="73"/>
      <c r="E118" s="289"/>
      <c r="F118" s="169"/>
      <c r="G118" s="558"/>
      <c r="H118" s="559"/>
      <c r="I118" s="243"/>
      <c r="J118" s="155"/>
      <c r="K118" s="161"/>
      <c r="L118" s="276"/>
      <c r="M118" s="276"/>
      <c r="N118" s="276"/>
      <c r="O118" s="289"/>
      <c r="P118" s="460"/>
      <c r="Q118" s="281"/>
      <c r="R118" s="279"/>
      <c r="S118" s="280"/>
      <c r="T118" s="281"/>
      <c r="U118" s="280"/>
      <c r="V118" s="281"/>
      <c r="W118" s="282"/>
    </row>
    <row r="119" spans="1:23" ht="24.95" customHeight="1" thickBot="1" x14ac:dyDescent="0.2">
      <c r="D119" s="98"/>
      <c r="E119" s="337"/>
      <c r="F119" s="399"/>
      <c r="G119" s="648"/>
      <c r="H119" s="649"/>
      <c r="I119" s="293"/>
      <c r="J119" s="177"/>
      <c r="K119" s="229"/>
      <c r="L119" s="345"/>
      <c r="M119" s="345"/>
      <c r="N119" s="345"/>
      <c r="O119" s="337"/>
      <c r="P119" s="346"/>
      <c r="Q119" s="347"/>
      <c r="R119" s="348"/>
      <c r="S119" s="349"/>
      <c r="T119" s="347"/>
      <c r="U119" s="349"/>
      <c r="V119" s="347"/>
      <c r="W119" s="350"/>
    </row>
    <row r="120" spans="1:23" ht="12" customHeight="1" x14ac:dyDescent="0.15">
      <c r="D120" s="77"/>
      <c r="E120" s="77"/>
      <c r="J120" s="233"/>
      <c r="K120" s="234"/>
      <c r="L120" s="77"/>
      <c r="M120" s="77"/>
      <c r="N120" s="77"/>
      <c r="O120" s="77"/>
      <c r="Q120" s="77"/>
      <c r="R120" s="77"/>
      <c r="S120" s="77"/>
      <c r="T120" s="77"/>
      <c r="U120" s="77"/>
      <c r="V120" s="77"/>
      <c r="W120" s="77"/>
    </row>
    <row r="121" spans="1:23" x14ac:dyDescent="0.15">
      <c r="I121" s="74"/>
      <c r="J121" s="75"/>
      <c r="K121" s="75"/>
      <c r="L121" s="75"/>
      <c r="M121" s="75"/>
      <c r="N121" s="75"/>
      <c r="O121" s="75"/>
      <c r="Q121" s="75"/>
      <c r="R121" s="75"/>
      <c r="S121" s="75"/>
      <c r="T121" s="75"/>
      <c r="U121" s="75"/>
      <c r="V121" s="75"/>
      <c r="W121" s="75" t="s">
        <v>53</v>
      </c>
    </row>
    <row r="122" spans="1:23" ht="12" thickBot="1" x14ac:dyDescent="0.2">
      <c r="D122" s="70" t="s">
        <v>347</v>
      </c>
      <c r="R122" s="71"/>
      <c r="S122" s="71"/>
      <c r="U122" s="71"/>
      <c r="V122" s="71"/>
      <c r="W122" s="71" t="s">
        <v>52</v>
      </c>
    </row>
    <row r="123" spans="1:23" ht="12" customHeight="1" x14ac:dyDescent="0.15">
      <c r="D123" s="674"/>
      <c r="E123" s="677" t="s">
        <v>291</v>
      </c>
      <c r="F123" s="606" t="s">
        <v>54</v>
      </c>
      <c r="G123" s="552" t="s">
        <v>5</v>
      </c>
      <c r="H123" s="553"/>
      <c r="I123" s="560" t="s">
        <v>50</v>
      </c>
      <c r="J123" s="561"/>
      <c r="K123" s="561"/>
      <c r="L123" s="561"/>
      <c r="M123" s="561"/>
      <c r="N123" s="561"/>
      <c r="O123" s="562"/>
      <c r="P123" s="560" t="s">
        <v>51</v>
      </c>
      <c r="Q123" s="561"/>
      <c r="R123" s="561"/>
      <c r="S123" s="561"/>
      <c r="T123" s="561"/>
      <c r="U123" s="561"/>
      <c r="V123" s="561"/>
      <c r="W123" s="562"/>
    </row>
    <row r="124" spans="1:23" ht="13.5" customHeight="1" x14ac:dyDescent="0.15">
      <c r="D124" s="675"/>
      <c r="E124" s="678"/>
      <c r="F124" s="607"/>
      <c r="G124" s="554"/>
      <c r="H124" s="555"/>
      <c r="I124" s="563" t="s">
        <v>202</v>
      </c>
      <c r="J124" s="565" t="s">
        <v>0</v>
      </c>
      <c r="K124" s="566"/>
      <c r="L124" s="565" t="s">
        <v>6</v>
      </c>
      <c r="M124" s="570"/>
      <c r="N124" s="570"/>
      <c r="O124" s="571"/>
      <c r="P124" s="573" t="s">
        <v>71</v>
      </c>
      <c r="Q124" s="565" t="s">
        <v>7</v>
      </c>
      <c r="R124" s="570"/>
      <c r="S124" s="566"/>
      <c r="T124" s="578" t="s">
        <v>197</v>
      </c>
      <c r="U124" s="584"/>
      <c r="V124" s="584"/>
      <c r="W124" s="579"/>
    </row>
    <row r="125" spans="1:23" ht="14.25" customHeight="1" x14ac:dyDescent="0.15">
      <c r="D125" s="675"/>
      <c r="E125" s="678"/>
      <c r="F125" s="607"/>
      <c r="G125" s="554"/>
      <c r="H125" s="555"/>
      <c r="I125" s="684"/>
      <c r="J125" s="548"/>
      <c r="K125" s="567"/>
      <c r="L125" s="631"/>
      <c r="M125" s="618"/>
      <c r="N125" s="618"/>
      <c r="O125" s="620"/>
      <c r="P125" s="574"/>
      <c r="Q125" s="631"/>
      <c r="R125" s="618"/>
      <c r="S125" s="619"/>
      <c r="T125" s="578" t="s">
        <v>88</v>
      </c>
      <c r="U125" s="585"/>
      <c r="V125" s="578" t="s">
        <v>89</v>
      </c>
      <c r="W125" s="579"/>
    </row>
    <row r="126" spans="1:23" ht="11.25" customHeight="1" x14ac:dyDescent="0.15">
      <c r="D126" s="675"/>
      <c r="E126" s="678"/>
      <c r="F126" s="607"/>
      <c r="G126" s="554"/>
      <c r="H126" s="555"/>
      <c r="I126" s="573" t="s">
        <v>201</v>
      </c>
      <c r="J126" s="548"/>
      <c r="K126" s="567"/>
      <c r="L126" s="565">
        <v>1</v>
      </c>
      <c r="M126" s="623">
        <v>2</v>
      </c>
      <c r="N126" s="623">
        <v>3</v>
      </c>
      <c r="O126" s="571">
        <v>4</v>
      </c>
      <c r="P126" s="574"/>
      <c r="Q126" s="621" t="s">
        <v>68</v>
      </c>
      <c r="R126" s="586" t="s">
        <v>69</v>
      </c>
      <c r="S126" s="588" t="s">
        <v>70</v>
      </c>
      <c r="T126" s="590" t="s">
        <v>195</v>
      </c>
      <c r="U126" s="592" t="s">
        <v>196</v>
      </c>
      <c r="V126" s="590" t="s">
        <v>195</v>
      </c>
      <c r="W126" s="594" t="s">
        <v>196</v>
      </c>
    </row>
    <row r="127" spans="1:23" ht="14.25" customHeight="1" thickBot="1" x14ac:dyDescent="0.2">
      <c r="D127" s="676"/>
      <c r="E127" s="679"/>
      <c r="F127" s="608"/>
      <c r="G127" s="556"/>
      <c r="H127" s="557"/>
      <c r="I127" s="575"/>
      <c r="J127" s="568"/>
      <c r="K127" s="569"/>
      <c r="L127" s="568"/>
      <c r="M127" s="624"/>
      <c r="N127" s="624"/>
      <c r="O127" s="625"/>
      <c r="P127" s="575"/>
      <c r="Q127" s="622"/>
      <c r="R127" s="587"/>
      <c r="S127" s="589"/>
      <c r="T127" s="591"/>
      <c r="U127" s="593"/>
      <c r="V127" s="591"/>
      <c r="W127" s="595"/>
    </row>
    <row r="128" spans="1:23" ht="24.95" customHeight="1" x14ac:dyDescent="0.15">
      <c r="D128" s="73">
        <v>4</v>
      </c>
      <c r="E128" s="332" t="s">
        <v>293</v>
      </c>
      <c r="F128" s="422" t="s">
        <v>353</v>
      </c>
      <c r="G128" s="614" t="s">
        <v>23</v>
      </c>
      <c r="H128" s="615"/>
      <c r="I128" s="243" t="s">
        <v>1</v>
      </c>
      <c r="J128" s="157" t="s">
        <v>247</v>
      </c>
      <c r="K128" s="161" t="s">
        <v>502</v>
      </c>
      <c r="L128" s="251" t="s">
        <v>1</v>
      </c>
      <c r="M128" s="251" t="s">
        <v>1</v>
      </c>
      <c r="N128" s="251" t="s">
        <v>1</v>
      </c>
      <c r="O128" s="251" t="s">
        <v>1</v>
      </c>
      <c r="P128" s="219" t="s">
        <v>211</v>
      </c>
      <c r="Q128" s="273" t="s">
        <v>1</v>
      </c>
      <c r="R128" s="271"/>
      <c r="S128" s="272" t="s">
        <v>247</v>
      </c>
      <c r="T128" s="273" t="s">
        <v>1</v>
      </c>
      <c r="U128" s="272" t="s">
        <v>1</v>
      </c>
      <c r="V128" s="273" t="s">
        <v>1</v>
      </c>
      <c r="W128" s="274" t="s">
        <v>1</v>
      </c>
    </row>
    <row r="129" spans="1:23" ht="24.95" customHeight="1" x14ac:dyDescent="0.15">
      <c r="D129" s="617" t="s">
        <v>349</v>
      </c>
      <c r="E129" s="68"/>
      <c r="F129" s="321" t="str">
        <f>等級設定!F21</f>
        <v>(等級    )</v>
      </c>
      <c r="G129" s="539" t="s">
        <v>24</v>
      </c>
      <c r="H129" s="540"/>
      <c r="I129" s="239" t="s">
        <v>1</v>
      </c>
      <c r="J129" s="166" t="s">
        <v>247</v>
      </c>
      <c r="K129" s="211" t="s">
        <v>502</v>
      </c>
      <c r="L129" s="241" t="s">
        <v>49</v>
      </c>
      <c r="M129" s="241" t="s">
        <v>1</v>
      </c>
      <c r="N129" s="240" t="s">
        <v>247</v>
      </c>
      <c r="O129" s="242" t="s">
        <v>1</v>
      </c>
      <c r="P129" s="235" t="s">
        <v>212</v>
      </c>
      <c r="Q129" s="259" t="s">
        <v>1</v>
      </c>
      <c r="R129" s="257"/>
      <c r="S129" s="258" t="s">
        <v>247</v>
      </c>
      <c r="T129" s="259" t="s">
        <v>1</v>
      </c>
      <c r="U129" s="258" t="s">
        <v>1</v>
      </c>
      <c r="V129" s="259" t="s">
        <v>1</v>
      </c>
      <c r="W129" s="260" t="s">
        <v>1</v>
      </c>
    </row>
    <row r="130" spans="1:23" ht="24.95" customHeight="1" x14ac:dyDescent="0.15">
      <c r="A130" s="74" t="b">
        <f>IF(F129="(等級  1  )",TRUE,FALSE)</f>
        <v>0</v>
      </c>
      <c r="D130" s="617"/>
      <c r="E130" s="68"/>
      <c r="G130" s="576"/>
      <c r="H130" s="577"/>
      <c r="I130" s="243"/>
      <c r="J130" s="157"/>
      <c r="K130" s="161"/>
      <c r="L130" s="244"/>
      <c r="M130" s="244"/>
      <c r="N130" s="244"/>
      <c r="O130" s="244"/>
      <c r="P130" s="236"/>
      <c r="Q130" s="264"/>
      <c r="R130" s="262"/>
      <c r="S130" s="263"/>
      <c r="T130" s="264"/>
      <c r="U130" s="263"/>
      <c r="V130" s="264"/>
      <c r="W130" s="265"/>
    </row>
    <row r="131" spans="1:23" ht="24.95" customHeight="1" x14ac:dyDescent="0.15">
      <c r="D131" s="617"/>
      <c r="E131" s="68"/>
      <c r="F131" s="197"/>
      <c r="G131" s="687"/>
      <c r="H131" s="688"/>
      <c r="I131" s="423"/>
      <c r="J131" s="182"/>
      <c r="K131" s="183"/>
      <c r="L131" s="283"/>
      <c r="M131" s="283"/>
      <c r="N131" s="283"/>
      <c r="O131" s="284"/>
      <c r="P131" s="221"/>
      <c r="Q131" s="287"/>
      <c r="R131" s="285"/>
      <c r="S131" s="286"/>
      <c r="T131" s="287"/>
      <c r="U131" s="286"/>
      <c r="V131" s="287"/>
      <c r="W131" s="288"/>
    </row>
    <row r="132" spans="1:23" ht="24.95" customHeight="1" x14ac:dyDescent="0.15">
      <c r="D132" s="617"/>
      <c r="E132" s="68"/>
      <c r="F132" s="197"/>
      <c r="G132" s="539" t="s">
        <v>350</v>
      </c>
      <c r="H132" s="540"/>
      <c r="I132" s="239" t="s">
        <v>1</v>
      </c>
      <c r="J132" s="166" t="s">
        <v>1</v>
      </c>
      <c r="K132" s="211" t="s">
        <v>502</v>
      </c>
      <c r="L132" s="339"/>
      <c r="M132" s="339" t="s">
        <v>1</v>
      </c>
      <c r="N132" s="339" t="s">
        <v>1</v>
      </c>
      <c r="O132" s="339" t="s">
        <v>1</v>
      </c>
      <c r="P132" s="220" t="s">
        <v>213</v>
      </c>
      <c r="Q132" s="324" t="s">
        <v>1</v>
      </c>
      <c r="R132" s="341"/>
      <c r="S132" s="325" t="s">
        <v>247</v>
      </c>
      <c r="T132" s="324" t="s">
        <v>1</v>
      </c>
      <c r="U132" s="325" t="s">
        <v>1</v>
      </c>
      <c r="V132" s="324" t="s">
        <v>1</v>
      </c>
      <c r="W132" s="326" t="s">
        <v>1</v>
      </c>
    </row>
    <row r="133" spans="1:23" ht="24.95" customHeight="1" x14ac:dyDescent="0.15">
      <c r="D133" s="617"/>
      <c r="E133" s="68"/>
      <c r="F133" s="197"/>
      <c r="G133" s="541"/>
      <c r="H133" s="542"/>
      <c r="I133" s="243"/>
      <c r="J133" s="157"/>
      <c r="K133" s="161"/>
      <c r="L133" s="276"/>
      <c r="M133" s="276"/>
      <c r="N133" s="276"/>
      <c r="O133" s="289"/>
      <c r="P133" s="219"/>
      <c r="Q133" s="281"/>
      <c r="R133" s="279"/>
      <c r="S133" s="280"/>
      <c r="T133" s="281"/>
      <c r="U133" s="280"/>
      <c r="V133" s="281"/>
      <c r="W133" s="282"/>
    </row>
    <row r="134" spans="1:23" ht="24.95" customHeight="1" x14ac:dyDescent="0.15">
      <c r="D134" s="617"/>
      <c r="E134" s="68"/>
      <c r="F134" s="197"/>
      <c r="G134" s="539" t="s">
        <v>509</v>
      </c>
      <c r="H134" s="540"/>
      <c r="I134" s="239" t="s">
        <v>494</v>
      </c>
      <c r="J134" s="166" t="s">
        <v>1</v>
      </c>
      <c r="K134" s="211" t="s">
        <v>502</v>
      </c>
      <c r="L134" s="241"/>
      <c r="M134" s="241"/>
      <c r="N134" s="241"/>
      <c r="O134" s="240" t="s">
        <v>1</v>
      </c>
      <c r="P134" s="235" t="s">
        <v>48</v>
      </c>
      <c r="Q134" s="259" t="s">
        <v>49</v>
      </c>
      <c r="R134" s="257"/>
      <c r="S134" s="258"/>
      <c r="T134" s="324" t="s">
        <v>1</v>
      </c>
      <c r="U134" s="325" t="s">
        <v>1</v>
      </c>
      <c r="V134" s="324" t="s">
        <v>1</v>
      </c>
      <c r="W134" s="326" t="s">
        <v>1</v>
      </c>
    </row>
    <row r="135" spans="1:23" ht="24.95" customHeight="1" x14ac:dyDescent="0.15">
      <c r="D135" s="617"/>
      <c r="E135" s="68"/>
      <c r="F135" s="197"/>
      <c r="G135" s="680"/>
      <c r="H135" s="681"/>
      <c r="I135" s="246"/>
      <c r="J135" s="159"/>
      <c r="K135" s="162"/>
      <c r="L135" s="247"/>
      <c r="M135" s="247"/>
      <c r="N135" s="247"/>
      <c r="O135" s="248" t="s">
        <v>49</v>
      </c>
      <c r="P135" s="237" t="s">
        <v>25</v>
      </c>
      <c r="Q135" s="269" t="s">
        <v>1</v>
      </c>
      <c r="R135" s="267"/>
      <c r="S135" s="268"/>
      <c r="T135" s="287"/>
      <c r="U135" s="286"/>
      <c r="V135" s="287"/>
      <c r="W135" s="288"/>
    </row>
    <row r="136" spans="1:23" ht="24.95" customHeight="1" x14ac:dyDescent="0.15">
      <c r="D136" s="617"/>
      <c r="E136" s="68"/>
      <c r="F136" s="197"/>
      <c r="G136" s="543" t="s">
        <v>26</v>
      </c>
      <c r="H136" s="544"/>
      <c r="I136" s="239" t="s">
        <v>1</v>
      </c>
      <c r="J136" s="166" t="s">
        <v>247</v>
      </c>
      <c r="K136" s="211" t="s">
        <v>502</v>
      </c>
      <c r="L136" s="241"/>
      <c r="M136" s="241"/>
      <c r="N136" s="240" t="s">
        <v>1</v>
      </c>
      <c r="O136" s="240" t="s">
        <v>1</v>
      </c>
      <c r="P136" s="235" t="s">
        <v>27</v>
      </c>
      <c r="Q136" s="259" t="s">
        <v>1</v>
      </c>
      <c r="R136" s="257"/>
      <c r="S136" s="258"/>
      <c r="T136" s="324" t="s">
        <v>1</v>
      </c>
      <c r="U136" s="325" t="s">
        <v>1</v>
      </c>
      <c r="V136" s="324" t="s">
        <v>1</v>
      </c>
      <c r="W136" s="326" t="s">
        <v>1</v>
      </c>
    </row>
    <row r="137" spans="1:23" ht="24.95" customHeight="1" x14ac:dyDescent="0.15">
      <c r="D137" s="617"/>
      <c r="E137" s="68"/>
      <c r="F137" s="197"/>
      <c r="G137" s="576"/>
      <c r="H137" s="577"/>
      <c r="I137" s="53"/>
      <c r="J137" s="157"/>
      <c r="K137" s="161"/>
      <c r="L137" s="244"/>
      <c r="M137" s="244"/>
      <c r="N137" s="245" t="s">
        <v>1</v>
      </c>
      <c r="O137" s="245" t="s">
        <v>1</v>
      </c>
      <c r="P137" s="236" t="s">
        <v>28</v>
      </c>
      <c r="Q137" s="264" t="s">
        <v>1</v>
      </c>
      <c r="R137" s="262"/>
      <c r="S137" s="263"/>
      <c r="T137" s="281"/>
      <c r="U137" s="280"/>
      <c r="V137" s="281"/>
      <c r="W137" s="282"/>
    </row>
    <row r="138" spans="1:23" ht="24.95" customHeight="1" x14ac:dyDescent="0.15">
      <c r="D138" s="617"/>
      <c r="E138" s="68"/>
      <c r="F138" s="197"/>
      <c r="G138" s="687"/>
      <c r="H138" s="688"/>
      <c r="I138" s="65"/>
      <c r="J138" s="159"/>
      <c r="K138" s="162"/>
      <c r="L138" s="59"/>
      <c r="M138" s="59"/>
      <c r="N138" s="60"/>
      <c r="O138" s="60"/>
      <c r="P138" s="189"/>
      <c r="Q138" s="90"/>
      <c r="R138" s="88"/>
      <c r="S138" s="89"/>
      <c r="T138" s="463"/>
      <c r="U138" s="464"/>
      <c r="V138" s="463"/>
      <c r="W138" s="465"/>
    </row>
    <row r="139" spans="1:23" ht="24.95" customHeight="1" x14ac:dyDescent="0.15">
      <c r="D139" s="230"/>
      <c r="E139" s="68"/>
      <c r="G139" s="689" t="s">
        <v>510</v>
      </c>
      <c r="H139" s="690"/>
      <c r="I139" s="239" t="s">
        <v>494</v>
      </c>
      <c r="J139" s="166"/>
      <c r="K139" s="211" t="s">
        <v>502</v>
      </c>
      <c r="L139" s="62"/>
      <c r="M139" s="62"/>
      <c r="N139" s="240" t="s">
        <v>494</v>
      </c>
      <c r="O139" s="240" t="s">
        <v>494</v>
      </c>
      <c r="P139" s="235" t="s">
        <v>511</v>
      </c>
      <c r="Q139" s="259" t="s">
        <v>1</v>
      </c>
      <c r="R139" s="257"/>
      <c r="S139" s="258"/>
      <c r="T139" s="324" t="s">
        <v>1</v>
      </c>
      <c r="U139" s="325" t="s">
        <v>1</v>
      </c>
      <c r="V139" s="324" t="s">
        <v>1</v>
      </c>
      <c r="W139" s="326" t="s">
        <v>1</v>
      </c>
    </row>
    <row r="140" spans="1:23" ht="24.95" customHeight="1" x14ac:dyDescent="0.15">
      <c r="D140" s="230"/>
      <c r="E140" s="68"/>
      <c r="G140" s="576"/>
      <c r="H140" s="577"/>
      <c r="I140" s="53"/>
      <c r="J140" s="157"/>
      <c r="K140" s="161"/>
      <c r="L140" s="58"/>
      <c r="M140" s="58"/>
      <c r="N140" s="309" t="s">
        <v>494</v>
      </c>
      <c r="O140" s="309" t="s">
        <v>494</v>
      </c>
      <c r="P140" s="227" t="s">
        <v>512</v>
      </c>
      <c r="Q140" s="292" t="s">
        <v>1</v>
      </c>
      <c r="R140" s="290"/>
      <c r="S140" s="291"/>
      <c r="T140" s="281"/>
      <c r="U140" s="280"/>
      <c r="V140" s="281"/>
      <c r="W140" s="282"/>
    </row>
    <row r="141" spans="1:23" ht="24.95" customHeight="1" x14ac:dyDescent="0.15">
      <c r="D141" s="230"/>
      <c r="E141" s="68"/>
      <c r="G141" s="689"/>
      <c r="H141" s="690"/>
      <c r="I141" s="61"/>
      <c r="J141" s="166"/>
      <c r="K141" s="211"/>
      <c r="L141" s="76"/>
      <c r="M141" s="76"/>
      <c r="N141" s="446"/>
      <c r="O141" s="446"/>
      <c r="P141" s="466"/>
      <c r="Q141" s="448"/>
      <c r="R141" s="450"/>
      <c r="S141" s="452"/>
      <c r="T141" s="448"/>
      <c r="U141" s="452"/>
      <c r="V141" s="448"/>
      <c r="W141" s="467"/>
    </row>
    <row r="142" spans="1:23" ht="24.95" customHeight="1" x14ac:dyDescent="0.15">
      <c r="D142" s="230"/>
      <c r="E142" s="68"/>
      <c r="G142" s="576"/>
      <c r="H142" s="577"/>
      <c r="I142" s="53"/>
      <c r="J142" s="157"/>
      <c r="K142" s="161"/>
      <c r="L142" s="67"/>
      <c r="M142" s="67"/>
      <c r="N142" s="68"/>
      <c r="O142" s="68"/>
      <c r="P142" s="107"/>
      <c r="Q142" s="102"/>
      <c r="R142" s="100"/>
      <c r="S142" s="101"/>
      <c r="T142" s="102"/>
      <c r="U142" s="101"/>
      <c r="V142" s="102"/>
      <c r="W142" s="103"/>
    </row>
    <row r="143" spans="1:23" ht="24.95" customHeight="1" x14ac:dyDescent="0.15">
      <c r="D143" s="230"/>
      <c r="E143" s="68"/>
      <c r="G143" s="576"/>
      <c r="H143" s="577"/>
      <c r="I143" s="53"/>
      <c r="J143" s="157"/>
      <c r="K143" s="161"/>
      <c r="L143" s="67"/>
      <c r="M143" s="67"/>
      <c r="N143" s="68"/>
      <c r="O143" s="68"/>
      <c r="P143" s="107"/>
      <c r="Q143" s="102"/>
      <c r="R143" s="100"/>
      <c r="S143" s="101"/>
      <c r="T143" s="102"/>
      <c r="U143" s="101"/>
      <c r="V143" s="102"/>
      <c r="W143" s="103"/>
    </row>
    <row r="144" spans="1:23" ht="24.95" customHeight="1" x14ac:dyDescent="0.15">
      <c r="D144" s="73"/>
      <c r="E144" s="68"/>
      <c r="G144" s="576"/>
      <c r="H144" s="577"/>
      <c r="I144" s="53"/>
      <c r="J144" s="157"/>
      <c r="K144" s="161"/>
      <c r="L144" s="67"/>
      <c r="M144" s="67"/>
      <c r="N144" s="68"/>
      <c r="O144" s="68"/>
      <c r="P144" s="107"/>
      <c r="Q144" s="102"/>
      <c r="R144" s="100"/>
      <c r="S144" s="101"/>
      <c r="T144" s="102"/>
      <c r="U144" s="101"/>
      <c r="V144" s="102"/>
      <c r="W144" s="103"/>
    </row>
    <row r="145" spans="1:23" ht="24.95" customHeight="1" thickBot="1" x14ac:dyDescent="0.2">
      <c r="D145" s="98"/>
      <c r="E145" s="334"/>
      <c r="F145" s="223"/>
      <c r="G145" s="550"/>
      <c r="H145" s="551"/>
      <c r="I145" s="64"/>
      <c r="J145" s="171"/>
      <c r="K145" s="170"/>
      <c r="L145" s="447"/>
      <c r="M145" s="447"/>
      <c r="N145" s="334"/>
      <c r="O145" s="334"/>
      <c r="P145" s="468"/>
      <c r="Q145" s="449"/>
      <c r="R145" s="451"/>
      <c r="S145" s="453"/>
      <c r="T145" s="449"/>
      <c r="U145" s="453"/>
      <c r="V145" s="449"/>
      <c r="W145" s="469"/>
    </row>
    <row r="146" spans="1:23" ht="9" customHeight="1" x14ac:dyDescent="0.15">
      <c r="F146" s="74"/>
      <c r="G146" s="74"/>
      <c r="H146" s="74"/>
      <c r="I146" s="74"/>
      <c r="P146" s="74"/>
    </row>
    <row r="147" spans="1:23" x14ac:dyDescent="0.15">
      <c r="I147" s="74"/>
      <c r="J147" s="75"/>
      <c r="K147" s="75"/>
      <c r="L147" s="75"/>
      <c r="M147" s="75"/>
      <c r="N147" s="75"/>
      <c r="O147" s="75"/>
      <c r="Q147" s="75"/>
      <c r="R147" s="75"/>
      <c r="S147" s="75"/>
      <c r="T147" s="75"/>
      <c r="U147" s="75"/>
      <c r="V147" s="75"/>
      <c r="W147" s="75" t="s">
        <v>53</v>
      </c>
    </row>
    <row r="148" spans="1:23" ht="12" thickBot="1" x14ac:dyDescent="0.2">
      <c r="D148" s="74" t="s">
        <v>284</v>
      </c>
      <c r="R148" s="71"/>
      <c r="S148" s="71"/>
      <c r="U148" s="71"/>
      <c r="V148" s="71"/>
      <c r="W148" s="71" t="s">
        <v>52</v>
      </c>
    </row>
    <row r="149" spans="1:23" ht="12" customHeight="1" x14ac:dyDescent="0.15">
      <c r="D149" s="674"/>
      <c r="E149" s="603" t="s">
        <v>291</v>
      </c>
      <c r="F149" s="606" t="s">
        <v>54</v>
      </c>
      <c r="G149" s="552" t="s">
        <v>5</v>
      </c>
      <c r="H149" s="553"/>
      <c r="I149" s="560" t="s">
        <v>50</v>
      </c>
      <c r="J149" s="561"/>
      <c r="K149" s="561"/>
      <c r="L149" s="561"/>
      <c r="M149" s="561"/>
      <c r="N149" s="561"/>
      <c r="O149" s="561"/>
      <c r="P149" s="560" t="s">
        <v>51</v>
      </c>
      <c r="Q149" s="561"/>
      <c r="R149" s="561"/>
      <c r="S149" s="561"/>
      <c r="T149" s="561"/>
      <c r="U149" s="561"/>
      <c r="V149" s="561"/>
      <c r="W149" s="562"/>
    </row>
    <row r="150" spans="1:23" ht="13.5" customHeight="1" x14ac:dyDescent="0.15">
      <c r="D150" s="675"/>
      <c r="E150" s="604"/>
      <c r="F150" s="607"/>
      <c r="G150" s="554"/>
      <c r="H150" s="555"/>
      <c r="I150" s="563" t="s">
        <v>202</v>
      </c>
      <c r="J150" s="565" t="s">
        <v>0</v>
      </c>
      <c r="K150" s="566"/>
      <c r="L150" s="565" t="s">
        <v>6</v>
      </c>
      <c r="M150" s="570"/>
      <c r="N150" s="570"/>
      <c r="O150" s="571"/>
      <c r="P150" s="573" t="s">
        <v>71</v>
      </c>
      <c r="Q150" s="572" t="s">
        <v>7</v>
      </c>
      <c r="R150" s="572"/>
      <c r="S150" s="567"/>
      <c r="T150" s="618" t="s">
        <v>197</v>
      </c>
      <c r="U150" s="618"/>
      <c r="V150" s="618"/>
      <c r="W150" s="620"/>
    </row>
    <row r="151" spans="1:23" ht="14.25" customHeight="1" x14ac:dyDescent="0.15">
      <c r="D151" s="675"/>
      <c r="E151" s="604"/>
      <c r="F151" s="607"/>
      <c r="G151" s="554"/>
      <c r="H151" s="555"/>
      <c r="I151" s="564"/>
      <c r="J151" s="548"/>
      <c r="K151" s="567"/>
      <c r="L151" s="548"/>
      <c r="M151" s="572"/>
      <c r="N151" s="572"/>
      <c r="O151" s="549"/>
      <c r="P151" s="574"/>
      <c r="Q151" s="618"/>
      <c r="R151" s="618"/>
      <c r="S151" s="619"/>
      <c r="T151" s="570" t="s">
        <v>88</v>
      </c>
      <c r="U151" s="566"/>
      <c r="V151" s="565" t="s">
        <v>89</v>
      </c>
      <c r="W151" s="571"/>
    </row>
    <row r="152" spans="1:23" ht="11.25" customHeight="1" x14ac:dyDescent="0.15">
      <c r="D152" s="675"/>
      <c r="E152" s="604"/>
      <c r="F152" s="607"/>
      <c r="G152" s="554"/>
      <c r="H152" s="555"/>
      <c r="I152" s="573" t="s">
        <v>201</v>
      </c>
      <c r="J152" s="548"/>
      <c r="K152" s="567"/>
      <c r="L152" s="565">
        <v>1</v>
      </c>
      <c r="M152" s="623">
        <v>2</v>
      </c>
      <c r="N152" s="623">
        <v>3</v>
      </c>
      <c r="O152" s="571">
        <v>4</v>
      </c>
      <c r="P152" s="574"/>
      <c r="Q152" s="621" t="s">
        <v>68</v>
      </c>
      <c r="R152" s="586" t="s">
        <v>69</v>
      </c>
      <c r="S152" s="588" t="s">
        <v>70</v>
      </c>
      <c r="T152" s="590" t="s">
        <v>195</v>
      </c>
      <c r="U152" s="592" t="s">
        <v>196</v>
      </c>
      <c r="V152" s="590" t="s">
        <v>195</v>
      </c>
      <c r="W152" s="594" t="s">
        <v>196</v>
      </c>
    </row>
    <row r="153" spans="1:23" ht="14.25" customHeight="1" thickBot="1" x14ac:dyDescent="0.2">
      <c r="D153" s="676"/>
      <c r="E153" s="605"/>
      <c r="F153" s="608"/>
      <c r="G153" s="556"/>
      <c r="H153" s="557"/>
      <c r="I153" s="575"/>
      <c r="J153" s="568"/>
      <c r="K153" s="569"/>
      <c r="L153" s="568"/>
      <c r="M153" s="624"/>
      <c r="N153" s="624"/>
      <c r="O153" s="625"/>
      <c r="P153" s="575"/>
      <c r="Q153" s="622"/>
      <c r="R153" s="587"/>
      <c r="S153" s="589"/>
      <c r="T153" s="591"/>
      <c r="U153" s="593"/>
      <c r="V153" s="591"/>
      <c r="W153" s="595"/>
    </row>
    <row r="154" spans="1:23" ht="24.95" customHeight="1" x14ac:dyDescent="0.15">
      <c r="A154" s="74" t="b">
        <f>等級設定!A25</f>
        <v>1</v>
      </c>
      <c r="D154" s="52">
        <v>5</v>
      </c>
      <c r="E154" s="424" t="str">
        <f>等級設定!C25</f>
        <v>■</v>
      </c>
      <c r="F154" s="187" t="s">
        <v>352</v>
      </c>
      <c r="G154" s="739" t="s">
        <v>354</v>
      </c>
      <c r="H154" s="740"/>
      <c r="I154" s="314" t="s">
        <v>1</v>
      </c>
      <c r="J154" s="163" t="s">
        <v>1</v>
      </c>
      <c r="K154" s="613" t="s">
        <v>513</v>
      </c>
      <c r="L154" s="316"/>
      <c r="M154" s="316" t="s">
        <v>1</v>
      </c>
      <c r="N154" s="316" t="s">
        <v>1</v>
      </c>
      <c r="O154" s="315" t="s">
        <v>436</v>
      </c>
      <c r="P154" s="222" t="s">
        <v>256</v>
      </c>
      <c r="Q154" s="317" t="s">
        <v>1</v>
      </c>
      <c r="R154" s="318" t="s">
        <v>1</v>
      </c>
      <c r="S154" s="319" t="s">
        <v>1</v>
      </c>
      <c r="T154" s="304" t="s">
        <v>1</v>
      </c>
      <c r="U154" s="306" t="s">
        <v>1</v>
      </c>
      <c r="V154" s="304" t="s">
        <v>1</v>
      </c>
      <c r="W154" s="307" t="s">
        <v>1</v>
      </c>
    </row>
    <row r="155" spans="1:23" ht="24.95" customHeight="1" x14ac:dyDescent="0.15">
      <c r="D155" s="617" t="s">
        <v>351</v>
      </c>
      <c r="E155" s="116"/>
      <c r="F155" s="196" t="str">
        <f>等級設定!F25</f>
        <v>(等級    )</v>
      </c>
      <c r="G155" s="576"/>
      <c r="H155" s="577"/>
      <c r="I155" s="243"/>
      <c r="J155" s="157"/>
      <c r="K155" s="535"/>
      <c r="L155" s="244"/>
      <c r="M155" s="244" t="s">
        <v>1</v>
      </c>
      <c r="N155" s="244" t="s">
        <v>1</v>
      </c>
      <c r="O155" s="323"/>
      <c r="P155" s="227" t="s">
        <v>29</v>
      </c>
      <c r="Q155" s="264" t="s">
        <v>1</v>
      </c>
      <c r="R155" s="271"/>
      <c r="S155" s="272" t="s">
        <v>247</v>
      </c>
      <c r="T155" s="281"/>
      <c r="U155" s="280"/>
      <c r="V155" s="281"/>
      <c r="W155" s="282"/>
    </row>
    <row r="156" spans="1:23" ht="24.95" customHeight="1" x14ac:dyDescent="0.15">
      <c r="D156" s="617"/>
      <c r="E156" s="116"/>
      <c r="F156" s="425" t="str">
        <f>等級設定!F27</f>
        <v>（　　）地域</v>
      </c>
      <c r="G156" s="576"/>
      <c r="H156" s="577"/>
      <c r="I156" s="243"/>
      <c r="J156" s="155"/>
      <c r="K156" s="535"/>
      <c r="L156" s="244"/>
      <c r="M156" s="244" t="s">
        <v>1</v>
      </c>
      <c r="N156" s="244" t="s">
        <v>1</v>
      </c>
      <c r="O156" s="323"/>
      <c r="P156" s="227" t="s">
        <v>342</v>
      </c>
      <c r="Q156" s="264" t="s">
        <v>1</v>
      </c>
      <c r="R156" s="262"/>
      <c r="S156" s="263" t="s">
        <v>49</v>
      </c>
      <c r="T156" s="281"/>
      <c r="U156" s="280"/>
      <c r="V156" s="281"/>
      <c r="W156" s="282"/>
    </row>
    <row r="157" spans="1:23" ht="24.95" customHeight="1" x14ac:dyDescent="0.15">
      <c r="D157" s="617"/>
      <c r="E157" s="116"/>
      <c r="F157" s="74"/>
      <c r="G157" s="576"/>
      <c r="H157" s="577"/>
      <c r="I157" s="243"/>
      <c r="J157" s="155"/>
      <c r="K157" s="161"/>
      <c r="L157" s="244"/>
      <c r="M157" s="244" t="s">
        <v>247</v>
      </c>
      <c r="N157" s="244" t="s">
        <v>1</v>
      </c>
      <c r="O157" s="323" t="s">
        <v>247</v>
      </c>
      <c r="P157" s="227" t="s">
        <v>214</v>
      </c>
      <c r="Q157" s="273" t="s">
        <v>1</v>
      </c>
      <c r="R157" s="262"/>
      <c r="S157" s="263" t="s">
        <v>1</v>
      </c>
      <c r="T157" s="281"/>
      <c r="U157" s="280"/>
      <c r="V157" s="281"/>
      <c r="W157" s="282"/>
    </row>
    <row r="158" spans="1:23" ht="24.95" customHeight="1" x14ac:dyDescent="0.15">
      <c r="D158" s="617"/>
      <c r="E158" s="116"/>
      <c r="F158" s="74"/>
      <c r="G158" s="576"/>
      <c r="H158" s="577"/>
      <c r="I158" s="243"/>
      <c r="J158" s="155"/>
      <c r="K158" s="161"/>
      <c r="L158" s="308"/>
      <c r="M158" s="308" t="s">
        <v>1</v>
      </c>
      <c r="N158" s="276" t="s">
        <v>1</v>
      </c>
      <c r="O158" s="289"/>
      <c r="P158" s="227" t="s">
        <v>437</v>
      </c>
      <c r="Q158" s="273" t="s">
        <v>1</v>
      </c>
      <c r="R158" s="262"/>
      <c r="S158" s="263" t="s">
        <v>1</v>
      </c>
      <c r="T158" s="281"/>
      <c r="U158" s="280"/>
      <c r="V158" s="281"/>
      <c r="W158" s="282"/>
    </row>
    <row r="159" spans="1:23" ht="24.95" customHeight="1" x14ac:dyDescent="0.15">
      <c r="D159" s="617"/>
      <c r="E159" s="116"/>
      <c r="F159" s="74"/>
      <c r="G159" s="695"/>
      <c r="H159" s="696"/>
      <c r="I159" s="243"/>
      <c r="J159" s="155"/>
      <c r="K159" s="161"/>
      <c r="L159" s="247"/>
      <c r="M159" s="247" t="s">
        <v>1</v>
      </c>
      <c r="N159" s="247" t="s">
        <v>1</v>
      </c>
      <c r="O159" s="248" t="s">
        <v>1</v>
      </c>
      <c r="P159" s="237" t="s">
        <v>488</v>
      </c>
      <c r="Q159" s="269" t="s">
        <v>1</v>
      </c>
      <c r="R159" s="267"/>
      <c r="S159" s="268" t="s">
        <v>1</v>
      </c>
      <c r="T159" s="287"/>
      <c r="U159" s="286"/>
      <c r="V159" s="287"/>
      <c r="W159" s="288"/>
    </row>
    <row r="160" spans="1:23" ht="24.95" customHeight="1" x14ac:dyDescent="0.15">
      <c r="D160" s="617"/>
      <c r="E160" s="116"/>
      <c r="F160" s="74"/>
      <c r="G160" s="697" t="s">
        <v>355</v>
      </c>
      <c r="H160" s="698"/>
      <c r="I160" s="239" t="s">
        <v>1</v>
      </c>
      <c r="J160" s="156" t="s">
        <v>1</v>
      </c>
      <c r="K160" s="533" t="s">
        <v>515</v>
      </c>
      <c r="L160" s="339"/>
      <c r="M160" s="339" t="s">
        <v>1</v>
      </c>
      <c r="N160" s="339" t="s">
        <v>1</v>
      </c>
      <c r="O160" s="312" t="s">
        <v>1</v>
      </c>
      <c r="P160" s="220" t="s">
        <v>516</v>
      </c>
      <c r="Q160" s="324" t="s">
        <v>1</v>
      </c>
      <c r="R160" s="341" t="s">
        <v>1</v>
      </c>
      <c r="S160" s="325" t="s">
        <v>1</v>
      </c>
      <c r="T160" s="324" t="s">
        <v>1</v>
      </c>
      <c r="U160" s="325" t="s">
        <v>1</v>
      </c>
      <c r="V160" s="324" t="s">
        <v>1</v>
      </c>
      <c r="W160" s="326" t="s">
        <v>1</v>
      </c>
    </row>
    <row r="161" spans="1:23" ht="24.95" customHeight="1" x14ac:dyDescent="0.15">
      <c r="D161" s="617"/>
      <c r="E161" s="116"/>
      <c r="F161" s="74"/>
      <c r="G161" s="576"/>
      <c r="H161" s="577"/>
      <c r="I161" s="243"/>
      <c r="J161" s="157"/>
      <c r="K161" s="535"/>
      <c r="L161" s="276"/>
      <c r="M161" s="276"/>
      <c r="N161" s="276"/>
      <c r="O161" s="289"/>
      <c r="P161" s="219"/>
      <c r="Q161" s="281"/>
      <c r="R161" s="279"/>
      <c r="S161" s="280"/>
      <c r="T161" s="281"/>
      <c r="U161" s="280"/>
      <c r="V161" s="281"/>
      <c r="W161" s="282"/>
    </row>
    <row r="162" spans="1:23" ht="24.95" customHeight="1" x14ac:dyDescent="0.15">
      <c r="D162" s="617"/>
      <c r="E162" s="116"/>
      <c r="F162" s="74"/>
      <c r="G162" s="576"/>
      <c r="H162" s="577"/>
      <c r="I162" s="243"/>
      <c r="J162" s="157"/>
      <c r="K162" s="535"/>
      <c r="L162" s="339"/>
      <c r="M162" s="339" t="s">
        <v>1</v>
      </c>
      <c r="N162" s="339" t="s">
        <v>1</v>
      </c>
      <c r="O162" s="312" t="s">
        <v>1</v>
      </c>
      <c r="P162" s="220" t="s">
        <v>517</v>
      </c>
      <c r="Q162" s="324" t="s">
        <v>1</v>
      </c>
      <c r="R162" s="341" t="s">
        <v>1</v>
      </c>
      <c r="S162" s="325" t="s">
        <v>1</v>
      </c>
      <c r="T162" s="324" t="s">
        <v>1</v>
      </c>
      <c r="U162" s="325" t="s">
        <v>1</v>
      </c>
      <c r="V162" s="324" t="s">
        <v>1</v>
      </c>
      <c r="W162" s="326" t="s">
        <v>1</v>
      </c>
    </row>
    <row r="163" spans="1:23" ht="24.95" customHeight="1" x14ac:dyDescent="0.15">
      <c r="D163" s="617"/>
      <c r="E163" s="116"/>
      <c r="F163" s="74"/>
      <c r="G163" s="695"/>
      <c r="H163" s="696"/>
      <c r="I163" s="243"/>
      <c r="J163" s="155"/>
      <c r="K163" s="161"/>
      <c r="L163" s="283"/>
      <c r="M163" s="283"/>
      <c r="N163" s="283"/>
      <c r="O163" s="284"/>
      <c r="P163" s="221"/>
      <c r="Q163" s="287"/>
      <c r="R163" s="285"/>
      <c r="S163" s="286"/>
      <c r="T163" s="287"/>
      <c r="U163" s="286"/>
      <c r="V163" s="287"/>
      <c r="W163" s="288"/>
    </row>
    <row r="164" spans="1:23" ht="24.95" customHeight="1" x14ac:dyDescent="0.15">
      <c r="D164" s="617"/>
      <c r="E164" s="116"/>
      <c r="F164" s="74"/>
      <c r="G164" s="697" t="s">
        <v>356</v>
      </c>
      <c r="H164" s="698"/>
      <c r="I164" s="239" t="s">
        <v>1</v>
      </c>
      <c r="J164" s="156" t="s">
        <v>1</v>
      </c>
      <c r="K164" s="533" t="s">
        <v>515</v>
      </c>
      <c r="L164" s="339"/>
      <c r="M164" s="276" t="s">
        <v>1</v>
      </c>
      <c r="N164" s="276" t="s">
        <v>1</v>
      </c>
      <c r="O164" s="289" t="s">
        <v>1</v>
      </c>
      <c r="P164" s="220" t="s">
        <v>518</v>
      </c>
      <c r="Q164" s="281" t="s">
        <v>1</v>
      </c>
      <c r="R164" s="279" t="s">
        <v>1</v>
      </c>
      <c r="S164" s="280" t="s">
        <v>1</v>
      </c>
      <c r="T164" s="281" t="s">
        <v>1</v>
      </c>
      <c r="U164" s="280" t="s">
        <v>1</v>
      </c>
      <c r="V164" s="281" t="s">
        <v>1</v>
      </c>
      <c r="W164" s="282" t="s">
        <v>1</v>
      </c>
    </row>
    <row r="165" spans="1:23" ht="24.95" customHeight="1" x14ac:dyDescent="0.15">
      <c r="D165" s="617"/>
      <c r="E165" s="116"/>
      <c r="F165" s="74"/>
      <c r="G165" s="576"/>
      <c r="H165" s="577"/>
      <c r="I165" s="243"/>
      <c r="J165" s="157"/>
      <c r="K165" s="535"/>
      <c r="L165" s="244"/>
      <c r="M165" s="244" t="s">
        <v>1</v>
      </c>
      <c r="N165" s="244" t="s">
        <v>1</v>
      </c>
      <c r="O165" s="245" t="s">
        <v>1</v>
      </c>
      <c r="P165" s="236" t="s">
        <v>359</v>
      </c>
      <c r="Q165" s="264" t="s">
        <v>1</v>
      </c>
      <c r="R165" s="262"/>
      <c r="S165" s="263" t="s">
        <v>1</v>
      </c>
      <c r="T165" s="281"/>
      <c r="U165" s="280"/>
      <c r="V165" s="281"/>
      <c r="W165" s="282"/>
    </row>
    <row r="166" spans="1:23" ht="24.95" customHeight="1" x14ac:dyDescent="0.15">
      <c r="D166" s="617"/>
      <c r="E166" s="116"/>
      <c r="F166" s="74"/>
      <c r="G166" s="576"/>
      <c r="H166" s="577"/>
      <c r="I166" s="243"/>
      <c r="J166" s="155"/>
      <c r="K166" s="174"/>
      <c r="L166" s="244"/>
      <c r="M166" s="244" t="s">
        <v>1</v>
      </c>
      <c r="N166" s="244" t="s">
        <v>49</v>
      </c>
      <c r="O166" s="245" t="s">
        <v>1</v>
      </c>
      <c r="P166" s="236" t="s">
        <v>490</v>
      </c>
      <c r="Q166" s="264" t="s">
        <v>1</v>
      </c>
      <c r="R166" s="262" t="s">
        <v>1</v>
      </c>
      <c r="S166" s="263" t="s">
        <v>49</v>
      </c>
      <c r="T166" s="281"/>
      <c r="U166" s="280"/>
      <c r="V166" s="281"/>
      <c r="W166" s="282"/>
    </row>
    <row r="167" spans="1:23" ht="24.95" customHeight="1" x14ac:dyDescent="0.15">
      <c r="D167" s="617"/>
      <c r="E167" s="116"/>
      <c r="F167" s="74"/>
      <c r="G167" s="695"/>
      <c r="H167" s="696"/>
      <c r="I167" s="243"/>
      <c r="J167" s="155"/>
      <c r="K167" s="174"/>
      <c r="L167" s="247"/>
      <c r="M167" s="247" t="s">
        <v>1</v>
      </c>
      <c r="N167" s="247" t="s">
        <v>49</v>
      </c>
      <c r="O167" s="248" t="s">
        <v>1</v>
      </c>
      <c r="P167" s="237" t="s">
        <v>491</v>
      </c>
      <c r="Q167" s="269" t="s">
        <v>1</v>
      </c>
      <c r="R167" s="267" t="s">
        <v>1</v>
      </c>
      <c r="S167" s="268" t="s">
        <v>49</v>
      </c>
      <c r="T167" s="287"/>
      <c r="U167" s="286"/>
      <c r="V167" s="287"/>
      <c r="W167" s="288"/>
    </row>
    <row r="168" spans="1:23" ht="24.95" customHeight="1" x14ac:dyDescent="0.15">
      <c r="D168" s="617"/>
      <c r="E168" s="116"/>
      <c r="F168" s="74"/>
      <c r="G168" s="697" t="s">
        <v>363</v>
      </c>
      <c r="H168" s="698"/>
      <c r="I168" s="239" t="s">
        <v>1</v>
      </c>
      <c r="J168" s="156" t="s">
        <v>1</v>
      </c>
      <c r="K168" s="211" t="s">
        <v>434</v>
      </c>
      <c r="L168" s="241"/>
      <c r="M168" s="241" t="s">
        <v>1</v>
      </c>
      <c r="N168" s="241" t="s">
        <v>1</v>
      </c>
      <c r="O168" s="240" t="s">
        <v>1</v>
      </c>
      <c r="P168" s="235" t="s">
        <v>364</v>
      </c>
      <c r="Q168" s="259" t="s">
        <v>1</v>
      </c>
      <c r="R168" s="257" t="s">
        <v>1</v>
      </c>
      <c r="S168" s="258" t="s">
        <v>1</v>
      </c>
      <c r="T168" s="324" t="s">
        <v>1</v>
      </c>
      <c r="U168" s="325" t="s">
        <v>1</v>
      </c>
      <c r="V168" s="324" t="s">
        <v>1</v>
      </c>
      <c r="W168" s="326" t="s">
        <v>1</v>
      </c>
    </row>
    <row r="169" spans="1:23" ht="24.95" customHeight="1" x14ac:dyDescent="0.15">
      <c r="A169" s="74">
        <f>IF(G169="■該当なし",1,2)</f>
        <v>2</v>
      </c>
      <c r="D169" s="617"/>
      <c r="E169" s="116"/>
      <c r="F169" s="74"/>
      <c r="G169" s="685" t="s">
        <v>448</v>
      </c>
      <c r="H169" s="686"/>
      <c r="I169" s="243"/>
      <c r="J169" s="157"/>
      <c r="K169" s="161" t="s">
        <v>389</v>
      </c>
      <c r="L169" s="244"/>
      <c r="M169" s="244" t="s">
        <v>1</v>
      </c>
      <c r="N169" s="244" t="s">
        <v>49</v>
      </c>
      <c r="O169" s="245" t="s">
        <v>1</v>
      </c>
      <c r="P169" s="236" t="s">
        <v>438</v>
      </c>
      <c r="Q169" s="264" t="s">
        <v>1</v>
      </c>
      <c r="R169" s="262" t="s">
        <v>1</v>
      </c>
      <c r="S169" s="263" t="s">
        <v>1</v>
      </c>
      <c r="T169" s="281"/>
      <c r="U169" s="280"/>
      <c r="V169" s="281"/>
      <c r="W169" s="282"/>
    </row>
    <row r="170" spans="1:23" ht="24.95" customHeight="1" x14ac:dyDescent="0.15">
      <c r="D170" s="617"/>
      <c r="E170" s="116"/>
      <c r="F170" s="74"/>
      <c r="G170" s="695"/>
      <c r="H170" s="696"/>
      <c r="I170" s="246"/>
      <c r="J170" s="165"/>
      <c r="K170" s="228"/>
      <c r="L170" s="283"/>
      <c r="M170" s="283"/>
      <c r="N170" s="283"/>
      <c r="O170" s="284"/>
      <c r="P170" s="221"/>
      <c r="Q170" s="287"/>
      <c r="R170" s="285"/>
      <c r="S170" s="286"/>
      <c r="T170" s="287"/>
      <c r="U170" s="286"/>
      <c r="V170" s="287"/>
      <c r="W170" s="288"/>
    </row>
    <row r="171" spans="1:23" ht="24.95" customHeight="1" x14ac:dyDescent="0.15">
      <c r="D171" s="617"/>
      <c r="E171" s="116"/>
      <c r="F171" s="74"/>
      <c r="G171" s="539" t="s">
        <v>337</v>
      </c>
      <c r="H171" s="540"/>
      <c r="I171" s="239" t="s">
        <v>1</v>
      </c>
      <c r="J171" s="156" t="s">
        <v>1</v>
      </c>
      <c r="K171" s="211" t="s">
        <v>434</v>
      </c>
      <c r="L171" s="339"/>
      <c r="M171" s="339" t="s">
        <v>247</v>
      </c>
      <c r="N171" s="339" t="s">
        <v>1</v>
      </c>
      <c r="O171" s="312" t="s">
        <v>247</v>
      </c>
      <c r="P171" s="235" t="s">
        <v>519</v>
      </c>
      <c r="Q171" s="324" t="s">
        <v>1</v>
      </c>
      <c r="R171" s="341"/>
      <c r="S171" s="325" t="s">
        <v>1</v>
      </c>
      <c r="T171" s="259" t="s">
        <v>1</v>
      </c>
      <c r="U171" s="258" t="s">
        <v>1</v>
      </c>
      <c r="V171" s="259" t="s">
        <v>1</v>
      </c>
      <c r="W171" s="260" t="s">
        <v>1</v>
      </c>
    </row>
    <row r="172" spans="1:23" ht="24.95" customHeight="1" x14ac:dyDescent="0.15">
      <c r="D172" s="110"/>
      <c r="E172" s="116"/>
      <c r="F172" s="178"/>
      <c r="G172" s="541"/>
      <c r="H172" s="542"/>
      <c r="I172" s="243"/>
      <c r="J172" s="157"/>
      <c r="K172" s="161" t="s">
        <v>389</v>
      </c>
      <c r="L172" s="339"/>
      <c r="M172" s="339" t="s">
        <v>1</v>
      </c>
      <c r="N172" s="339" t="s">
        <v>1</v>
      </c>
      <c r="O172" s="312" t="s">
        <v>247</v>
      </c>
      <c r="P172" s="220" t="s">
        <v>520</v>
      </c>
      <c r="Q172" s="324" t="s">
        <v>1</v>
      </c>
      <c r="R172" s="341"/>
      <c r="S172" s="325" t="s">
        <v>1</v>
      </c>
      <c r="T172" s="324" t="s">
        <v>1</v>
      </c>
      <c r="U172" s="325" t="s">
        <v>1</v>
      </c>
      <c r="V172" s="324" t="s">
        <v>1</v>
      </c>
      <c r="W172" s="326" t="s">
        <v>1</v>
      </c>
    </row>
    <row r="173" spans="1:23" ht="24.95" customHeight="1" x14ac:dyDescent="0.15">
      <c r="D173" s="110"/>
      <c r="E173" s="116"/>
      <c r="F173" s="178"/>
      <c r="G173" s="576"/>
      <c r="H173" s="577"/>
      <c r="I173" s="243"/>
      <c r="J173" s="157"/>
      <c r="K173" s="161"/>
      <c r="L173" s="251"/>
      <c r="M173" s="251" t="s">
        <v>523</v>
      </c>
      <c r="N173" s="251" t="s">
        <v>523</v>
      </c>
      <c r="O173" s="252" t="s">
        <v>523</v>
      </c>
      <c r="P173" s="238" t="s">
        <v>521</v>
      </c>
      <c r="Q173" s="273" t="s">
        <v>523</v>
      </c>
      <c r="R173" s="271" t="s">
        <v>523</v>
      </c>
      <c r="S173" s="272" t="s">
        <v>523</v>
      </c>
      <c r="T173" s="281"/>
      <c r="U173" s="280"/>
      <c r="V173" s="281"/>
      <c r="W173" s="282"/>
    </row>
    <row r="174" spans="1:23" ht="24.95" customHeight="1" x14ac:dyDescent="0.15">
      <c r="D174" s="110"/>
      <c r="E174" s="116"/>
      <c r="F174" s="178"/>
      <c r="G174" s="576"/>
      <c r="H174" s="577"/>
      <c r="I174" s="243"/>
      <c r="J174" s="157"/>
      <c r="K174" s="161"/>
      <c r="L174" s="244"/>
      <c r="M174" s="244" t="s">
        <v>1</v>
      </c>
      <c r="N174" s="244" t="s">
        <v>1</v>
      </c>
      <c r="O174" s="245" t="s">
        <v>1</v>
      </c>
      <c r="P174" s="236" t="s">
        <v>522</v>
      </c>
      <c r="Q174" s="264" t="s">
        <v>1</v>
      </c>
      <c r="R174" s="262" t="s">
        <v>523</v>
      </c>
      <c r="S174" s="263" t="s">
        <v>1</v>
      </c>
      <c r="T174" s="281"/>
      <c r="U174" s="280"/>
      <c r="V174" s="281"/>
      <c r="W174" s="282"/>
    </row>
    <row r="175" spans="1:23" ht="24.95" customHeight="1" thickBot="1" x14ac:dyDescent="0.2">
      <c r="D175" s="202"/>
      <c r="E175" s="179"/>
      <c r="F175" s="180"/>
      <c r="G175" s="550"/>
      <c r="H175" s="551"/>
      <c r="I175" s="293"/>
      <c r="J175" s="175"/>
      <c r="K175" s="170"/>
      <c r="L175" s="345"/>
      <c r="M175" s="345"/>
      <c r="N175" s="345"/>
      <c r="O175" s="337"/>
      <c r="P175" s="346" t="s">
        <v>362</v>
      </c>
      <c r="Q175" s="347"/>
      <c r="R175" s="348"/>
      <c r="S175" s="349"/>
      <c r="T175" s="347"/>
      <c r="U175" s="349"/>
      <c r="V175" s="347"/>
      <c r="W175" s="350"/>
    </row>
    <row r="176" spans="1:23" ht="15" customHeight="1" x14ac:dyDescent="0.15">
      <c r="D176" s="95"/>
      <c r="E176" s="95"/>
      <c r="F176" s="95"/>
      <c r="G176" s="353"/>
      <c r="H176" s="353"/>
      <c r="I176" s="303"/>
      <c r="J176" s="226"/>
      <c r="K176" s="226"/>
      <c r="L176" s="303"/>
      <c r="M176" s="303"/>
      <c r="N176" s="303"/>
      <c r="O176" s="303"/>
      <c r="P176" s="226"/>
      <c r="Q176" s="303"/>
      <c r="R176" s="303"/>
      <c r="S176" s="303"/>
      <c r="T176" s="303"/>
      <c r="U176" s="303"/>
      <c r="V176" s="303"/>
      <c r="W176" s="303"/>
    </row>
    <row r="177" spans="1:23" x14ac:dyDescent="0.15">
      <c r="I177" s="74"/>
      <c r="J177" s="75"/>
      <c r="K177" s="75"/>
      <c r="L177" s="75"/>
      <c r="M177" s="75"/>
      <c r="N177" s="75"/>
      <c r="O177" s="75"/>
      <c r="Q177" s="75"/>
      <c r="R177" s="75"/>
      <c r="S177" s="75"/>
      <c r="T177" s="75"/>
      <c r="U177" s="75"/>
      <c r="V177" s="75"/>
      <c r="W177" s="75" t="s">
        <v>53</v>
      </c>
    </row>
    <row r="178" spans="1:23" ht="12" thickBot="1" x14ac:dyDescent="0.2">
      <c r="D178" s="74" t="s">
        <v>285</v>
      </c>
      <c r="R178" s="71"/>
      <c r="S178" s="71"/>
      <c r="U178" s="71"/>
      <c r="V178" s="71"/>
      <c r="W178" s="71" t="s">
        <v>52</v>
      </c>
    </row>
    <row r="179" spans="1:23" ht="12" customHeight="1" x14ac:dyDescent="0.15">
      <c r="D179" s="674"/>
      <c r="E179" s="603" t="s">
        <v>291</v>
      </c>
      <c r="F179" s="606" t="s">
        <v>54</v>
      </c>
      <c r="G179" s="552" t="s">
        <v>5</v>
      </c>
      <c r="H179" s="553"/>
      <c r="I179" s="560" t="s">
        <v>50</v>
      </c>
      <c r="J179" s="561"/>
      <c r="K179" s="561"/>
      <c r="L179" s="561"/>
      <c r="M179" s="561"/>
      <c r="N179" s="561"/>
      <c r="O179" s="561"/>
      <c r="P179" s="560" t="s">
        <v>51</v>
      </c>
      <c r="Q179" s="561"/>
      <c r="R179" s="561"/>
      <c r="S179" s="561"/>
      <c r="T179" s="561"/>
      <c r="U179" s="561"/>
      <c r="V179" s="561"/>
      <c r="W179" s="562"/>
    </row>
    <row r="180" spans="1:23" ht="13.5" customHeight="1" x14ac:dyDescent="0.15">
      <c r="D180" s="675"/>
      <c r="E180" s="604"/>
      <c r="F180" s="607"/>
      <c r="G180" s="554"/>
      <c r="H180" s="555"/>
      <c r="I180" s="563" t="s">
        <v>202</v>
      </c>
      <c r="J180" s="565" t="s">
        <v>0</v>
      </c>
      <c r="K180" s="566"/>
      <c r="L180" s="565" t="s">
        <v>6</v>
      </c>
      <c r="M180" s="570"/>
      <c r="N180" s="570"/>
      <c r="O180" s="571"/>
      <c r="P180" s="573" t="s">
        <v>71</v>
      </c>
      <c r="Q180" s="572" t="s">
        <v>7</v>
      </c>
      <c r="R180" s="572"/>
      <c r="S180" s="567"/>
      <c r="T180" s="618" t="s">
        <v>197</v>
      </c>
      <c r="U180" s="618"/>
      <c r="V180" s="618"/>
      <c r="W180" s="620"/>
    </row>
    <row r="181" spans="1:23" ht="14.25" customHeight="1" x14ac:dyDescent="0.15">
      <c r="D181" s="675"/>
      <c r="E181" s="604"/>
      <c r="F181" s="607"/>
      <c r="G181" s="554"/>
      <c r="H181" s="555"/>
      <c r="I181" s="564"/>
      <c r="J181" s="548"/>
      <c r="K181" s="567"/>
      <c r="L181" s="548"/>
      <c r="M181" s="572"/>
      <c r="N181" s="572"/>
      <c r="O181" s="549"/>
      <c r="P181" s="574"/>
      <c r="Q181" s="618"/>
      <c r="R181" s="618"/>
      <c r="S181" s="619"/>
      <c r="T181" s="570" t="s">
        <v>88</v>
      </c>
      <c r="U181" s="566"/>
      <c r="V181" s="565" t="s">
        <v>89</v>
      </c>
      <c r="W181" s="571"/>
    </row>
    <row r="182" spans="1:23" ht="11.25" customHeight="1" x14ac:dyDescent="0.15">
      <c r="D182" s="675"/>
      <c r="E182" s="604"/>
      <c r="F182" s="607"/>
      <c r="G182" s="554"/>
      <c r="H182" s="555"/>
      <c r="I182" s="573" t="s">
        <v>201</v>
      </c>
      <c r="J182" s="548"/>
      <c r="K182" s="567"/>
      <c r="L182" s="565">
        <v>1</v>
      </c>
      <c r="M182" s="623">
        <v>2</v>
      </c>
      <c r="N182" s="623">
        <v>3</v>
      </c>
      <c r="O182" s="571">
        <v>4</v>
      </c>
      <c r="P182" s="574"/>
      <c r="Q182" s="621" t="s">
        <v>68</v>
      </c>
      <c r="R182" s="586" t="s">
        <v>69</v>
      </c>
      <c r="S182" s="588" t="s">
        <v>70</v>
      </c>
      <c r="T182" s="590" t="s">
        <v>195</v>
      </c>
      <c r="U182" s="592" t="s">
        <v>196</v>
      </c>
      <c r="V182" s="590" t="s">
        <v>195</v>
      </c>
      <c r="W182" s="594" t="s">
        <v>196</v>
      </c>
    </row>
    <row r="183" spans="1:23" ht="14.25" customHeight="1" thickBot="1" x14ac:dyDescent="0.2">
      <c r="D183" s="676"/>
      <c r="E183" s="605"/>
      <c r="F183" s="608"/>
      <c r="G183" s="556"/>
      <c r="H183" s="557"/>
      <c r="I183" s="575"/>
      <c r="J183" s="568"/>
      <c r="K183" s="569"/>
      <c r="L183" s="568"/>
      <c r="M183" s="624"/>
      <c r="N183" s="624"/>
      <c r="O183" s="625"/>
      <c r="P183" s="575"/>
      <c r="Q183" s="622"/>
      <c r="R183" s="587"/>
      <c r="S183" s="589"/>
      <c r="T183" s="591"/>
      <c r="U183" s="593"/>
      <c r="V183" s="591"/>
      <c r="W183" s="595"/>
    </row>
    <row r="184" spans="1:23" ht="21" customHeight="1" x14ac:dyDescent="0.15">
      <c r="A184" s="74" t="b">
        <f>等級設定!A26</f>
        <v>1</v>
      </c>
      <c r="D184" s="117">
        <v>5</v>
      </c>
      <c r="E184" s="354" t="str">
        <f>等級設定!C26</f>
        <v>■</v>
      </c>
      <c r="F184" s="691" t="s">
        <v>334</v>
      </c>
      <c r="G184" s="693" t="s">
        <v>366</v>
      </c>
      <c r="H184" s="694"/>
      <c r="I184" s="439" t="s">
        <v>1</v>
      </c>
      <c r="J184" s="440"/>
      <c r="K184" s="441"/>
      <c r="L184" s="442"/>
      <c r="M184" s="442"/>
      <c r="N184" s="302" t="s">
        <v>1</v>
      </c>
      <c r="O184" s="301" t="s">
        <v>1</v>
      </c>
      <c r="P184" s="443" t="s">
        <v>365</v>
      </c>
      <c r="Q184" s="304" t="s">
        <v>1</v>
      </c>
      <c r="R184" s="305" t="s">
        <v>1</v>
      </c>
      <c r="S184" s="306"/>
      <c r="T184" s="317" t="s">
        <v>1</v>
      </c>
      <c r="U184" s="319" t="s">
        <v>1</v>
      </c>
      <c r="V184" s="317" t="s">
        <v>1</v>
      </c>
      <c r="W184" s="320" t="s">
        <v>1</v>
      </c>
    </row>
    <row r="185" spans="1:23" ht="24.95" customHeight="1" x14ac:dyDescent="0.15">
      <c r="D185" s="617" t="s">
        <v>398</v>
      </c>
      <c r="E185" s="332"/>
      <c r="F185" s="692"/>
      <c r="G185" s="543" t="s">
        <v>335</v>
      </c>
      <c r="H185" s="544"/>
      <c r="I185" s="239" t="s">
        <v>1</v>
      </c>
      <c r="J185" s="156" t="s">
        <v>1</v>
      </c>
      <c r="K185" s="211"/>
      <c r="L185" s="339"/>
      <c r="M185" s="339"/>
      <c r="N185" s="339" t="s">
        <v>1</v>
      </c>
      <c r="O185" s="312" t="s">
        <v>1</v>
      </c>
      <c r="P185" s="220" t="s">
        <v>439</v>
      </c>
      <c r="Q185" s="324" t="s">
        <v>1</v>
      </c>
      <c r="R185" s="341" t="s">
        <v>1</v>
      </c>
      <c r="S185" s="325"/>
      <c r="T185" s="324" t="s">
        <v>1</v>
      </c>
      <c r="U185" s="325" t="s">
        <v>1</v>
      </c>
      <c r="V185" s="324" t="s">
        <v>1</v>
      </c>
      <c r="W185" s="326" t="s">
        <v>1</v>
      </c>
    </row>
    <row r="186" spans="1:23" ht="12.75" customHeight="1" x14ac:dyDescent="0.15">
      <c r="B186" s="74">
        <f>IF(H186="■該当なし",1,2)</f>
        <v>1</v>
      </c>
      <c r="D186" s="617"/>
      <c r="E186" s="332"/>
      <c r="F186" s="178" t="str">
        <f>等級設定!F26</f>
        <v>(等級    )</v>
      </c>
      <c r="G186" s="436"/>
      <c r="H186" s="437" t="s">
        <v>514</v>
      </c>
      <c r="I186" s="246"/>
      <c r="J186" s="165"/>
      <c r="K186" s="160"/>
      <c r="L186" s="283"/>
      <c r="M186" s="283"/>
      <c r="N186" s="283"/>
      <c r="O186" s="284"/>
      <c r="P186" s="221"/>
      <c r="Q186" s="287"/>
      <c r="R186" s="285"/>
      <c r="S186" s="286"/>
      <c r="T186" s="287"/>
      <c r="U186" s="286"/>
      <c r="V186" s="287"/>
      <c r="W186" s="288"/>
    </row>
    <row r="187" spans="1:23" ht="24.95" customHeight="1" x14ac:dyDescent="0.15">
      <c r="D187" s="617"/>
      <c r="E187" s="332"/>
      <c r="F187" s="178"/>
      <c r="G187" s="543" t="s">
        <v>336</v>
      </c>
      <c r="H187" s="544"/>
      <c r="I187" s="239" t="s">
        <v>1</v>
      </c>
      <c r="J187" s="156" t="s">
        <v>1</v>
      </c>
      <c r="K187" s="533" t="s">
        <v>524</v>
      </c>
      <c r="L187" s="339"/>
      <c r="M187" s="339"/>
      <c r="N187" s="339" t="s">
        <v>1</v>
      </c>
      <c r="O187" s="312" t="s">
        <v>1</v>
      </c>
      <c r="P187" s="220" t="s">
        <v>368</v>
      </c>
      <c r="Q187" s="324" t="s">
        <v>1</v>
      </c>
      <c r="R187" s="341"/>
      <c r="S187" s="325" t="s">
        <v>1</v>
      </c>
      <c r="T187" s="324" t="s">
        <v>1</v>
      </c>
      <c r="U187" s="325" t="s">
        <v>1</v>
      </c>
      <c r="V187" s="324" t="s">
        <v>1</v>
      </c>
      <c r="W187" s="326" t="s">
        <v>1</v>
      </c>
    </row>
    <row r="188" spans="1:23" ht="24.95" customHeight="1" x14ac:dyDescent="0.15">
      <c r="B188" s="74">
        <f>IF(H188="■該当なし",1,2)</f>
        <v>1</v>
      </c>
      <c r="D188" s="617"/>
      <c r="E188" s="332"/>
      <c r="F188" s="426"/>
      <c r="G188" s="436"/>
      <c r="H188" s="437" t="s">
        <v>514</v>
      </c>
      <c r="I188" s="246"/>
      <c r="J188" s="165"/>
      <c r="K188" s="534"/>
      <c r="L188" s="247"/>
      <c r="M188" s="247"/>
      <c r="N188" s="247" t="s">
        <v>1</v>
      </c>
      <c r="O188" s="248" t="s">
        <v>1</v>
      </c>
      <c r="P188" s="237" t="s">
        <v>367</v>
      </c>
      <c r="Q188" s="269" t="s">
        <v>1</v>
      </c>
      <c r="R188" s="267" t="s">
        <v>1</v>
      </c>
      <c r="S188" s="268" t="s">
        <v>1</v>
      </c>
      <c r="T188" s="287"/>
      <c r="U188" s="286"/>
      <c r="V188" s="287"/>
      <c r="W188" s="288"/>
    </row>
    <row r="189" spans="1:23" ht="24.95" customHeight="1" x14ac:dyDescent="0.15">
      <c r="D189" s="617"/>
      <c r="E189" s="332"/>
      <c r="F189" s="426"/>
      <c r="G189" s="735" t="s">
        <v>440</v>
      </c>
      <c r="H189" s="736"/>
      <c r="I189" s="328" t="s">
        <v>1</v>
      </c>
      <c r="J189" s="231" t="s">
        <v>1</v>
      </c>
      <c r="K189" s="232" t="s">
        <v>375</v>
      </c>
      <c r="L189" s="329"/>
      <c r="M189" s="329" t="s">
        <v>1</v>
      </c>
      <c r="N189" s="329" t="s">
        <v>1</v>
      </c>
      <c r="O189" s="431" t="s">
        <v>1</v>
      </c>
      <c r="P189" s="330" t="s">
        <v>441</v>
      </c>
      <c r="Q189" s="432" t="s">
        <v>1</v>
      </c>
      <c r="R189" s="433"/>
      <c r="S189" s="434" t="s">
        <v>1</v>
      </c>
      <c r="T189" s="432" t="s">
        <v>1</v>
      </c>
      <c r="U189" s="434" t="s">
        <v>1</v>
      </c>
      <c r="V189" s="432" t="s">
        <v>1</v>
      </c>
      <c r="W189" s="438" t="s">
        <v>1</v>
      </c>
    </row>
    <row r="190" spans="1:23" ht="24.95" customHeight="1" x14ac:dyDescent="0.15">
      <c r="D190" s="110"/>
      <c r="E190" s="116"/>
      <c r="F190" s="178"/>
      <c r="G190" s="543" t="s">
        <v>373</v>
      </c>
      <c r="H190" s="544"/>
      <c r="I190" s="239" t="s">
        <v>1</v>
      </c>
      <c r="J190" s="156" t="s">
        <v>1</v>
      </c>
      <c r="K190" s="533" t="s">
        <v>524</v>
      </c>
      <c r="L190" s="241"/>
      <c r="M190" s="241" t="s">
        <v>523</v>
      </c>
      <c r="N190" s="241" t="s">
        <v>1</v>
      </c>
      <c r="O190" s="240" t="s">
        <v>247</v>
      </c>
      <c r="P190" s="235" t="s">
        <v>369</v>
      </c>
      <c r="Q190" s="259" t="s">
        <v>1</v>
      </c>
      <c r="R190" s="257"/>
      <c r="S190" s="258" t="s">
        <v>1</v>
      </c>
      <c r="T190" s="324" t="s">
        <v>1</v>
      </c>
      <c r="U190" s="325" t="s">
        <v>1</v>
      </c>
      <c r="V190" s="324" t="s">
        <v>1</v>
      </c>
      <c r="W190" s="326" t="s">
        <v>1</v>
      </c>
    </row>
    <row r="191" spans="1:23" ht="24.95" customHeight="1" x14ac:dyDescent="0.15">
      <c r="D191" s="110"/>
      <c r="E191" s="116"/>
      <c r="F191" s="178"/>
      <c r="G191" s="576"/>
      <c r="H191" s="577"/>
      <c r="I191" s="243"/>
      <c r="J191" s="155"/>
      <c r="K191" s="535"/>
      <c r="L191" s="276"/>
      <c r="M191" s="276" t="s">
        <v>523</v>
      </c>
      <c r="N191" s="308" t="s">
        <v>1</v>
      </c>
      <c r="O191" s="309" t="s">
        <v>247</v>
      </c>
      <c r="P191" s="219" t="s">
        <v>372</v>
      </c>
      <c r="Q191" s="292" t="s">
        <v>1</v>
      </c>
      <c r="R191" s="290"/>
      <c r="S191" s="291" t="s">
        <v>1</v>
      </c>
      <c r="T191" s="281"/>
      <c r="U191" s="280"/>
      <c r="V191" s="281"/>
      <c r="W191" s="282"/>
    </row>
    <row r="192" spans="1:23" ht="24.95" customHeight="1" x14ac:dyDescent="0.15">
      <c r="D192" s="110"/>
      <c r="E192" s="116"/>
      <c r="F192" s="178"/>
      <c r="G192" s="576"/>
      <c r="H192" s="577"/>
      <c r="I192" s="243"/>
      <c r="J192" s="155"/>
      <c r="K192" s="161"/>
      <c r="L192" s="241"/>
      <c r="M192" s="241" t="s">
        <v>523</v>
      </c>
      <c r="N192" s="241" t="s">
        <v>1</v>
      </c>
      <c r="O192" s="240" t="s">
        <v>247</v>
      </c>
      <c r="P192" s="235" t="s">
        <v>371</v>
      </c>
      <c r="Q192" s="259" t="s">
        <v>1</v>
      </c>
      <c r="R192" s="257"/>
      <c r="S192" s="258" t="s">
        <v>1</v>
      </c>
      <c r="T192" s="281"/>
      <c r="U192" s="280"/>
      <c r="V192" s="281"/>
      <c r="W192" s="282"/>
    </row>
    <row r="193" spans="4:23" ht="24.95" customHeight="1" x14ac:dyDescent="0.15">
      <c r="D193" s="110"/>
      <c r="E193" s="116"/>
      <c r="F193" s="178"/>
      <c r="G193" s="546"/>
      <c r="H193" s="547"/>
      <c r="I193" s="246"/>
      <c r="J193" s="165"/>
      <c r="K193" s="162"/>
      <c r="L193" s="283"/>
      <c r="M193" s="283" t="s">
        <v>523</v>
      </c>
      <c r="N193" s="247" t="s">
        <v>1</v>
      </c>
      <c r="O193" s="248" t="s">
        <v>1</v>
      </c>
      <c r="P193" s="221" t="s">
        <v>370</v>
      </c>
      <c r="Q193" s="269" t="s">
        <v>1</v>
      </c>
      <c r="R193" s="267"/>
      <c r="S193" s="268" t="s">
        <v>1</v>
      </c>
      <c r="T193" s="287"/>
      <c r="U193" s="286"/>
      <c r="V193" s="287"/>
      <c r="W193" s="288"/>
    </row>
    <row r="194" spans="4:23" ht="23.1" customHeight="1" x14ac:dyDescent="0.15">
      <c r="D194" s="110"/>
      <c r="E194" s="116"/>
      <c r="F194" s="178"/>
      <c r="G194" s="543" t="s">
        <v>374</v>
      </c>
      <c r="H194" s="544"/>
      <c r="I194" s="243"/>
      <c r="J194" s="156" t="s">
        <v>1</v>
      </c>
      <c r="K194" s="533" t="s">
        <v>524</v>
      </c>
      <c r="L194" s="241"/>
      <c r="M194" s="241" t="s">
        <v>523</v>
      </c>
      <c r="N194" s="241" t="s">
        <v>1</v>
      </c>
      <c r="O194" s="240" t="s">
        <v>247</v>
      </c>
      <c r="P194" s="235" t="s">
        <v>376</v>
      </c>
      <c r="Q194" s="259" t="s">
        <v>1</v>
      </c>
      <c r="R194" s="257"/>
      <c r="S194" s="258" t="s">
        <v>1</v>
      </c>
      <c r="T194" s="324" t="s">
        <v>1</v>
      </c>
      <c r="U194" s="325" t="s">
        <v>1</v>
      </c>
      <c r="V194" s="324" t="s">
        <v>1</v>
      </c>
      <c r="W194" s="326" t="s">
        <v>1</v>
      </c>
    </row>
    <row r="195" spans="4:23" ht="23.1" customHeight="1" x14ac:dyDescent="0.15">
      <c r="D195" s="110"/>
      <c r="E195" s="116"/>
      <c r="F195" s="178"/>
      <c r="G195" s="546"/>
      <c r="H195" s="547"/>
      <c r="I195" s="246"/>
      <c r="J195" s="165"/>
      <c r="K195" s="534"/>
      <c r="L195" s="283"/>
      <c r="M195" s="283" t="s">
        <v>523</v>
      </c>
      <c r="N195" s="247" t="s">
        <v>1</v>
      </c>
      <c r="O195" s="248" t="s">
        <v>247</v>
      </c>
      <c r="P195" s="221" t="s">
        <v>377</v>
      </c>
      <c r="Q195" s="269" t="s">
        <v>1</v>
      </c>
      <c r="R195" s="267"/>
      <c r="S195" s="268" t="s">
        <v>1</v>
      </c>
      <c r="T195" s="287"/>
      <c r="U195" s="286"/>
      <c r="V195" s="287"/>
      <c r="W195" s="288"/>
    </row>
    <row r="196" spans="4:23" ht="23.1" customHeight="1" x14ac:dyDescent="0.15">
      <c r="D196" s="73"/>
      <c r="E196" s="427"/>
      <c r="F196" s="535"/>
      <c r="G196" s="558" t="s">
        <v>378</v>
      </c>
      <c r="H196" s="559"/>
      <c r="I196" s="243" t="s">
        <v>1</v>
      </c>
      <c r="J196" s="155" t="s">
        <v>1</v>
      </c>
      <c r="K196" s="533" t="s">
        <v>524</v>
      </c>
      <c r="L196" s="251"/>
      <c r="M196" s="251"/>
      <c r="N196" s="251" t="s">
        <v>1</v>
      </c>
      <c r="O196" s="252" t="s">
        <v>1</v>
      </c>
      <c r="P196" s="238" t="s">
        <v>379</v>
      </c>
      <c r="Q196" s="273" t="s">
        <v>1</v>
      </c>
      <c r="R196" s="271"/>
      <c r="S196" s="272" t="s">
        <v>1</v>
      </c>
      <c r="T196" s="281" t="s">
        <v>1</v>
      </c>
      <c r="U196" s="280" t="s">
        <v>1</v>
      </c>
      <c r="V196" s="281" t="s">
        <v>1</v>
      </c>
      <c r="W196" s="282" t="s">
        <v>1</v>
      </c>
    </row>
    <row r="197" spans="4:23" ht="23.1" customHeight="1" x14ac:dyDescent="0.15">
      <c r="D197" s="617"/>
      <c r="E197" s="116"/>
      <c r="F197" s="535"/>
      <c r="G197" s="558"/>
      <c r="H197" s="559"/>
      <c r="I197" s="243"/>
      <c r="J197" s="155"/>
      <c r="K197" s="535"/>
      <c r="L197" s="244"/>
      <c r="M197" s="244"/>
      <c r="N197" s="244" t="s">
        <v>1</v>
      </c>
      <c r="O197" s="245" t="s">
        <v>247</v>
      </c>
      <c r="P197" s="236" t="s">
        <v>382</v>
      </c>
      <c r="Q197" s="264" t="s">
        <v>1</v>
      </c>
      <c r="R197" s="262"/>
      <c r="S197" s="263" t="s">
        <v>1</v>
      </c>
      <c r="T197" s="281"/>
      <c r="U197" s="280"/>
      <c r="V197" s="281"/>
      <c r="W197" s="282"/>
    </row>
    <row r="198" spans="4:23" ht="23.1" customHeight="1" x14ac:dyDescent="0.15">
      <c r="D198" s="617"/>
      <c r="E198" s="116"/>
      <c r="F198" s="161"/>
      <c r="G198" s="400"/>
      <c r="H198" s="401"/>
      <c r="I198" s="243"/>
      <c r="J198" s="155"/>
      <c r="K198" s="161"/>
      <c r="L198" s="308"/>
      <c r="M198" s="308"/>
      <c r="N198" s="308" t="s">
        <v>523</v>
      </c>
      <c r="O198" s="309" t="s">
        <v>523</v>
      </c>
      <c r="P198" s="227" t="s">
        <v>525</v>
      </c>
      <c r="Q198" s="292" t="s">
        <v>523</v>
      </c>
      <c r="R198" s="290"/>
      <c r="S198" s="291" t="s">
        <v>523</v>
      </c>
      <c r="T198" s="281"/>
      <c r="U198" s="280"/>
      <c r="V198" s="281"/>
      <c r="W198" s="282"/>
    </row>
    <row r="199" spans="4:23" ht="23.1" customHeight="1" x14ac:dyDescent="0.15">
      <c r="D199" s="617"/>
      <c r="E199" s="116"/>
      <c r="F199" s="178"/>
      <c r="G199" s="546"/>
      <c r="H199" s="547"/>
      <c r="I199" s="246"/>
      <c r="J199" s="159"/>
      <c r="K199" s="162"/>
      <c r="L199" s="247"/>
      <c r="M199" s="247"/>
      <c r="N199" s="247" t="s">
        <v>1</v>
      </c>
      <c r="O199" s="248" t="s">
        <v>1</v>
      </c>
      <c r="P199" s="237" t="s">
        <v>526</v>
      </c>
      <c r="Q199" s="269" t="s">
        <v>1</v>
      </c>
      <c r="R199" s="267"/>
      <c r="S199" s="268" t="s">
        <v>1</v>
      </c>
      <c r="T199" s="287"/>
      <c r="U199" s="286"/>
      <c r="V199" s="287"/>
      <c r="W199" s="288"/>
    </row>
    <row r="200" spans="4:23" ht="23.1" customHeight="1" x14ac:dyDescent="0.15">
      <c r="D200" s="617"/>
      <c r="E200" s="116"/>
      <c r="F200" s="178"/>
      <c r="G200" s="543" t="s">
        <v>380</v>
      </c>
      <c r="H200" s="544"/>
      <c r="I200" s="243" t="s">
        <v>1</v>
      </c>
      <c r="J200" s="156" t="s">
        <v>1</v>
      </c>
      <c r="K200" s="533" t="s">
        <v>524</v>
      </c>
      <c r="L200" s="329"/>
      <c r="M200" s="329"/>
      <c r="N200" s="329" t="s">
        <v>1</v>
      </c>
      <c r="O200" s="431" t="s">
        <v>247</v>
      </c>
      <c r="P200" s="330" t="s">
        <v>381</v>
      </c>
      <c r="Q200" s="432" t="s">
        <v>1</v>
      </c>
      <c r="R200" s="433"/>
      <c r="S200" s="434" t="s">
        <v>1</v>
      </c>
      <c r="T200" s="324" t="s">
        <v>1</v>
      </c>
      <c r="U200" s="325" t="s">
        <v>1</v>
      </c>
      <c r="V200" s="324" t="s">
        <v>1</v>
      </c>
      <c r="W200" s="326" t="s">
        <v>1</v>
      </c>
    </row>
    <row r="201" spans="4:23" ht="23.1" customHeight="1" x14ac:dyDescent="0.15">
      <c r="D201" s="617"/>
      <c r="E201" s="116"/>
      <c r="F201" s="178"/>
      <c r="G201" s="558"/>
      <c r="H201" s="559"/>
      <c r="I201" s="243"/>
      <c r="J201" s="155"/>
      <c r="K201" s="535"/>
      <c r="L201" s="251"/>
      <c r="M201" s="251"/>
      <c r="N201" s="251" t="s">
        <v>1</v>
      </c>
      <c r="O201" s="252" t="s">
        <v>247</v>
      </c>
      <c r="P201" s="238" t="s">
        <v>541</v>
      </c>
      <c r="Q201" s="273" t="s">
        <v>1</v>
      </c>
      <c r="R201" s="271"/>
      <c r="S201" s="272" t="s">
        <v>1</v>
      </c>
      <c r="T201" s="281"/>
      <c r="U201" s="280"/>
      <c r="V201" s="281"/>
      <c r="W201" s="282"/>
    </row>
    <row r="202" spans="4:23" ht="23.1" customHeight="1" x14ac:dyDescent="0.15">
      <c r="D202" s="617"/>
      <c r="E202" s="116"/>
      <c r="F202" s="178"/>
      <c r="G202" s="400"/>
      <c r="H202" s="401"/>
      <c r="I202" s="243"/>
      <c r="J202" s="155"/>
      <c r="K202" s="161"/>
      <c r="L202" s="276"/>
      <c r="M202" s="276"/>
      <c r="N202" s="276" t="s">
        <v>1</v>
      </c>
      <c r="O202" s="289" t="s">
        <v>247</v>
      </c>
      <c r="P202" s="219" t="s">
        <v>541</v>
      </c>
      <c r="Q202" s="281" t="s">
        <v>1</v>
      </c>
      <c r="R202" s="279"/>
      <c r="S202" s="280" t="s">
        <v>1</v>
      </c>
      <c r="T202" s="281"/>
      <c r="U202" s="280"/>
      <c r="V202" s="281"/>
      <c r="W202" s="282"/>
    </row>
    <row r="203" spans="4:23" ht="23.1" customHeight="1" x14ac:dyDescent="0.15">
      <c r="D203" s="617"/>
      <c r="E203" s="116"/>
      <c r="F203" s="178"/>
      <c r="G203" s="558"/>
      <c r="H203" s="559"/>
      <c r="I203" s="243"/>
      <c r="J203" s="155"/>
      <c r="K203" s="161"/>
      <c r="L203" s="241"/>
      <c r="M203" s="241"/>
      <c r="N203" s="241" t="s">
        <v>1</v>
      </c>
      <c r="O203" s="240" t="s">
        <v>247</v>
      </c>
      <c r="P203" s="235" t="s">
        <v>527</v>
      </c>
      <c r="Q203" s="259" t="s">
        <v>1</v>
      </c>
      <c r="R203" s="257"/>
      <c r="S203" s="258" t="s">
        <v>1</v>
      </c>
      <c r="T203" s="281"/>
      <c r="U203" s="280"/>
      <c r="V203" s="281"/>
      <c r="W203" s="282"/>
    </row>
    <row r="204" spans="4:23" ht="23.1" customHeight="1" x14ac:dyDescent="0.15">
      <c r="D204" s="617"/>
      <c r="E204" s="116"/>
      <c r="F204" s="178"/>
      <c r="G204" s="558"/>
      <c r="H204" s="559"/>
      <c r="I204" s="243"/>
      <c r="J204" s="155"/>
      <c r="K204" s="174"/>
      <c r="L204" s="308"/>
      <c r="M204" s="308"/>
      <c r="N204" s="244" t="s">
        <v>1</v>
      </c>
      <c r="O204" s="323" t="s">
        <v>1</v>
      </c>
      <c r="P204" s="227" t="s">
        <v>528</v>
      </c>
      <c r="Q204" s="264" t="s">
        <v>1</v>
      </c>
      <c r="R204" s="262"/>
      <c r="S204" s="263" t="s">
        <v>1</v>
      </c>
      <c r="T204" s="281"/>
      <c r="U204" s="280"/>
      <c r="V204" s="281"/>
      <c r="W204" s="282"/>
    </row>
    <row r="205" spans="4:23" ht="23.1" customHeight="1" x14ac:dyDescent="0.15">
      <c r="D205" s="617"/>
      <c r="E205" s="116"/>
      <c r="F205" s="178"/>
      <c r="G205" s="558"/>
      <c r="H205" s="559"/>
      <c r="I205" s="243"/>
      <c r="J205" s="155"/>
      <c r="K205" s="174"/>
      <c r="L205" s="247"/>
      <c r="M205" s="247"/>
      <c r="N205" s="247" t="s">
        <v>1</v>
      </c>
      <c r="O205" s="331" t="s">
        <v>1</v>
      </c>
      <c r="P205" s="237" t="s">
        <v>529</v>
      </c>
      <c r="Q205" s="269" t="s">
        <v>1</v>
      </c>
      <c r="R205" s="267"/>
      <c r="S205" s="268" t="s">
        <v>1</v>
      </c>
      <c r="T205" s="281"/>
      <c r="U205" s="280"/>
      <c r="V205" s="281"/>
      <c r="W205" s="282"/>
    </row>
    <row r="206" spans="4:23" ht="23.1" customHeight="1" x14ac:dyDescent="0.15">
      <c r="D206" s="617"/>
      <c r="E206" s="116"/>
      <c r="F206" s="178"/>
      <c r="G206" s="558"/>
      <c r="H206" s="559"/>
      <c r="I206" s="243"/>
      <c r="J206" s="155"/>
      <c r="K206" s="174"/>
      <c r="L206" s="329"/>
      <c r="M206" s="329"/>
      <c r="N206" s="329" t="s">
        <v>1</v>
      </c>
      <c r="O206" s="435" t="s">
        <v>1</v>
      </c>
      <c r="P206" s="330" t="s">
        <v>530</v>
      </c>
      <c r="Q206" s="432" t="s">
        <v>1</v>
      </c>
      <c r="R206" s="433"/>
      <c r="S206" s="434" t="s">
        <v>1</v>
      </c>
      <c r="T206" s="287"/>
      <c r="U206" s="286"/>
      <c r="V206" s="287"/>
      <c r="W206" s="288"/>
    </row>
    <row r="207" spans="4:23" ht="24.95" customHeight="1" x14ac:dyDescent="0.15">
      <c r="D207" s="617"/>
      <c r="E207" s="116"/>
      <c r="F207" s="178"/>
      <c r="G207" s="558"/>
      <c r="H207" s="559"/>
      <c r="I207" s="243"/>
      <c r="J207" s="155"/>
      <c r="K207" s="174"/>
      <c r="L207" s="276"/>
      <c r="M207" s="276"/>
      <c r="N207" s="251"/>
      <c r="O207" s="395" t="s">
        <v>1</v>
      </c>
      <c r="P207" s="219" t="s">
        <v>442</v>
      </c>
      <c r="Q207" s="273" t="s">
        <v>1</v>
      </c>
      <c r="R207" s="271"/>
      <c r="S207" s="272" t="s">
        <v>1</v>
      </c>
      <c r="T207" s="281" t="s">
        <v>1</v>
      </c>
      <c r="U207" s="280" t="s">
        <v>1</v>
      </c>
      <c r="V207" s="281" t="s">
        <v>1</v>
      </c>
      <c r="W207" s="282" t="s">
        <v>1</v>
      </c>
    </row>
    <row r="208" spans="4:23" ht="24.95" customHeight="1" x14ac:dyDescent="0.15">
      <c r="D208" s="617"/>
      <c r="E208" s="116"/>
      <c r="F208" s="178"/>
      <c r="G208" s="558"/>
      <c r="H208" s="559"/>
      <c r="I208" s="243"/>
      <c r="J208" s="155"/>
      <c r="K208" s="174"/>
      <c r="L208" s="308"/>
      <c r="M208" s="308"/>
      <c r="N208" s="244"/>
      <c r="O208" s="323" t="s">
        <v>1</v>
      </c>
      <c r="P208" s="227" t="s">
        <v>443</v>
      </c>
      <c r="Q208" s="264" t="s">
        <v>1</v>
      </c>
      <c r="R208" s="262"/>
      <c r="S208" s="263" t="s">
        <v>1</v>
      </c>
      <c r="T208" s="281"/>
      <c r="U208" s="280"/>
      <c r="V208" s="281"/>
      <c r="W208" s="282"/>
    </row>
    <row r="209" spans="4:23" ht="24.95" customHeight="1" x14ac:dyDescent="0.15">
      <c r="D209" s="110"/>
      <c r="E209" s="116"/>
      <c r="F209" s="178"/>
      <c r="G209" s="546"/>
      <c r="H209" s="547"/>
      <c r="I209" s="246"/>
      <c r="J209" s="165"/>
      <c r="K209" s="228"/>
      <c r="L209" s="247"/>
      <c r="M209" s="247"/>
      <c r="N209" s="247"/>
      <c r="O209" s="331" t="s">
        <v>1</v>
      </c>
      <c r="P209" s="237" t="s">
        <v>444</v>
      </c>
      <c r="Q209" s="269" t="s">
        <v>1</v>
      </c>
      <c r="R209" s="267"/>
      <c r="S209" s="268" t="s">
        <v>1</v>
      </c>
      <c r="T209" s="287"/>
      <c r="U209" s="286"/>
      <c r="V209" s="287"/>
      <c r="W209" s="288"/>
    </row>
    <row r="210" spans="4:23" ht="20.100000000000001" customHeight="1" x14ac:dyDescent="0.15">
      <c r="D210" s="110"/>
      <c r="E210" s="116"/>
      <c r="F210" s="178"/>
      <c r="G210" s="543" t="s">
        <v>540</v>
      </c>
      <c r="H210" s="544"/>
      <c r="I210" s="243"/>
      <c r="J210" s="155"/>
      <c r="K210" s="174"/>
      <c r="L210" s="276"/>
      <c r="M210" s="276"/>
      <c r="N210" s="276"/>
      <c r="O210" s="289" t="s">
        <v>523</v>
      </c>
      <c r="P210" s="219" t="s">
        <v>531</v>
      </c>
      <c r="Q210" s="281" t="s">
        <v>523</v>
      </c>
      <c r="R210" s="279"/>
      <c r="S210" s="280" t="s">
        <v>523</v>
      </c>
      <c r="T210" s="281" t="s">
        <v>523</v>
      </c>
      <c r="U210" s="280" t="s">
        <v>523</v>
      </c>
      <c r="V210" s="281" t="s">
        <v>523</v>
      </c>
      <c r="W210" s="282" t="s">
        <v>523</v>
      </c>
    </row>
    <row r="211" spans="4:23" ht="20.100000000000001" customHeight="1" x14ac:dyDescent="0.15">
      <c r="D211" s="110"/>
      <c r="E211" s="116"/>
      <c r="F211" s="178"/>
      <c r="G211" s="400"/>
      <c r="H211" s="401"/>
      <c r="I211" s="243"/>
      <c r="J211" s="155"/>
      <c r="K211" s="174"/>
      <c r="L211" s="276"/>
      <c r="M211" s="276"/>
      <c r="N211" s="276"/>
      <c r="O211" s="289" t="s">
        <v>523</v>
      </c>
      <c r="P211" s="219" t="s">
        <v>532</v>
      </c>
      <c r="Q211" s="281" t="s">
        <v>523</v>
      </c>
      <c r="R211" s="279"/>
      <c r="S211" s="280" t="s">
        <v>523</v>
      </c>
      <c r="T211" s="281"/>
      <c r="U211" s="280"/>
      <c r="V211" s="281"/>
      <c r="W211" s="282"/>
    </row>
    <row r="212" spans="4:23" ht="24.95" customHeight="1" x14ac:dyDescent="0.15">
      <c r="D212" s="110"/>
      <c r="E212" s="116"/>
      <c r="F212" s="178"/>
      <c r="G212" s="400"/>
      <c r="H212" s="401"/>
      <c r="I212" s="243"/>
      <c r="J212" s="155"/>
      <c r="K212" s="174"/>
      <c r="L212" s="276"/>
      <c r="M212" s="276"/>
      <c r="N212" s="276"/>
      <c r="O212" s="289" t="s">
        <v>523</v>
      </c>
      <c r="P212" s="536" t="s">
        <v>533</v>
      </c>
      <c r="Q212" s="281" t="s">
        <v>523</v>
      </c>
      <c r="R212" s="279"/>
      <c r="S212" s="280" t="s">
        <v>523</v>
      </c>
      <c r="T212" s="281"/>
      <c r="U212" s="280"/>
      <c r="V212" s="281"/>
      <c r="W212" s="282"/>
    </row>
    <row r="213" spans="4:23" ht="14.25" customHeight="1" x14ac:dyDescent="0.15">
      <c r="D213" s="110"/>
      <c r="E213" s="116"/>
      <c r="F213" s="178"/>
      <c r="G213" s="400"/>
      <c r="H213" s="401"/>
      <c r="I213" s="243"/>
      <c r="J213" s="155"/>
      <c r="K213" s="174"/>
      <c r="L213" s="276"/>
      <c r="M213" s="276"/>
      <c r="N213" s="276"/>
      <c r="O213" s="289"/>
      <c r="P213" s="536"/>
      <c r="Q213" s="281"/>
      <c r="R213" s="279"/>
      <c r="S213" s="280"/>
      <c r="T213" s="281"/>
      <c r="U213" s="280"/>
      <c r="V213" s="281"/>
      <c r="W213" s="282"/>
    </row>
    <row r="214" spans="4:23" ht="20.100000000000001" customHeight="1" x14ac:dyDescent="0.15">
      <c r="D214" s="110"/>
      <c r="E214" s="116"/>
      <c r="F214" s="178"/>
      <c r="G214" s="539" t="s">
        <v>539</v>
      </c>
      <c r="H214" s="540"/>
      <c r="I214" s="239"/>
      <c r="J214" s="156"/>
      <c r="K214" s="333"/>
      <c r="L214" s="339"/>
      <c r="M214" s="339"/>
      <c r="N214" s="339" t="s">
        <v>523</v>
      </c>
      <c r="O214" s="312" t="s">
        <v>523</v>
      </c>
      <c r="P214" s="220" t="s">
        <v>534</v>
      </c>
      <c r="Q214" s="324" t="s">
        <v>523</v>
      </c>
      <c r="R214" s="341"/>
      <c r="S214" s="325" t="s">
        <v>523</v>
      </c>
      <c r="T214" s="324" t="s">
        <v>523</v>
      </c>
      <c r="U214" s="325" t="s">
        <v>523</v>
      </c>
      <c r="V214" s="324" t="s">
        <v>523</v>
      </c>
      <c r="W214" s="326" t="s">
        <v>523</v>
      </c>
    </row>
    <row r="215" spans="4:23" ht="24.95" customHeight="1" x14ac:dyDescent="0.15">
      <c r="D215" s="110"/>
      <c r="E215" s="116"/>
      <c r="F215" s="178"/>
      <c r="G215" s="541"/>
      <c r="H215" s="542"/>
      <c r="I215" s="243"/>
      <c r="J215" s="155"/>
      <c r="K215" s="174"/>
      <c r="L215" s="276"/>
      <c r="M215" s="276"/>
      <c r="N215" s="276" t="s">
        <v>552</v>
      </c>
      <c r="O215" s="289" t="s">
        <v>552</v>
      </c>
      <c r="P215" s="219" t="s">
        <v>535</v>
      </c>
      <c r="Q215" s="281" t="s">
        <v>523</v>
      </c>
      <c r="R215" s="279"/>
      <c r="S215" s="280" t="s">
        <v>523</v>
      </c>
      <c r="T215" s="281"/>
      <c r="U215" s="280"/>
      <c r="V215" s="281"/>
      <c r="W215" s="282"/>
    </row>
    <row r="216" spans="4:23" ht="24.95" customHeight="1" x14ac:dyDescent="0.15">
      <c r="D216" s="110"/>
      <c r="E216" s="116"/>
      <c r="F216" s="178"/>
      <c r="G216" s="436"/>
      <c r="H216" s="437"/>
      <c r="I216" s="246"/>
      <c r="J216" s="165"/>
      <c r="K216" s="228"/>
      <c r="L216" s="283"/>
      <c r="M216" s="283"/>
      <c r="N216" s="283" t="s">
        <v>552</v>
      </c>
      <c r="O216" s="284" t="s">
        <v>552</v>
      </c>
      <c r="P216" s="221" t="s">
        <v>536</v>
      </c>
      <c r="Q216" s="287" t="s">
        <v>523</v>
      </c>
      <c r="R216" s="285"/>
      <c r="S216" s="286" t="s">
        <v>523</v>
      </c>
      <c r="T216" s="287"/>
      <c r="U216" s="286"/>
      <c r="V216" s="287"/>
      <c r="W216" s="288"/>
    </row>
    <row r="217" spans="4:23" ht="24.95" customHeight="1" thickBot="1" x14ac:dyDescent="0.2">
      <c r="D217" s="202"/>
      <c r="E217" s="179"/>
      <c r="F217" s="180"/>
      <c r="G217" s="537" t="s">
        <v>538</v>
      </c>
      <c r="H217" s="538"/>
      <c r="I217" s="471"/>
      <c r="J217" s="472"/>
      <c r="K217" s="473"/>
      <c r="L217" s="474"/>
      <c r="M217" s="474"/>
      <c r="N217" s="474" t="s">
        <v>552</v>
      </c>
      <c r="O217" s="475" t="s">
        <v>552</v>
      </c>
      <c r="P217" s="476" t="s">
        <v>537</v>
      </c>
      <c r="Q217" s="477" t="s">
        <v>523</v>
      </c>
      <c r="R217" s="478"/>
      <c r="S217" s="479" t="s">
        <v>523</v>
      </c>
      <c r="T217" s="477" t="s">
        <v>523</v>
      </c>
      <c r="U217" s="479" t="s">
        <v>523</v>
      </c>
      <c r="V217" s="477" t="s">
        <v>523</v>
      </c>
      <c r="W217" s="480" t="s">
        <v>523</v>
      </c>
    </row>
    <row r="218" spans="4:23" ht="5.25" customHeight="1" x14ac:dyDescent="0.15">
      <c r="F218" s="74"/>
      <c r="G218" s="254"/>
      <c r="H218" s="254"/>
      <c r="I218" s="311"/>
      <c r="J218" s="352"/>
      <c r="K218" s="234"/>
      <c r="L218" s="311"/>
      <c r="M218" s="311"/>
      <c r="N218" s="311"/>
      <c r="O218" s="311"/>
      <c r="P218" s="352"/>
      <c r="Q218" s="311"/>
      <c r="R218" s="311"/>
      <c r="S218" s="311"/>
      <c r="T218" s="311"/>
      <c r="U218" s="311"/>
      <c r="V218" s="311"/>
      <c r="W218" s="311"/>
    </row>
    <row r="219" spans="4:23" x14ac:dyDescent="0.15">
      <c r="I219" s="74"/>
      <c r="J219" s="75"/>
      <c r="K219" s="75"/>
      <c r="L219" s="75"/>
      <c r="M219" s="75"/>
      <c r="N219" s="75"/>
      <c r="O219" s="75"/>
      <c r="Q219" s="75"/>
      <c r="R219" s="75"/>
      <c r="S219" s="75"/>
      <c r="T219" s="75"/>
      <c r="U219" s="75"/>
      <c r="V219" s="75"/>
      <c r="W219" s="75" t="s">
        <v>53</v>
      </c>
    </row>
    <row r="220" spans="4:23" ht="12" thickBot="1" x14ac:dyDescent="0.2">
      <c r="D220" s="74" t="s">
        <v>542</v>
      </c>
      <c r="R220" s="71"/>
      <c r="S220" s="71"/>
      <c r="U220" s="71"/>
      <c r="V220" s="71"/>
      <c r="W220" s="71" t="s">
        <v>52</v>
      </c>
    </row>
    <row r="221" spans="4:23" ht="12" customHeight="1" x14ac:dyDescent="0.15">
      <c r="D221" s="674"/>
      <c r="E221" s="603" t="s">
        <v>291</v>
      </c>
      <c r="F221" s="606" t="s">
        <v>54</v>
      </c>
      <c r="G221" s="552" t="s">
        <v>5</v>
      </c>
      <c r="H221" s="553"/>
      <c r="I221" s="560" t="s">
        <v>50</v>
      </c>
      <c r="J221" s="561"/>
      <c r="K221" s="561"/>
      <c r="L221" s="561"/>
      <c r="M221" s="561"/>
      <c r="N221" s="561"/>
      <c r="O221" s="561"/>
      <c r="P221" s="560" t="s">
        <v>51</v>
      </c>
      <c r="Q221" s="561"/>
      <c r="R221" s="561"/>
      <c r="S221" s="561"/>
      <c r="T221" s="561"/>
      <c r="U221" s="561"/>
      <c r="V221" s="561"/>
      <c r="W221" s="562"/>
    </row>
    <row r="222" spans="4:23" ht="13.5" customHeight="1" x14ac:dyDescent="0.15">
      <c r="D222" s="675"/>
      <c r="E222" s="604"/>
      <c r="F222" s="607"/>
      <c r="G222" s="554"/>
      <c r="H222" s="555"/>
      <c r="I222" s="563" t="s">
        <v>202</v>
      </c>
      <c r="J222" s="565" t="s">
        <v>0</v>
      </c>
      <c r="K222" s="566"/>
      <c r="L222" s="565" t="s">
        <v>6</v>
      </c>
      <c r="M222" s="570"/>
      <c r="N222" s="570"/>
      <c r="O222" s="571"/>
      <c r="P222" s="573" t="s">
        <v>71</v>
      </c>
      <c r="Q222" s="572" t="s">
        <v>7</v>
      </c>
      <c r="R222" s="572"/>
      <c r="S222" s="567"/>
      <c r="T222" s="618" t="s">
        <v>197</v>
      </c>
      <c r="U222" s="618"/>
      <c r="V222" s="618"/>
      <c r="W222" s="620"/>
    </row>
    <row r="223" spans="4:23" ht="14.25" customHeight="1" x14ac:dyDescent="0.15">
      <c r="D223" s="675"/>
      <c r="E223" s="604"/>
      <c r="F223" s="607"/>
      <c r="G223" s="554"/>
      <c r="H223" s="555"/>
      <c r="I223" s="564"/>
      <c r="J223" s="548"/>
      <c r="K223" s="567"/>
      <c r="L223" s="548"/>
      <c r="M223" s="572"/>
      <c r="N223" s="572"/>
      <c r="O223" s="549"/>
      <c r="P223" s="574"/>
      <c r="Q223" s="618"/>
      <c r="R223" s="618"/>
      <c r="S223" s="619"/>
      <c r="T223" s="570" t="s">
        <v>88</v>
      </c>
      <c r="U223" s="566"/>
      <c r="V223" s="565" t="s">
        <v>89</v>
      </c>
      <c r="W223" s="571"/>
    </row>
    <row r="224" spans="4:23" ht="11.25" customHeight="1" x14ac:dyDescent="0.15">
      <c r="D224" s="675"/>
      <c r="E224" s="604"/>
      <c r="F224" s="607"/>
      <c r="G224" s="554"/>
      <c r="H224" s="555"/>
      <c r="I224" s="573" t="s">
        <v>201</v>
      </c>
      <c r="J224" s="548"/>
      <c r="K224" s="567"/>
      <c r="L224" s="565">
        <v>1</v>
      </c>
      <c r="M224" s="623">
        <v>2</v>
      </c>
      <c r="N224" s="623">
        <v>3</v>
      </c>
      <c r="O224" s="571">
        <v>4</v>
      </c>
      <c r="P224" s="574"/>
      <c r="Q224" s="621" t="s">
        <v>68</v>
      </c>
      <c r="R224" s="586" t="s">
        <v>69</v>
      </c>
      <c r="S224" s="588" t="s">
        <v>70</v>
      </c>
      <c r="T224" s="590" t="s">
        <v>195</v>
      </c>
      <c r="U224" s="592" t="s">
        <v>196</v>
      </c>
      <c r="V224" s="590" t="s">
        <v>195</v>
      </c>
      <c r="W224" s="594" t="s">
        <v>196</v>
      </c>
    </row>
    <row r="225" spans="1:23" ht="14.25" customHeight="1" thickBot="1" x14ac:dyDescent="0.2">
      <c r="D225" s="676"/>
      <c r="E225" s="605"/>
      <c r="F225" s="608"/>
      <c r="G225" s="556"/>
      <c r="H225" s="557"/>
      <c r="I225" s="575"/>
      <c r="J225" s="568"/>
      <c r="K225" s="569"/>
      <c r="L225" s="548"/>
      <c r="M225" s="624"/>
      <c r="N225" s="624"/>
      <c r="O225" s="549"/>
      <c r="P225" s="575"/>
      <c r="Q225" s="622"/>
      <c r="R225" s="587"/>
      <c r="S225" s="589"/>
      <c r="T225" s="591"/>
      <c r="U225" s="593"/>
      <c r="V225" s="591"/>
      <c r="W225" s="595"/>
    </row>
    <row r="226" spans="1:23" ht="24.95" customHeight="1" x14ac:dyDescent="0.15">
      <c r="A226" s="74" t="b">
        <f>等級設定!A30</f>
        <v>1</v>
      </c>
      <c r="D226" s="73">
        <v>6</v>
      </c>
      <c r="E226" s="389" t="str">
        <f>等級設定!C30</f>
        <v>■</v>
      </c>
      <c r="F226" s="699" t="s">
        <v>358</v>
      </c>
      <c r="G226" s="611" t="s">
        <v>357</v>
      </c>
      <c r="H226" s="612"/>
      <c r="I226" s="314" t="s">
        <v>1</v>
      </c>
      <c r="J226" s="163" t="s">
        <v>1</v>
      </c>
      <c r="K226" s="613" t="s">
        <v>388</v>
      </c>
      <c r="L226" s="72"/>
      <c r="M226" s="316" t="s">
        <v>1</v>
      </c>
      <c r="N226" s="316" t="s">
        <v>1</v>
      </c>
      <c r="O226" s="357" t="s">
        <v>1</v>
      </c>
      <c r="P226" s="342" t="s">
        <v>57</v>
      </c>
      <c r="Q226" s="317" t="s">
        <v>1</v>
      </c>
      <c r="R226" s="318"/>
      <c r="S226" s="319" t="s">
        <v>1</v>
      </c>
      <c r="T226" s="304" t="s">
        <v>1</v>
      </c>
      <c r="U226" s="306" t="s">
        <v>1</v>
      </c>
      <c r="V226" s="304" t="s">
        <v>1</v>
      </c>
      <c r="W226" s="307" t="s">
        <v>1</v>
      </c>
    </row>
    <row r="227" spans="1:23" ht="24.95" customHeight="1" x14ac:dyDescent="0.15">
      <c r="D227" s="617" t="s">
        <v>397</v>
      </c>
      <c r="E227" s="192"/>
      <c r="F227" s="700"/>
      <c r="G227" s="541"/>
      <c r="H227" s="542"/>
      <c r="I227" s="243"/>
      <c r="J227" s="157"/>
      <c r="K227" s="535"/>
      <c r="L227" s="56"/>
      <c r="M227" s="244" t="s">
        <v>1</v>
      </c>
      <c r="N227" s="244" t="s">
        <v>1</v>
      </c>
      <c r="O227" s="323" t="s">
        <v>1</v>
      </c>
      <c r="P227" s="236" t="s">
        <v>59</v>
      </c>
      <c r="Q227" s="264" t="s">
        <v>1</v>
      </c>
      <c r="R227" s="262"/>
      <c r="S227" s="263" t="s">
        <v>1</v>
      </c>
      <c r="T227" s="281"/>
      <c r="U227" s="280"/>
      <c r="V227" s="281"/>
      <c r="W227" s="282"/>
    </row>
    <row r="228" spans="1:23" ht="24.95" customHeight="1" x14ac:dyDescent="0.15">
      <c r="D228" s="617"/>
      <c r="E228" s="192"/>
      <c r="F228" s="700" t="s">
        <v>276</v>
      </c>
      <c r="G228" s="680"/>
      <c r="H228" s="681"/>
      <c r="I228" s="243"/>
      <c r="J228" s="157"/>
      <c r="K228" s="158"/>
      <c r="L228" s="58"/>
      <c r="M228" s="308" t="s">
        <v>1</v>
      </c>
      <c r="N228" s="308" t="s">
        <v>1</v>
      </c>
      <c r="O228" s="358" t="s">
        <v>1</v>
      </c>
      <c r="P228" s="227" t="s">
        <v>58</v>
      </c>
      <c r="Q228" s="292" t="s">
        <v>1</v>
      </c>
      <c r="R228" s="290"/>
      <c r="S228" s="291" t="s">
        <v>1</v>
      </c>
      <c r="T228" s="287"/>
      <c r="U228" s="286"/>
      <c r="V228" s="287"/>
      <c r="W228" s="288"/>
    </row>
    <row r="229" spans="1:23" ht="24.95" customHeight="1" x14ac:dyDescent="0.15">
      <c r="D229" s="617"/>
      <c r="E229" s="192"/>
      <c r="F229" s="700"/>
      <c r="G229" s="539" t="s">
        <v>385</v>
      </c>
      <c r="H229" s="540"/>
      <c r="I229" s="239" t="s">
        <v>1</v>
      </c>
      <c r="J229" s="156" t="s">
        <v>1</v>
      </c>
      <c r="K229" s="533" t="s">
        <v>387</v>
      </c>
      <c r="L229" s="241"/>
      <c r="M229" s="241" t="s">
        <v>1</v>
      </c>
      <c r="N229" s="241" t="s">
        <v>1</v>
      </c>
      <c r="O229" s="242" t="s">
        <v>1</v>
      </c>
      <c r="P229" s="428" t="s">
        <v>383</v>
      </c>
      <c r="Q229" s="259" t="s">
        <v>1</v>
      </c>
      <c r="R229" s="257"/>
      <c r="S229" s="258" t="s">
        <v>1</v>
      </c>
      <c r="T229" s="324" t="s">
        <v>1</v>
      </c>
      <c r="U229" s="325" t="s">
        <v>1</v>
      </c>
      <c r="V229" s="324" t="s">
        <v>1</v>
      </c>
      <c r="W229" s="326" t="s">
        <v>1</v>
      </c>
    </row>
    <row r="230" spans="1:23" ht="24.95" customHeight="1" x14ac:dyDescent="0.15">
      <c r="D230" s="617"/>
      <c r="E230" s="192"/>
      <c r="G230" s="558" t="str">
        <f>等級設定!F31</f>
        <v>(等級    )</v>
      </c>
      <c r="H230" s="559"/>
      <c r="I230" s="53"/>
      <c r="J230" s="157"/>
      <c r="K230" s="535"/>
      <c r="L230" s="251"/>
      <c r="M230" s="251" t="s">
        <v>1</v>
      </c>
      <c r="N230" s="251" t="s">
        <v>1</v>
      </c>
      <c r="O230" s="395" t="s">
        <v>1</v>
      </c>
      <c r="P230" s="219" t="s">
        <v>384</v>
      </c>
      <c r="Q230" s="273" t="s">
        <v>1</v>
      </c>
      <c r="R230" s="271"/>
      <c r="S230" s="272" t="s">
        <v>1</v>
      </c>
      <c r="T230" s="281"/>
      <c r="U230" s="280"/>
      <c r="V230" s="281"/>
      <c r="W230" s="282"/>
    </row>
    <row r="231" spans="1:23" ht="24.95" customHeight="1" x14ac:dyDescent="0.15">
      <c r="D231" s="617"/>
      <c r="E231" s="192"/>
      <c r="F231" s="198"/>
      <c r="G231" s="546" t="str">
        <f>IF(等級設定!F31="（■該当なし）","","□該当なし")</f>
        <v>□該当なし</v>
      </c>
      <c r="H231" s="547"/>
      <c r="I231" s="53"/>
      <c r="J231" s="155"/>
      <c r="K231" s="161"/>
      <c r="L231" s="308"/>
      <c r="M231" s="367"/>
      <c r="N231" s="308"/>
      <c r="O231" s="358"/>
      <c r="P231" s="219"/>
      <c r="Q231" s="292"/>
      <c r="R231" s="290"/>
      <c r="S231" s="291"/>
      <c r="T231" s="287"/>
      <c r="U231" s="286"/>
      <c r="V231" s="287"/>
      <c r="W231" s="288"/>
    </row>
    <row r="232" spans="1:23" ht="24.95" customHeight="1" x14ac:dyDescent="0.15">
      <c r="D232" s="617"/>
      <c r="E232" s="192"/>
      <c r="F232" s="197"/>
      <c r="G232" s="539" t="s">
        <v>386</v>
      </c>
      <c r="H232" s="540"/>
      <c r="I232" s="239" t="s">
        <v>1</v>
      </c>
      <c r="J232" s="156" t="s">
        <v>1</v>
      </c>
      <c r="K232" s="533" t="s">
        <v>387</v>
      </c>
      <c r="L232" s="241"/>
      <c r="M232" s="241" t="s">
        <v>1</v>
      </c>
      <c r="N232" s="241" t="s">
        <v>1</v>
      </c>
      <c r="O232" s="242" t="s">
        <v>1</v>
      </c>
      <c r="P232" s="235" t="s">
        <v>383</v>
      </c>
      <c r="Q232" s="259" t="s">
        <v>1</v>
      </c>
      <c r="R232" s="257"/>
      <c r="S232" s="258" t="s">
        <v>1</v>
      </c>
      <c r="T232" s="324" t="s">
        <v>1</v>
      </c>
      <c r="U232" s="325" t="s">
        <v>1</v>
      </c>
      <c r="V232" s="324" t="s">
        <v>1</v>
      </c>
      <c r="W232" s="326" t="s">
        <v>1</v>
      </c>
    </row>
    <row r="233" spans="1:23" ht="24.95" customHeight="1" x14ac:dyDescent="0.15">
      <c r="D233" s="617"/>
      <c r="E233" s="192"/>
      <c r="F233" s="197"/>
      <c r="G233" s="541"/>
      <c r="H233" s="542"/>
      <c r="I233" s="53"/>
      <c r="J233" s="157"/>
      <c r="K233" s="535"/>
      <c r="L233" s="244"/>
      <c r="M233" s="244" t="s">
        <v>1</v>
      </c>
      <c r="N233" s="244" t="s">
        <v>1</v>
      </c>
      <c r="O233" s="323" t="s">
        <v>1</v>
      </c>
      <c r="P233" s="236" t="s">
        <v>384</v>
      </c>
      <c r="Q233" s="264" t="s">
        <v>1</v>
      </c>
      <c r="R233" s="262"/>
      <c r="S233" s="263" t="s">
        <v>1</v>
      </c>
      <c r="T233" s="281"/>
      <c r="U233" s="280"/>
      <c r="V233" s="281"/>
      <c r="W233" s="282"/>
    </row>
    <row r="234" spans="1:23" ht="24.95" customHeight="1" x14ac:dyDescent="0.15">
      <c r="D234" s="617"/>
      <c r="E234" s="192"/>
      <c r="F234" s="197"/>
      <c r="G234" s="558" t="str">
        <f>等級設定!F32</f>
        <v>(等級    )</v>
      </c>
      <c r="H234" s="559"/>
      <c r="I234" s="53"/>
      <c r="J234" s="155"/>
      <c r="K234" s="161"/>
      <c r="L234" s="244"/>
      <c r="M234" s="244" t="s">
        <v>1</v>
      </c>
      <c r="N234" s="244" t="s">
        <v>1</v>
      </c>
      <c r="O234" s="323" t="s">
        <v>1</v>
      </c>
      <c r="P234" s="236" t="s">
        <v>390</v>
      </c>
      <c r="Q234" s="264" t="s">
        <v>1</v>
      </c>
      <c r="R234" s="262"/>
      <c r="S234" s="263" t="s">
        <v>1</v>
      </c>
      <c r="T234" s="281"/>
      <c r="U234" s="280"/>
      <c r="V234" s="281"/>
      <c r="W234" s="282"/>
    </row>
    <row r="235" spans="1:23" ht="24.95" customHeight="1" x14ac:dyDescent="0.15">
      <c r="D235" s="617"/>
      <c r="E235" s="192"/>
      <c r="F235" s="197"/>
      <c r="G235" s="558" t="str">
        <f>IF(等級設定!F32="（■該当なし）","","□該当なし")</f>
        <v>□該当なし</v>
      </c>
      <c r="H235" s="559"/>
      <c r="I235" s="53"/>
      <c r="J235" s="155"/>
      <c r="K235" s="161"/>
      <c r="L235" s="308"/>
      <c r="M235" s="308" t="s">
        <v>1</v>
      </c>
      <c r="N235" s="308" t="s">
        <v>1</v>
      </c>
      <c r="O235" s="358" t="s">
        <v>1</v>
      </c>
      <c r="P235" s="227" t="s">
        <v>391</v>
      </c>
      <c r="Q235" s="292" t="s">
        <v>1</v>
      </c>
      <c r="R235" s="290"/>
      <c r="S235" s="291" t="s">
        <v>1</v>
      </c>
      <c r="T235" s="281"/>
      <c r="U235" s="280"/>
      <c r="V235" s="281"/>
      <c r="W235" s="282"/>
    </row>
    <row r="236" spans="1:23" ht="24.95" customHeight="1" x14ac:dyDescent="0.15">
      <c r="D236" s="617"/>
      <c r="E236" s="192"/>
      <c r="F236" s="197"/>
      <c r="G236" s="702"/>
      <c r="H236" s="703"/>
      <c r="I236" s="65"/>
      <c r="J236" s="165"/>
      <c r="K236" s="162"/>
      <c r="L236" s="283"/>
      <c r="M236" s="283"/>
      <c r="N236" s="283"/>
      <c r="O236" s="284"/>
      <c r="P236" s="221"/>
      <c r="Q236" s="287"/>
      <c r="R236" s="285"/>
      <c r="S236" s="286"/>
      <c r="T236" s="287"/>
      <c r="U236" s="286"/>
      <c r="V236" s="287"/>
      <c r="W236" s="288"/>
    </row>
    <row r="237" spans="1:23" ht="24.95" customHeight="1" x14ac:dyDescent="0.15">
      <c r="A237" s="74" t="b">
        <f>等級設定!A33</f>
        <v>1</v>
      </c>
      <c r="D237" s="73"/>
      <c r="E237" s="322" t="str">
        <f>等級設定!C33</f>
        <v>■</v>
      </c>
      <c r="F237" s="359" t="s">
        <v>56</v>
      </c>
      <c r="G237" s="539" t="s">
        <v>237</v>
      </c>
      <c r="H237" s="540"/>
      <c r="I237" s="243" t="s">
        <v>1</v>
      </c>
      <c r="J237" s="155" t="s">
        <v>1</v>
      </c>
      <c r="K237" s="533" t="s">
        <v>387</v>
      </c>
      <c r="L237" s="241"/>
      <c r="M237" s="241"/>
      <c r="N237" s="241" t="s">
        <v>1</v>
      </c>
      <c r="O237" s="242" t="s">
        <v>1</v>
      </c>
      <c r="P237" s="235" t="s">
        <v>215</v>
      </c>
      <c r="Q237" s="259" t="s">
        <v>1</v>
      </c>
      <c r="R237" s="257"/>
      <c r="S237" s="258" t="s">
        <v>1</v>
      </c>
      <c r="T237" s="324" t="s">
        <v>1</v>
      </c>
      <c r="U237" s="325" t="s">
        <v>1</v>
      </c>
      <c r="V237" s="324" t="s">
        <v>1</v>
      </c>
      <c r="W237" s="326" t="s">
        <v>1</v>
      </c>
    </row>
    <row r="238" spans="1:23" ht="24.95" customHeight="1" x14ac:dyDescent="0.15">
      <c r="D238" s="73"/>
      <c r="E238" s="253"/>
      <c r="F238" s="169"/>
      <c r="G238" s="541"/>
      <c r="H238" s="542"/>
      <c r="I238" s="243"/>
      <c r="J238" s="157"/>
      <c r="K238" s="535"/>
      <c r="L238" s="244"/>
      <c r="M238" s="244"/>
      <c r="N238" s="244" t="s">
        <v>1</v>
      </c>
      <c r="O238" s="245" t="s">
        <v>1</v>
      </c>
      <c r="P238" s="236" t="s">
        <v>216</v>
      </c>
      <c r="Q238" s="264" t="s">
        <v>1</v>
      </c>
      <c r="R238" s="262"/>
      <c r="S238" s="263" t="s">
        <v>1</v>
      </c>
      <c r="T238" s="281"/>
      <c r="U238" s="280"/>
      <c r="V238" s="281"/>
      <c r="W238" s="282"/>
    </row>
    <row r="239" spans="1:23" ht="24.95" customHeight="1" x14ac:dyDescent="0.15">
      <c r="D239" s="73"/>
      <c r="E239" s="253"/>
      <c r="F239" s="169"/>
      <c r="G239" s="632"/>
      <c r="H239" s="633"/>
      <c r="I239" s="243"/>
      <c r="J239" s="155"/>
      <c r="K239" s="158"/>
      <c r="L239" s="244"/>
      <c r="M239" s="244"/>
      <c r="N239" s="244" t="s">
        <v>1</v>
      </c>
      <c r="O239" s="245" t="s">
        <v>1</v>
      </c>
      <c r="P239" s="236" t="s">
        <v>72</v>
      </c>
      <c r="Q239" s="264" t="s">
        <v>1</v>
      </c>
      <c r="R239" s="262"/>
      <c r="S239" s="263" t="s">
        <v>247</v>
      </c>
      <c r="T239" s="281"/>
      <c r="U239" s="280"/>
      <c r="V239" s="281"/>
      <c r="W239" s="282"/>
    </row>
    <row r="240" spans="1:23" ht="24.95" customHeight="1" x14ac:dyDescent="0.15">
      <c r="D240" s="73"/>
      <c r="E240" s="253"/>
      <c r="F240" s="169"/>
      <c r="G240" s="646"/>
      <c r="H240" s="647"/>
      <c r="I240" s="246"/>
      <c r="J240" s="159"/>
      <c r="K240" s="160"/>
      <c r="L240" s="247"/>
      <c r="M240" s="247"/>
      <c r="N240" s="247"/>
      <c r="O240" s="248" t="s">
        <v>1</v>
      </c>
      <c r="P240" s="237" t="s">
        <v>73</v>
      </c>
      <c r="Q240" s="269" t="s">
        <v>1</v>
      </c>
      <c r="R240" s="267" t="s">
        <v>1</v>
      </c>
      <c r="S240" s="268"/>
      <c r="T240" s="287"/>
      <c r="U240" s="286"/>
      <c r="V240" s="287"/>
      <c r="W240" s="288"/>
    </row>
    <row r="241" spans="4:23" ht="24.95" customHeight="1" x14ac:dyDescent="0.15">
      <c r="D241" s="73"/>
      <c r="E241" s="253"/>
      <c r="F241" s="169"/>
      <c r="G241" s="539" t="s">
        <v>236</v>
      </c>
      <c r="H241" s="540"/>
      <c r="I241" s="243" t="s">
        <v>1</v>
      </c>
      <c r="J241" s="157" t="s">
        <v>1</v>
      </c>
      <c r="K241" s="535" t="s">
        <v>387</v>
      </c>
      <c r="L241" s="360"/>
      <c r="M241" s="360"/>
      <c r="N241" s="360"/>
      <c r="O241" s="252" t="s">
        <v>1</v>
      </c>
      <c r="P241" s="238" t="s">
        <v>392</v>
      </c>
      <c r="Q241" s="273" t="s">
        <v>1</v>
      </c>
      <c r="R241" s="271"/>
      <c r="S241" s="272" t="s">
        <v>247</v>
      </c>
      <c r="T241" s="281" t="s">
        <v>1</v>
      </c>
      <c r="U241" s="280" t="s">
        <v>1</v>
      </c>
      <c r="V241" s="281" t="s">
        <v>1</v>
      </c>
      <c r="W241" s="282" t="s">
        <v>1</v>
      </c>
    </row>
    <row r="242" spans="4:23" ht="24.95" customHeight="1" x14ac:dyDescent="0.15">
      <c r="D242" s="73"/>
      <c r="E242" s="253"/>
      <c r="F242" s="169"/>
      <c r="G242" s="541"/>
      <c r="H242" s="542"/>
      <c r="I242" s="243"/>
      <c r="J242" s="157"/>
      <c r="K242" s="535"/>
      <c r="L242" s="244"/>
      <c r="M242" s="244"/>
      <c r="N242" s="244"/>
      <c r="O242" s="245" t="s">
        <v>1</v>
      </c>
      <c r="P242" s="236" t="s">
        <v>393</v>
      </c>
      <c r="Q242" s="264" t="s">
        <v>1</v>
      </c>
      <c r="R242" s="262"/>
      <c r="S242" s="263" t="s">
        <v>247</v>
      </c>
      <c r="T242" s="281"/>
      <c r="U242" s="280"/>
      <c r="V242" s="281"/>
      <c r="W242" s="282"/>
    </row>
    <row r="243" spans="4:23" ht="24.95" customHeight="1" x14ac:dyDescent="0.15">
      <c r="D243" s="73"/>
      <c r="E243" s="253"/>
      <c r="F243" s="169"/>
      <c r="G243" s="646"/>
      <c r="H243" s="647"/>
      <c r="I243" s="246"/>
      <c r="J243" s="159"/>
      <c r="K243" s="162"/>
      <c r="L243" s="247"/>
      <c r="M243" s="247"/>
      <c r="N243" s="247"/>
      <c r="O243" s="248" t="s">
        <v>1</v>
      </c>
      <c r="P243" s="237" t="s">
        <v>394</v>
      </c>
      <c r="Q243" s="269" t="s">
        <v>1</v>
      </c>
      <c r="R243" s="267"/>
      <c r="S243" s="268" t="s">
        <v>247</v>
      </c>
      <c r="T243" s="287"/>
      <c r="U243" s="286"/>
      <c r="V243" s="287"/>
      <c r="W243" s="288"/>
    </row>
    <row r="244" spans="4:23" ht="24.95" customHeight="1" x14ac:dyDescent="0.15">
      <c r="D244" s="73"/>
      <c r="E244" s="253"/>
      <c r="F244" s="169"/>
      <c r="G244" s="361"/>
      <c r="H244" s="403"/>
      <c r="I244" s="239"/>
      <c r="J244" s="156"/>
      <c r="K244" s="167"/>
      <c r="L244" s="251"/>
      <c r="M244" s="241"/>
      <c r="N244" s="241"/>
      <c r="O244" s="240"/>
      <c r="P244" s="235"/>
      <c r="Q244" s="259"/>
      <c r="R244" s="257"/>
      <c r="S244" s="258"/>
      <c r="T244" s="259"/>
      <c r="U244" s="258"/>
      <c r="V244" s="259"/>
      <c r="W244" s="260"/>
    </row>
    <row r="245" spans="4:23" ht="24.95" customHeight="1" x14ac:dyDescent="0.15">
      <c r="D245" s="73"/>
      <c r="E245" s="253"/>
      <c r="F245" s="169"/>
      <c r="G245" s="362"/>
      <c r="H245" s="356"/>
      <c r="I245" s="243"/>
      <c r="J245" s="157"/>
      <c r="K245" s="158"/>
      <c r="L245" s="308"/>
      <c r="M245" s="308"/>
      <c r="N245" s="308"/>
      <c r="O245" s="309"/>
      <c r="P245" s="227"/>
      <c r="Q245" s="292"/>
      <c r="R245" s="290"/>
      <c r="S245" s="291"/>
      <c r="T245" s="292"/>
      <c r="U245" s="291"/>
      <c r="V245" s="292"/>
      <c r="W245" s="310"/>
    </row>
    <row r="246" spans="4:23" ht="24.95" customHeight="1" x14ac:dyDescent="0.15">
      <c r="D246" s="73"/>
      <c r="E246" s="192"/>
      <c r="F246" s="197"/>
      <c r="G246" s="116"/>
      <c r="H246" s="74"/>
      <c r="I246" s="66"/>
      <c r="J246" s="155"/>
      <c r="K246" s="174"/>
      <c r="L246" s="56"/>
      <c r="M246" s="56"/>
      <c r="N246" s="56"/>
      <c r="O246" s="57"/>
      <c r="P246" s="106"/>
      <c r="Q246" s="86"/>
      <c r="R246" s="84"/>
      <c r="S246" s="85"/>
      <c r="T246" s="86"/>
      <c r="U246" s="85"/>
      <c r="V246" s="86"/>
      <c r="W246" s="87"/>
    </row>
    <row r="247" spans="4:23" ht="24.95" customHeight="1" x14ac:dyDescent="0.15">
      <c r="D247" s="73"/>
      <c r="E247" s="192"/>
      <c r="F247" s="197"/>
      <c r="G247" s="548"/>
      <c r="H247" s="549"/>
      <c r="I247" s="53"/>
      <c r="J247" s="176"/>
      <c r="K247" s="174"/>
      <c r="L247" s="56"/>
      <c r="M247" s="56"/>
      <c r="N247" s="56"/>
      <c r="O247" s="57"/>
      <c r="P247" s="106"/>
      <c r="Q247" s="86"/>
      <c r="R247" s="84"/>
      <c r="S247" s="85"/>
      <c r="T247" s="86"/>
      <c r="U247" s="85"/>
      <c r="V247" s="86"/>
      <c r="W247" s="87"/>
    </row>
    <row r="248" spans="4:23" ht="24.95" customHeight="1" x14ac:dyDescent="0.15">
      <c r="D248" s="73"/>
      <c r="E248" s="192"/>
      <c r="F248" s="197"/>
      <c r="G248" s="548"/>
      <c r="H248" s="549"/>
      <c r="I248" s="53"/>
      <c r="J248" s="155"/>
      <c r="K248" s="683"/>
      <c r="L248" s="54"/>
      <c r="M248" s="54"/>
      <c r="N248" s="54"/>
      <c r="O248" s="55"/>
      <c r="P248" s="190"/>
      <c r="Q248" s="104"/>
      <c r="R248" s="91"/>
      <c r="S248" s="92"/>
      <c r="T248" s="104"/>
      <c r="U248" s="92"/>
      <c r="V248" s="104"/>
      <c r="W248" s="105"/>
    </row>
    <row r="249" spans="4:23" ht="24.95" customHeight="1" x14ac:dyDescent="0.15">
      <c r="D249" s="73"/>
      <c r="E249" s="192"/>
      <c r="F249" s="197"/>
      <c r="G249" s="548"/>
      <c r="H249" s="549"/>
      <c r="I249" s="53"/>
      <c r="J249" s="176"/>
      <c r="K249" s="683"/>
      <c r="L249" s="58"/>
      <c r="M249" s="56"/>
      <c r="N249" s="56"/>
      <c r="O249" s="69"/>
      <c r="P249" s="106"/>
      <c r="Q249" s="86"/>
      <c r="R249" s="84"/>
      <c r="S249" s="85"/>
      <c r="T249" s="86"/>
      <c r="U249" s="85"/>
      <c r="V249" s="86"/>
      <c r="W249" s="87"/>
    </row>
    <row r="250" spans="4:23" ht="24.95" customHeight="1" thickBot="1" x14ac:dyDescent="0.2">
      <c r="D250" s="202"/>
      <c r="E250" s="203"/>
      <c r="F250" s="199"/>
      <c r="G250" s="550"/>
      <c r="H250" s="551"/>
      <c r="I250" s="64"/>
      <c r="J250" s="177"/>
      <c r="K250" s="701"/>
      <c r="L250" s="109"/>
      <c r="M250" s="109"/>
      <c r="N250" s="109"/>
      <c r="O250" s="111"/>
      <c r="P250" s="191"/>
      <c r="Q250" s="112"/>
      <c r="R250" s="113"/>
      <c r="S250" s="114"/>
      <c r="T250" s="112"/>
      <c r="U250" s="114"/>
      <c r="V250" s="112"/>
      <c r="W250" s="115"/>
    </row>
    <row r="251" spans="4:23" ht="15" customHeight="1" x14ac:dyDescent="0.15">
      <c r="W251" s="75"/>
    </row>
    <row r="252" spans="4:23" x14ac:dyDescent="0.15">
      <c r="I252" s="74"/>
      <c r="J252" s="75"/>
      <c r="K252" s="75"/>
      <c r="L252" s="75"/>
      <c r="M252" s="75"/>
      <c r="N252" s="75"/>
      <c r="O252" s="75"/>
      <c r="Q252" s="75"/>
      <c r="R252" s="75"/>
      <c r="S252" s="75"/>
      <c r="T252" s="75"/>
      <c r="U252" s="75"/>
      <c r="V252" s="75"/>
      <c r="W252" s="75" t="s">
        <v>53</v>
      </c>
    </row>
    <row r="253" spans="4:23" ht="12" thickBot="1" x14ac:dyDescent="0.2">
      <c r="D253" s="74" t="s">
        <v>286</v>
      </c>
      <c r="R253" s="71"/>
      <c r="S253" s="71"/>
      <c r="U253" s="71"/>
      <c r="V253" s="71"/>
      <c r="W253" s="71" t="s">
        <v>52</v>
      </c>
    </row>
    <row r="254" spans="4:23" ht="12" customHeight="1" x14ac:dyDescent="0.15">
      <c r="D254" s="674"/>
      <c r="E254" s="603" t="s">
        <v>291</v>
      </c>
      <c r="F254" s="606" t="s">
        <v>54</v>
      </c>
      <c r="G254" s="552" t="s">
        <v>5</v>
      </c>
      <c r="H254" s="553"/>
      <c r="I254" s="560" t="s">
        <v>50</v>
      </c>
      <c r="J254" s="561"/>
      <c r="K254" s="561"/>
      <c r="L254" s="561"/>
      <c r="M254" s="561"/>
      <c r="N254" s="561"/>
      <c r="O254" s="561"/>
      <c r="P254" s="560" t="s">
        <v>51</v>
      </c>
      <c r="Q254" s="561"/>
      <c r="R254" s="561"/>
      <c r="S254" s="561"/>
      <c r="T254" s="561"/>
      <c r="U254" s="561"/>
      <c r="V254" s="561"/>
      <c r="W254" s="562"/>
    </row>
    <row r="255" spans="4:23" ht="13.5" customHeight="1" x14ac:dyDescent="0.15">
      <c r="D255" s="675"/>
      <c r="E255" s="604"/>
      <c r="F255" s="607"/>
      <c r="G255" s="554"/>
      <c r="H255" s="555"/>
      <c r="I255" s="563" t="s">
        <v>202</v>
      </c>
      <c r="J255" s="565" t="s">
        <v>0</v>
      </c>
      <c r="K255" s="566"/>
      <c r="L255" s="565" t="s">
        <v>6</v>
      </c>
      <c r="M255" s="570"/>
      <c r="N255" s="570"/>
      <c r="O255" s="571"/>
      <c r="P255" s="573" t="s">
        <v>71</v>
      </c>
      <c r="Q255" s="572" t="s">
        <v>7</v>
      </c>
      <c r="R255" s="572"/>
      <c r="S255" s="567"/>
      <c r="T255" s="618" t="s">
        <v>197</v>
      </c>
      <c r="U255" s="618"/>
      <c r="V255" s="618"/>
      <c r="W255" s="620"/>
    </row>
    <row r="256" spans="4:23" ht="14.25" customHeight="1" x14ac:dyDescent="0.15">
      <c r="D256" s="675"/>
      <c r="E256" s="604"/>
      <c r="F256" s="607"/>
      <c r="G256" s="554"/>
      <c r="H256" s="555"/>
      <c r="I256" s="564"/>
      <c r="J256" s="548"/>
      <c r="K256" s="567"/>
      <c r="L256" s="548"/>
      <c r="M256" s="572"/>
      <c r="N256" s="572"/>
      <c r="O256" s="549"/>
      <c r="P256" s="574"/>
      <c r="Q256" s="618"/>
      <c r="R256" s="618"/>
      <c r="S256" s="619"/>
      <c r="T256" s="570" t="s">
        <v>88</v>
      </c>
      <c r="U256" s="566"/>
      <c r="V256" s="565" t="s">
        <v>89</v>
      </c>
      <c r="W256" s="571"/>
    </row>
    <row r="257" spans="1:23" ht="11.25" customHeight="1" x14ac:dyDescent="0.15">
      <c r="D257" s="675"/>
      <c r="E257" s="604"/>
      <c r="F257" s="607"/>
      <c r="G257" s="554"/>
      <c r="H257" s="555"/>
      <c r="I257" s="573" t="s">
        <v>201</v>
      </c>
      <c r="J257" s="548"/>
      <c r="K257" s="567"/>
      <c r="L257" s="565">
        <v>1</v>
      </c>
      <c r="M257" s="623">
        <v>2</v>
      </c>
      <c r="N257" s="623">
        <v>3</v>
      </c>
      <c r="O257" s="571">
        <v>4</v>
      </c>
      <c r="P257" s="574"/>
      <c r="Q257" s="621" t="s">
        <v>68</v>
      </c>
      <c r="R257" s="586" t="s">
        <v>69</v>
      </c>
      <c r="S257" s="588" t="s">
        <v>70</v>
      </c>
      <c r="T257" s="590" t="s">
        <v>195</v>
      </c>
      <c r="U257" s="592" t="s">
        <v>196</v>
      </c>
      <c r="V257" s="590" t="s">
        <v>195</v>
      </c>
      <c r="W257" s="594" t="s">
        <v>196</v>
      </c>
    </row>
    <row r="258" spans="1:23" ht="14.25" customHeight="1" thickBot="1" x14ac:dyDescent="0.2">
      <c r="D258" s="676"/>
      <c r="E258" s="605"/>
      <c r="F258" s="608"/>
      <c r="G258" s="556"/>
      <c r="H258" s="557"/>
      <c r="I258" s="575"/>
      <c r="J258" s="568"/>
      <c r="K258" s="569"/>
      <c r="L258" s="548"/>
      <c r="M258" s="624"/>
      <c r="N258" s="624"/>
      <c r="O258" s="549"/>
      <c r="P258" s="575"/>
      <c r="Q258" s="622"/>
      <c r="R258" s="587"/>
      <c r="S258" s="589"/>
      <c r="T258" s="591"/>
      <c r="U258" s="593"/>
      <c r="V258" s="591"/>
      <c r="W258" s="595"/>
    </row>
    <row r="259" spans="1:23" ht="24.95" customHeight="1" x14ac:dyDescent="0.15">
      <c r="A259" s="74" t="b">
        <f>等級設定!A35</f>
        <v>1</v>
      </c>
      <c r="D259" s="117">
        <v>7</v>
      </c>
      <c r="E259" s="388" t="str">
        <f>等級設定!C35</f>
        <v>■</v>
      </c>
      <c r="F259" s="390" t="s">
        <v>338</v>
      </c>
      <c r="G259" s="611" t="s">
        <v>450</v>
      </c>
      <c r="H259" s="709"/>
      <c r="I259" s="314" t="s">
        <v>1</v>
      </c>
      <c r="J259" s="181"/>
      <c r="K259" s="363"/>
      <c r="L259" s="72"/>
      <c r="M259" s="72"/>
      <c r="N259" s="316" t="s">
        <v>1</v>
      </c>
      <c r="O259" s="315" t="s">
        <v>1</v>
      </c>
      <c r="P259" s="342" t="s">
        <v>77</v>
      </c>
      <c r="Q259" s="317" t="s">
        <v>1</v>
      </c>
      <c r="R259" s="318"/>
      <c r="S259" s="319"/>
      <c r="T259" s="304" t="s">
        <v>1</v>
      </c>
      <c r="U259" s="306" t="s">
        <v>1</v>
      </c>
      <c r="V259" s="304" t="s">
        <v>1</v>
      </c>
      <c r="W259" s="307" t="s">
        <v>1</v>
      </c>
    </row>
    <row r="260" spans="1:23" ht="24.95" customHeight="1" x14ac:dyDescent="0.15">
      <c r="D260" s="617" t="s">
        <v>395</v>
      </c>
      <c r="E260" s="192"/>
      <c r="F260" s="197"/>
      <c r="G260" s="558"/>
      <c r="H260" s="559"/>
      <c r="I260" s="53"/>
      <c r="J260" s="116"/>
      <c r="K260" s="178"/>
      <c r="L260" s="56"/>
      <c r="M260" s="56"/>
      <c r="N260" s="244" t="s">
        <v>1</v>
      </c>
      <c r="O260" s="245" t="s">
        <v>1</v>
      </c>
      <c r="P260" s="236" t="s">
        <v>78</v>
      </c>
      <c r="Q260" s="264" t="s">
        <v>1</v>
      </c>
      <c r="R260" s="262" t="s">
        <v>1</v>
      </c>
      <c r="S260" s="263"/>
      <c r="T260" s="281"/>
      <c r="U260" s="280"/>
      <c r="V260" s="281"/>
      <c r="W260" s="282"/>
    </row>
    <row r="261" spans="1:23" ht="24.95" customHeight="1" x14ac:dyDescent="0.15">
      <c r="D261" s="617"/>
      <c r="E261" s="192"/>
      <c r="F261" s="197"/>
      <c r="G261" s="702"/>
      <c r="H261" s="703"/>
      <c r="I261" s="65"/>
      <c r="J261" s="182"/>
      <c r="K261" s="183"/>
      <c r="L261" s="59"/>
      <c r="M261" s="59"/>
      <c r="N261" s="247" t="s">
        <v>49</v>
      </c>
      <c r="O261" s="248" t="s">
        <v>49</v>
      </c>
      <c r="P261" s="237" t="s">
        <v>217</v>
      </c>
      <c r="Q261" s="269" t="s">
        <v>1</v>
      </c>
      <c r="R261" s="267"/>
      <c r="S261" s="268"/>
      <c r="T261" s="287"/>
      <c r="U261" s="286"/>
      <c r="V261" s="287"/>
      <c r="W261" s="288"/>
    </row>
    <row r="262" spans="1:23" ht="24.95" customHeight="1" x14ac:dyDescent="0.15">
      <c r="D262" s="617"/>
      <c r="E262" s="192"/>
      <c r="F262" s="197"/>
      <c r="G262" s="539" t="s">
        <v>451</v>
      </c>
      <c r="H262" s="540"/>
      <c r="I262" s="239" t="s">
        <v>1</v>
      </c>
      <c r="J262" s="168"/>
      <c r="K262" s="184"/>
      <c r="L262" s="62"/>
      <c r="M262" s="62"/>
      <c r="N262" s="241" t="s">
        <v>1</v>
      </c>
      <c r="O262" s="240" t="s">
        <v>1</v>
      </c>
      <c r="P262" s="235" t="s">
        <v>77</v>
      </c>
      <c r="Q262" s="259" t="s">
        <v>1</v>
      </c>
      <c r="R262" s="257"/>
      <c r="S262" s="258"/>
      <c r="T262" s="324" t="s">
        <v>1</v>
      </c>
      <c r="U262" s="325" t="s">
        <v>1</v>
      </c>
      <c r="V262" s="324" t="s">
        <v>1</v>
      </c>
      <c r="W262" s="326" t="s">
        <v>1</v>
      </c>
    </row>
    <row r="263" spans="1:23" ht="24.95" customHeight="1" x14ac:dyDescent="0.15">
      <c r="D263" s="617"/>
      <c r="E263" s="192"/>
      <c r="F263" s="201"/>
      <c r="G263" s="541"/>
      <c r="H263" s="542"/>
      <c r="I263" s="53"/>
      <c r="J263" s="116"/>
      <c r="K263" s="178"/>
      <c r="L263" s="58"/>
      <c r="M263" s="58"/>
      <c r="N263" s="308" t="s">
        <v>1</v>
      </c>
      <c r="O263" s="309" t="s">
        <v>1</v>
      </c>
      <c r="P263" s="227" t="s">
        <v>78</v>
      </c>
      <c r="Q263" s="292" t="s">
        <v>1</v>
      </c>
      <c r="R263" s="290" t="s">
        <v>1</v>
      </c>
      <c r="S263" s="291"/>
      <c r="T263" s="281"/>
      <c r="U263" s="280"/>
      <c r="V263" s="281"/>
      <c r="W263" s="282"/>
    </row>
    <row r="264" spans="1:23" ht="24.95" customHeight="1" x14ac:dyDescent="0.15">
      <c r="D264" s="617"/>
      <c r="E264" s="192"/>
      <c r="F264" s="201"/>
      <c r="G264" s="541"/>
      <c r="H264" s="542"/>
      <c r="I264" s="53"/>
      <c r="J264" s="116"/>
      <c r="K264" s="178"/>
      <c r="L264" s="67"/>
      <c r="M264" s="67"/>
      <c r="N264" s="67"/>
      <c r="O264" s="68"/>
      <c r="P264" s="107" t="s">
        <v>110</v>
      </c>
      <c r="Q264" s="102"/>
      <c r="R264" s="100"/>
      <c r="S264" s="101"/>
      <c r="T264" s="102"/>
      <c r="U264" s="101"/>
      <c r="V264" s="102"/>
      <c r="W264" s="103"/>
    </row>
    <row r="265" spans="1:23" ht="24.95" customHeight="1" x14ac:dyDescent="0.15">
      <c r="D265" s="706"/>
      <c r="E265" s="195"/>
      <c r="F265" s="364"/>
      <c r="G265" s="687"/>
      <c r="H265" s="688"/>
      <c r="I265" s="65"/>
      <c r="J265" s="182"/>
      <c r="K265" s="183"/>
      <c r="L265" s="461"/>
      <c r="M265" s="461"/>
      <c r="N265" s="461"/>
      <c r="O265" s="455"/>
      <c r="P265" s="481"/>
      <c r="Q265" s="463"/>
      <c r="R265" s="482"/>
      <c r="S265" s="464"/>
      <c r="T265" s="463"/>
      <c r="U265" s="464"/>
      <c r="V265" s="463"/>
      <c r="W265" s="465"/>
    </row>
    <row r="266" spans="1:23" ht="2.1" customHeight="1" x14ac:dyDescent="0.15">
      <c r="D266" s="344"/>
      <c r="E266" s="224"/>
      <c r="F266" s="351"/>
      <c r="G266" s="351"/>
      <c r="H266" s="351"/>
      <c r="I266" s="224"/>
      <c r="J266" s="365"/>
      <c r="K266" s="365"/>
      <c r="L266" s="224"/>
      <c r="M266" s="224"/>
      <c r="N266" s="224"/>
      <c r="O266" s="224"/>
      <c r="P266" s="366"/>
      <c r="Q266" s="224"/>
      <c r="R266" s="224"/>
      <c r="S266" s="224"/>
      <c r="T266" s="224"/>
      <c r="U266" s="224"/>
      <c r="V266" s="224"/>
      <c r="W266" s="336"/>
    </row>
    <row r="267" spans="1:23" ht="24.95" customHeight="1" x14ac:dyDescent="0.15">
      <c r="A267" s="74" t="b">
        <f>等級設定!A37</f>
        <v>1</v>
      </c>
      <c r="D267" s="118">
        <v>8</v>
      </c>
      <c r="E267" s="322" t="str">
        <f>等級設定!C37</f>
        <v>■</v>
      </c>
      <c r="F267" s="359" t="s">
        <v>235</v>
      </c>
      <c r="G267" s="539" t="s">
        <v>449</v>
      </c>
      <c r="H267" s="544"/>
      <c r="I267" s="239" t="s">
        <v>1</v>
      </c>
      <c r="J267" s="166" t="s">
        <v>1</v>
      </c>
      <c r="K267" s="533" t="s">
        <v>445</v>
      </c>
      <c r="L267" s="241"/>
      <c r="M267" s="241"/>
      <c r="N267" s="241" t="s">
        <v>1</v>
      </c>
      <c r="O267" s="240" t="s">
        <v>49</v>
      </c>
      <c r="P267" s="235" t="s">
        <v>30</v>
      </c>
      <c r="Q267" s="259" t="s">
        <v>1</v>
      </c>
      <c r="R267" s="257" t="s">
        <v>1</v>
      </c>
      <c r="S267" s="258" t="s">
        <v>1</v>
      </c>
      <c r="T267" s="324" t="s">
        <v>1</v>
      </c>
      <c r="U267" s="325" t="s">
        <v>1</v>
      </c>
      <c r="V267" s="324" t="s">
        <v>1</v>
      </c>
      <c r="W267" s="326" t="s">
        <v>1</v>
      </c>
    </row>
    <row r="268" spans="1:23" ht="24.95" customHeight="1" x14ac:dyDescent="0.15">
      <c r="D268" s="617" t="s">
        <v>396</v>
      </c>
      <c r="E268" s="192"/>
      <c r="F268" s="321"/>
      <c r="G268" s="558"/>
      <c r="H268" s="559"/>
      <c r="I268" s="53"/>
      <c r="J268" s="157"/>
      <c r="K268" s="535"/>
      <c r="L268" s="308"/>
      <c r="M268" s="308"/>
      <c r="N268" s="308" t="s">
        <v>1</v>
      </c>
      <c r="O268" s="309" t="s">
        <v>49</v>
      </c>
      <c r="P268" s="227" t="s">
        <v>31</v>
      </c>
      <c r="Q268" s="292" t="s">
        <v>1</v>
      </c>
      <c r="R268" s="290"/>
      <c r="S268" s="291"/>
      <c r="T268" s="281"/>
      <c r="U268" s="280"/>
      <c r="V268" s="281"/>
      <c r="W268" s="282"/>
    </row>
    <row r="269" spans="1:23" ht="12.95" customHeight="1" x14ac:dyDescent="0.15">
      <c r="D269" s="617"/>
      <c r="E269" s="704"/>
      <c r="F269" s="196" t="s">
        <v>425</v>
      </c>
      <c r="G269" s="554"/>
      <c r="H269" s="555"/>
      <c r="I269" s="627"/>
      <c r="J269" s="636"/>
      <c r="K269" s="651"/>
      <c r="L269" s="666"/>
      <c r="M269" s="666"/>
      <c r="N269" s="666"/>
      <c r="O269" s="705"/>
      <c r="P269" s="574"/>
      <c r="Q269" s="667"/>
      <c r="R269" s="668"/>
      <c r="S269" s="662"/>
      <c r="T269" s="667"/>
      <c r="U269" s="662"/>
      <c r="V269" s="667"/>
      <c r="W269" s="737"/>
    </row>
    <row r="270" spans="1:23" ht="12.95" customHeight="1" x14ac:dyDescent="0.15">
      <c r="D270" s="617"/>
      <c r="E270" s="704"/>
      <c r="F270" s="196" t="s">
        <v>426</v>
      </c>
      <c r="G270" s="554"/>
      <c r="H270" s="555"/>
      <c r="I270" s="627"/>
      <c r="J270" s="636"/>
      <c r="K270" s="651"/>
      <c r="L270" s="666"/>
      <c r="M270" s="666"/>
      <c r="N270" s="666"/>
      <c r="O270" s="705"/>
      <c r="P270" s="574"/>
      <c r="Q270" s="667"/>
      <c r="R270" s="668"/>
      <c r="S270" s="662"/>
      <c r="T270" s="667"/>
      <c r="U270" s="662"/>
      <c r="V270" s="667"/>
      <c r="W270" s="737"/>
    </row>
    <row r="271" spans="1:23" ht="12.95" customHeight="1" x14ac:dyDescent="0.15">
      <c r="D271" s="617"/>
      <c r="E271" s="704"/>
      <c r="F271" s="196" t="s">
        <v>427</v>
      </c>
      <c r="G271" s="554"/>
      <c r="H271" s="555"/>
      <c r="I271" s="627"/>
      <c r="J271" s="636"/>
      <c r="K271" s="651"/>
      <c r="L271" s="666"/>
      <c r="M271" s="666"/>
      <c r="N271" s="666"/>
      <c r="O271" s="705"/>
      <c r="P271" s="574"/>
      <c r="Q271" s="667"/>
      <c r="R271" s="668"/>
      <c r="S271" s="662"/>
      <c r="T271" s="667"/>
      <c r="U271" s="662"/>
      <c r="V271" s="667"/>
      <c r="W271" s="737"/>
    </row>
    <row r="272" spans="1:23" ht="12.95" customHeight="1" x14ac:dyDescent="0.15">
      <c r="D272" s="617"/>
      <c r="E272" s="704"/>
      <c r="F272" s="196" t="s">
        <v>428</v>
      </c>
      <c r="G272" s="554"/>
      <c r="H272" s="555"/>
      <c r="I272" s="627"/>
      <c r="J272" s="636"/>
      <c r="K272" s="651"/>
      <c r="L272" s="666"/>
      <c r="M272" s="666"/>
      <c r="N272" s="666"/>
      <c r="O272" s="705"/>
      <c r="P272" s="574"/>
      <c r="Q272" s="667"/>
      <c r="R272" s="668"/>
      <c r="S272" s="662"/>
      <c r="T272" s="667"/>
      <c r="U272" s="662"/>
      <c r="V272" s="667"/>
      <c r="W272" s="737"/>
    </row>
    <row r="273" spans="1:23" ht="24.95" customHeight="1" x14ac:dyDescent="0.15">
      <c r="D273" s="617"/>
      <c r="E273" s="192"/>
      <c r="G273" s="394"/>
      <c r="H273" s="196"/>
      <c r="I273" s="66"/>
      <c r="J273" s="157"/>
      <c r="K273" s="158"/>
      <c r="L273" s="116"/>
      <c r="M273" s="116"/>
      <c r="N273" s="116"/>
      <c r="O273" s="116"/>
      <c r="P273" s="483"/>
      <c r="Q273" s="484"/>
      <c r="R273" s="485"/>
      <c r="S273" s="486"/>
      <c r="T273" s="484"/>
      <c r="U273" s="486"/>
      <c r="V273" s="484"/>
      <c r="W273" s="487"/>
    </row>
    <row r="274" spans="1:23" ht="24.95" customHeight="1" x14ac:dyDescent="0.15">
      <c r="D274" s="617"/>
      <c r="E274" s="192"/>
      <c r="G274" s="394"/>
      <c r="H274" s="196"/>
      <c r="I274" s="66"/>
      <c r="J274" s="157"/>
      <c r="K274" s="158"/>
      <c r="L274" s="116"/>
      <c r="M274" s="116"/>
      <c r="N274" s="116"/>
      <c r="O274" s="116"/>
      <c r="P274" s="483"/>
      <c r="Q274" s="484"/>
      <c r="R274" s="485"/>
      <c r="S274" s="486"/>
      <c r="T274" s="484"/>
      <c r="U274" s="486"/>
      <c r="V274" s="484"/>
      <c r="W274" s="487"/>
    </row>
    <row r="275" spans="1:23" ht="24.95" customHeight="1" thickBot="1" x14ac:dyDescent="0.2">
      <c r="D275" s="707"/>
      <c r="E275" s="194"/>
      <c r="F275" s="223"/>
      <c r="G275" s="368"/>
      <c r="H275" s="223"/>
      <c r="I275" s="369"/>
      <c r="J275" s="171"/>
      <c r="K275" s="170"/>
      <c r="L275" s="488"/>
      <c r="M275" s="488"/>
      <c r="N275" s="488"/>
      <c r="O275" s="179"/>
      <c r="P275" s="489"/>
      <c r="Q275" s="490"/>
      <c r="R275" s="491"/>
      <c r="S275" s="492"/>
      <c r="T275" s="490"/>
      <c r="U275" s="492"/>
      <c r="V275" s="490"/>
      <c r="W275" s="493"/>
    </row>
    <row r="276" spans="1:23" ht="24.95" customHeight="1" x14ac:dyDescent="0.15">
      <c r="D276" s="77"/>
      <c r="E276" s="77"/>
      <c r="J276" s="367"/>
      <c r="K276" s="352"/>
      <c r="L276" s="77"/>
      <c r="M276" s="77"/>
      <c r="N276" s="77"/>
      <c r="O276" s="77"/>
      <c r="Q276" s="77"/>
      <c r="R276" s="77"/>
      <c r="S276" s="77"/>
      <c r="T276" s="77"/>
      <c r="U276" s="77"/>
      <c r="V276" s="77"/>
      <c r="W276" s="77"/>
    </row>
    <row r="277" spans="1:23" x14ac:dyDescent="0.15">
      <c r="I277" s="74"/>
      <c r="J277" s="75"/>
      <c r="K277" s="75"/>
      <c r="L277" s="75"/>
      <c r="M277" s="75"/>
      <c r="N277" s="75"/>
      <c r="O277" s="75"/>
      <c r="Q277" s="75"/>
      <c r="R277" s="75"/>
      <c r="S277" s="75"/>
      <c r="T277" s="75"/>
      <c r="U277" s="75"/>
      <c r="V277" s="75"/>
      <c r="W277" s="75" t="s">
        <v>53</v>
      </c>
    </row>
    <row r="278" spans="1:23" ht="12" thickBot="1" x14ac:dyDescent="0.2">
      <c r="D278" s="74" t="s">
        <v>287</v>
      </c>
      <c r="R278" s="71"/>
      <c r="S278" s="71"/>
      <c r="U278" s="71"/>
      <c r="V278" s="71"/>
      <c r="W278" s="71" t="s">
        <v>52</v>
      </c>
    </row>
    <row r="279" spans="1:23" ht="12" customHeight="1" x14ac:dyDescent="0.15">
      <c r="D279" s="674"/>
      <c r="E279" s="603" t="s">
        <v>291</v>
      </c>
      <c r="F279" s="606" t="s">
        <v>54</v>
      </c>
      <c r="G279" s="552" t="s">
        <v>5</v>
      </c>
      <c r="H279" s="553"/>
      <c r="I279" s="560" t="s">
        <v>50</v>
      </c>
      <c r="J279" s="561"/>
      <c r="K279" s="561"/>
      <c r="L279" s="561"/>
      <c r="M279" s="561"/>
      <c r="N279" s="561"/>
      <c r="O279" s="561"/>
      <c r="P279" s="560" t="s">
        <v>51</v>
      </c>
      <c r="Q279" s="561"/>
      <c r="R279" s="561"/>
      <c r="S279" s="561"/>
      <c r="T279" s="561"/>
      <c r="U279" s="561"/>
      <c r="V279" s="561"/>
      <c r="W279" s="562"/>
    </row>
    <row r="280" spans="1:23" ht="13.5" customHeight="1" x14ac:dyDescent="0.15">
      <c r="D280" s="675"/>
      <c r="E280" s="604"/>
      <c r="F280" s="607"/>
      <c r="G280" s="554"/>
      <c r="H280" s="555"/>
      <c r="I280" s="563" t="s">
        <v>202</v>
      </c>
      <c r="J280" s="565" t="s">
        <v>0</v>
      </c>
      <c r="K280" s="566"/>
      <c r="L280" s="565" t="s">
        <v>6</v>
      </c>
      <c r="M280" s="570"/>
      <c r="N280" s="570"/>
      <c r="O280" s="571"/>
      <c r="P280" s="573" t="s">
        <v>71</v>
      </c>
      <c r="Q280" s="572" t="s">
        <v>7</v>
      </c>
      <c r="R280" s="572"/>
      <c r="S280" s="567"/>
      <c r="T280" s="618" t="s">
        <v>197</v>
      </c>
      <c r="U280" s="618"/>
      <c r="V280" s="618"/>
      <c r="W280" s="620"/>
    </row>
    <row r="281" spans="1:23" ht="14.25" customHeight="1" x14ac:dyDescent="0.15">
      <c r="D281" s="675"/>
      <c r="E281" s="604"/>
      <c r="F281" s="607"/>
      <c r="G281" s="554"/>
      <c r="H281" s="555"/>
      <c r="I281" s="564"/>
      <c r="J281" s="548"/>
      <c r="K281" s="567"/>
      <c r="L281" s="548"/>
      <c r="M281" s="572"/>
      <c r="N281" s="572"/>
      <c r="O281" s="549"/>
      <c r="P281" s="574"/>
      <c r="Q281" s="618"/>
      <c r="R281" s="618"/>
      <c r="S281" s="619"/>
      <c r="T281" s="570" t="s">
        <v>88</v>
      </c>
      <c r="U281" s="566"/>
      <c r="V281" s="565" t="s">
        <v>89</v>
      </c>
      <c r="W281" s="571"/>
    </row>
    <row r="282" spans="1:23" ht="11.25" customHeight="1" x14ac:dyDescent="0.15">
      <c r="D282" s="675"/>
      <c r="E282" s="604"/>
      <c r="F282" s="607"/>
      <c r="G282" s="554"/>
      <c r="H282" s="555"/>
      <c r="I282" s="573" t="s">
        <v>201</v>
      </c>
      <c r="J282" s="548"/>
      <c r="K282" s="567"/>
      <c r="L282" s="565">
        <v>1</v>
      </c>
      <c r="M282" s="623">
        <v>2</v>
      </c>
      <c r="N282" s="623">
        <v>3</v>
      </c>
      <c r="O282" s="571">
        <v>4</v>
      </c>
      <c r="P282" s="574"/>
      <c r="Q282" s="621" t="s">
        <v>68</v>
      </c>
      <c r="R282" s="586" t="s">
        <v>69</v>
      </c>
      <c r="S282" s="588" t="s">
        <v>70</v>
      </c>
      <c r="T282" s="590" t="s">
        <v>195</v>
      </c>
      <c r="U282" s="592" t="s">
        <v>196</v>
      </c>
      <c r="V282" s="590" t="s">
        <v>195</v>
      </c>
      <c r="W282" s="594" t="s">
        <v>196</v>
      </c>
    </row>
    <row r="283" spans="1:23" ht="14.25" customHeight="1" thickBot="1" x14ac:dyDescent="0.2">
      <c r="D283" s="676"/>
      <c r="E283" s="605"/>
      <c r="F283" s="608"/>
      <c r="G283" s="556"/>
      <c r="H283" s="557"/>
      <c r="I283" s="575"/>
      <c r="J283" s="568"/>
      <c r="K283" s="569"/>
      <c r="L283" s="568"/>
      <c r="M283" s="624"/>
      <c r="N283" s="624"/>
      <c r="O283" s="625"/>
      <c r="P283" s="575"/>
      <c r="Q283" s="622"/>
      <c r="R283" s="587"/>
      <c r="S283" s="589"/>
      <c r="T283" s="591"/>
      <c r="U283" s="593"/>
      <c r="V283" s="591"/>
      <c r="W283" s="595"/>
    </row>
    <row r="284" spans="1:23" ht="21.95" customHeight="1" x14ac:dyDescent="0.15">
      <c r="A284" s="74" t="b">
        <f>等級設定!A41</f>
        <v>1</v>
      </c>
      <c r="D284" s="73">
        <v>9</v>
      </c>
      <c r="E284" s="389" t="str">
        <f>等級設定!C41</f>
        <v>■</v>
      </c>
      <c r="F284" s="699" t="s">
        <v>420</v>
      </c>
      <c r="G284" s="708" t="s">
        <v>340</v>
      </c>
      <c r="H284" s="709"/>
      <c r="I284" s="243" t="s">
        <v>1</v>
      </c>
      <c r="J284" s="181"/>
      <c r="K284" s="363"/>
      <c r="L284" s="302"/>
      <c r="M284" s="302"/>
      <c r="N284" s="302" t="s">
        <v>1</v>
      </c>
      <c r="O284" s="301" t="s">
        <v>1</v>
      </c>
      <c r="P284" s="545" t="s">
        <v>543</v>
      </c>
      <c r="Q284" s="304" t="s">
        <v>1</v>
      </c>
      <c r="R284" s="305" t="s">
        <v>1</v>
      </c>
      <c r="S284" s="306"/>
      <c r="T284" s="304" t="s">
        <v>1</v>
      </c>
      <c r="U284" s="306" t="s">
        <v>1</v>
      </c>
      <c r="V284" s="304" t="s">
        <v>1</v>
      </c>
      <c r="W284" s="307" t="s">
        <v>1</v>
      </c>
    </row>
    <row r="285" spans="1:23" ht="21.95" customHeight="1" x14ac:dyDescent="0.15">
      <c r="D285" s="617" t="s">
        <v>399</v>
      </c>
      <c r="E285" s="192"/>
      <c r="F285" s="700"/>
      <c r="G285" s="558"/>
      <c r="H285" s="559"/>
      <c r="I285" s="53"/>
      <c r="J285" s="116"/>
      <c r="K285" s="178"/>
      <c r="L285" s="276"/>
      <c r="M285" s="276"/>
      <c r="N285" s="276"/>
      <c r="O285" s="289"/>
      <c r="P285" s="536"/>
      <c r="Q285" s="281"/>
      <c r="R285" s="279"/>
      <c r="S285" s="280"/>
      <c r="T285" s="281"/>
      <c r="U285" s="280"/>
      <c r="V285" s="281"/>
      <c r="W285" s="282"/>
    </row>
    <row r="286" spans="1:23" ht="23.1" customHeight="1" x14ac:dyDescent="0.15">
      <c r="A286" s="74" t="b">
        <f>IF(F286="(等級  1  )",TRUE,FALSE)</f>
        <v>0</v>
      </c>
      <c r="D286" s="617"/>
      <c r="E286" s="192"/>
      <c r="F286" s="201" t="str">
        <f>等級設定!F42</f>
        <v>(等級    )</v>
      </c>
      <c r="G286" s="543" t="s">
        <v>32</v>
      </c>
      <c r="H286" s="544"/>
      <c r="I286" s="239" t="s">
        <v>1</v>
      </c>
      <c r="J286" s="166"/>
      <c r="K286" s="167"/>
      <c r="L286" s="241"/>
      <c r="M286" s="241"/>
      <c r="N286" s="241"/>
      <c r="O286" s="240" t="s">
        <v>1</v>
      </c>
      <c r="P286" s="235" t="s">
        <v>218</v>
      </c>
      <c r="Q286" s="259" t="s">
        <v>1</v>
      </c>
      <c r="R286" s="257" t="s">
        <v>1</v>
      </c>
      <c r="S286" s="258"/>
      <c r="T286" s="324" t="s">
        <v>1</v>
      </c>
      <c r="U286" s="325" t="s">
        <v>1</v>
      </c>
      <c r="V286" s="324" t="s">
        <v>1</v>
      </c>
      <c r="W286" s="326" t="s">
        <v>1</v>
      </c>
    </row>
    <row r="287" spans="1:23" ht="23.1" customHeight="1" x14ac:dyDescent="0.15">
      <c r="D287" s="617"/>
      <c r="E287" s="192"/>
      <c r="F287" s="197"/>
      <c r="G287" s="546"/>
      <c r="H287" s="547"/>
      <c r="I287" s="65"/>
      <c r="J287" s="182"/>
      <c r="K287" s="183"/>
      <c r="L287" s="59"/>
      <c r="M287" s="59"/>
      <c r="N287" s="59"/>
      <c r="O287" s="60" t="s">
        <v>1</v>
      </c>
      <c r="P287" s="189" t="s">
        <v>219</v>
      </c>
      <c r="Q287" s="90" t="s">
        <v>1</v>
      </c>
      <c r="R287" s="88" t="s">
        <v>49</v>
      </c>
      <c r="S287" s="89"/>
      <c r="T287" s="463"/>
      <c r="U287" s="464"/>
      <c r="V287" s="463"/>
      <c r="W287" s="465"/>
    </row>
    <row r="288" spans="1:23" ht="23.1" customHeight="1" x14ac:dyDescent="0.15">
      <c r="D288" s="617"/>
      <c r="E288" s="192"/>
      <c r="F288" s="197"/>
      <c r="G288" s="543" t="s">
        <v>33</v>
      </c>
      <c r="H288" s="544"/>
      <c r="I288" s="239" t="s">
        <v>1</v>
      </c>
      <c r="J288" s="166"/>
      <c r="K288" s="167"/>
      <c r="L288" s="241"/>
      <c r="M288" s="241"/>
      <c r="N288" s="241"/>
      <c r="O288" s="240" t="s">
        <v>1</v>
      </c>
      <c r="P288" s="235" t="s">
        <v>34</v>
      </c>
      <c r="Q288" s="259" t="s">
        <v>1</v>
      </c>
      <c r="R288" s="257" t="s">
        <v>1</v>
      </c>
      <c r="S288" s="258"/>
      <c r="T288" s="324" t="s">
        <v>1</v>
      </c>
      <c r="U288" s="325" t="s">
        <v>1</v>
      </c>
      <c r="V288" s="324" t="s">
        <v>1</v>
      </c>
      <c r="W288" s="326" t="s">
        <v>1</v>
      </c>
    </row>
    <row r="289" spans="4:23" ht="23.1" customHeight="1" x14ac:dyDescent="0.15">
      <c r="D289" s="617"/>
      <c r="E289" s="192"/>
      <c r="F289" s="197"/>
      <c r="G289" s="558"/>
      <c r="H289" s="559"/>
      <c r="I289" s="53"/>
      <c r="J289" s="157"/>
      <c r="K289" s="370"/>
      <c r="L289" s="244"/>
      <c r="M289" s="244"/>
      <c r="N289" s="244"/>
      <c r="O289" s="245" t="s">
        <v>1</v>
      </c>
      <c r="P289" s="236" t="s">
        <v>220</v>
      </c>
      <c r="Q289" s="264" t="s">
        <v>1</v>
      </c>
      <c r="R289" s="262" t="s">
        <v>1</v>
      </c>
      <c r="S289" s="263"/>
      <c r="T289" s="281"/>
      <c r="U289" s="280"/>
      <c r="V289" s="281"/>
      <c r="W289" s="282"/>
    </row>
    <row r="290" spans="4:23" ht="23.1" customHeight="1" x14ac:dyDescent="0.15">
      <c r="D290" s="73"/>
      <c r="E290" s="192"/>
      <c r="F290" s="197"/>
      <c r="G290" s="558"/>
      <c r="H290" s="559"/>
      <c r="I290" s="53"/>
      <c r="J290" s="172"/>
      <c r="K290" s="370"/>
      <c r="L290" s="56"/>
      <c r="M290" s="56"/>
      <c r="N290" s="244"/>
      <c r="O290" s="245" t="s">
        <v>1</v>
      </c>
      <c r="P290" s="236" t="s">
        <v>35</v>
      </c>
      <c r="Q290" s="264" t="s">
        <v>1</v>
      </c>
      <c r="R290" s="262" t="s">
        <v>1</v>
      </c>
      <c r="S290" s="263"/>
      <c r="T290" s="281"/>
      <c r="U290" s="280"/>
      <c r="V290" s="281"/>
      <c r="W290" s="282"/>
    </row>
    <row r="291" spans="4:23" ht="23.1" customHeight="1" x14ac:dyDescent="0.15">
      <c r="D291" s="73"/>
      <c r="E291" s="192"/>
      <c r="F291" s="197"/>
      <c r="G291" s="558"/>
      <c r="H291" s="559"/>
      <c r="I291" s="53"/>
      <c r="J291" s="116"/>
      <c r="K291" s="158"/>
      <c r="L291" s="56"/>
      <c r="M291" s="56"/>
      <c r="N291" s="56"/>
      <c r="O291" s="245" t="s">
        <v>1</v>
      </c>
      <c r="P291" s="236" t="s">
        <v>221</v>
      </c>
      <c r="Q291" s="264" t="s">
        <v>1</v>
      </c>
      <c r="R291" s="262" t="s">
        <v>1</v>
      </c>
      <c r="S291" s="263"/>
      <c r="T291" s="281"/>
      <c r="U291" s="280"/>
      <c r="V291" s="281"/>
      <c r="W291" s="282"/>
    </row>
    <row r="292" spans="4:23" ht="28.5" customHeight="1" x14ac:dyDescent="0.15">
      <c r="D292" s="73"/>
      <c r="E292" s="192"/>
      <c r="F292" s="197"/>
      <c r="G292" s="558"/>
      <c r="H292" s="559"/>
      <c r="I292" s="53"/>
      <c r="J292" s="116"/>
      <c r="K292" s="158"/>
      <c r="L292" s="244"/>
      <c r="M292" s="244"/>
      <c r="N292" s="244"/>
      <c r="O292" s="245" t="s">
        <v>1</v>
      </c>
      <c r="P292" s="236" t="s">
        <v>400</v>
      </c>
      <c r="Q292" s="264" t="s">
        <v>1</v>
      </c>
      <c r="R292" s="262" t="s">
        <v>1</v>
      </c>
      <c r="S292" s="263"/>
      <c r="T292" s="281"/>
      <c r="U292" s="280"/>
      <c r="V292" s="281"/>
      <c r="W292" s="282"/>
    </row>
    <row r="293" spans="4:23" ht="23.1" customHeight="1" x14ac:dyDescent="0.15">
      <c r="D293" s="73"/>
      <c r="E293" s="192"/>
      <c r="F293" s="197"/>
      <c r="G293" s="546"/>
      <c r="H293" s="547"/>
      <c r="I293" s="65"/>
      <c r="J293" s="182"/>
      <c r="K293" s="160"/>
      <c r="L293" s="308"/>
      <c r="M293" s="308"/>
      <c r="N293" s="308"/>
      <c r="O293" s="309" t="s">
        <v>1</v>
      </c>
      <c r="P293" s="227" t="s">
        <v>245</v>
      </c>
      <c r="Q293" s="292" t="s">
        <v>1</v>
      </c>
      <c r="R293" s="290" t="s">
        <v>1</v>
      </c>
      <c r="S293" s="291"/>
      <c r="T293" s="287"/>
      <c r="U293" s="286"/>
      <c r="V293" s="287"/>
      <c r="W293" s="288"/>
    </row>
    <row r="294" spans="4:23" ht="23.1" customHeight="1" x14ac:dyDescent="0.15">
      <c r="D294" s="73"/>
      <c r="E294" s="192"/>
      <c r="F294" s="197"/>
      <c r="G294" s="543" t="s">
        <v>401</v>
      </c>
      <c r="H294" s="544"/>
      <c r="I294" s="239" t="s">
        <v>1</v>
      </c>
      <c r="J294" s="166" t="s">
        <v>1</v>
      </c>
      <c r="K294" s="167"/>
      <c r="L294" s="241"/>
      <c r="M294" s="241"/>
      <c r="N294" s="241" t="s">
        <v>247</v>
      </c>
      <c r="O294" s="240" t="s">
        <v>1</v>
      </c>
      <c r="P294" s="235" t="s">
        <v>74</v>
      </c>
      <c r="Q294" s="259" t="s">
        <v>1</v>
      </c>
      <c r="R294" s="257" t="s">
        <v>1</v>
      </c>
      <c r="S294" s="258"/>
      <c r="T294" s="324" t="s">
        <v>1</v>
      </c>
      <c r="U294" s="325" t="s">
        <v>1</v>
      </c>
      <c r="V294" s="324" t="s">
        <v>1</v>
      </c>
      <c r="W294" s="326" t="s">
        <v>1</v>
      </c>
    </row>
    <row r="295" spans="4:23" ht="23.1" customHeight="1" x14ac:dyDescent="0.15">
      <c r="D295" s="73"/>
      <c r="E295" s="192"/>
      <c r="F295" s="197"/>
      <c r="G295" s="558"/>
      <c r="H295" s="559"/>
      <c r="I295" s="53"/>
      <c r="J295" s="116"/>
      <c r="K295" s="158"/>
      <c r="L295" s="244"/>
      <c r="M295" s="244"/>
      <c r="N295" s="244"/>
      <c r="O295" s="245" t="s">
        <v>1</v>
      </c>
      <c r="P295" s="236" t="s">
        <v>55</v>
      </c>
      <c r="Q295" s="264" t="s">
        <v>1</v>
      </c>
      <c r="R295" s="262" t="s">
        <v>1</v>
      </c>
      <c r="S295" s="263"/>
      <c r="T295" s="281"/>
      <c r="U295" s="280"/>
      <c r="V295" s="281"/>
      <c r="W295" s="282"/>
    </row>
    <row r="296" spans="4:23" ht="23.1" customHeight="1" x14ac:dyDescent="0.15">
      <c r="D296" s="73"/>
      <c r="E296" s="192"/>
      <c r="F296" s="197"/>
      <c r="G296" s="558"/>
      <c r="H296" s="559"/>
      <c r="I296" s="53"/>
      <c r="J296" s="116"/>
      <c r="K296" s="158"/>
      <c r="L296" s="244"/>
      <c r="M296" s="244"/>
      <c r="N296" s="244"/>
      <c r="O296" s="245" t="s">
        <v>1</v>
      </c>
      <c r="P296" s="236" t="s">
        <v>75</v>
      </c>
      <c r="Q296" s="264" t="s">
        <v>1</v>
      </c>
      <c r="R296" s="262"/>
      <c r="S296" s="263"/>
      <c r="T296" s="281"/>
      <c r="U296" s="280"/>
      <c r="V296" s="281"/>
      <c r="W296" s="282"/>
    </row>
    <row r="297" spans="4:23" ht="23.1" customHeight="1" x14ac:dyDescent="0.15">
      <c r="D297" s="73"/>
      <c r="E297" s="192"/>
      <c r="F297" s="197"/>
      <c r="G297" s="558"/>
      <c r="H297" s="559"/>
      <c r="I297" s="53"/>
      <c r="J297" s="116"/>
      <c r="K297" s="158"/>
      <c r="L297" s="244"/>
      <c r="M297" s="244"/>
      <c r="N297" s="244"/>
      <c r="O297" s="245" t="s">
        <v>1</v>
      </c>
      <c r="P297" s="236" t="s">
        <v>36</v>
      </c>
      <c r="Q297" s="264" t="s">
        <v>1</v>
      </c>
      <c r="R297" s="262"/>
      <c r="S297" s="263"/>
      <c r="T297" s="281"/>
      <c r="U297" s="280"/>
      <c r="V297" s="281"/>
      <c r="W297" s="282"/>
    </row>
    <row r="298" spans="4:23" ht="23.1" customHeight="1" x14ac:dyDescent="0.15">
      <c r="D298" s="73"/>
      <c r="E298" s="192"/>
      <c r="F298" s="197"/>
      <c r="G298" s="558"/>
      <c r="H298" s="559"/>
      <c r="I298" s="53"/>
      <c r="J298" s="116"/>
      <c r="K298" s="158"/>
      <c r="L298" s="244"/>
      <c r="M298" s="244"/>
      <c r="N298" s="244"/>
      <c r="O298" s="245" t="s">
        <v>1</v>
      </c>
      <c r="P298" s="236" t="s">
        <v>76</v>
      </c>
      <c r="Q298" s="264" t="s">
        <v>1</v>
      </c>
      <c r="R298" s="262"/>
      <c r="S298" s="263"/>
      <c r="T298" s="281"/>
      <c r="U298" s="280"/>
      <c r="V298" s="281"/>
      <c r="W298" s="282"/>
    </row>
    <row r="299" spans="4:23" ht="23.1" customHeight="1" x14ac:dyDescent="0.15">
      <c r="D299" s="73"/>
      <c r="E299" s="192"/>
      <c r="F299" s="197"/>
      <c r="G299" s="546"/>
      <c r="H299" s="547"/>
      <c r="I299" s="65"/>
      <c r="J299" s="182"/>
      <c r="K299" s="160"/>
      <c r="L299" s="247"/>
      <c r="M299" s="247"/>
      <c r="N299" s="247"/>
      <c r="O299" s="248" t="s">
        <v>1</v>
      </c>
      <c r="P299" s="237" t="s">
        <v>222</v>
      </c>
      <c r="Q299" s="269" t="s">
        <v>1</v>
      </c>
      <c r="R299" s="267" t="s">
        <v>1</v>
      </c>
      <c r="S299" s="268"/>
      <c r="T299" s="287"/>
      <c r="U299" s="286"/>
      <c r="V299" s="287"/>
      <c r="W299" s="288"/>
    </row>
    <row r="300" spans="4:23" ht="23.1" customHeight="1" x14ac:dyDescent="0.15">
      <c r="D300" s="73"/>
      <c r="E300" s="192"/>
      <c r="F300" s="197"/>
      <c r="G300" s="543" t="s">
        <v>37</v>
      </c>
      <c r="H300" s="544"/>
      <c r="I300" s="239" t="s">
        <v>1</v>
      </c>
      <c r="J300" s="166" t="s">
        <v>1</v>
      </c>
      <c r="K300" s="211" t="s">
        <v>434</v>
      </c>
      <c r="L300" s="241"/>
      <c r="M300" s="241"/>
      <c r="N300" s="241"/>
      <c r="O300" s="240" t="s">
        <v>1</v>
      </c>
      <c r="P300" s="235" t="s">
        <v>38</v>
      </c>
      <c r="Q300" s="259" t="s">
        <v>1</v>
      </c>
      <c r="R300" s="257" t="s">
        <v>1</v>
      </c>
      <c r="S300" s="258"/>
      <c r="T300" s="324" t="s">
        <v>1</v>
      </c>
      <c r="U300" s="325" t="s">
        <v>1</v>
      </c>
      <c r="V300" s="324" t="s">
        <v>1</v>
      </c>
      <c r="W300" s="326" t="s">
        <v>1</v>
      </c>
    </row>
    <row r="301" spans="4:23" ht="23.1" customHeight="1" x14ac:dyDescent="0.15">
      <c r="D301" s="73"/>
      <c r="E301" s="192"/>
      <c r="F301" s="197"/>
      <c r="G301" s="558"/>
      <c r="H301" s="559"/>
      <c r="I301" s="53"/>
      <c r="J301" s="157"/>
      <c r="K301" s="158"/>
      <c r="L301" s="244"/>
      <c r="M301" s="244"/>
      <c r="N301" s="244"/>
      <c r="O301" s="245" t="s">
        <v>1</v>
      </c>
      <c r="P301" s="236" t="s">
        <v>39</v>
      </c>
      <c r="Q301" s="264" t="s">
        <v>1</v>
      </c>
      <c r="R301" s="262" t="s">
        <v>247</v>
      </c>
      <c r="S301" s="263"/>
      <c r="T301" s="281"/>
      <c r="U301" s="280"/>
      <c r="V301" s="281"/>
      <c r="W301" s="282"/>
    </row>
    <row r="302" spans="4:23" ht="23.1" customHeight="1" x14ac:dyDescent="0.15">
      <c r="D302" s="73"/>
      <c r="E302" s="192"/>
      <c r="F302" s="197"/>
      <c r="G302" s="558"/>
      <c r="H302" s="559"/>
      <c r="I302" s="53"/>
      <c r="J302" s="157"/>
      <c r="K302" s="158"/>
      <c r="L302" s="244"/>
      <c r="M302" s="244"/>
      <c r="N302" s="244"/>
      <c r="O302" s="245" t="s">
        <v>1</v>
      </c>
      <c r="P302" s="236" t="s">
        <v>40</v>
      </c>
      <c r="Q302" s="264" t="s">
        <v>1</v>
      </c>
      <c r="R302" s="262" t="s">
        <v>247</v>
      </c>
      <c r="S302" s="263"/>
      <c r="T302" s="281"/>
      <c r="U302" s="280"/>
      <c r="V302" s="281"/>
      <c r="W302" s="282"/>
    </row>
    <row r="303" spans="4:23" ht="23.1" customHeight="1" x14ac:dyDescent="0.15">
      <c r="D303" s="73"/>
      <c r="E303" s="192"/>
      <c r="F303" s="197"/>
      <c r="G303" s="558"/>
      <c r="H303" s="559"/>
      <c r="I303" s="53"/>
      <c r="J303" s="157"/>
      <c r="K303" s="158"/>
      <c r="L303" s="244"/>
      <c r="M303" s="244"/>
      <c r="N303" s="244" t="s">
        <v>1</v>
      </c>
      <c r="O303" s="245" t="s">
        <v>1</v>
      </c>
      <c r="P303" s="236" t="s">
        <v>41</v>
      </c>
      <c r="Q303" s="264" t="s">
        <v>1</v>
      </c>
      <c r="R303" s="262" t="s">
        <v>247</v>
      </c>
      <c r="S303" s="263" t="s">
        <v>49</v>
      </c>
      <c r="T303" s="281"/>
      <c r="U303" s="280"/>
      <c r="V303" s="281"/>
      <c r="W303" s="282"/>
    </row>
    <row r="304" spans="4:23" ht="23.1" customHeight="1" x14ac:dyDescent="0.15">
      <c r="D304" s="73"/>
      <c r="E304" s="192"/>
      <c r="F304" s="197"/>
      <c r="G304" s="546"/>
      <c r="H304" s="547"/>
      <c r="I304" s="65"/>
      <c r="J304" s="159"/>
      <c r="K304" s="160"/>
      <c r="L304" s="247"/>
      <c r="M304" s="247"/>
      <c r="N304" s="247" t="s">
        <v>1</v>
      </c>
      <c r="O304" s="248" t="s">
        <v>1</v>
      </c>
      <c r="P304" s="237" t="s">
        <v>42</v>
      </c>
      <c r="Q304" s="269" t="s">
        <v>1</v>
      </c>
      <c r="R304" s="267" t="s">
        <v>247</v>
      </c>
      <c r="S304" s="268" t="s">
        <v>49</v>
      </c>
      <c r="T304" s="287"/>
      <c r="U304" s="286"/>
      <c r="V304" s="287"/>
      <c r="W304" s="288"/>
    </row>
    <row r="305" spans="4:23" ht="23.1" customHeight="1" x14ac:dyDescent="0.15">
      <c r="D305" s="73"/>
      <c r="E305" s="192"/>
      <c r="F305" s="197"/>
      <c r="G305" s="539" t="s">
        <v>402</v>
      </c>
      <c r="H305" s="540"/>
      <c r="I305" s="61" t="s">
        <v>523</v>
      </c>
      <c r="J305" s="166"/>
      <c r="K305" s="167"/>
      <c r="L305" s="241"/>
      <c r="M305" s="241"/>
      <c r="N305" s="241"/>
      <c r="O305" s="240" t="s">
        <v>1</v>
      </c>
      <c r="P305" s="235" t="s">
        <v>223</v>
      </c>
      <c r="Q305" s="259" t="s">
        <v>1</v>
      </c>
      <c r="R305" s="257" t="s">
        <v>1</v>
      </c>
      <c r="S305" s="258"/>
      <c r="T305" s="324" t="s">
        <v>1</v>
      </c>
      <c r="U305" s="325" t="s">
        <v>1</v>
      </c>
      <c r="V305" s="324" t="s">
        <v>1</v>
      </c>
      <c r="W305" s="326" t="s">
        <v>1</v>
      </c>
    </row>
    <row r="306" spans="4:23" ht="23.1" customHeight="1" x14ac:dyDescent="0.15">
      <c r="D306" s="73"/>
      <c r="E306" s="192"/>
      <c r="F306" s="197"/>
      <c r="G306" s="541"/>
      <c r="H306" s="542"/>
      <c r="I306" s="53"/>
      <c r="J306" s="116"/>
      <c r="K306" s="158"/>
      <c r="L306" s="244"/>
      <c r="M306" s="244"/>
      <c r="N306" s="244"/>
      <c r="O306" s="245" t="s">
        <v>1</v>
      </c>
      <c r="P306" s="236" t="s">
        <v>224</v>
      </c>
      <c r="Q306" s="264" t="s">
        <v>1</v>
      </c>
      <c r="R306" s="262" t="s">
        <v>1</v>
      </c>
      <c r="S306" s="263"/>
      <c r="T306" s="281"/>
      <c r="U306" s="280"/>
      <c r="V306" s="281"/>
      <c r="W306" s="282"/>
    </row>
    <row r="307" spans="4:23" ht="23.1" customHeight="1" x14ac:dyDescent="0.15">
      <c r="D307" s="73"/>
      <c r="E307" s="192"/>
      <c r="F307" s="197"/>
      <c r="G307" s="541"/>
      <c r="H307" s="542"/>
      <c r="I307" s="53"/>
      <c r="J307" s="116"/>
      <c r="K307" s="158"/>
      <c r="L307" s="308"/>
      <c r="M307" s="308"/>
      <c r="N307" s="308"/>
      <c r="O307" s="309" t="s">
        <v>1</v>
      </c>
      <c r="P307" s="227" t="s">
        <v>225</v>
      </c>
      <c r="Q307" s="292" t="s">
        <v>1</v>
      </c>
      <c r="R307" s="290" t="s">
        <v>1</v>
      </c>
      <c r="S307" s="291"/>
      <c r="T307" s="281"/>
      <c r="U307" s="280"/>
      <c r="V307" s="281"/>
      <c r="W307" s="282"/>
    </row>
    <row r="308" spans="4:23" ht="23.1" customHeight="1" x14ac:dyDescent="0.15">
      <c r="D308" s="73"/>
      <c r="E308" s="192"/>
      <c r="F308" s="197"/>
      <c r="G308" s="539" t="s">
        <v>403</v>
      </c>
      <c r="H308" s="540"/>
      <c r="I308" s="61" t="s">
        <v>523</v>
      </c>
      <c r="J308" s="168"/>
      <c r="K308" s="167"/>
      <c r="L308" s="241"/>
      <c r="M308" s="241"/>
      <c r="N308" s="241"/>
      <c r="O308" s="240" t="s">
        <v>1</v>
      </c>
      <c r="P308" s="235" t="s">
        <v>43</v>
      </c>
      <c r="Q308" s="259" t="s">
        <v>1</v>
      </c>
      <c r="R308" s="257" t="s">
        <v>1</v>
      </c>
      <c r="S308" s="258"/>
      <c r="T308" s="324" t="s">
        <v>1</v>
      </c>
      <c r="U308" s="325" t="s">
        <v>1</v>
      </c>
      <c r="V308" s="324" t="s">
        <v>1</v>
      </c>
      <c r="W308" s="326" t="s">
        <v>1</v>
      </c>
    </row>
    <row r="309" spans="4:23" ht="23.1" customHeight="1" x14ac:dyDescent="0.15">
      <c r="D309" s="73"/>
      <c r="E309" s="192"/>
      <c r="F309" s="197"/>
      <c r="G309" s="541"/>
      <c r="H309" s="542"/>
      <c r="I309" s="53"/>
      <c r="J309" s="116"/>
      <c r="K309" s="158"/>
      <c r="L309" s="244"/>
      <c r="M309" s="244"/>
      <c r="N309" s="244"/>
      <c r="O309" s="245" t="s">
        <v>1</v>
      </c>
      <c r="P309" s="236" t="s">
        <v>226</v>
      </c>
      <c r="Q309" s="264" t="s">
        <v>1</v>
      </c>
      <c r="R309" s="262" t="s">
        <v>1</v>
      </c>
      <c r="S309" s="263"/>
      <c r="T309" s="281"/>
      <c r="U309" s="280"/>
      <c r="V309" s="281"/>
      <c r="W309" s="282"/>
    </row>
    <row r="310" spans="4:23" ht="23.1" customHeight="1" x14ac:dyDescent="0.15">
      <c r="D310" s="73"/>
      <c r="E310" s="192"/>
      <c r="F310" s="197"/>
      <c r="G310" s="454"/>
      <c r="H310" s="402"/>
      <c r="I310" s="53"/>
      <c r="J310" s="116"/>
      <c r="K310" s="158"/>
      <c r="L310" s="244"/>
      <c r="M310" s="244"/>
      <c r="N310" s="244"/>
      <c r="O310" s="245" t="s">
        <v>1</v>
      </c>
      <c r="P310" s="236" t="s">
        <v>227</v>
      </c>
      <c r="Q310" s="264" t="s">
        <v>1</v>
      </c>
      <c r="R310" s="262" t="s">
        <v>1</v>
      </c>
      <c r="S310" s="263"/>
      <c r="T310" s="281"/>
      <c r="U310" s="280"/>
      <c r="V310" s="281"/>
      <c r="W310" s="282"/>
    </row>
    <row r="311" spans="4:23" ht="23.1" customHeight="1" x14ac:dyDescent="0.15">
      <c r="D311" s="73"/>
      <c r="E311" s="192"/>
      <c r="F311" s="197"/>
      <c r="G311" s="454"/>
      <c r="H311" s="402"/>
      <c r="I311" s="53"/>
      <c r="J311" s="116"/>
      <c r="K311" s="158"/>
      <c r="L311" s="308"/>
      <c r="M311" s="308"/>
      <c r="N311" s="308"/>
      <c r="O311" s="309" t="s">
        <v>1</v>
      </c>
      <c r="P311" s="227" t="s">
        <v>404</v>
      </c>
      <c r="Q311" s="292" t="s">
        <v>1</v>
      </c>
      <c r="R311" s="290" t="s">
        <v>1</v>
      </c>
      <c r="S311" s="291"/>
      <c r="T311" s="287"/>
      <c r="U311" s="286"/>
      <c r="V311" s="287"/>
      <c r="W311" s="288"/>
    </row>
    <row r="312" spans="4:23" ht="23.1" customHeight="1" x14ac:dyDescent="0.15">
      <c r="D312" s="73"/>
      <c r="E312" s="192"/>
      <c r="F312" s="197"/>
      <c r="G312" s="539" t="s">
        <v>405</v>
      </c>
      <c r="H312" s="540"/>
      <c r="I312" s="239" t="s">
        <v>1</v>
      </c>
      <c r="J312" s="156" t="s">
        <v>1</v>
      </c>
      <c r="K312" s="533"/>
      <c r="L312" s="62"/>
      <c r="M312" s="62"/>
      <c r="N312" s="62"/>
      <c r="O312" s="63" t="s">
        <v>1</v>
      </c>
      <c r="P312" s="188" t="s">
        <v>46</v>
      </c>
      <c r="Q312" s="82" t="s">
        <v>1</v>
      </c>
      <c r="R312" s="80" t="s">
        <v>1</v>
      </c>
      <c r="S312" s="81"/>
      <c r="T312" s="448" t="s">
        <v>1</v>
      </c>
      <c r="U312" s="452" t="s">
        <v>1</v>
      </c>
      <c r="V312" s="448" t="s">
        <v>1</v>
      </c>
      <c r="W312" s="467" t="s">
        <v>1</v>
      </c>
    </row>
    <row r="313" spans="4:23" ht="23.1" customHeight="1" x14ac:dyDescent="0.15">
      <c r="D313" s="73"/>
      <c r="E313" s="192"/>
      <c r="F313" s="197"/>
      <c r="G313" s="541"/>
      <c r="H313" s="542"/>
      <c r="I313" s="53"/>
      <c r="J313" s="116"/>
      <c r="K313" s="535"/>
      <c r="L313" s="56"/>
      <c r="M313" s="56"/>
      <c r="N313" s="56"/>
      <c r="O313" s="57" t="s">
        <v>1</v>
      </c>
      <c r="P313" s="106" t="s">
        <v>45</v>
      </c>
      <c r="Q313" s="86" t="s">
        <v>1</v>
      </c>
      <c r="R313" s="84" t="s">
        <v>1</v>
      </c>
      <c r="S313" s="85"/>
      <c r="T313" s="102"/>
      <c r="U313" s="101"/>
      <c r="V313" s="102"/>
      <c r="W313" s="103"/>
    </row>
    <row r="314" spans="4:23" ht="23.1" customHeight="1" x14ac:dyDescent="0.15">
      <c r="D314" s="73"/>
      <c r="E314" s="192"/>
      <c r="F314" s="197"/>
      <c r="G314" s="576"/>
      <c r="H314" s="577"/>
      <c r="I314" s="53"/>
      <c r="J314" s="116"/>
      <c r="K314" s="178"/>
      <c r="L314" s="58"/>
      <c r="M314" s="58"/>
      <c r="N314" s="58"/>
      <c r="O314" s="494" t="s">
        <v>1</v>
      </c>
      <c r="P314" s="495" t="s">
        <v>44</v>
      </c>
      <c r="Q314" s="456" t="s">
        <v>1</v>
      </c>
      <c r="R314" s="457" t="s">
        <v>49</v>
      </c>
      <c r="S314" s="93"/>
      <c r="T314" s="102"/>
      <c r="U314" s="101"/>
      <c r="V314" s="102"/>
      <c r="W314" s="103"/>
    </row>
    <row r="315" spans="4:23" ht="23.1" customHeight="1" thickBot="1" x14ac:dyDescent="0.2">
      <c r="D315" s="98"/>
      <c r="E315" s="194"/>
      <c r="F315" s="199"/>
      <c r="G315" s="550"/>
      <c r="H315" s="551"/>
      <c r="I315" s="64"/>
      <c r="J315" s="179"/>
      <c r="K315" s="204"/>
      <c r="L315" s="345"/>
      <c r="M315" s="345"/>
      <c r="N315" s="345"/>
      <c r="O315" s="337"/>
      <c r="P315" s="346"/>
      <c r="Q315" s="347"/>
      <c r="R315" s="348"/>
      <c r="S315" s="349"/>
      <c r="T315" s="347"/>
      <c r="U315" s="349"/>
      <c r="V315" s="347"/>
      <c r="W315" s="350"/>
    </row>
    <row r="316" spans="4:23" ht="15" customHeight="1" x14ac:dyDescent="0.15">
      <c r="W316" s="75"/>
    </row>
    <row r="317" spans="4:23" x14ac:dyDescent="0.15">
      <c r="I317" s="74"/>
      <c r="J317" s="75"/>
      <c r="K317" s="75"/>
      <c r="L317" s="75"/>
      <c r="M317" s="75"/>
      <c r="N317" s="75"/>
      <c r="O317" s="75"/>
      <c r="Q317" s="75"/>
      <c r="R317" s="75"/>
      <c r="S317" s="75"/>
      <c r="T317" s="75"/>
      <c r="U317" s="75"/>
      <c r="V317" s="75"/>
      <c r="W317" s="75" t="s">
        <v>53</v>
      </c>
    </row>
    <row r="318" spans="4:23" ht="12" thickBot="1" x14ac:dyDescent="0.2">
      <c r="D318" s="74" t="s">
        <v>288</v>
      </c>
      <c r="R318" s="71"/>
      <c r="S318" s="71"/>
      <c r="U318" s="71"/>
      <c r="V318" s="71"/>
      <c r="W318" s="71" t="s">
        <v>52</v>
      </c>
    </row>
    <row r="319" spans="4:23" ht="12" customHeight="1" x14ac:dyDescent="0.15">
      <c r="D319" s="626"/>
      <c r="E319" s="603" t="s">
        <v>291</v>
      </c>
      <c r="F319" s="606" t="s">
        <v>54</v>
      </c>
      <c r="G319" s="552" t="s">
        <v>5</v>
      </c>
      <c r="H319" s="553"/>
      <c r="I319" s="560" t="s">
        <v>50</v>
      </c>
      <c r="J319" s="561"/>
      <c r="K319" s="561"/>
      <c r="L319" s="561"/>
      <c r="M319" s="561"/>
      <c r="N319" s="561"/>
      <c r="O319" s="561"/>
      <c r="P319" s="560" t="s">
        <v>51</v>
      </c>
      <c r="Q319" s="561"/>
      <c r="R319" s="561"/>
      <c r="S319" s="561"/>
      <c r="T319" s="561"/>
      <c r="U319" s="561"/>
      <c r="V319" s="561"/>
      <c r="W319" s="562"/>
    </row>
    <row r="320" spans="4:23" ht="13.5" customHeight="1" x14ac:dyDescent="0.15">
      <c r="D320" s="627"/>
      <c r="E320" s="604"/>
      <c r="F320" s="607"/>
      <c r="G320" s="554"/>
      <c r="H320" s="555"/>
      <c r="I320" s="563" t="s">
        <v>202</v>
      </c>
      <c r="J320" s="565" t="s">
        <v>0</v>
      </c>
      <c r="K320" s="566"/>
      <c r="L320" s="565" t="s">
        <v>6</v>
      </c>
      <c r="M320" s="570"/>
      <c r="N320" s="570"/>
      <c r="O320" s="571"/>
      <c r="P320" s="573" t="s">
        <v>71</v>
      </c>
      <c r="Q320" s="572" t="s">
        <v>7</v>
      </c>
      <c r="R320" s="572"/>
      <c r="S320" s="567"/>
      <c r="T320" s="618" t="s">
        <v>197</v>
      </c>
      <c r="U320" s="618"/>
      <c r="V320" s="618"/>
      <c r="W320" s="620"/>
    </row>
    <row r="321" spans="1:23" ht="14.25" customHeight="1" x14ac:dyDescent="0.15">
      <c r="D321" s="627"/>
      <c r="E321" s="604"/>
      <c r="F321" s="607"/>
      <c r="G321" s="554"/>
      <c r="H321" s="555"/>
      <c r="I321" s="564"/>
      <c r="J321" s="548"/>
      <c r="K321" s="567"/>
      <c r="L321" s="548"/>
      <c r="M321" s="572"/>
      <c r="N321" s="572"/>
      <c r="O321" s="549"/>
      <c r="P321" s="574"/>
      <c r="Q321" s="618"/>
      <c r="R321" s="618"/>
      <c r="S321" s="619"/>
      <c r="T321" s="570" t="s">
        <v>88</v>
      </c>
      <c r="U321" s="566"/>
      <c r="V321" s="565" t="s">
        <v>89</v>
      </c>
      <c r="W321" s="571"/>
    </row>
    <row r="322" spans="1:23" ht="11.25" customHeight="1" x14ac:dyDescent="0.15">
      <c r="D322" s="627"/>
      <c r="E322" s="604"/>
      <c r="F322" s="607"/>
      <c r="G322" s="554"/>
      <c r="H322" s="555"/>
      <c r="I322" s="573" t="s">
        <v>201</v>
      </c>
      <c r="J322" s="548"/>
      <c r="K322" s="567"/>
      <c r="L322" s="565">
        <v>1</v>
      </c>
      <c r="M322" s="623">
        <v>2</v>
      </c>
      <c r="N322" s="623">
        <v>3</v>
      </c>
      <c r="O322" s="571">
        <v>4</v>
      </c>
      <c r="P322" s="574"/>
      <c r="Q322" s="621" t="s">
        <v>68</v>
      </c>
      <c r="R322" s="586" t="s">
        <v>69</v>
      </c>
      <c r="S322" s="588" t="s">
        <v>70</v>
      </c>
      <c r="T322" s="590" t="s">
        <v>195</v>
      </c>
      <c r="U322" s="592" t="s">
        <v>196</v>
      </c>
      <c r="V322" s="590" t="s">
        <v>195</v>
      </c>
      <c r="W322" s="594" t="s">
        <v>196</v>
      </c>
    </row>
    <row r="323" spans="1:23" ht="14.25" customHeight="1" thickBot="1" x14ac:dyDescent="0.2">
      <c r="D323" s="628"/>
      <c r="E323" s="605"/>
      <c r="F323" s="608"/>
      <c r="G323" s="556"/>
      <c r="H323" s="557"/>
      <c r="I323" s="575"/>
      <c r="J323" s="568"/>
      <c r="K323" s="569"/>
      <c r="L323" s="568"/>
      <c r="M323" s="624"/>
      <c r="N323" s="624"/>
      <c r="O323" s="625"/>
      <c r="P323" s="575"/>
      <c r="Q323" s="622"/>
      <c r="R323" s="587"/>
      <c r="S323" s="589"/>
      <c r="T323" s="591"/>
      <c r="U323" s="593"/>
      <c r="V323" s="591"/>
      <c r="W323" s="595"/>
    </row>
    <row r="324" spans="1:23" ht="24.95" customHeight="1" x14ac:dyDescent="0.15">
      <c r="A324" s="74" t="b">
        <f>等級設定!A43</f>
        <v>1</v>
      </c>
      <c r="D324" s="117">
        <v>10</v>
      </c>
      <c r="E324" s="388" t="str">
        <f>等級設定!C43</f>
        <v>■</v>
      </c>
      <c r="F324" s="335" t="s">
        <v>407</v>
      </c>
      <c r="G324" s="713" t="s">
        <v>408</v>
      </c>
      <c r="H324" s="714"/>
      <c r="I324" s="384" t="s">
        <v>1</v>
      </c>
      <c r="J324" s="173" t="s">
        <v>1</v>
      </c>
      <c r="K324" s="164"/>
      <c r="L324" s="385"/>
      <c r="M324" s="385"/>
      <c r="N324" s="385"/>
      <c r="O324" s="301" t="s">
        <v>1</v>
      </c>
      <c r="P324" s="386" t="s">
        <v>4</v>
      </c>
      <c r="Q324" s="304" t="s">
        <v>49</v>
      </c>
      <c r="R324" s="305" t="s">
        <v>49</v>
      </c>
      <c r="S324" s="306"/>
      <c r="T324" s="317" t="s">
        <v>1</v>
      </c>
      <c r="U324" s="319" t="s">
        <v>1</v>
      </c>
      <c r="V324" s="317" t="s">
        <v>1</v>
      </c>
      <c r="W324" s="320" t="s">
        <v>1</v>
      </c>
    </row>
    <row r="325" spans="1:23" ht="24.95" customHeight="1" x14ac:dyDescent="0.15">
      <c r="D325" s="617" t="s">
        <v>406</v>
      </c>
      <c r="E325" s="192"/>
      <c r="F325" s="201" t="s">
        <v>251</v>
      </c>
      <c r="G325" s="539" t="s">
        <v>410</v>
      </c>
      <c r="H325" s="540"/>
      <c r="I325" s="372" t="s">
        <v>1</v>
      </c>
      <c r="J325" s="166"/>
      <c r="K325" s="167"/>
      <c r="L325" s="373"/>
      <c r="M325" s="373"/>
      <c r="N325" s="373"/>
      <c r="O325" s="312" t="s">
        <v>1</v>
      </c>
      <c r="P325" s="374" t="s">
        <v>409</v>
      </c>
      <c r="Q325" s="324" t="s">
        <v>1</v>
      </c>
      <c r="R325" s="341" t="s">
        <v>1</v>
      </c>
      <c r="S325" s="325" t="s">
        <v>1</v>
      </c>
      <c r="T325" s="259" t="s">
        <v>1</v>
      </c>
      <c r="U325" s="258" t="s">
        <v>1</v>
      </c>
      <c r="V325" s="259" t="s">
        <v>1</v>
      </c>
      <c r="W325" s="260" t="s">
        <v>1</v>
      </c>
    </row>
    <row r="326" spans="1:23" ht="16.5" customHeight="1" x14ac:dyDescent="0.15">
      <c r="D326" s="617"/>
      <c r="E326" s="192"/>
      <c r="G326" s="680"/>
      <c r="H326" s="681"/>
      <c r="I326" s="73"/>
      <c r="J326" s="116"/>
      <c r="K326" s="178"/>
      <c r="L326" s="99"/>
      <c r="M326" s="99"/>
      <c r="N326" s="99"/>
      <c r="O326" s="68"/>
      <c r="P326" s="210"/>
      <c r="Q326" s="102"/>
      <c r="R326" s="100"/>
      <c r="S326" s="101"/>
      <c r="T326" s="102"/>
      <c r="U326" s="93"/>
      <c r="V326" s="102"/>
      <c r="W326" s="94"/>
    </row>
    <row r="327" spans="1:23" ht="27.95" customHeight="1" x14ac:dyDescent="0.15">
      <c r="D327" s="617"/>
      <c r="E327" s="192"/>
      <c r="G327" s="539" t="s">
        <v>452</v>
      </c>
      <c r="H327" s="540"/>
      <c r="I327" s="372" t="s">
        <v>1</v>
      </c>
      <c r="J327" s="156" t="s">
        <v>1</v>
      </c>
      <c r="K327" s="211"/>
      <c r="L327" s="241"/>
      <c r="M327" s="241"/>
      <c r="N327" s="241"/>
      <c r="O327" s="240" t="s">
        <v>1</v>
      </c>
      <c r="P327" s="375" t="s">
        <v>228</v>
      </c>
      <c r="Q327" s="259" t="s">
        <v>1</v>
      </c>
      <c r="R327" s="257"/>
      <c r="S327" s="258" t="s">
        <v>1</v>
      </c>
      <c r="T327" s="324" t="s">
        <v>1</v>
      </c>
      <c r="U327" s="325" t="s">
        <v>1</v>
      </c>
      <c r="V327" s="324" t="s">
        <v>1</v>
      </c>
      <c r="W327" s="326" t="s">
        <v>1</v>
      </c>
    </row>
    <row r="328" spans="1:23" ht="14.1" customHeight="1" x14ac:dyDescent="0.15">
      <c r="D328" s="617"/>
      <c r="E328" s="704"/>
      <c r="F328" s="710"/>
      <c r="G328" s="558" t="s">
        <v>453</v>
      </c>
      <c r="H328" s="559"/>
      <c r="I328" s="638"/>
      <c r="J328" s="711"/>
      <c r="K328" s="651"/>
      <c r="L328" s="642"/>
      <c r="M328" s="642"/>
      <c r="N328" s="642"/>
      <c r="O328" s="654" t="s">
        <v>1</v>
      </c>
      <c r="P328" s="722" t="s">
        <v>229</v>
      </c>
      <c r="Q328" s="644" t="s">
        <v>1</v>
      </c>
      <c r="R328" s="660"/>
      <c r="S328" s="580" t="s">
        <v>49</v>
      </c>
      <c r="T328" s="650"/>
      <c r="U328" s="659"/>
      <c r="V328" s="650"/>
      <c r="W328" s="596"/>
    </row>
    <row r="329" spans="1:23" ht="14.1" customHeight="1" x14ac:dyDescent="0.15">
      <c r="D329" s="617"/>
      <c r="E329" s="704"/>
      <c r="F329" s="710"/>
      <c r="G329" s="116"/>
      <c r="H329" s="402" t="s">
        <v>447</v>
      </c>
      <c r="I329" s="638"/>
      <c r="J329" s="711"/>
      <c r="K329" s="651"/>
      <c r="L329" s="712"/>
      <c r="M329" s="712"/>
      <c r="N329" s="712"/>
      <c r="O329" s="721"/>
      <c r="P329" s="723"/>
      <c r="Q329" s="716"/>
      <c r="R329" s="724"/>
      <c r="S329" s="715"/>
      <c r="T329" s="650"/>
      <c r="U329" s="659"/>
      <c r="V329" s="650"/>
      <c r="W329" s="596"/>
    </row>
    <row r="330" spans="1:23" ht="14.1" customHeight="1" x14ac:dyDescent="0.15">
      <c r="D330" s="617"/>
      <c r="E330" s="704"/>
      <c r="F330" s="710"/>
      <c r="G330" s="116"/>
      <c r="H330" s="402" t="s">
        <v>411</v>
      </c>
      <c r="I330" s="627"/>
      <c r="J330" s="548"/>
      <c r="K330" s="567"/>
      <c r="L330" s="642"/>
      <c r="M330" s="642"/>
      <c r="N330" s="642"/>
      <c r="O330" s="654" t="s">
        <v>1</v>
      </c>
      <c r="P330" s="722" t="s">
        <v>230</v>
      </c>
      <c r="Q330" s="644" t="s">
        <v>49</v>
      </c>
      <c r="R330" s="660"/>
      <c r="S330" s="580" t="s">
        <v>49</v>
      </c>
      <c r="T330" s="650"/>
      <c r="U330" s="659"/>
      <c r="V330" s="650"/>
      <c r="W330" s="596"/>
    </row>
    <row r="331" spans="1:23" ht="14.1" customHeight="1" x14ac:dyDescent="0.15">
      <c r="D331" s="617"/>
      <c r="E331" s="704"/>
      <c r="F331" s="710"/>
      <c r="G331" s="116"/>
      <c r="H331" s="402" t="s">
        <v>412</v>
      </c>
      <c r="I331" s="627"/>
      <c r="J331" s="548"/>
      <c r="K331" s="567"/>
      <c r="L331" s="712"/>
      <c r="M331" s="712"/>
      <c r="N331" s="712"/>
      <c r="O331" s="721"/>
      <c r="P331" s="723"/>
      <c r="Q331" s="716"/>
      <c r="R331" s="724"/>
      <c r="S331" s="715"/>
      <c r="T331" s="716"/>
      <c r="U331" s="715"/>
      <c r="V331" s="716"/>
      <c r="W331" s="717"/>
    </row>
    <row r="332" spans="1:23" ht="15.75" customHeight="1" x14ac:dyDescent="0.15">
      <c r="D332" s="617"/>
      <c r="E332" s="192"/>
      <c r="F332" s="198"/>
      <c r="G332" s="182"/>
      <c r="H332" s="402" t="s">
        <v>448</v>
      </c>
      <c r="I332" s="73"/>
      <c r="J332" s="155"/>
      <c r="K332" s="161"/>
      <c r="L332" s="67"/>
      <c r="M332" s="67"/>
      <c r="N332" s="67"/>
      <c r="O332" s="68"/>
      <c r="P332" s="209"/>
      <c r="Q332" s="102"/>
      <c r="R332" s="100"/>
      <c r="S332" s="101"/>
      <c r="T332" s="102"/>
      <c r="U332" s="101"/>
      <c r="V332" s="102"/>
      <c r="W332" s="103"/>
    </row>
    <row r="333" spans="1:23" ht="15.75" customHeight="1" x14ac:dyDescent="0.15">
      <c r="D333" s="617"/>
      <c r="E333" s="192"/>
      <c r="F333" s="198"/>
      <c r="G333" s="539" t="s">
        <v>413</v>
      </c>
      <c r="H333" s="540"/>
      <c r="I333" s="718" t="s">
        <v>2</v>
      </c>
      <c r="J333" s="719"/>
      <c r="K333" s="720"/>
      <c r="L333" s="62"/>
      <c r="M333" s="62"/>
      <c r="N333" s="62"/>
      <c r="O333" s="108"/>
      <c r="P333" s="377"/>
      <c r="Q333" s="82"/>
      <c r="R333" s="80"/>
      <c r="S333" s="81"/>
      <c r="T333" s="82"/>
      <c r="U333" s="81"/>
      <c r="V333" s="82"/>
      <c r="W333" s="83"/>
    </row>
    <row r="334" spans="1:23" ht="27.95" customHeight="1" x14ac:dyDescent="0.15">
      <c r="D334" s="617"/>
      <c r="E334" s="192"/>
      <c r="F334" s="198"/>
      <c r="G334" s="541"/>
      <c r="H334" s="542"/>
      <c r="I334" s="381" t="s">
        <v>1</v>
      </c>
      <c r="J334" s="185" t="s">
        <v>1</v>
      </c>
      <c r="K334" s="343"/>
      <c r="L334" s="244"/>
      <c r="M334" s="244"/>
      <c r="N334" s="244"/>
      <c r="O334" s="245" t="s">
        <v>1</v>
      </c>
      <c r="P334" s="380" t="s">
        <v>414</v>
      </c>
      <c r="Q334" s="264" t="s">
        <v>1</v>
      </c>
      <c r="R334" s="262"/>
      <c r="S334" s="263" t="s">
        <v>1</v>
      </c>
      <c r="T334" s="292" t="s">
        <v>1</v>
      </c>
      <c r="U334" s="291" t="s">
        <v>1</v>
      </c>
      <c r="V334" s="292" t="s">
        <v>1</v>
      </c>
      <c r="W334" s="310" t="s">
        <v>1</v>
      </c>
    </row>
    <row r="335" spans="1:23" ht="27.95" customHeight="1" x14ac:dyDescent="0.15">
      <c r="D335" s="617"/>
      <c r="E335" s="192"/>
      <c r="F335" s="378"/>
      <c r="G335" s="541" t="s">
        <v>415</v>
      </c>
      <c r="H335" s="542"/>
      <c r="I335" s="371"/>
      <c r="J335" s="155"/>
      <c r="K335" s="161"/>
      <c r="L335" s="244"/>
      <c r="M335" s="244"/>
      <c r="N335" s="244"/>
      <c r="O335" s="245" t="s">
        <v>49</v>
      </c>
      <c r="P335" s="376" t="s">
        <v>231</v>
      </c>
      <c r="Q335" s="264" t="s">
        <v>49</v>
      </c>
      <c r="R335" s="262"/>
      <c r="S335" s="263" t="s">
        <v>49</v>
      </c>
      <c r="T335" s="281"/>
      <c r="U335" s="280"/>
      <c r="V335" s="281"/>
      <c r="W335" s="282"/>
    </row>
    <row r="336" spans="1:23" ht="14.1" customHeight="1" x14ac:dyDescent="0.15">
      <c r="D336" s="617"/>
      <c r="E336" s="704"/>
      <c r="F336" s="710"/>
      <c r="G336" s="400"/>
      <c r="H336" s="402" t="s">
        <v>447</v>
      </c>
      <c r="I336" s="638"/>
      <c r="J336" s="711"/>
      <c r="K336" s="651"/>
      <c r="L336" s="726"/>
      <c r="M336" s="726"/>
      <c r="N336" s="726"/>
      <c r="O336" s="727" t="s">
        <v>1</v>
      </c>
      <c r="P336" s="728" t="s">
        <v>416</v>
      </c>
      <c r="Q336" s="729" t="s">
        <v>49</v>
      </c>
      <c r="R336" s="730"/>
      <c r="S336" s="725" t="s">
        <v>49</v>
      </c>
      <c r="T336" s="650"/>
      <c r="U336" s="659"/>
      <c r="V336" s="650"/>
      <c r="W336" s="596"/>
    </row>
    <row r="337" spans="4:23" ht="14.1" customHeight="1" x14ac:dyDescent="0.15">
      <c r="D337" s="617"/>
      <c r="E337" s="704"/>
      <c r="F337" s="710"/>
      <c r="G337" s="400"/>
      <c r="H337" s="402" t="s">
        <v>411</v>
      </c>
      <c r="I337" s="638"/>
      <c r="J337" s="711"/>
      <c r="K337" s="651"/>
      <c r="L337" s="726"/>
      <c r="M337" s="726"/>
      <c r="N337" s="726"/>
      <c r="O337" s="727"/>
      <c r="P337" s="728"/>
      <c r="Q337" s="729"/>
      <c r="R337" s="730"/>
      <c r="S337" s="725"/>
      <c r="T337" s="650"/>
      <c r="U337" s="659"/>
      <c r="V337" s="650"/>
      <c r="W337" s="596"/>
    </row>
    <row r="338" spans="4:23" ht="14.1" customHeight="1" x14ac:dyDescent="0.15">
      <c r="D338" s="617"/>
      <c r="E338" s="704"/>
      <c r="F338" s="710"/>
      <c r="G338" s="400"/>
      <c r="H338" s="402" t="s">
        <v>412</v>
      </c>
      <c r="I338" s="638"/>
      <c r="J338" s="711"/>
      <c r="K338" s="651"/>
      <c r="L338" s="726"/>
      <c r="M338" s="726"/>
      <c r="N338" s="726"/>
      <c r="O338" s="727" t="s">
        <v>1</v>
      </c>
      <c r="P338" s="728" t="s">
        <v>232</v>
      </c>
      <c r="Q338" s="729" t="s">
        <v>49</v>
      </c>
      <c r="R338" s="730"/>
      <c r="S338" s="725" t="s">
        <v>49</v>
      </c>
      <c r="T338" s="650"/>
      <c r="U338" s="659"/>
      <c r="V338" s="650"/>
      <c r="W338" s="596"/>
    </row>
    <row r="339" spans="4:23" ht="14.1" customHeight="1" x14ac:dyDescent="0.15">
      <c r="D339" s="617"/>
      <c r="E339" s="704"/>
      <c r="F339" s="710"/>
      <c r="G339" s="400"/>
      <c r="H339" s="402" t="s">
        <v>448</v>
      </c>
      <c r="I339" s="638"/>
      <c r="J339" s="711"/>
      <c r="K339" s="651"/>
      <c r="L339" s="726"/>
      <c r="M339" s="726"/>
      <c r="N339" s="726"/>
      <c r="O339" s="727"/>
      <c r="P339" s="728"/>
      <c r="Q339" s="729"/>
      <c r="R339" s="730"/>
      <c r="S339" s="725"/>
      <c r="T339" s="650"/>
      <c r="U339" s="659"/>
      <c r="V339" s="650"/>
      <c r="W339" s="596"/>
    </row>
    <row r="340" spans="4:23" ht="27.95" customHeight="1" x14ac:dyDescent="0.15">
      <c r="D340" s="617"/>
      <c r="E340" s="193"/>
      <c r="F340" s="379"/>
      <c r="G340" s="400"/>
      <c r="H340" s="401"/>
      <c r="I340" s="66"/>
      <c r="J340" s="116"/>
      <c r="K340" s="178"/>
      <c r="L340" s="244"/>
      <c r="M340" s="244"/>
      <c r="N340" s="244"/>
      <c r="O340" s="245" t="s">
        <v>49</v>
      </c>
      <c r="P340" s="376" t="s">
        <v>233</v>
      </c>
      <c r="Q340" s="264" t="s">
        <v>49</v>
      </c>
      <c r="R340" s="262"/>
      <c r="S340" s="263" t="s">
        <v>49</v>
      </c>
      <c r="T340" s="281"/>
      <c r="U340" s="280"/>
      <c r="V340" s="281"/>
      <c r="W340" s="282"/>
    </row>
    <row r="341" spans="4:23" ht="24.95" customHeight="1" x14ac:dyDescent="0.15">
      <c r="D341" s="73"/>
      <c r="E341" s="192"/>
      <c r="F341" s="197"/>
      <c r="G341" s="400"/>
      <c r="H341" s="401"/>
      <c r="I341" s="110"/>
      <c r="J341" s="116"/>
      <c r="K341" s="125"/>
      <c r="L341" s="244"/>
      <c r="M341" s="244"/>
      <c r="N341" s="244"/>
      <c r="O341" s="245" t="s">
        <v>49</v>
      </c>
      <c r="P341" s="376" t="s">
        <v>234</v>
      </c>
      <c r="Q341" s="264" t="s">
        <v>49</v>
      </c>
      <c r="R341" s="262"/>
      <c r="S341" s="263" t="s">
        <v>49</v>
      </c>
      <c r="T341" s="287"/>
      <c r="U341" s="286"/>
      <c r="V341" s="287"/>
      <c r="W341" s="288"/>
    </row>
    <row r="342" spans="4:23" ht="15.75" customHeight="1" x14ac:dyDescent="0.15">
      <c r="D342" s="73"/>
      <c r="E342" s="192"/>
      <c r="F342" s="197"/>
      <c r="G342" s="400"/>
      <c r="H342" s="401"/>
      <c r="I342" s="718" t="s">
        <v>3</v>
      </c>
      <c r="J342" s="719"/>
      <c r="K342" s="720"/>
      <c r="L342" s="62"/>
      <c r="M342" s="62"/>
      <c r="N342" s="62"/>
      <c r="O342" s="108"/>
      <c r="P342" s="377"/>
      <c r="Q342" s="82"/>
      <c r="R342" s="80"/>
      <c r="S342" s="81"/>
      <c r="T342" s="82"/>
      <c r="U342" s="81"/>
      <c r="V342" s="82"/>
      <c r="W342" s="83"/>
    </row>
    <row r="343" spans="4:23" ht="24.95" customHeight="1" x14ac:dyDescent="0.15">
      <c r="D343" s="73"/>
      <c r="E343" s="192"/>
      <c r="F343" s="197"/>
      <c r="G343" s="400"/>
      <c r="H343" s="401"/>
      <c r="I343" s="381" t="s">
        <v>1</v>
      </c>
      <c r="J343" s="185" t="s">
        <v>1</v>
      </c>
      <c r="K343" s="125"/>
      <c r="L343" s="244"/>
      <c r="M343" s="244"/>
      <c r="N343" s="244"/>
      <c r="O343" s="245" t="s">
        <v>49</v>
      </c>
      <c r="P343" s="376" t="s">
        <v>231</v>
      </c>
      <c r="Q343" s="264" t="s">
        <v>49</v>
      </c>
      <c r="R343" s="262"/>
      <c r="S343" s="263" t="s">
        <v>49</v>
      </c>
      <c r="T343" s="292" t="s">
        <v>1</v>
      </c>
      <c r="U343" s="291" t="s">
        <v>1</v>
      </c>
      <c r="V343" s="292" t="s">
        <v>1</v>
      </c>
      <c r="W343" s="310" t="s">
        <v>1</v>
      </c>
    </row>
    <row r="344" spans="4:23" ht="24.95" customHeight="1" x14ac:dyDescent="0.15">
      <c r="D344" s="73"/>
      <c r="E344" s="192"/>
      <c r="F344" s="197"/>
      <c r="G344" s="400"/>
      <c r="H344" s="401"/>
      <c r="I344" s="371"/>
      <c r="J344" s="155"/>
      <c r="K344" s="161"/>
      <c r="L344" s="244"/>
      <c r="M344" s="244"/>
      <c r="N344" s="244"/>
      <c r="O344" s="245" t="s">
        <v>49</v>
      </c>
      <c r="P344" s="376" t="s">
        <v>417</v>
      </c>
      <c r="Q344" s="264" t="s">
        <v>49</v>
      </c>
      <c r="R344" s="262"/>
      <c r="S344" s="263" t="s">
        <v>49</v>
      </c>
      <c r="T344" s="281"/>
      <c r="U344" s="280"/>
      <c r="V344" s="281"/>
      <c r="W344" s="282"/>
    </row>
    <row r="345" spans="4:23" ht="24.95" customHeight="1" x14ac:dyDescent="0.15">
      <c r="D345" s="73"/>
      <c r="E345" s="192"/>
      <c r="F345" s="197"/>
      <c r="G345" s="407"/>
      <c r="H345" s="408"/>
      <c r="I345" s="371"/>
      <c r="J345" s="155"/>
      <c r="K345" s="161"/>
      <c r="L345" s="244"/>
      <c r="M345" s="244"/>
      <c r="N345" s="244"/>
      <c r="O345" s="245" t="s">
        <v>49</v>
      </c>
      <c r="P345" s="376" t="s">
        <v>234</v>
      </c>
      <c r="Q345" s="264" t="s">
        <v>49</v>
      </c>
      <c r="R345" s="262"/>
      <c r="S345" s="263" t="s">
        <v>49</v>
      </c>
      <c r="T345" s="287"/>
      <c r="U345" s="286"/>
      <c r="V345" s="287"/>
      <c r="W345" s="288"/>
    </row>
    <row r="346" spans="4:23" ht="15.75" customHeight="1" x14ac:dyDescent="0.15">
      <c r="D346" s="73"/>
      <c r="E346" s="192"/>
      <c r="F346" s="198"/>
      <c r="G346" s="539" t="s">
        <v>489</v>
      </c>
      <c r="H346" s="540"/>
      <c r="I346" s="718" t="s">
        <v>2</v>
      </c>
      <c r="J346" s="719"/>
      <c r="K346" s="720"/>
      <c r="L346" s="62"/>
      <c r="M346" s="62"/>
      <c r="N346" s="62"/>
      <c r="O346" s="108"/>
      <c r="P346" s="377"/>
      <c r="Q346" s="82"/>
      <c r="R346" s="80"/>
      <c r="S346" s="81"/>
      <c r="T346" s="82"/>
      <c r="U346" s="81"/>
      <c r="V346" s="82"/>
      <c r="W346" s="83"/>
    </row>
    <row r="347" spans="4:23" ht="27.95" customHeight="1" x14ac:dyDescent="0.15">
      <c r="D347" s="73"/>
      <c r="E347" s="192"/>
      <c r="F347" s="198"/>
      <c r="G347" s="541"/>
      <c r="H347" s="542"/>
      <c r="I347" s="381" t="s">
        <v>1</v>
      </c>
      <c r="J347" s="185" t="s">
        <v>1</v>
      </c>
      <c r="K347" s="343"/>
      <c r="L347" s="244"/>
      <c r="M347" s="244"/>
      <c r="N347" s="244"/>
      <c r="O347" s="245" t="s">
        <v>1</v>
      </c>
      <c r="P347" s="380" t="s">
        <v>414</v>
      </c>
      <c r="Q347" s="264" t="s">
        <v>1</v>
      </c>
      <c r="R347" s="262"/>
      <c r="S347" s="263" t="s">
        <v>1</v>
      </c>
      <c r="T347" s="292" t="s">
        <v>1</v>
      </c>
      <c r="U347" s="291" t="s">
        <v>1</v>
      </c>
      <c r="V347" s="292" t="s">
        <v>1</v>
      </c>
      <c r="W347" s="310" t="s">
        <v>1</v>
      </c>
    </row>
    <row r="348" spans="4:23" ht="27.95" customHeight="1" x14ac:dyDescent="0.15">
      <c r="D348" s="73"/>
      <c r="E348" s="192"/>
      <c r="F348" s="378"/>
      <c r="G348" s="541" t="s">
        <v>418</v>
      </c>
      <c r="H348" s="542"/>
      <c r="I348" s="371"/>
      <c r="J348" s="155"/>
      <c r="K348" s="161"/>
      <c r="L348" s="244"/>
      <c r="M348" s="244"/>
      <c r="N348" s="244"/>
      <c r="O348" s="245" t="s">
        <v>49</v>
      </c>
      <c r="P348" s="376" t="s">
        <v>231</v>
      </c>
      <c r="Q348" s="264" t="s">
        <v>49</v>
      </c>
      <c r="R348" s="262"/>
      <c r="S348" s="263" t="s">
        <v>49</v>
      </c>
      <c r="T348" s="281"/>
      <c r="U348" s="280"/>
      <c r="V348" s="281"/>
      <c r="W348" s="282"/>
    </row>
    <row r="349" spans="4:23" ht="14.1" customHeight="1" x14ac:dyDescent="0.15">
      <c r="D349" s="731"/>
      <c r="E349" s="704"/>
      <c r="F349" s="710"/>
      <c r="G349" s="400"/>
      <c r="H349" s="402" t="s">
        <v>447</v>
      </c>
      <c r="I349" s="638"/>
      <c r="J349" s="711"/>
      <c r="K349" s="651"/>
      <c r="L349" s="726"/>
      <c r="M349" s="726"/>
      <c r="N349" s="726"/>
      <c r="O349" s="727" t="s">
        <v>1</v>
      </c>
      <c r="P349" s="728" t="s">
        <v>416</v>
      </c>
      <c r="Q349" s="729" t="s">
        <v>49</v>
      </c>
      <c r="R349" s="730"/>
      <c r="S349" s="725" t="s">
        <v>49</v>
      </c>
      <c r="T349" s="650"/>
      <c r="U349" s="659"/>
      <c r="V349" s="650"/>
      <c r="W349" s="596"/>
    </row>
    <row r="350" spans="4:23" ht="14.1" customHeight="1" x14ac:dyDescent="0.15">
      <c r="D350" s="731"/>
      <c r="E350" s="704"/>
      <c r="F350" s="710"/>
      <c r="G350" s="400"/>
      <c r="H350" s="402" t="s">
        <v>411</v>
      </c>
      <c r="I350" s="638"/>
      <c r="J350" s="711"/>
      <c r="K350" s="651"/>
      <c r="L350" s="726"/>
      <c r="M350" s="726"/>
      <c r="N350" s="726"/>
      <c r="O350" s="727"/>
      <c r="P350" s="728"/>
      <c r="Q350" s="729"/>
      <c r="R350" s="730"/>
      <c r="S350" s="725"/>
      <c r="T350" s="650"/>
      <c r="U350" s="659"/>
      <c r="V350" s="650"/>
      <c r="W350" s="596"/>
    </row>
    <row r="351" spans="4:23" ht="14.1" customHeight="1" x14ac:dyDescent="0.15">
      <c r="D351" s="731"/>
      <c r="E351" s="704"/>
      <c r="F351" s="710"/>
      <c r="G351" s="400"/>
      <c r="H351" s="402" t="s">
        <v>412</v>
      </c>
      <c r="I351" s="638"/>
      <c r="J351" s="711"/>
      <c r="K351" s="651"/>
      <c r="L351" s="726"/>
      <c r="M351" s="726"/>
      <c r="N351" s="726"/>
      <c r="O351" s="727" t="s">
        <v>1</v>
      </c>
      <c r="P351" s="728" t="s">
        <v>232</v>
      </c>
      <c r="Q351" s="729" t="s">
        <v>49</v>
      </c>
      <c r="R351" s="730"/>
      <c r="S351" s="725" t="s">
        <v>49</v>
      </c>
      <c r="T351" s="650"/>
      <c r="U351" s="659"/>
      <c r="V351" s="650"/>
      <c r="W351" s="596"/>
    </row>
    <row r="352" spans="4:23" ht="14.1" customHeight="1" x14ac:dyDescent="0.15">
      <c r="D352" s="731"/>
      <c r="E352" s="704"/>
      <c r="F352" s="710"/>
      <c r="G352" s="400"/>
      <c r="H352" s="402" t="s">
        <v>448</v>
      </c>
      <c r="I352" s="638"/>
      <c r="J352" s="711"/>
      <c r="K352" s="651"/>
      <c r="L352" s="726"/>
      <c r="M352" s="726"/>
      <c r="N352" s="726"/>
      <c r="O352" s="727"/>
      <c r="P352" s="728"/>
      <c r="Q352" s="729"/>
      <c r="R352" s="730"/>
      <c r="S352" s="725"/>
      <c r="T352" s="650"/>
      <c r="U352" s="659"/>
      <c r="V352" s="650"/>
      <c r="W352" s="596"/>
    </row>
    <row r="353" spans="1:23" ht="27.95" customHeight="1" x14ac:dyDescent="0.15">
      <c r="D353" s="73"/>
      <c r="E353" s="193"/>
      <c r="F353" s="379"/>
      <c r="G353" s="400"/>
      <c r="H353" s="401"/>
      <c r="I353" s="66"/>
      <c r="J353" s="116"/>
      <c r="K353" s="178"/>
      <c r="L353" s="244"/>
      <c r="M353" s="244"/>
      <c r="N353" s="244"/>
      <c r="O353" s="245" t="s">
        <v>49</v>
      </c>
      <c r="P353" s="376" t="s">
        <v>233</v>
      </c>
      <c r="Q353" s="264" t="s">
        <v>49</v>
      </c>
      <c r="R353" s="262"/>
      <c r="S353" s="263" t="s">
        <v>49</v>
      </c>
      <c r="T353" s="281"/>
      <c r="U353" s="280"/>
      <c r="V353" s="281"/>
      <c r="W353" s="282"/>
    </row>
    <row r="354" spans="1:23" ht="24.95" customHeight="1" x14ac:dyDescent="0.15">
      <c r="D354" s="73"/>
      <c r="E354" s="192"/>
      <c r="F354" s="197"/>
      <c r="G354" s="400"/>
      <c r="H354" s="401"/>
      <c r="I354" s="110"/>
      <c r="J354" s="116"/>
      <c r="K354" s="125"/>
      <c r="L354" s="244"/>
      <c r="M354" s="244"/>
      <c r="N354" s="244"/>
      <c r="O354" s="245" t="s">
        <v>49</v>
      </c>
      <c r="P354" s="376" t="s">
        <v>234</v>
      </c>
      <c r="Q354" s="264" t="s">
        <v>49</v>
      </c>
      <c r="R354" s="262"/>
      <c r="S354" s="263" t="s">
        <v>49</v>
      </c>
      <c r="T354" s="287"/>
      <c r="U354" s="286"/>
      <c r="V354" s="287"/>
      <c r="W354" s="288"/>
    </row>
    <row r="355" spans="1:23" ht="15.75" customHeight="1" x14ac:dyDescent="0.15">
      <c r="D355" s="73"/>
      <c r="E355" s="192"/>
      <c r="F355" s="197"/>
      <c r="G355" s="400"/>
      <c r="H355" s="401"/>
      <c r="I355" s="718" t="s">
        <v>3</v>
      </c>
      <c r="J355" s="719"/>
      <c r="K355" s="720"/>
      <c r="L355" s="62"/>
      <c r="M355" s="62"/>
      <c r="N355" s="62"/>
      <c r="O355" s="108"/>
      <c r="P355" s="377"/>
      <c r="Q355" s="82"/>
      <c r="R355" s="80"/>
      <c r="S355" s="81"/>
      <c r="T355" s="82"/>
      <c r="U355" s="81"/>
      <c r="V355" s="82"/>
      <c r="W355" s="83"/>
    </row>
    <row r="356" spans="1:23" ht="24.95" customHeight="1" x14ac:dyDescent="0.15">
      <c r="D356" s="73"/>
      <c r="E356" s="192"/>
      <c r="F356" s="197"/>
      <c r="G356" s="400"/>
      <c r="H356" s="401"/>
      <c r="I356" s="381" t="s">
        <v>1</v>
      </c>
      <c r="J356" s="185" t="s">
        <v>1</v>
      </c>
      <c r="K356" s="125"/>
      <c r="L356" s="244"/>
      <c r="M356" s="244"/>
      <c r="N356" s="244"/>
      <c r="O356" s="245" t="s">
        <v>49</v>
      </c>
      <c r="P356" s="376" t="s">
        <v>231</v>
      </c>
      <c r="Q356" s="264" t="s">
        <v>49</v>
      </c>
      <c r="R356" s="262"/>
      <c r="S356" s="263" t="s">
        <v>49</v>
      </c>
      <c r="T356" s="292" t="s">
        <v>1</v>
      </c>
      <c r="U356" s="291" t="s">
        <v>1</v>
      </c>
      <c r="V356" s="292" t="s">
        <v>1</v>
      </c>
      <c r="W356" s="310" t="s">
        <v>1</v>
      </c>
    </row>
    <row r="357" spans="1:23" ht="24.95" customHeight="1" x14ac:dyDescent="0.15">
      <c r="D357" s="73"/>
      <c r="E357" s="192"/>
      <c r="F357" s="197"/>
      <c r="G357" s="400"/>
      <c r="H357" s="401"/>
      <c r="I357" s="371"/>
      <c r="J357" s="155"/>
      <c r="K357" s="161"/>
      <c r="L357" s="244"/>
      <c r="M357" s="244"/>
      <c r="N357" s="244"/>
      <c r="O357" s="245" t="s">
        <v>49</v>
      </c>
      <c r="P357" s="376" t="s">
        <v>417</v>
      </c>
      <c r="Q357" s="264" t="s">
        <v>49</v>
      </c>
      <c r="R357" s="262"/>
      <c r="S357" s="263" t="s">
        <v>49</v>
      </c>
      <c r="T357" s="281"/>
      <c r="U357" s="280"/>
      <c r="V357" s="281"/>
      <c r="W357" s="282"/>
    </row>
    <row r="358" spans="1:23" ht="24.95" customHeight="1" thickBot="1" x14ac:dyDescent="0.2">
      <c r="D358" s="98"/>
      <c r="E358" s="194"/>
      <c r="F358" s="199"/>
      <c r="G358" s="409"/>
      <c r="H358" s="410"/>
      <c r="I358" s="382"/>
      <c r="J358" s="175"/>
      <c r="K358" s="170"/>
      <c r="L358" s="295"/>
      <c r="M358" s="295"/>
      <c r="N358" s="295"/>
      <c r="O358" s="294" t="s">
        <v>49</v>
      </c>
      <c r="P358" s="383" t="s">
        <v>234</v>
      </c>
      <c r="Q358" s="300" t="s">
        <v>49</v>
      </c>
      <c r="R358" s="298"/>
      <c r="S358" s="299" t="s">
        <v>49</v>
      </c>
      <c r="T358" s="347"/>
      <c r="U358" s="349"/>
      <c r="V358" s="347"/>
      <c r="W358" s="350"/>
    </row>
    <row r="359" spans="1:23" ht="53.25" customHeight="1" x14ac:dyDescent="0.15">
      <c r="D359" s="387"/>
      <c r="E359" s="732" t="s">
        <v>419</v>
      </c>
      <c r="F359" s="732"/>
      <c r="G359" s="732"/>
      <c r="H359" s="732"/>
      <c r="I359" s="732"/>
      <c r="J359" s="732"/>
      <c r="K359" s="732"/>
      <c r="L359" s="732"/>
      <c r="M359" s="732"/>
      <c r="N359" s="732"/>
      <c r="O359" s="732"/>
      <c r="P359" s="732"/>
      <c r="Q359" s="732"/>
      <c r="R359" s="732"/>
      <c r="S359" s="732"/>
      <c r="T359" s="732"/>
      <c r="U359" s="732"/>
      <c r="V359" s="732"/>
      <c r="W359" s="732"/>
    </row>
    <row r="360" spans="1:23" x14ac:dyDescent="0.15">
      <c r="I360" s="74"/>
      <c r="J360" s="75"/>
      <c r="K360" s="75"/>
      <c r="L360" s="75"/>
      <c r="M360" s="75"/>
      <c r="N360" s="75"/>
      <c r="O360" s="75"/>
      <c r="Q360" s="75"/>
      <c r="R360" s="75"/>
      <c r="S360" s="75"/>
      <c r="T360" s="75"/>
      <c r="U360" s="75"/>
      <c r="V360" s="75"/>
      <c r="W360" s="75" t="s">
        <v>53</v>
      </c>
    </row>
    <row r="361" spans="1:23" ht="12" thickBot="1" x14ac:dyDescent="0.2">
      <c r="D361" s="74" t="s">
        <v>289</v>
      </c>
      <c r="R361" s="71"/>
      <c r="S361" s="71"/>
      <c r="U361" s="71"/>
      <c r="V361" s="71"/>
      <c r="W361" s="71" t="s">
        <v>52</v>
      </c>
    </row>
    <row r="362" spans="1:23" ht="12" customHeight="1" x14ac:dyDescent="0.15">
      <c r="D362" s="626"/>
      <c r="E362" s="603" t="s">
        <v>291</v>
      </c>
      <c r="F362" s="606" t="s">
        <v>54</v>
      </c>
      <c r="G362" s="552" t="s">
        <v>5</v>
      </c>
      <c r="H362" s="553"/>
      <c r="I362" s="560" t="s">
        <v>50</v>
      </c>
      <c r="J362" s="561"/>
      <c r="K362" s="561"/>
      <c r="L362" s="561"/>
      <c r="M362" s="561"/>
      <c r="N362" s="561"/>
      <c r="O362" s="561"/>
      <c r="P362" s="560" t="s">
        <v>51</v>
      </c>
      <c r="Q362" s="561"/>
      <c r="R362" s="561"/>
      <c r="S362" s="561"/>
      <c r="T362" s="561"/>
      <c r="U362" s="561"/>
      <c r="V362" s="561"/>
      <c r="W362" s="562"/>
    </row>
    <row r="363" spans="1:23" ht="13.5" customHeight="1" x14ac:dyDescent="0.15">
      <c r="D363" s="627"/>
      <c r="E363" s="604"/>
      <c r="F363" s="607"/>
      <c r="G363" s="554"/>
      <c r="H363" s="555"/>
      <c r="I363" s="563" t="s">
        <v>202</v>
      </c>
      <c r="J363" s="565" t="s">
        <v>0</v>
      </c>
      <c r="K363" s="566"/>
      <c r="L363" s="565" t="s">
        <v>6</v>
      </c>
      <c r="M363" s="570"/>
      <c r="N363" s="570"/>
      <c r="O363" s="571"/>
      <c r="P363" s="573" t="s">
        <v>71</v>
      </c>
      <c r="Q363" s="572" t="s">
        <v>7</v>
      </c>
      <c r="R363" s="572"/>
      <c r="S363" s="567"/>
      <c r="T363" s="618" t="s">
        <v>197</v>
      </c>
      <c r="U363" s="618"/>
      <c r="V363" s="618"/>
      <c r="W363" s="620"/>
    </row>
    <row r="364" spans="1:23" ht="14.25" customHeight="1" x14ac:dyDescent="0.15">
      <c r="D364" s="627"/>
      <c r="E364" s="604"/>
      <c r="F364" s="607"/>
      <c r="G364" s="554"/>
      <c r="H364" s="555"/>
      <c r="I364" s="564"/>
      <c r="J364" s="548"/>
      <c r="K364" s="567"/>
      <c r="L364" s="548"/>
      <c r="M364" s="572"/>
      <c r="N364" s="572"/>
      <c r="O364" s="549"/>
      <c r="P364" s="574"/>
      <c r="Q364" s="618"/>
      <c r="R364" s="618"/>
      <c r="S364" s="619"/>
      <c r="T364" s="570" t="s">
        <v>88</v>
      </c>
      <c r="U364" s="566"/>
      <c r="V364" s="565" t="s">
        <v>89</v>
      </c>
      <c r="W364" s="571"/>
    </row>
    <row r="365" spans="1:23" ht="11.25" customHeight="1" x14ac:dyDescent="0.15">
      <c r="D365" s="627"/>
      <c r="E365" s="604"/>
      <c r="F365" s="607"/>
      <c r="G365" s="554"/>
      <c r="H365" s="555"/>
      <c r="I365" s="573" t="s">
        <v>201</v>
      </c>
      <c r="J365" s="548"/>
      <c r="K365" s="567"/>
      <c r="L365" s="565">
        <v>1</v>
      </c>
      <c r="M365" s="623">
        <v>2</v>
      </c>
      <c r="N365" s="623">
        <v>3</v>
      </c>
      <c r="O365" s="571">
        <v>4</v>
      </c>
      <c r="P365" s="574"/>
      <c r="Q365" s="621" t="s">
        <v>68</v>
      </c>
      <c r="R365" s="586" t="s">
        <v>69</v>
      </c>
      <c r="S365" s="588" t="s">
        <v>70</v>
      </c>
      <c r="T365" s="590" t="s">
        <v>195</v>
      </c>
      <c r="U365" s="592" t="s">
        <v>196</v>
      </c>
      <c r="V365" s="590" t="s">
        <v>195</v>
      </c>
      <c r="W365" s="594" t="s">
        <v>196</v>
      </c>
    </row>
    <row r="366" spans="1:23" ht="14.25" customHeight="1" thickBot="1" x14ac:dyDescent="0.2">
      <c r="D366" s="628"/>
      <c r="E366" s="605"/>
      <c r="F366" s="608"/>
      <c r="G366" s="556"/>
      <c r="H366" s="557"/>
      <c r="I366" s="575"/>
      <c r="J366" s="568"/>
      <c r="K366" s="569"/>
      <c r="L366" s="548"/>
      <c r="M366" s="624"/>
      <c r="N366" s="624"/>
      <c r="O366" s="549"/>
      <c r="P366" s="575"/>
      <c r="Q366" s="622"/>
      <c r="R366" s="587"/>
      <c r="S366" s="589"/>
      <c r="T366" s="591"/>
      <c r="U366" s="593"/>
      <c r="V366" s="591"/>
      <c r="W366" s="595"/>
    </row>
    <row r="367" spans="1:23" ht="24.95" customHeight="1" x14ac:dyDescent="0.15">
      <c r="A367" s="74" t="b">
        <f>等級設定!A43</f>
        <v>1</v>
      </c>
      <c r="D367" s="117">
        <v>10</v>
      </c>
      <c r="E367" s="388" t="str">
        <f>等級設定!C43</f>
        <v>■</v>
      </c>
      <c r="F367" s="335" t="s">
        <v>407</v>
      </c>
      <c r="G367" s="713" t="s">
        <v>408</v>
      </c>
      <c r="H367" s="714"/>
      <c r="I367" s="384" t="s">
        <v>1</v>
      </c>
      <c r="J367" s="173" t="s">
        <v>1</v>
      </c>
      <c r="K367" s="164"/>
      <c r="L367" s="385"/>
      <c r="M367" s="385"/>
      <c r="N367" s="385"/>
      <c r="O367" s="301" t="s">
        <v>1</v>
      </c>
      <c r="P367" s="386" t="s">
        <v>4</v>
      </c>
      <c r="Q367" s="304" t="s">
        <v>49</v>
      </c>
      <c r="R367" s="305" t="s">
        <v>49</v>
      </c>
      <c r="S367" s="306"/>
      <c r="T367" s="317" t="s">
        <v>1</v>
      </c>
      <c r="U367" s="319" t="s">
        <v>1</v>
      </c>
      <c r="V367" s="317" t="s">
        <v>1</v>
      </c>
      <c r="W367" s="320" t="s">
        <v>1</v>
      </c>
    </row>
    <row r="368" spans="1:23" ht="24.95" customHeight="1" x14ac:dyDescent="0.15">
      <c r="D368" s="617" t="s">
        <v>406</v>
      </c>
      <c r="E368" s="192"/>
      <c r="F368" s="201" t="s">
        <v>253</v>
      </c>
      <c r="G368" s="539" t="s">
        <v>410</v>
      </c>
      <c r="H368" s="540"/>
      <c r="I368" s="372" t="s">
        <v>1</v>
      </c>
      <c r="J368" s="166"/>
      <c r="K368" s="167"/>
      <c r="L368" s="373"/>
      <c r="M368" s="373"/>
      <c r="N368" s="373"/>
      <c r="O368" s="312" t="s">
        <v>1</v>
      </c>
      <c r="P368" s="374" t="s">
        <v>409</v>
      </c>
      <c r="Q368" s="324" t="s">
        <v>1</v>
      </c>
      <c r="R368" s="341" t="s">
        <v>1</v>
      </c>
      <c r="S368" s="325" t="s">
        <v>1</v>
      </c>
      <c r="T368" s="259" t="s">
        <v>1</v>
      </c>
      <c r="U368" s="258" t="s">
        <v>1</v>
      </c>
      <c r="V368" s="259" t="s">
        <v>1</v>
      </c>
      <c r="W368" s="260" t="s">
        <v>1</v>
      </c>
    </row>
    <row r="369" spans="4:23" ht="16.5" customHeight="1" x14ac:dyDescent="0.15">
      <c r="D369" s="617"/>
      <c r="E369" s="192"/>
      <c r="G369" s="680"/>
      <c r="H369" s="681"/>
      <c r="I369" s="73"/>
      <c r="J369" s="116"/>
      <c r="K369" s="178"/>
      <c r="L369" s="99"/>
      <c r="M369" s="99"/>
      <c r="N369" s="99"/>
      <c r="O369" s="68"/>
      <c r="P369" s="210"/>
      <c r="Q369" s="102"/>
      <c r="R369" s="100"/>
      <c r="S369" s="101"/>
      <c r="T369" s="102"/>
      <c r="U369" s="93"/>
      <c r="V369" s="102"/>
      <c r="W369" s="94"/>
    </row>
    <row r="370" spans="4:23" ht="27.95" customHeight="1" x14ac:dyDescent="0.15">
      <c r="D370" s="617"/>
      <c r="E370" s="192"/>
      <c r="G370" s="539" t="s">
        <v>452</v>
      </c>
      <c r="H370" s="540"/>
      <c r="I370" s="372" t="s">
        <v>1</v>
      </c>
      <c r="J370" s="156" t="s">
        <v>1</v>
      </c>
      <c r="K370" s="211"/>
      <c r="L370" s="241"/>
      <c r="M370" s="241"/>
      <c r="N370" s="241"/>
      <c r="O370" s="240" t="s">
        <v>1</v>
      </c>
      <c r="P370" s="375" t="s">
        <v>228</v>
      </c>
      <c r="Q370" s="259" t="s">
        <v>1</v>
      </c>
      <c r="R370" s="257"/>
      <c r="S370" s="258" t="s">
        <v>1</v>
      </c>
      <c r="T370" s="324" t="s">
        <v>1</v>
      </c>
      <c r="U370" s="325" t="s">
        <v>1</v>
      </c>
      <c r="V370" s="324" t="s">
        <v>1</v>
      </c>
      <c r="W370" s="326" t="s">
        <v>1</v>
      </c>
    </row>
    <row r="371" spans="4:23" ht="14.1" customHeight="1" x14ac:dyDescent="0.15">
      <c r="D371" s="617"/>
      <c r="E371" s="704"/>
      <c r="F371" s="710"/>
      <c r="G371" s="558" t="s">
        <v>454</v>
      </c>
      <c r="H371" s="559"/>
      <c r="I371" s="638"/>
      <c r="J371" s="711"/>
      <c r="K371" s="651"/>
      <c r="L371" s="642"/>
      <c r="M371" s="642"/>
      <c r="N371" s="642"/>
      <c r="O371" s="654" t="s">
        <v>1</v>
      </c>
      <c r="P371" s="722" t="s">
        <v>229</v>
      </c>
      <c r="Q371" s="644" t="s">
        <v>49</v>
      </c>
      <c r="R371" s="660"/>
      <c r="S371" s="580" t="s">
        <v>49</v>
      </c>
      <c r="T371" s="650"/>
      <c r="U371" s="659"/>
      <c r="V371" s="650"/>
      <c r="W371" s="596"/>
    </row>
    <row r="372" spans="4:23" ht="14.1" customHeight="1" x14ac:dyDescent="0.15">
      <c r="D372" s="617"/>
      <c r="E372" s="704"/>
      <c r="F372" s="710"/>
      <c r="G372" s="116"/>
      <c r="H372" s="402" t="s">
        <v>447</v>
      </c>
      <c r="I372" s="638"/>
      <c r="J372" s="711"/>
      <c r="K372" s="651"/>
      <c r="L372" s="712"/>
      <c r="M372" s="712"/>
      <c r="N372" s="712"/>
      <c r="O372" s="721"/>
      <c r="P372" s="723"/>
      <c r="Q372" s="716"/>
      <c r="R372" s="724"/>
      <c r="S372" s="715"/>
      <c r="T372" s="650"/>
      <c r="U372" s="659"/>
      <c r="V372" s="650"/>
      <c r="W372" s="596"/>
    </row>
    <row r="373" spans="4:23" ht="14.1" customHeight="1" x14ac:dyDescent="0.15">
      <c r="D373" s="617"/>
      <c r="E373" s="704"/>
      <c r="F373" s="710"/>
      <c r="G373" s="116"/>
      <c r="H373" s="402" t="s">
        <v>411</v>
      </c>
      <c r="I373" s="627"/>
      <c r="J373" s="548"/>
      <c r="K373" s="567"/>
      <c r="L373" s="642"/>
      <c r="M373" s="642"/>
      <c r="N373" s="642"/>
      <c r="O373" s="654" t="s">
        <v>1</v>
      </c>
      <c r="P373" s="722" t="s">
        <v>230</v>
      </c>
      <c r="Q373" s="644" t="s">
        <v>49</v>
      </c>
      <c r="R373" s="660"/>
      <c r="S373" s="580" t="s">
        <v>49</v>
      </c>
      <c r="T373" s="650"/>
      <c r="U373" s="659"/>
      <c r="V373" s="650"/>
      <c r="W373" s="596"/>
    </row>
    <row r="374" spans="4:23" ht="14.1" customHeight="1" x14ac:dyDescent="0.15">
      <c r="D374" s="617"/>
      <c r="E374" s="704"/>
      <c r="F374" s="710"/>
      <c r="G374" s="116"/>
      <c r="H374" s="402" t="s">
        <v>412</v>
      </c>
      <c r="I374" s="627"/>
      <c r="J374" s="548"/>
      <c r="K374" s="567"/>
      <c r="L374" s="712"/>
      <c r="M374" s="712"/>
      <c r="N374" s="712"/>
      <c r="O374" s="721"/>
      <c r="P374" s="723"/>
      <c r="Q374" s="716"/>
      <c r="R374" s="724"/>
      <c r="S374" s="715"/>
      <c r="T374" s="716"/>
      <c r="U374" s="715"/>
      <c r="V374" s="716"/>
      <c r="W374" s="717"/>
    </row>
    <row r="375" spans="4:23" ht="15.75" customHeight="1" x14ac:dyDescent="0.15">
      <c r="D375" s="617"/>
      <c r="E375" s="192"/>
      <c r="F375" s="198"/>
      <c r="G375" s="182"/>
      <c r="H375" s="402" t="s">
        <v>448</v>
      </c>
      <c r="I375" s="73"/>
      <c r="J375" s="155"/>
      <c r="K375" s="161"/>
      <c r="L375" s="67"/>
      <c r="M375" s="67"/>
      <c r="N375" s="67"/>
      <c r="O375" s="68"/>
      <c r="P375" s="209"/>
      <c r="Q375" s="102"/>
      <c r="R375" s="100"/>
      <c r="S375" s="101"/>
      <c r="T375" s="102"/>
      <c r="U375" s="101"/>
      <c r="V375" s="102"/>
      <c r="W375" s="103"/>
    </row>
    <row r="376" spans="4:23" ht="15.75" customHeight="1" x14ac:dyDescent="0.15">
      <c r="D376" s="617"/>
      <c r="E376" s="192"/>
      <c r="F376" s="198"/>
      <c r="G376" s="539" t="s">
        <v>413</v>
      </c>
      <c r="H376" s="540"/>
      <c r="I376" s="718" t="s">
        <v>2</v>
      </c>
      <c r="J376" s="719"/>
      <c r="K376" s="720"/>
      <c r="L376" s="62"/>
      <c r="M376" s="62"/>
      <c r="N376" s="62"/>
      <c r="O376" s="108"/>
      <c r="P376" s="377"/>
      <c r="Q376" s="82"/>
      <c r="R376" s="80"/>
      <c r="S376" s="81"/>
      <c r="T376" s="82"/>
      <c r="U376" s="81"/>
      <c r="V376" s="82"/>
      <c r="W376" s="83"/>
    </row>
    <row r="377" spans="4:23" ht="27.95" customHeight="1" x14ac:dyDescent="0.15">
      <c r="D377" s="617"/>
      <c r="E377" s="192"/>
      <c r="F377" s="198"/>
      <c r="G377" s="541"/>
      <c r="H377" s="542"/>
      <c r="I377" s="381" t="s">
        <v>1</v>
      </c>
      <c r="J377" s="185" t="s">
        <v>1</v>
      </c>
      <c r="K377" s="343"/>
      <c r="L377" s="244"/>
      <c r="M377" s="244"/>
      <c r="N377" s="244"/>
      <c r="O377" s="245" t="s">
        <v>1</v>
      </c>
      <c r="P377" s="380" t="s">
        <v>414</v>
      </c>
      <c r="Q377" s="264" t="s">
        <v>1</v>
      </c>
      <c r="R377" s="262"/>
      <c r="S377" s="263" t="s">
        <v>1</v>
      </c>
      <c r="T377" s="292" t="s">
        <v>1</v>
      </c>
      <c r="U377" s="291" t="s">
        <v>1</v>
      </c>
      <c r="V377" s="292" t="s">
        <v>1</v>
      </c>
      <c r="W377" s="310" t="s">
        <v>1</v>
      </c>
    </row>
    <row r="378" spans="4:23" ht="27.95" customHeight="1" x14ac:dyDescent="0.15">
      <c r="D378" s="617"/>
      <c r="E378" s="192"/>
      <c r="F378" s="378"/>
      <c r="G378" s="541" t="s">
        <v>415</v>
      </c>
      <c r="H378" s="542"/>
      <c r="I378" s="371"/>
      <c r="J378" s="155"/>
      <c r="K378" s="161"/>
      <c r="L378" s="244"/>
      <c r="M378" s="244"/>
      <c r="N378" s="244"/>
      <c r="O378" s="245" t="s">
        <v>49</v>
      </c>
      <c r="P378" s="376" t="s">
        <v>231</v>
      </c>
      <c r="Q378" s="264" t="s">
        <v>49</v>
      </c>
      <c r="R378" s="262"/>
      <c r="S378" s="263" t="s">
        <v>49</v>
      </c>
      <c r="T378" s="281"/>
      <c r="U378" s="280"/>
      <c r="V378" s="281"/>
      <c r="W378" s="282"/>
    </row>
    <row r="379" spans="4:23" ht="14.1" customHeight="1" x14ac:dyDescent="0.15">
      <c r="D379" s="617"/>
      <c r="E379" s="704"/>
      <c r="F379" s="710"/>
      <c r="G379" s="400"/>
      <c r="H379" s="402" t="s">
        <v>447</v>
      </c>
      <c r="I379" s="638"/>
      <c r="J379" s="711"/>
      <c r="K379" s="651"/>
      <c r="L379" s="726"/>
      <c r="M379" s="726"/>
      <c r="N379" s="726"/>
      <c r="O379" s="727" t="s">
        <v>1</v>
      </c>
      <c r="P379" s="728" t="s">
        <v>416</v>
      </c>
      <c r="Q379" s="729" t="s">
        <v>49</v>
      </c>
      <c r="R379" s="730"/>
      <c r="S379" s="725" t="s">
        <v>49</v>
      </c>
      <c r="T379" s="650"/>
      <c r="U379" s="659"/>
      <c r="V379" s="650"/>
      <c r="W379" s="596"/>
    </row>
    <row r="380" spans="4:23" ht="14.1" customHeight="1" x14ac:dyDescent="0.15">
      <c r="D380" s="617"/>
      <c r="E380" s="704"/>
      <c r="F380" s="710"/>
      <c r="G380" s="400"/>
      <c r="H380" s="402" t="s">
        <v>411</v>
      </c>
      <c r="I380" s="638"/>
      <c r="J380" s="711"/>
      <c r="K380" s="651"/>
      <c r="L380" s="726"/>
      <c r="M380" s="726"/>
      <c r="N380" s="726"/>
      <c r="O380" s="727"/>
      <c r="P380" s="728"/>
      <c r="Q380" s="729"/>
      <c r="R380" s="730"/>
      <c r="S380" s="725"/>
      <c r="T380" s="650"/>
      <c r="U380" s="659"/>
      <c r="V380" s="650"/>
      <c r="W380" s="596"/>
    </row>
    <row r="381" spans="4:23" ht="14.1" customHeight="1" x14ac:dyDescent="0.15">
      <c r="D381" s="617"/>
      <c r="E381" s="704"/>
      <c r="F381" s="710"/>
      <c r="G381" s="400"/>
      <c r="H381" s="402" t="s">
        <v>412</v>
      </c>
      <c r="I381" s="638"/>
      <c r="J381" s="711"/>
      <c r="K381" s="651"/>
      <c r="L381" s="726"/>
      <c r="M381" s="726"/>
      <c r="N381" s="726"/>
      <c r="O381" s="727" t="s">
        <v>1</v>
      </c>
      <c r="P381" s="728" t="s">
        <v>232</v>
      </c>
      <c r="Q381" s="729" t="s">
        <v>49</v>
      </c>
      <c r="R381" s="730"/>
      <c r="S381" s="725" t="s">
        <v>49</v>
      </c>
      <c r="T381" s="650"/>
      <c r="U381" s="659"/>
      <c r="V381" s="650"/>
      <c r="W381" s="596"/>
    </row>
    <row r="382" spans="4:23" ht="14.1" customHeight="1" x14ac:dyDescent="0.15">
      <c r="D382" s="617"/>
      <c r="E382" s="704"/>
      <c r="F382" s="710"/>
      <c r="G382" s="400"/>
      <c r="H382" s="402" t="s">
        <v>448</v>
      </c>
      <c r="I382" s="638"/>
      <c r="J382" s="711"/>
      <c r="K382" s="651"/>
      <c r="L382" s="726"/>
      <c r="M382" s="726"/>
      <c r="N382" s="726"/>
      <c r="O382" s="727"/>
      <c r="P382" s="728"/>
      <c r="Q382" s="729"/>
      <c r="R382" s="730"/>
      <c r="S382" s="725"/>
      <c r="T382" s="650"/>
      <c r="U382" s="659"/>
      <c r="V382" s="650"/>
      <c r="W382" s="596"/>
    </row>
    <row r="383" spans="4:23" ht="27.95" customHeight="1" x14ac:dyDescent="0.15">
      <c r="D383" s="617"/>
      <c r="E383" s="193"/>
      <c r="F383" s="379"/>
      <c r="G383" s="400"/>
      <c r="H383" s="401"/>
      <c r="I383" s="66"/>
      <c r="J383" s="116"/>
      <c r="K383" s="178"/>
      <c r="L383" s="244"/>
      <c r="M383" s="244"/>
      <c r="N383" s="244"/>
      <c r="O383" s="245" t="s">
        <v>49</v>
      </c>
      <c r="P383" s="376" t="s">
        <v>233</v>
      </c>
      <c r="Q383" s="264" t="s">
        <v>49</v>
      </c>
      <c r="R383" s="262"/>
      <c r="S383" s="263" t="s">
        <v>49</v>
      </c>
      <c r="T383" s="281"/>
      <c r="U383" s="280"/>
      <c r="V383" s="281"/>
      <c r="W383" s="282"/>
    </row>
    <row r="384" spans="4:23" ht="24.95" customHeight="1" x14ac:dyDescent="0.15">
      <c r="D384" s="73"/>
      <c r="E384" s="192"/>
      <c r="F384" s="197"/>
      <c r="G384" s="400"/>
      <c r="H384" s="401"/>
      <c r="I384" s="110"/>
      <c r="J384" s="116"/>
      <c r="K384" s="125"/>
      <c r="L384" s="244"/>
      <c r="M384" s="244"/>
      <c r="N384" s="244"/>
      <c r="O384" s="245" t="s">
        <v>49</v>
      </c>
      <c r="P384" s="376" t="s">
        <v>234</v>
      </c>
      <c r="Q384" s="264" t="s">
        <v>49</v>
      </c>
      <c r="R384" s="262"/>
      <c r="S384" s="263" t="s">
        <v>49</v>
      </c>
      <c r="T384" s="273"/>
      <c r="U384" s="272"/>
      <c r="V384" s="273"/>
      <c r="W384" s="274"/>
    </row>
    <row r="385" spans="4:23" ht="15.75" customHeight="1" x14ac:dyDescent="0.15">
      <c r="D385" s="73"/>
      <c r="E385" s="192"/>
      <c r="F385" s="197"/>
      <c r="G385" s="400"/>
      <c r="H385" s="401"/>
      <c r="I385" s="718" t="s">
        <v>3</v>
      </c>
      <c r="J385" s="719"/>
      <c r="K385" s="720"/>
      <c r="L385" s="62"/>
      <c r="M385" s="62"/>
      <c r="N385" s="62"/>
      <c r="O385" s="108"/>
      <c r="P385" s="377"/>
      <c r="Q385" s="82"/>
      <c r="R385" s="80"/>
      <c r="S385" s="81"/>
      <c r="T385" s="82"/>
      <c r="U385" s="81"/>
      <c r="V385" s="82"/>
      <c r="W385" s="83"/>
    </row>
    <row r="386" spans="4:23" ht="24.95" customHeight="1" x14ac:dyDescent="0.15">
      <c r="D386" s="73"/>
      <c r="E386" s="192"/>
      <c r="F386" s="197"/>
      <c r="G386" s="400"/>
      <c r="H386" s="401"/>
      <c r="I386" s="381" t="s">
        <v>1</v>
      </c>
      <c r="J386" s="185" t="s">
        <v>1</v>
      </c>
      <c r="K386" s="125"/>
      <c r="L386" s="244"/>
      <c r="M386" s="244"/>
      <c r="N386" s="244"/>
      <c r="O386" s="245" t="s">
        <v>49</v>
      </c>
      <c r="P386" s="376" t="s">
        <v>231</v>
      </c>
      <c r="Q386" s="264" t="s">
        <v>49</v>
      </c>
      <c r="R386" s="262"/>
      <c r="S386" s="263" t="s">
        <v>49</v>
      </c>
      <c r="T386" s="292" t="s">
        <v>1</v>
      </c>
      <c r="U386" s="291" t="s">
        <v>1</v>
      </c>
      <c r="V386" s="292" t="s">
        <v>1</v>
      </c>
      <c r="W386" s="310" t="s">
        <v>1</v>
      </c>
    </row>
    <row r="387" spans="4:23" ht="24.95" customHeight="1" x14ac:dyDescent="0.15">
      <c r="D387" s="73"/>
      <c r="E387" s="192"/>
      <c r="F387" s="197"/>
      <c r="G387" s="400"/>
      <c r="H387" s="401"/>
      <c r="I387" s="371"/>
      <c r="J387" s="155"/>
      <c r="K387" s="161"/>
      <c r="L387" s="244"/>
      <c r="M387" s="244"/>
      <c r="N387" s="244"/>
      <c r="O387" s="245" t="s">
        <v>49</v>
      </c>
      <c r="P387" s="376" t="s">
        <v>417</v>
      </c>
      <c r="Q387" s="264" t="s">
        <v>49</v>
      </c>
      <c r="R387" s="262"/>
      <c r="S387" s="263" t="s">
        <v>49</v>
      </c>
      <c r="T387" s="281"/>
      <c r="U387" s="280"/>
      <c r="V387" s="281"/>
      <c r="W387" s="282"/>
    </row>
    <row r="388" spans="4:23" ht="24.95" customHeight="1" x14ac:dyDescent="0.15">
      <c r="D388" s="73"/>
      <c r="E388" s="192"/>
      <c r="F388" s="197"/>
      <c r="G388" s="407"/>
      <c r="H388" s="408"/>
      <c r="I388" s="371"/>
      <c r="J388" s="155"/>
      <c r="K388" s="161"/>
      <c r="L388" s="244"/>
      <c r="M388" s="244"/>
      <c r="N388" s="244"/>
      <c r="O388" s="245" t="s">
        <v>49</v>
      </c>
      <c r="P388" s="376" t="s">
        <v>234</v>
      </c>
      <c r="Q388" s="264" t="s">
        <v>49</v>
      </c>
      <c r="R388" s="262"/>
      <c r="S388" s="263" t="s">
        <v>49</v>
      </c>
      <c r="T388" s="273"/>
      <c r="U388" s="272"/>
      <c r="V388" s="273"/>
      <c r="W388" s="274"/>
    </row>
    <row r="389" spans="4:23" ht="15.75" customHeight="1" x14ac:dyDescent="0.15">
      <c r="D389" s="73"/>
      <c r="E389" s="192"/>
      <c r="F389" s="198"/>
      <c r="G389" s="539" t="s">
        <v>489</v>
      </c>
      <c r="H389" s="540"/>
      <c r="I389" s="718" t="s">
        <v>2</v>
      </c>
      <c r="J389" s="719"/>
      <c r="K389" s="720"/>
      <c r="L389" s="62"/>
      <c r="M389" s="62"/>
      <c r="N389" s="62"/>
      <c r="O389" s="108"/>
      <c r="P389" s="377"/>
      <c r="Q389" s="82"/>
      <c r="R389" s="80"/>
      <c r="S389" s="81"/>
      <c r="T389" s="82"/>
      <c r="U389" s="81"/>
      <c r="V389" s="82"/>
      <c r="W389" s="83"/>
    </row>
    <row r="390" spans="4:23" ht="27.95" customHeight="1" x14ac:dyDescent="0.15">
      <c r="D390" s="73"/>
      <c r="E390" s="192"/>
      <c r="F390" s="198"/>
      <c r="G390" s="541"/>
      <c r="H390" s="542"/>
      <c r="I390" s="381" t="s">
        <v>1</v>
      </c>
      <c r="J390" s="185" t="s">
        <v>1</v>
      </c>
      <c r="K390" s="343"/>
      <c r="L390" s="244"/>
      <c r="M390" s="244"/>
      <c r="N390" s="244"/>
      <c r="O390" s="245" t="s">
        <v>1</v>
      </c>
      <c r="P390" s="380" t="s">
        <v>414</v>
      </c>
      <c r="Q390" s="264" t="s">
        <v>1</v>
      </c>
      <c r="R390" s="262"/>
      <c r="S390" s="263" t="s">
        <v>1</v>
      </c>
      <c r="T390" s="292" t="s">
        <v>1</v>
      </c>
      <c r="U390" s="291" t="s">
        <v>1</v>
      </c>
      <c r="V390" s="292" t="s">
        <v>1</v>
      </c>
      <c r="W390" s="310" t="s">
        <v>1</v>
      </c>
    </row>
    <row r="391" spans="4:23" ht="27.95" customHeight="1" x14ac:dyDescent="0.15">
      <c r="D391" s="73"/>
      <c r="E391" s="192"/>
      <c r="F391" s="378"/>
      <c r="G391" s="541" t="s">
        <v>418</v>
      </c>
      <c r="H391" s="542"/>
      <c r="I391" s="371"/>
      <c r="J391" s="155"/>
      <c r="K391" s="161"/>
      <c r="L391" s="244"/>
      <c r="M391" s="244"/>
      <c r="N391" s="244"/>
      <c r="O391" s="245" t="s">
        <v>49</v>
      </c>
      <c r="P391" s="376" t="s">
        <v>231</v>
      </c>
      <c r="Q391" s="264" t="s">
        <v>49</v>
      </c>
      <c r="R391" s="262"/>
      <c r="S391" s="263" t="s">
        <v>49</v>
      </c>
      <c r="T391" s="281"/>
      <c r="U391" s="280"/>
      <c r="V391" s="281"/>
      <c r="W391" s="282"/>
    </row>
    <row r="392" spans="4:23" ht="14.1" customHeight="1" x14ac:dyDescent="0.15">
      <c r="D392" s="731"/>
      <c r="E392" s="704"/>
      <c r="F392" s="710"/>
      <c r="G392" s="400"/>
      <c r="H392" s="404" t="s">
        <v>447</v>
      </c>
      <c r="I392" s="638"/>
      <c r="J392" s="711"/>
      <c r="K392" s="651"/>
      <c r="L392" s="726"/>
      <c r="M392" s="726"/>
      <c r="N392" s="726"/>
      <c r="O392" s="727" t="s">
        <v>1</v>
      </c>
      <c r="P392" s="728" t="s">
        <v>416</v>
      </c>
      <c r="Q392" s="729" t="s">
        <v>49</v>
      </c>
      <c r="R392" s="730"/>
      <c r="S392" s="725" t="s">
        <v>49</v>
      </c>
      <c r="T392" s="650"/>
      <c r="U392" s="659"/>
      <c r="V392" s="650"/>
      <c r="W392" s="596"/>
    </row>
    <row r="393" spans="4:23" ht="14.1" customHeight="1" x14ac:dyDescent="0.15">
      <c r="D393" s="731"/>
      <c r="E393" s="704"/>
      <c r="F393" s="710"/>
      <c r="G393" s="400"/>
      <c r="H393" s="404" t="s">
        <v>411</v>
      </c>
      <c r="I393" s="638"/>
      <c r="J393" s="711"/>
      <c r="K393" s="651"/>
      <c r="L393" s="726"/>
      <c r="M393" s="726"/>
      <c r="N393" s="726"/>
      <c r="O393" s="727"/>
      <c r="P393" s="728"/>
      <c r="Q393" s="729"/>
      <c r="R393" s="730"/>
      <c r="S393" s="725"/>
      <c r="T393" s="650"/>
      <c r="U393" s="659"/>
      <c r="V393" s="650"/>
      <c r="W393" s="596"/>
    </row>
    <row r="394" spans="4:23" ht="14.1" customHeight="1" x14ac:dyDescent="0.15">
      <c r="D394" s="731"/>
      <c r="E394" s="704"/>
      <c r="F394" s="710"/>
      <c r="G394" s="400"/>
      <c r="H394" s="404" t="s">
        <v>412</v>
      </c>
      <c r="I394" s="638"/>
      <c r="J394" s="711"/>
      <c r="K394" s="651"/>
      <c r="L394" s="726"/>
      <c r="M394" s="726"/>
      <c r="N394" s="726"/>
      <c r="O394" s="727" t="s">
        <v>1</v>
      </c>
      <c r="P394" s="728" t="s">
        <v>232</v>
      </c>
      <c r="Q394" s="729" t="s">
        <v>49</v>
      </c>
      <c r="R394" s="730"/>
      <c r="S394" s="725" t="s">
        <v>49</v>
      </c>
      <c r="T394" s="650"/>
      <c r="U394" s="659"/>
      <c r="V394" s="650"/>
      <c r="W394" s="596"/>
    </row>
    <row r="395" spans="4:23" ht="14.1" customHeight="1" x14ac:dyDescent="0.15">
      <c r="D395" s="731"/>
      <c r="E395" s="704"/>
      <c r="F395" s="710"/>
      <c r="G395" s="400"/>
      <c r="H395" s="404" t="s">
        <v>448</v>
      </c>
      <c r="I395" s="638"/>
      <c r="J395" s="711"/>
      <c r="K395" s="651"/>
      <c r="L395" s="726"/>
      <c r="M395" s="726"/>
      <c r="N395" s="726"/>
      <c r="O395" s="727"/>
      <c r="P395" s="728"/>
      <c r="Q395" s="729"/>
      <c r="R395" s="730"/>
      <c r="S395" s="725"/>
      <c r="T395" s="650"/>
      <c r="U395" s="659"/>
      <c r="V395" s="650"/>
      <c r="W395" s="596"/>
    </row>
    <row r="396" spans="4:23" ht="27.95" customHeight="1" x14ac:dyDescent="0.15">
      <c r="D396" s="73"/>
      <c r="E396" s="193"/>
      <c r="F396" s="379"/>
      <c r="G396" s="400"/>
      <c r="H396" s="254"/>
      <c r="I396" s="66"/>
      <c r="J396" s="116"/>
      <c r="K396" s="178"/>
      <c r="L396" s="244"/>
      <c r="M396" s="244"/>
      <c r="N396" s="244"/>
      <c r="O396" s="245" t="s">
        <v>49</v>
      </c>
      <c r="P396" s="376" t="s">
        <v>233</v>
      </c>
      <c r="Q396" s="264" t="s">
        <v>49</v>
      </c>
      <c r="R396" s="262"/>
      <c r="S396" s="263" t="s">
        <v>49</v>
      </c>
      <c r="T396" s="281"/>
      <c r="U396" s="280"/>
      <c r="V396" s="281"/>
      <c r="W396" s="282"/>
    </row>
    <row r="397" spans="4:23" ht="24.95" customHeight="1" x14ac:dyDescent="0.15">
      <c r="D397" s="73"/>
      <c r="E397" s="192"/>
      <c r="F397" s="197"/>
      <c r="G397" s="400"/>
      <c r="H397" s="254"/>
      <c r="I397" s="110"/>
      <c r="J397" s="116"/>
      <c r="K397" s="125"/>
      <c r="L397" s="244"/>
      <c r="M397" s="244"/>
      <c r="N397" s="244"/>
      <c r="O397" s="245" t="s">
        <v>49</v>
      </c>
      <c r="P397" s="376" t="s">
        <v>234</v>
      </c>
      <c r="Q397" s="264" t="s">
        <v>49</v>
      </c>
      <c r="R397" s="262"/>
      <c r="S397" s="263" t="s">
        <v>49</v>
      </c>
      <c r="T397" s="273"/>
      <c r="U397" s="272"/>
      <c r="V397" s="273"/>
      <c r="W397" s="274"/>
    </row>
    <row r="398" spans="4:23" ht="15.75" customHeight="1" x14ac:dyDescent="0.15">
      <c r="D398" s="73"/>
      <c r="E398" s="192"/>
      <c r="F398" s="197"/>
      <c r="G398" s="400"/>
      <c r="H398" s="254"/>
      <c r="I398" s="718" t="s">
        <v>3</v>
      </c>
      <c r="J398" s="719"/>
      <c r="K398" s="720"/>
      <c r="L398" s="62"/>
      <c r="M398" s="62"/>
      <c r="N398" s="62"/>
      <c r="O398" s="108"/>
      <c r="P398" s="377"/>
      <c r="Q398" s="82"/>
      <c r="R398" s="80"/>
      <c r="S398" s="81"/>
      <c r="T398" s="82"/>
      <c r="U398" s="81"/>
      <c r="V398" s="82"/>
      <c r="W398" s="83"/>
    </row>
    <row r="399" spans="4:23" ht="24.95" customHeight="1" x14ac:dyDescent="0.15">
      <c r="D399" s="73"/>
      <c r="E399" s="192"/>
      <c r="F399" s="197"/>
      <c r="G399" s="400"/>
      <c r="H399" s="254"/>
      <c r="I399" s="381" t="s">
        <v>1</v>
      </c>
      <c r="J399" s="185" t="s">
        <v>1</v>
      </c>
      <c r="K399" s="125"/>
      <c r="L399" s="244"/>
      <c r="M399" s="244"/>
      <c r="N399" s="244"/>
      <c r="O399" s="245" t="s">
        <v>49</v>
      </c>
      <c r="P399" s="376" t="s">
        <v>231</v>
      </c>
      <c r="Q399" s="264" t="s">
        <v>49</v>
      </c>
      <c r="R399" s="262"/>
      <c r="S399" s="263" t="s">
        <v>49</v>
      </c>
      <c r="T399" s="292" t="s">
        <v>1</v>
      </c>
      <c r="U399" s="291" t="s">
        <v>1</v>
      </c>
      <c r="V399" s="292" t="s">
        <v>1</v>
      </c>
      <c r="W399" s="310" t="s">
        <v>1</v>
      </c>
    </row>
    <row r="400" spans="4:23" ht="24.95" customHeight="1" x14ac:dyDescent="0.15">
      <c r="D400" s="73"/>
      <c r="E400" s="192"/>
      <c r="F400" s="197"/>
      <c r="G400" s="400"/>
      <c r="H400" s="254"/>
      <c r="I400" s="371"/>
      <c r="J400" s="155"/>
      <c r="K400" s="161"/>
      <c r="L400" s="244"/>
      <c r="M400" s="244"/>
      <c r="N400" s="244"/>
      <c r="O400" s="245" t="s">
        <v>49</v>
      </c>
      <c r="P400" s="376" t="s">
        <v>417</v>
      </c>
      <c r="Q400" s="264" t="s">
        <v>49</v>
      </c>
      <c r="R400" s="262"/>
      <c r="S400" s="263" t="s">
        <v>49</v>
      </c>
      <c r="T400" s="281"/>
      <c r="U400" s="280"/>
      <c r="V400" s="281"/>
      <c r="W400" s="282"/>
    </row>
    <row r="401" spans="1:23" ht="24.95" customHeight="1" thickBot="1" x14ac:dyDescent="0.2">
      <c r="D401" s="98"/>
      <c r="E401" s="194"/>
      <c r="F401" s="199"/>
      <c r="G401" s="409"/>
      <c r="H401" s="406"/>
      <c r="I401" s="382"/>
      <c r="J401" s="175"/>
      <c r="K401" s="170"/>
      <c r="L401" s="295"/>
      <c r="M401" s="295"/>
      <c r="N401" s="295"/>
      <c r="O401" s="294" t="s">
        <v>49</v>
      </c>
      <c r="P401" s="383" t="s">
        <v>234</v>
      </c>
      <c r="Q401" s="300" t="s">
        <v>49</v>
      </c>
      <c r="R401" s="298"/>
      <c r="S401" s="299" t="s">
        <v>49</v>
      </c>
      <c r="T401" s="347"/>
      <c r="U401" s="349"/>
      <c r="V401" s="347"/>
      <c r="W401" s="350"/>
    </row>
    <row r="402" spans="1:23" ht="53.25" customHeight="1" x14ac:dyDescent="0.15">
      <c r="D402" s="387"/>
      <c r="E402" s="732" t="s">
        <v>419</v>
      </c>
      <c r="F402" s="732"/>
      <c r="G402" s="732"/>
      <c r="H402" s="732"/>
      <c r="I402" s="732"/>
      <c r="J402" s="732"/>
      <c r="K402" s="732"/>
      <c r="L402" s="732"/>
      <c r="M402" s="732"/>
      <c r="N402" s="732"/>
      <c r="O402" s="732"/>
      <c r="P402" s="732"/>
      <c r="Q402" s="732"/>
      <c r="R402" s="732"/>
      <c r="S402" s="732"/>
      <c r="T402" s="732"/>
      <c r="U402" s="732"/>
      <c r="V402" s="732"/>
      <c r="W402" s="732"/>
    </row>
    <row r="403" spans="1:23" x14ac:dyDescent="0.15">
      <c r="I403" s="74"/>
      <c r="J403" s="75"/>
      <c r="K403" s="75"/>
      <c r="L403" s="75"/>
      <c r="M403" s="75"/>
      <c r="N403" s="75"/>
      <c r="O403" s="75"/>
      <c r="Q403" s="75"/>
      <c r="R403" s="75"/>
      <c r="S403" s="75"/>
      <c r="T403" s="75"/>
      <c r="U403" s="75"/>
      <c r="V403" s="75"/>
      <c r="W403" s="75" t="s">
        <v>53</v>
      </c>
    </row>
    <row r="404" spans="1:23" ht="12" thickBot="1" x14ac:dyDescent="0.2">
      <c r="D404" s="74" t="s">
        <v>290</v>
      </c>
      <c r="R404" s="71"/>
      <c r="S404" s="71"/>
      <c r="U404" s="71"/>
      <c r="V404" s="71"/>
      <c r="W404" s="71" t="s">
        <v>52</v>
      </c>
    </row>
    <row r="405" spans="1:23" ht="12" customHeight="1" x14ac:dyDescent="0.15">
      <c r="D405" s="626"/>
      <c r="E405" s="603" t="s">
        <v>291</v>
      </c>
      <c r="F405" s="606" t="s">
        <v>54</v>
      </c>
      <c r="G405" s="552" t="s">
        <v>5</v>
      </c>
      <c r="H405" s="553"/>
      <c r="I405" s="560" t="s">
        <v>50</v>
      </c>
      <c r="J405" s="561"/>
      <c r="K405" s="561"/>
      <c r="L405" s="561"/>
      <c r="M405" s="561"/>
      <c r="N405" s="561"/>
      <c r="O405" s="561"/>
      <c r="P405" s="560" t="s">
        <v>51</v>
      </c>
      <c r="Q405" s="561"/>
      <c r="R405" s="561"/>
      <c r="S405" s="561"/>
      <c r="T405" s="561"/>
      <c r="U405" s="561"/>
      <c r="V405" s="561"/>
      <c r="W405" s="562"/>
    </row>
    <row r="406" spans="1:23" ht="13.5" customHeight="1" x14ac:dyDescent="0.15">
      <c r="D406" s="627"/>
      <c r="E406" s="604"/>
      <c r="F406" s="607"/>
      <c r="G406" s="554"/>
      <c r="H406" s="555"/>
      <c r="I406" s="563" t="s">
        <v>202</v>
      </c>
      <c r="J406" s="565" t="s">
        <v>0</v>
      </c>
      <c r="K406" s="566"/>
      <c r="L406" s="565" t="s">
        <v>6</v>
      </c>
      <c r="M406" s="570"/>
      <c r="N406" s="570"/>
      <c r="O406" s="571"/>
      <c r="P406" s="573" t="s">
        <v>71</v>
      </c>
      <c r="Q406" s="572" t="s">
        <v>7</v>
      </c>
      <c r="R406" s="572"/>
      <c r="S406" s="567"/>
      <c r="T406" s="618" t="s">
        <v>197</v>
      </c>
      <c r="U406" s="618"/>
      <c r="V406" s="618"/>
      <c r="W406" s="620"/>
    </row>
    <row r="407" spans="1:23" ht="14.25" customHeight="1" x14ac:dyDescent="0.15">
      <c r="D407" s="627"/>
      <c r="E407" s="604"/>
      <c r="F407" s="607"/>
      <c r="G407" s="554"/>
      <c r="H407" s="555"/>
      <c r="I407" s="564"/>
      <c r="J407" s="548"/>
      <c r="K407" s="567"/>
      <c r="L407" s="548"/>
      <c r="M407" s="572"/>
      <c r="N407" s="572"/>
      <c r="O407" s="549"/>
      <c r="P407" s="574"/>
      <c r="Q407" s="618"/>
      <c r="R407" s="618"/>
      <c r="S407" s="619"/>
      <c r="T407" s="570" t="s">
        <v>88</v>
      </c>
      <c r="U407" s="566"/>
      <c r="V407" s="565" t="s">
        <v>89</v>
      </c>
      <c r="W407" s="571"/>
    </row>
    <row r="408" spans="1:23" ht="11.25" customHeight="1" x14ac:dyDescent="0.15">
      <c r="D408" s="627"/>
      <c r="E408" s="604"/>
      <c r="F408" s="607"/>
      <c r="G408" s="554"/>
      <c r="H408" s="555"/>
      <c r="I408" s="573" t="s">
        <v>201</v>
      </c>
      <c r="J408" s="548"/>
      <c r="K408" s="567"/>
      <c r="L408" s="565">
        <v>1</v>
      </c>
      <c r="M408" s="623">
        <v>2</v>
      </c>
      <c r="N408" s="623">
        <v>3</v>
      </c>
      <c r="O408" s="571">
        <v>4</v>
      </c>
      <c r="P408" s="574"/>
      <c r="Q408" s="621" t="s">
        <v>68</v>
      </c>
      <c r="R408" s="586" t="s">
        <v>69</v>
      </c>
      <c r="S408" s="588" t="s">
        <v>70</v>
      </c>
      <c r="T408" s="590" t="s">
        <v>195</v>
      </c>
      <c r="U408" s="592" t="s">
        <v>196</v>
      </c>
      <c r="V408" s="590" t="s">
        <v>195</v>
      </c>
      <c r="W408" s="594" t="s">
        <v>196</v>
      </c>
    </row>
    <row r="409" spans="1:23" ht="14.25" customHeight="1" thickBot="1" x14ac:dyDescent="0.2">
      <c r="D409" s="628"/>
      <c r="E409" s="605"/>
      <c r="F409" s="608"/>
      <c r="G409" s="556"/>
      <c r="H409" s="557"/>
      <c r="I409" s="575"/>
      <c r="J409" s="568"/>
      <c r="K409" s="569"/>
      <c r="L409" s="548"/>
      <c r="M409" s="624"/>
      <c r="N409" s="624"/>
      <c r="O409" s="549"/>
      <c r="P409" s="575"/>
      <c r="Q409" s="622"/>
      <c r="R409" s="587"/>
      <c r="S409" s="589"/>
      <c r="T409" s="591"/>
      <c r="U409" s="593"/>
      <c r="V409" s="591"/>
      <c r="W409" s="595"/>
    </row>
    <row r="410" spans="1:23" ht="24.95" customHeight="1" x14ac:dyDescent="0.15">
      <c r="A410" s="74" t="b">
        <f>等級設定!A43</f>
        <v>1</v>
      </c>
      <c r="D410" s="117">
        <v>10</v>
      </c>
      <c r="E410" s="388" t="str">
        <f>等級設定!C43</f>
        <v>■</v>
      </c>
      <c r="F410" s="335" t="s">
        <v>407</v>
      </c>
      <c r="G410" s="713" t="s">
        <v>408</v>
      </c>
      <c r="H410" s="714"/>
      <c r="I410" s="384" t="s">
        <v>1</v>
      </c>
      <c r="J410" s="173" t="s">
        <v>1</v>
      </c>
      <c r="K410" s="164"/>
      <c r="L410" s="385"/>
      <c r="M410" s="385"/>
      <c r="N410" s="385"/>
      <c r="O410" s="301" t="s">
        <v>1</v>
      </c>
      <c r="P410" s="386" t="s">
        <v>4</v>
      </c>
      <c r="Q410" s="304" t="s">
        <v>49</v>
      </c>
      <c r="R410" s="305" t="s">
        <v>49</v>
      </c>
      <c r="S410" s="306"/>
      <c r="T410" s="317" t="s">
        <v>1</v>
      </c>
      <c r="U410" s="319" t="s">
        <v>1</v>
      </c>
      <c r="V410" s="317" t="s">
        <v>1</v>
      </c>
      <c r="W410" s="320" t="s">
        <v>1</v>
      </c>
    </row>
    <row r="411" spans="1:23" ht="24.95" customHeight="1" x14ac:dyDescent="0.15">
      <c r="D411" s="617" t="s">
        <v>406</v>
      </c>
      <c r="E411" s="192"/>
      <c r="F411" s="201" t="s">
        <v>252</v>
      </c>
      <c r="G411" s="539" t="s">
        <v>410</v>
      </c>
      <c r="H411" s="540"/>
      <c r="I411" s="372" t="s">
        <v>1</v>
      </c>
      <c r="J411" s="166"/>
      <c r="K411" s="167"/>
      <c r="L411" s="373"/>
      <c r="M411" s="373"/>
      <c r="N411" s="373"/>
      <c r="O411" s="312" t="s">
        <v>1</v>
      </c>
      <c r="P411" s="374" t="s">
        <v>409</v>
      </c>
      <c r="Q411" s="324" t="s">
        <v>1</v>
      </c>
      <c r="R411" s="341" t="s">
        <v>1</v>
      </c>
      <c r="S411" s="325" t="s">
        <v>1</v>
      </c>
      <c r="T411" s="259" t="s">
        <v>1</v>
      </c>
      <c r="U411" s="258" t="s">
        <v>1</v>
      </c>
      <c r="V411" s="259" t="s">
        <v>1</v>
      </c>
      <c r="W411" s="260" t="s">
        <v>1</v>
      </c>
    </row>
    <row r="412" spans="1:23" ht="16.5" customHeight="1" x14ac:dyDescent="0.15">
      <c r="D412" s="617"/>
      <c r="E412" s="192"/>
      <c r="G412" s="680"/>
      <c r="H412" s="681"/>
      <c r="I412" s="73"/>
      <c r="J412" s="116"/>
      <c r="K412" s="178"/>
      <c r="L412" s="99"/>
      <c r="M412" s="99"/>
      <c r="N412" s="99"/>
      <c r="O412" s="68"/>
      <c r="P412" s="210"/>
      <c r="Q412" s="102"/>
      <c r="R412" s="100"/>
      <c r="S412" s="101"/>
      <c r="T412" s="102"/>
      <c r="U412" s="93"/>
      <c r="V412" s="102"/>
      <c r="W412" s="94"/>
    </row>
    <row r="413" spans="1:23" ht="27.95" customHeight="1" x14ac:dyDescent="0.15">
      <c r="D413" s="617"/>
      <c r="E413" s="192"/>
      <c r="G413" s="539" t="s">
        <v>452</v>
      </c>
      <c r="H413" s="540"/>
      <c r="I413" s="372" t="s">
        <v>1</v>
      </c>
      <c r="J413" s="156" t="s">
        <v>1</v>
      </c>
      <c r="K413" s="211"/>
      <c r="L413" s="241"/>
      <c r="M413" s="241"/>
      <c r="N413" s="241"/>
      <c r="O413" s="240" t="s">
        <v>1</v>
      </c>
      <c r="P413" s="375" t="s">
        <v>228</v>
      </c>
      <c r="Q413" s="259" t="s">
        <v>1</v>
      </c>
      <c r="R413" s="257"/>
      <c r="S413" s="258" t="s">
        <v>1</v>
      </c>
      <c r="T413" s="324" t="s">
        <v>1</v>
      </c>
      <c r="U413" s="325" t="s">
        <v>1</v>
      </c>
      <c r="V413" s="324" t="s">
        <v>1</v>
      </c>
      <c r="W413" s="326" t="s">
        <v>1</v>
      </c>
    </row>
    <row r="414" spans="1:23" ht="14.1" customHeight="1" x14ac:dyDescent="0.15">
      <c r="D414" s="617"/>
      <c r="E414" s="704"/>
      <c r="F414" s="710"/>
      <c r="G414" s="576" t="s">
        <v>454</v>
      </c>
      <c r="H414" s="577"/>
      <c r="I414" s="638"/>
      <c r="J414" s="711"/>
      <c r="K414" s="651"/>
      <c r="L414" s="642"/>
      <c r="M414" s="642"/>
      <c r="N414" s="642"/>
      <c r="O414" s="654" t="s">
        <v>1</v>
      </c>
      <c r="P414" s="722" t="s">
        <v>229</v>
      </c>
      <c r="Q414" s="644" t="s">
        <v>49</v>
      </c>
      <c r="R414" s="660"/>
      <c r="S414" s="580" t="s">
        <v>49</v>
      </c>
      <c r="T414" s="650"/>
      <c r="U414" s="659"/>
      <c r="V414" s="650"/>
      <c r="W414" s="596"/>
    </row>
    <row r="415" spans="1:23" ht="14.1" customHeight="1" x14ac:dyDescent="0.15">
      <c r="D415" s="617"/>
      <c r="E415" s="704"/>
      <c r="F415" s="710"/>
      <c r="G415" s="116"/>
      <c r="H415" s="404" t="s">
        <v>447</v>
      </c>
      <c r="I415" s="638"/>
      <c r="J415" s="711"/>
      <c r="K415" s="651"/>
      <c r="L415" s="712"/>
      <c r="M415" s="712"/>
      <c r="N415" s="712"/>
      <c r="O415" s="721"/>
      <c r="P415" s="723"/>
      <c r="Q415" s="716"/>
      <c r="R415" s="724"/>
      <c r="S415" s="715"/>
      <c r="T415" s="650"/>
      <c r="U415" s="659"/>
      <c r="V415" s="650"/>
      <c r="W415" s="596"/>
    </row>
    <row r="416" spans="1:23" ht="14.1" customHeight="1" x14ac:dyDescent="0.15">
      <c r="D416" s="617"/>
      <c r="E416" s="704"/>
      <c r="F416" s="710"/>
      <c r="G416" s="116"/>
      <c r="H416" s="404" t="s">
        <v>411</v>
      </c>
      <c r="I416" s="627"/>
      <c r="J416" s="548"/>
      <c r="K416" s="567"/>
      <c r="L416" s="642"/>
      <c r="M416" s="642"/>
      <c r="N416" s="642"/>
      <c r="O416" s="654" t="s">
        <v>1</v>
      </c>
      <c r="P416" s="722" t="s">
        <v>230</v>
      </c>
      <c r="Q416" s="644" t="s">
        <v>49</v>
      </c>
      <c r="R416" s="660"/>
      <c r="S416" s="580" t="s">
        <v>49</v>
      </c>
      <c r="T416" s="650"/>
      <c r="U416" s="659"/>
      <c r="V416" s="650"/>
      <c r="W416" s="596"/>
    </row>
    <row r="417" spans="4:23" ht="14.1" customHeight="1" x14ac:dyDescent="0.15">
      <c r="D417" s="617"/>
      <c r="E417" s="704"/>
      <c r="F417" s="710"/>
      <c r="G417" s="116"/>
      <c r="H417" s="404" t="s">
        <v>412</v>
      </c>
      <c r="I417" s="627"/>
      <c r="J417" s="548"/>
      <c r="K417" s="567"/>
      <c r="L417" s="712"/>
      <c r="M417" s="712"/>
      <c r="N417" s="712"/>
      <c r="O417" s="721"/>
      <c r="P417" s="723"/>
      <c r="Q417" s="716"/>
      <c r="R417" s="724"/>
      <c r="S417" s="715"/>
      <c r="T417" s="716"/>
      <c r="U417" s="715"/>
      <c r="V417" s="716"/>
      <c r="W417" s="717"/>
    </row>
    <row r="418" spans="4:23" ht="15.75" customHeight="1" x14ac:dyDescent="0.15">
      <c r="D418" s="617"/>
      <c r="E418" s="192"/>
      <c r="F418" s="198"/>
      <c r="G418" s="182"/>
      <c r="H418" s="404" t="s">
        <v>448</v>
      </c>
      <c r="I418" s="73"/>
      <c r="J418" s="155"/>
      <c r="K418" s="161"/>
      <c r="L418" s="67"/>
      <c r="M418" s="67"/>
      <c r="N418" s="67"/>
      <c r="O418" s="68"/>
      <c r="P418" s="209"/>
      <c r="Q418" s="102"/>
      <c r="R418" s="100"/>
      <c r="S418" s="101"/>
      <c r="T418" s="102"/>
      <c r="U418" s="101"/>
      <c r="V418" s="102"/>
      <c r="W418" s="103"/>
    </row>
    <row r="419" spans="4:23" ht="15.75" customHeight="1" x14ac:dyDescent="0.15">
      <c r="D419" s="617"/>
      <c r="E419" s="192"/>
      <c r="F419" s="198"/>
      <c r="G419" s="539" t="s">
        <v>413</v>
      </c>
      <c r="H419" s="540"/>
      <c r="I419" s="718" t="s">
        <v>2</v>
      </c>
      <c r="J419" s="719"/>
      <c r="K419" s="720"/>
      <c r="L419" s="62"/>
      <c r="M419" s="62"/>
      <c r="N419" s="62"/>
      <c r="O419" s="108"/>
      <c r="P419" s="377"/>
      <c r="Q419" s="82"/>
      <c r="R419" s="80"/>
      <c r="S419" s="81"/>
      <c r="T419" s="82"/>
      <c r="U419" s="81"/>
      <c r="V419" s="82"/>
      <c r="W419" s="83"/>
    </row>
    <row r="420" spans="4:23" ht="27.95" customHeight="1" x14ac:dyDescent="0.15">
      <c r="D420" s="617"/>
      <c r="E420" s="192"/>
      <c r="F420" s="198"/>
      <c r="G420" s="541"/>
      <c r="H420" s="542"/>
      <c r="I420" s="381" t="s">
        <v>1</v>
      </c>
      <c r="J420" s="185" t="s">
        <v>1</v>
      </c>
      <c r="K420" s="343"/>
      <c r="L420" s="244"/>
      <c r="M420" s="244"/>
      <c r="N420" s="244"/>
      <c r="O420" s="245" t="s">
        <v>1</v>
      </c>
      <c r="P420" s="380" t="s">
        <v>414</v>
      </c>
      <c r="Q420" s="264" t="s">
        <v>1</v>
      </c>
      <c r="R420" s="262"/>
      <c r="S420" s="263" t="s">
        <v>1</v>
      </c>
      <c r="T420" s="292" t="s">
        <v>1</v>
      </c>
      <c r="U420" s="291" t="s">
        <v>1</v>
      </c>
      <c r="V420" s="292" t="s">
        <v>1</v>
      </c>
      <c r="W420" s="310" t="s">
        <v>1</v>
      </c>
    </row>
    <row r="421" spans="4:23" ht="27.95" customHeight="1" x14ac:dyDescent="0.15">
      <c r="D421" s="617"/>
      <c r="E421" s="192"/>
      <c r="F421" s="378"/>
      <c r="G421" s="541" t="s">
        <v>415</v>
      </c>
      <c r="H421" s="542"/>
      <c r="I421" s="371"/>
      <c r="J421" s="155"/>
      <c r="K421" s="161"/>
      <c r="L421" s="244"/>
      <c r="M421" s="244"/>
      <c r="N421" s="244"/>
      <c r="O421" s="245" t="s">
        <v>49</v>
      </c>
      <c r="P421" s="376" t="s">
        <v>231</v>
      </c>
      <c r="Q421" s="264" t="s">
        <v>49</v>
      </c>
      <c r="R421" s="262"/>
      <c r="S421" s="263" t="s">
        <v>49</v>
      </c>
      <c r="T421" s="281"/>
      <c r="U421" s="280"/>
      <c r="V421" s="281"/>
      <c r="W421" s="282"/>
    </row>
    <row r="422" spans="4:23" ht="14.1" customHeight="1" x14ac:dyDescent="0.15">
      <c r="D422" s="617"/>
      <c r="E422" s="704"/>
      <c r="F422" s="710"/>
      <c r="G422" s="400"/>
      <c r="H422" s="404" t="s">
        <v>447</v>
      </c>
      <c r="I422" s="638"/>
      <c r="J422" s="711"/>
      <c r="K422" s="651"/>
      <c r="L422" s="726"/>
      <c r="M422" s="726"/>
      <c r="N422" s="726"/>
      <c r="O422" s="727" t="s">
        <v>1</v>
      </c>
      <c r="P422" s="728" t="s">
        <v>416</v>
      </c>
      <c r="Q422" s="729" t="s">
        <v>49</v>
      </c>
      <c r="R422" s="730"/>
      <c r="S422" s="725" t="s">
        <v>49</v>
      </c>
      <c r="T422" s="650"/>
      <c r="U422" s="659"/>
      <c r="V422" s="650"/>
      <c r="W422" s="596"/>
    </row>
    <row r="423" spans="4:23" ht="14.1" customHeight="1" x14ac:dyDescent="0.15">
      <c r="D423" s="617"/>
      <c r="E423" s="704"/>
      <c r="F423" s="710"/>
      <c r="G423" s="400"/>
      <c r="H423" s="404" t="s">
        <v>411</v>
      </c>
      <c r="I423" s="638"/>
      <c r="J423" s="711"/>
      <c r="K423" s="651"/>
      <c r="L423" s="726"/>
      <c r="M423" s="726"/>
      <c r="N423" s="726"/>
      <c r="O423" s="727"/>
      <c r="P423" s="728"/>
      <c r="Q423" s="729"/>
      <c r="R423" s="730"/>
      <c r="S423" s="725"/>
      <c r="T423" s="650"/>
      <c r="U423" s="659"/>
      <c r="V423" s="650"/>
      <c r="W423" s="596"/>
    </row>
    <row r="424" spans="4:23" ht="14.1" customHeight="1" x14ac:dyDescent="0.15">
      <c r="D424" s="617"/>
      <c r="E424" s="704"/>
      <c r="F424" s="710"/>
      <c r="G424" s="400"/>
      <c r="H424" s="404" t="s">
        <v>412</v>
      </c>
      <c r="I424" s="638"/>
      <c r="J424" s="711"/>
      <c r="K424" s="651"/>
      <c r="L424" s="726"/>
      <c r="M424" s="726"/>
      <c r="N424" s="726"/>
      <c r="O424" s="727" t="s">
        <v>1</v>
      </c>
      <c r="P424" s="728" t="s">
        <v>232</v>
      </c>
      <c r="Q424" s="729" t="s">
        <v>49</v>
      </c>
      <c r="R424" s="730"/>
      <c r="S424" s="725" t="s">
        <v>49</v>
      </c>
      <c r="T424" s="650"/>
      <c r="U424" s="659"/>
      <c r="V424" s="650"/>
      <c r="W424" s="596"/>
    </row>
    <row r="425" spans="4:23" ht="14.1" customHeight="1" x14ac:dyDescent="0.15">
      <c r="D425" s="617"/>
      <c r="E425" s="704"/>
      <c r="F425" s="710"/>
      <c r="G425" s="400"/>
      <c r="H425" s="404" t="s">
        <v>448</v>
      </c>
      <c r="I425" s="638"/>
      <c r="J425" s="711"/>
      <c r="K425" s="651"/>
      <c r="L425" s="726"/>
      <c r="M425" s="726"/>
      <c r="N425" s="726"/>
      <c r="O425" s="727"/>
      <c r="P425" s="728"/>
      <c r="Q425" s="729"/>
      <c r="R425" s="730"/>
      <c r="S425" s="725"/>
      <c r="T425" s="650"/>
      <c r="U425" s="659"/>
      <c r="V425" s="650"/>
      <c r="W425" s="596"/>
    </row>
    <row r="426" spans="4:23" ht="27.95" customHeight="1" x14ac:dyDescent="0.15">
      <c r="D426" s="617"/>
      <c r="E426" s="193"/>
      <c r="F426" s="379"/>
      <c r="G426" s="400"/>
      <c r="H426" s="254"/>
      <c r="I426" s="66"/>
      <c r="J426" s="116"/>
      <c r="K426" s="178"/>
      <c r="L426" s="244"/>
      <c r="M426" s="244"/>
      <c r="N426" s="244"/>
      <c r="O426" s="245" t="s">
        <v>49</v>
      </c>
      <c r="P426" s="376" t="s">
        <v>233</v>
      </c>
      <c r="Q426" s="264" t="s">
        <v>49</v>
      </c>
      <c r="R426" s="262"/>
      <c r="S426" s="263" t="s">
        <v>49</v>
      </c>
      <c r="T426" s="281"/>
      <c r="U426" s="280"/>
      <c r="V426" s="281"/>
      <c r="W426" s="282"/>
    </row>
    <row r="427" spans="4:23" ht="24.95" customHeight="1" x14ac:dyDescent="0.15">
      <c r="D427" s="73"/>
      <c r="E427" s="192"/>
      <c r="F427" s="197"/>
      <c r="G427" s="400"/>
      <c r="H427" s="254"/>
      <c r="I427" s="110"/>
      <c r="J427" s="116"/>
      <c r="K427" s="125"/>
      <c r="L427" s="244"/>
      <c r="M427" s="244"/>
      <c r="N427" s="244"/>
      <c r="O427" s="245" t="s">
        <v>49</v>
      </c>
      <c r="P427" s="376" t="s">
        <v>234</v>
      </c>
      <c r="Q427" s="264" t="s">
        <v>49</v>
      </c>
      <c r="R427" s="262"/>
      <c r="S427" s="263" t="s">
        <v>49</v>
      </c>
      <c r="T427" s="273"/>
      <c r="U427" s="272"/>
      <c r="V427" s="273"/>
      <c r="W427" s="274"/>
    </row>
    <row r="428" spans="4:23" ht="15.75" customHeight="1" x14ac:dyDescent="0.15">
      <c r="D428" s="73"/>
      <c r="E428" s="192"/>
      <c r="F428" s="197"/>
      <c r="G428" s="400"/>
      <c r="H428" s="254"/>
      <c r="I428" s="718" t="s">
        <v>3</v>
      </c>
      <c r="J428" s="719"/>
      <c r="K428" s="720"/>
      <c r="L428" s="62"/>
      <c r="M428" s="62"/>
      <c r="N428" s="62"/>
      <c r="O428" s="108"/>
      <c r="P428" s="377"/>
      <c r="Q428" s="82"/>
      <c r="R428" s="80"/>
      <c r="S428" s="81"/>
      <c r="T428" s="82"/>
      <c r="U428" s="81"/>
      <c r="V428" s="82"/>
      <c r="W428" s="83"/>
    </row>
    <row r="429" spans="4:23" ht="24.95" customHeight="1" x14ac:dyDescent="0.15">
      <c r="D429" s="73"/>
      <c r="E429" s="192"/>
      <c r="F429" s="197"/>
      <c r="G429" s="400"/>
      <c r="H429" s="254"/>
      <c r="I429" s="381" t="s">
        <v>1</v>
      </c>
      <c r="J429" s="185" t="s">
        <v>1</v>
      </c>
      <c r="K429" s="125"/>
      <c r="L429" s="244"/>
      <c r="M429" s="244"/>
      <c r="N429" s="244"/>
      <c r="O429" s="245" t="s">
        <v>49</v>
      </c>
      <c r="P429" s="376" t="s">
        <v>231</v>
      </c>
      <c r="Q429" s="264" t="s">
        <v>49</v>
      </c>
      <c r="R429" s="262"/>
      <c r="S429" s="263" t="s">
        <v>49</v>
      </c>
      <c r="T429" s="292" t="s">
        <v>1</v>
      </c>
      <c r="U429" s="291" t="s">
        <v>1</v>
      </c>
      <c r="V429" s="292" t="s">
        <v>1</v>
      </c>
      <c r="W429" s="310" t="s">
        <v>1</v>
      </c>
    </row>
    <row r="430" spans="4:23" ht="24.95" customHeight="1" x14ac:dyDescent="0.15">
      <c r="D430" s="73"/>
      <c r="E430" s="192"/>
      <c r="F430" s="197"/>
      <c r="G430" s="400"/>
      <c r="H430" s="254"/>
      <c r="I430" s="371"/>
      <c r="J430" s="155"/>
      <c r="K430" s="161"/>
      <c r="L430" s="244"/>
      <c r="M430" s="244"/>
      <c r="N430" s="244"/>
      <c r="O430" s="245" t="s">
        <v>49</v>
      </c>
      <c r="P430" s="376" t="s">
        <v>417</v>
      </c>
      <c r="Q430" s="264" t="s">
        <v>49</v>
      </c>
      <c r="R430" s="262"/>
      <c r="S430" s="263" t="s">
        <v>49</v>
      </c>
      <c r="T430" s="281"/>
      <c r="U430" s="280"/>
      <c r="V430" s="281"/>
      <c r="W430" s="282"/>
    </row>
    <row r="431" spans="4:23" ht="24.95" customHeight="1" x14ac:dyDescent="0.15">
      <c r="D431" s="73"/>
      <c r="E431" s="192"/>
      <c r="F431" s="197"/>
      <c r="G431" s="407"/>
      <c r="H431" s="405"/>
      <c r="I431" s="371"/>
      <c r="J431" s="155"/>
      <c r="K431" s="161"/>
      <c r="L431" s="244"/>
      <c r="M431" s="244"/>
      <c r="N431" s="244"/>
      <c r="O431" s="245" t="s">
        <v>49</v>
      </c>
      <c r="P431" s="376" t="s">
        <v>234</v>
      </c>
      <c r="Q431" s="264" t="s">
        <v>49</v>
      </c>
      <c r="R431" s="262"/>
      <c r="S431" s="263" t="s">
        <v>49</v>
      </c>
      <c r="T431" s="273"/>
      <c r="U431" s="272"/>
      <c r="V431" s="273"/>
      <c r="W431" s="274"/>
    </row>
    <row r="432" spans="4:23" ht="15.75" customHeight="1" x14ac:dyDescent="0.15">
      <c r="D432" s="73"/>
      <c r="E432" s="192"/>
      <c r="F432" s="198"/>
      <c r="G432" s="539" t="s">
        <v>489</v>
      </c>
      <c r="H432" s="540"/>
      <c r="I432" s="718" t="s">
        <v>2</v>
      </c>
      <c r="J432" s="719"/>
      <c r="K432" s="720"/>
      <c r="L432" s="62"/>
      <c r="M432" s="62"/>
      <c r="N432" s="62"/>
      <c r="O432" s="108"/>
      <c r="P432" s="377"/>
      <c r="Q432" s="82"/>
      <c r="R432" s="80"/>
      <c r="S432" s="81"/>
      <c r="T432" s="82"/>
      <c r="U432" s="81"/>
      <c r="V432" s="82"/>
      <c r="W432" s="83"/>
    </row>
    <row r="433" spans="1:23" ht="27.95" customHeight="1" x14ac:dyDescent="0.15">
      <c r="D433" s="73"/>
      <c r="E433" s="192"/>
      <c r="F433" s="198"/>
      <c r="G433" s="541"/>
      <c r="H433" s="542"/>
      <c r="I433" s="381" t="s">
        <v>1</v>
      </c>
      <c r="J433" s="185" t="s">
        <v>1</v>
      </c>
      <c r="K433" s="343"/>
      <c r="L433" s="244"/>
      <c r="M433" s="244"/>
      <c r="N433" s="244"/>
      <c r="O433" s="245" t="s">
        <v>1</v>
      </c>
      <c r="P433" s="380" t="s">
        <v>414</v>
      </c>
      <c r="Q433" s="264" t="s">
        <v>1</v>
      </c>
      <c r="R433" s="262"/>
      <c r="S433" s="263" t="s">
        <v>1</v>
      </c>
      <c r="T433" s="292" t="s">
        <v>1</v>
      </c>
      <c r="U433" s="291" t="s">
        <v>1</v>
      </c>
      <c r="V433" s="292" t="s">
        <v>1</v>
      </c>
      <c r="W433" s="310" t="s">
        <v>1</v>
      </c>
    </row>
    <row r="434" spans="1:23" ht="27.95" customHeight="1" x14ac:dyDescent="0.15">
      <c r="D434" s="73"/>
      <c r="E434" s="192"/>
      <c r="F434" s="378"/>
      <c r="G434" s="541" t="s">
        <v>418</v>
      </c>
      <c r="H434" s="542"/>
      <c r="I434" s="371"/>
      <c r="J434" s="155"/>
      <c r="K434" s="161"/>
      <c r="L434" s="244"/>
      <c r="M434" s="244"/>
      <c r="N434" s="244"/>
      <c r="O434" s="245" t="s">
        <v>49</v>
      </c>
      <c r="P434" s="376" t="s">
        <v>231</v>
      </c>
      <c r="Q434" s="264" t="s">
        <v>49</v>
      </c>
      <c r="R434" s="262"/>
      <c r="S434" s="263" t="s">
        <v>49</v>
      </c>
      <c r="T434" s="281"/>
      <c r="U434" s="280"/>
      <c r="V434" s="281"/>
      <c r="W434" s="282"/>
    </row>
    <row r="435" spans="1:23" ht="14.1" customHeight="1" x14ac:dyDescent="0.15">
      <c r="D435" s="731"/>
      <c r="E435" s="704"/>
      <c r="F435" s="710"/>
      <c r="G435" s="400"/>
      <c r="H435" s="404" t="s">
        <v>447</v>
      </c>
      <c r="I435" s="638"/>
      <c r="J435" s="711"/>
      <c r="K435" s="651"/>
      <c r="L435" s="726"/>
      <c r="M435" s="726"/>
      <c r="N435" s="726"/>
      <c r="O435" s="727" t="s">
        <v>1</v>
      </c>
      <c r="P435" s="728" t="s">
        <v>416</v>
      </c>
      <c r="Q435" s="729" t="s">
        <v>49</v>
      </c>
      <c r="R435" s="730"/>
      <c r="S435" s="725" t="s">
        <v>49</v>
      </c>
      <c r="T435" s="650"/>
      <c r="U435" s="659"/>
      <c r="V435" s="650"/>
      <c r="W435" s="596"/>
    </row>
    <row r="436" spans="1:23" ht="14.1" customHeight="1" x14ac:dyDescent="0.15">
      <c r="D436" s="731"/>
      <c r="E436" s="704"/>
      <c r="F436" s="710"/>
      <c r="G436" s="400"/>
      <c r="H436" s="404" t="s">
        <v>411</v>
      </c>
      <c r="I436" s="638"/>
      <c r="J436" s="711"/>
      <c r="K436" s="651"/>
      <c r="L436" s="726"/>
      <c r="M436" s="726"/>
      <c r="N436" s="726"/>
      <c r="O436" s="727"/>
      <c r="P436" s="728"/>
      <c r="Q436" s="729"/>
      <c r="R436" s="730"/>
      <c r="S436" s="725"/>
      <c r="T436" s="650"/>
      <c r="U436" s="659"/>
      <c r="V436" s="650"/>
      <c r="W436" s="596"/>
    </row>
    <row r="437" spans="1:23" ht="14.1" customHeight="1" x14ac:dyDescent="0.15">
      <c r="D437" s="731"/>
      <c r="E437" s="704"/>
      <c r="F437" s="710"/>
      <c r="G437" s="400"/>
      <c r="H437" s="404" t="s">
        <v>412</v>
      </c>
      <c r="I437" s="638"/>
      <c r="J437" s="711"/>
      <c r="K437" s="651"/>
      <c r="L437" s="726"/>
      <c r="M437" s="726"/>
      <c r="N437" s="726"/>
      <c r="O437" s="727" t="s">
        <v>1</v>
      </c>
      <c r="P437" s="728" t="s">
        <v>232</v>
      </c>
      <c r="Q437" s="729" t="s">
        <v>49</v>
      </c>
      <c r="R437" s="730"/>
      <c r="S437" s="725" t="s">
        <v>49</v>
      </c>
      <c r="T437" s="650"/>
      <c r="U437" s="659"/>
      <c r="V437" s="650"/>
      <c r="W437" s="596"/>
    </row>
    <row r="438" spans="1:23" ht="14.1" customHeight="1" x14ac:dyDescent="0.15">
      <c r="D438" s="731"/>
      <c r="E438" s="704"/>
      <c r="F438" s="710"/>
      <c r="G438" s="400"/>
      <c r="H438" s="404" t="s">
        <v>448</v>
      </c>
      <c r="I438" s="638"/>
      <c r="J438" s="711"/>
      <c r="K438" s="651"/>
      <c r="L438" s="726"/>
      <c r="M438" s="726"/>
      <c r="N438" s="726"/>
      <c r="O438" s="727"/>
      <c r="P438" s="728"/>
      <c r="Q438" s="729"/>
      <c r="R438" s="730"/>
      <c r="S438" s="725"/>
      <c r="T438" s="650"/>
      <c r="U438" s="659"/>
      <c r="V438" s="650"/>
      <c r="W438" s="596"/>
    </row>
    <row r="439" spans="1:23" ht="27.95" customHeight="1" x14ac:dyDescent="0.15">
      <c r="D439" s="73"/>
      <c r="E439" s="193"/>
      <c r="F439" s="379"/>
      <c r="G439" s="400"/>
      <c r="H439" s="254"/>
      <c r="I439" s="66"/>
      <c r="J439" s="116"/>
      <c r="K439" s="178"/>
      <c r="L439" s="244"/>
      <c r="M439" s="244"/>
      <c r="N439" s="244"/>
      <c r="O439" s="245" t="s">
        <v>49</v>
      </c>
      <c r="P439" s="376" t="s">
        <v>233</v>
      </c>
      <c r="Q439" s="264" t="s">
        <v>49</v>
      </c>
      <c r="R439" s="262"/>
      <c r="S439" s="263" t="s">
        <v>49</v>
      </c>
      <c r="T439" s="281"/>
      <c r="U439" s="280"/>
      <c r="V439" s="281"/>
      <c r="W439" s="282"/>
    </row>
    <row r="440" spans="1:23" ht="24.95" customHeight="1" x14ac:dyDescent="0.15">
      <c r="D440" s="73"/>
      <c r="E440" s="192"/>
      <c r="F440" s="197"/>
      <c r="G440" s="400"/>
      <c r="H440" s="254"/>
      <c r="I440" s="110"/>
      <c r="J440" s="116"/>
      <c r="K440" s="125"/>
      <c r="L440" s="244"/>
      <c r="M440" s="244"/>
      <c r="N440" s="244"/>
      <c r="O440" s="245" t="s">
        <v>49</v>
      </c>
      <c r="P440" s="376" t="s">
        <v>234</v>
      </c>
      <c r="Q440" s="264" t="s">
        <v>49</v>
      </c>
      <c r="R440" s="262"/>
      <c r="S440" s="263" t="s">
        <v>49</v>
      </c>
      <c r="T440" s="273"/>
      <c r="U440" s="272"/>
      <c r="V440" s="273"/>
      <c r="W440" s="274"/>
    </row>
    <row r="441" spans="1:23" ht="15.75" customHeight="1" x14ac:dyDescent="0.15">
      <c r="D441" s="73"/>
      <c r="E441" s="192"/>
      <c r="F441" s="197"/>
      <c r="G441" s="400"/>
      <c r="H441" s="254"/>
      <c r="I441" s="718" t="s">
        <v>3</v>
      </c>
      <c r="J441" s="719"/>
      <c r="K441" s="720"/>
      <c r="L441" s="62"/>
      <c r="M441" s="62"/>
      <c r="N441" s="62"/>
      <c r="O441" s="108"/>
      <c r="P441" s="377"/>
      <c r="Q441" s="82"/>
      <c r="R441" s="80"/>
      <c r="S441" s="81"/>
      <c r="T441" s="82"/>
      <c r="U441" s="81"/>
      <c r="V441" s="82"/>
      <c r="W441" s="83"/>
    </row>
    <row r="442" spans="1:23" ht="24.95" customHeight="1" x14ac:dyDescent="0.15">
      <c r="D442" s="73"/>
      <c r="E442" s="192"/>
      <c r="F442" s="197"/>
      <c r="G442" s="400"/>
      <c r="H442" s="254"/>
      <c r="I442" s="381" t="s">
        <v>1</v>
      </c>
      <c r="J442" s="185" t="s">
        <v>1</v>
      </c>
      <c r="K442" s="125"/>
      <c r="L442" s="244"/>
      <c r="M442" s="244"/>
      <c r="N442" s="244"/>
      <c r="O442" s="245" t="s">
        <v>49</v>
      </c>
      <c r="P442" s="376" t="s">
        <v>231</v>
      </c>
      <c r="Q442" s="264" t="s">
        <v>49</v>
      </c>
      <c r="R442" s="262"/>
      <c r="S442" s="263" t="s">
        <v>49</v>
      </c>
      <c r="T442" s="292" t="s">
        <v>1</v>
      </c>
      <c r="U442" s="291" t="s">
        <v>1</v>
      </c>
      <c r="V442" s="292" t="s">
        <v>1</v>
      </c>
      <c r="W442" s="310" t="s">
        <v>1</v>
      </c>
    </row>
    <row r="443" spans="1:23" ht="24.95" customHeight="1" x14ac:dyDescent="0.15">
      <c r="D443" s="73"/>
      <c r="E443" s="192"/>
      <c r="F443" s="197"/>
      <c r="G443" s="400"/>
      <c r="H443" s="254"/>
      <c r="I443" s="371"/>
      <c r="J443" s="155"/>
      <c r="K443" s="161"/>
      <c r="L443" s="244"/>
      <c r="M443" s="244"/>
      <c r="N443" s="244"/>
      <c r="O443" s="245" t="s">
        <v>49</v>
      </c>
      <c r="P443" s="376" t="s">
        <v>417</v>
      </c>
      <c r="Q443" s="264" t="s">
        <v>49</v>
      </c>
      <c r="R443" s="262"/>
      <c r="S443" s="263" t="s">
        <v>49</v>
      </c>
      <c r="T443" s="281"/>
      <c r="U443" s="280"/>
      <c r="V443" s="281"/>
      <c r="W443" s="282"/>
    </row>
    <row r="444" spans="1:23" ht="24.95" customHeight="1" thickBot="1" x14ac:dyDescent="0.2">
      <c r="D444" s="98"/>
      <c r="E444" s="194"/>
      <c r="F444" s="199"/>
      <c r="G444" s="409"/>
      <c r="H444" s="406"/>
      <c r="I444" s="382"/>
      <c r="J444" s="175"/>
      <c r="K444" s="170"/>
      <c r="L444" s="295"/>
      <c r="M444" s="295"/>
      <c r="N444" s="295"/>
      <c r="O444" s="294" t="s">
        <v>49</v>
      </c>
      <c r="P444" s="383" t="s">
        <v>234</v>
      </c>
      <c r="Q444" s="300" t="s">
        <v>49</v>
      </c>
      <c r="R444" s="298"/>
      <c r="S444" s="299" t="s">
        <v>49</v>
      </c>
      <c r="T444" s="347"/>
      <c r="U444" s="349"/>
      <c r="V444" s="347"/>
      <c r="W444" s="350"/>
    </row>
    <row r="445" spans="1:23" ht="53.25" customHeight="1" x14ac:dyDescent="0.15">
      <c r="D445" s="387"/>
      <c r="E445" s="732" t="s">
        <v>419</v>
      </c>
      <c r="F445" s="732"/>
      <c r="G445" s="732"/>
      <c r="H445" s="732"/>
      <c r="I445" s="732"/>
      <c r="J445" s="732"/>
      <c r="K445" s="732"/>
      <c r="L445" s="732"/>
      <c r="M445" s="732"/>
      <c r="N445" s="732"/>
      <c r="O445" s="732"/>
      <c r="P445" s="732"/>
      <c r="Q445" s="732"/>
      <c r="R445" s="732"/>
      <c r="S445" s="732"/>
      <c r="T445" s="732"/>
      <c r="U445" s="732"/>
      <c r="V445" s="732"/>
      <c r="W445" s="732"/>
    </row>
    <row r="446" spans="1:23" ht="13.5" customHeight="1" x14ac:dyDescent="0.15">
      <c r="A446" s="387"/>
      <c r="B446" s="387"/>
      <c r="C446"/>
      <c r="D446" s="387"/>
      <c r="E446" s="387"/>
      <c r="F446" s="387"/>
      <c r="G446" s="387"/>
      <c r="H446" s="387"/>
      <c r="I446" s="387"/>
      <c r="J446" s="387"/>
      <c r="K446" s="387"/>
      <c r="L446" s="387"/>
      <c r="M446" s="387"/>
      <c r="N446" s="387"/>
      <c r="O446" s="387"/>
      <c r="P446" s="387"/>
      <c r="Q446" s="387"/>
      <c r="R446" s="387"/>
      <c r="S446" s="387"/>
      <c r="T446" s="387"/>
      <c r="U446" s="387"/>
      <c r="V446" s="387"/>
      <c r="W446" s="387"/>
    </row>
    <row r="447" spans="1:23" ht="13.5" customHeight="1" x14ac:dyDescent="0.15">
      <c r="A447" s="387"/>
      <c r="B447" s="387"/>
      <c r="C447"/>
      <c r="D447" s="387"/>
      <c r="E447" s="387"/>
      <c r="F447" s="387"/>
      <c r="G447" s="387"/>
      <c r="H447" s="387"/>
      <c r="I447" s="387"/>
      <c r="J447" s="387"/>
      <c r="K447" s="387"/>
      <c r="L447" s="387"/>
      <c r="M447" s="387"/>
      <c r="N447" s="387"/>
      <c r="O447" s="387"/>
      <c r="P447" s="387"/>
      <c r="Q447" s="387"/>
      <c r="R447" s="387"/>
      <c r="S447" s="387"/>
      <c r="T447" s="387"/>
      <c r="U447" s="387"/>
      <c r="V447" s="387"/>
      <c r="W447" s="387"/>
    </row>
    <row r="448" spans="1:23" ht="13.5" customHeight="1" x14ac:dyDescent="0.15">
      <c r="A448" s="387"/>
      <c r="B448" s="387"/>
      <c r="C448"/>
      <c r="D448" s="387"/>
      <c r="E448" s="387"/>
      <c r="F448" s="387"/>
      <c r="G448" s="387"/>
      <c r="H448" s="387"/>
      <c r="I448" s="387"/>
      <c r="J448" s="387"/>
      <c r="K448" s="387"/>
      <c r="L448" s="387"/>
      <c r="M448" s="387"/>
      <c r="N448" s="387"/>
      <c r="O448" s="387"/>
      <c r="P448" s="387"/>
      <c r="Q448" s="387"/>
      <c r="R448" s="387"/>
      <c r="S448" s="387"/>
      <c r="T448" s="387"/>
      <c r="U448" s="387"/>
      <c r="V448" s="387"/>
      <c r="W448" s="387"/>
    </row>
    <row r="449" spans="1:23" ht="13.5" customHeight="1" x14ac:dyDescent="0.15">
      <c r="A449" s="387"/>
      <c r="B449" s="387"/>
      <c r="C449"/>
      <c r="D449" s="387"/>
      <c r="E449" s="387"/>
      <c r="F449" s="387"/>
      <c r="G449" s="387"/>
      <c r="H449" s="387"/>
      <c r="I449" s="387"/>
      <c r="J449" s="387"/>
      <c r="K449" s="387"/>
      <c r="L449" s="387"/>
      <c r="M449" s="387"/>
      <c r="N449" s="387"/>
      <c r="O449" s="387"/>
      <c r="P449" s="387"/>
      <c r="Q449" s="387"/>
      <c r="R449" s="387"/>
      <c r="S449" s="387"/>
      <c r="T449" s="387"/>
      <c r="U449" s="387"/>
      <c r="V449" s="387"/>
      <c r="W449" s="387"/>
    </row>
    <row r="450" spans="1:23" ht="13.5" customHeight="1" x14ac:dyDescent="0.15">
      <c r="A450" s="387"/>
      <c r="B450" s="387"/>
      <c r="C450"/>
      <c r="D450" s="387"/>
      <c r="E450" s="387"/>
      <c r="F450" s="387"/>
      <c r="G450" s="387"/>
      <c r="H450" s="387"/>
      <c r="I450" s="387"/>
      <c r="J450" s="387"/>
      <c r="K450" s="387"/>
      <c r="L450" s="387"/>
      <c r="M450" s="387"/>
      <c r="N450" s="387"/>
      <c r="O450" s="387"/>
      <c r="P450" s="387"/>
      <c r="Q450" s="387"/>
      <c r="R450" s="387"/>
      <c r="S450" s="387"/>
      <c r="T450" s="387"/>
      <c r="U450" s="387"/>
      <c r="V450" s="387"/>
      <c r="W450" s="387"/>
    </row>
    <row r="451" spans="1:23" ht="13.5" customHeight="1" x14ac:dyDescent="0.15">
      <c r="A451" s="387"/>
      <c r="B451" s="387"/>
      <c r="C451"/>
      <c r="D451" s="387"/>
      <c r="E451" s="387"/>
      <c r="F451" s="387"/>
      <c r="G451" s="387"/>
      <c r="H451" s="387"/>
      <c r="I451" s="387"/>
      <c r="J451" s="387"/>
      <c r="K451" s="387"/>
      <c r="L451" s="387"/>
      <c r="M451" s="387"/>
      <c r="N451" s="387"/>
      <c r="O451" s="387"/>
      <c r="P451" s="387"/>
      <c r="Q451" s="387"/>
      <c r="R451" s="387"/>
      <c r="S451" s="387"/>
      <c r="T451" s="387"/>
      <c r="U451" s="387"/>
      <c r="V451" s="387"/>
      <c r="W451" s="387"/>
    </row>
    <row r="452" spans="1:23" ht="13.5" customHeight="1" x14ac:dyDescent="0.15">
      <c r="A452" s="387"/>
      <c r="B452" s="387"/>
      <c r="C452"/>
      <c r="D452" s="387"/>
      <c r="E452" s="387"/>
      <c r="F452" s="387"/>
      <c r="G452" s="387"/>
      <c r="H452" s="387"/>
      <c r="I452" s="387"/>
      <c r="J452" s="387"/>
      <c r="K452" s="387"/>
      <c r="L452" s="387"/>
      <c r="M452" s="387"/>
      <c r="N452" s="387"/>
      <c r="O452" s="387"/>
      <c r="P452" s="387"/>
      <c r="Q452" s="387"/>
      <c r="R452" s="387"/>
      <c r="S452" s="387"/>
      <c r="T452" s="387"/>
      <c r="U452" s="387"/>
      <c r="V452" s="387"/>
      <c r="W452" s="387"/>
    </row>
    <row r="453" spans="1:23" ht="13.5" customHeight="1" x14ac:dyDescent="0.15">
      <c r="A453" s="387"/>
      <c r="B453" s="387"/>
      <c r="C453"/>
      <c r="D453" s="387"/>
      <c r="E453" s="387"/>
      <c r="F453" s="387"/>
      <c r="G453" s="387"/>
      <c r="H453" s="387"/>
      <c r="I453" s="387"/>
      <c r="J453" s="387"/>
      <c r="K453" s="387"/>
      <c r="L453" s="387"/>
      <c r="M453" s="387"/>
      <c r="N453" s="387"/>
      <c r="O453" s="387"/>
      <c r="P453" s="387"/>
      <c r="Q453" s="387"/>
      <c r="R453" s="387"/>
      <c r="S453" s="387"/>
      <c r="T453" s="387"/>
      <c r="U453" s="387"/>
      <c r="V453" s="387"/>
      <c r="W453" s="387"/>
    </row>
    <row r="454" spans="1:23" ht="13.5" customHeight="1" x14ac:dyDescent="0.15">
      <c r="A454" s="387"/>
      <c r="B454" s="387"/>
      <c r="C454"/>
      <c r="D454" s="387"/>
      <c r="E454" s="387"/>
      <c r="F454" s="387"/>
      <c r="G454" s="387"/>
      <c r="H454" s="387"/>
      <c r="I454" s="387"/>
      <c r="J454" s="387"/>
      <c r="K454" s="387"/>
      <c r="L454" s="387"/>
      <c r="M454" s="387"/>
      <c r="N454" s="387"/>
      <c r="O454" s="387"/>
      <c r="P454" s="387"/>
      <c r="Q454" s="387"/>
      <c r="R454" s="387"/>
      <c r="S454" s="387"/>
      <c r="T454" s="387"/>
      <c r="U454" s="387"/>
      <c r="V454" s="387"/>
      <c r="W454" s="387"/>
    </row>
    <row r="455" spans="1:23" ht="13.5" customHeight="1" x14ac:dyDescent="0.15">
      <c r="A455" s="387"/>
      <c r="B455" s="387"/>
      <c r="C455"/>
      <c r="D455" s="387"/>
      <c r="E455" s="387"/>
      <c r="F455" s="387"/>
      <c r="G455" s="387"/>
      <c r="H455" s="387"/>
      <c r="I455" s="387"/>
      <c r="J455" s="387"/>
      <c r="K455" s="387"/>
      <c r="L455" s="387"/>
      <c r="M455" s="387"/>
      <c r="N455" s="387"/>
      <c r="O455" s="387"/>
      <c r="P455" s="387"/>
      <c r="Q455" s="387"/>
      <c r="R455" s="387"/>
      <c r="S455" s="387"/>
      <c r="T455" s="387"/>
      <c r="U455" s="387"/>
      <c r="V455" s="387"/>
      <c r="W455" s="387"/>
    </row>
    <row r="456" spans="1:23" ht="13.5" customHeight="1" x14ac:dyDescent="0.15">
      <c r="A456" s="387"/>
      <c r="B456" s="387"/>
      <c r="C456"/>
      <c r="D456" s="387"/>
      <c r="E456" s="387"/>
      <c r="F456" s="387"/>
      <c r="G456" s="387"/>
      <c r="H456" s="387"/>
      <c r="I456" s="387"/>
      <c r="J456" s="387"/>
      <c r="K456" s="387"/>
      <c r="L456" s="387"/>
      <c r="M456" s="387"/>
      <c r="N456" s="387"/>
      <c r="O456" s="387"/>
      <c r="P456" s="387"/>
      <c r="Q456" s="387"/>
      <c r="R456" s="387"/>
      <c r="S456" s="387"/>
      <c r="T456" s="387"/>
      <c r="U456" s="387"/>
      <c r="V456" s="387"/>
      <c r="W456" s="387"/>
    </row>
    <row r="457" spans="1:23" ht="13.5" customHeight="1" x14ac:dyDescent="0.15">
      <c r="A457" s="387"/>
      <c r="B457" s="387"/>
      <c r="C457"/>
      <c r="D457" s="387"/>
      <c r="E457" s="387"/>
      <c r="F457" s="387"/>
      <c r="G457" s="387"/>
      <c r="H457" s="387"/>
      <c r="I457" s="387"/>
      <c r="J457" s="387"/>
      <c r="K457" s="387"/>
      <c r="L457" s="387"/>
      <c r="M457" s="387"/>
      <c r="N457" s="387"/>
      <c r="O457" s="387"/>
      <c r="P457" s="387"/>
      <c r="Q457" s="387"/>
      <c r="R457" s="387"/>
      <c r="S457" s="387"/>
      <c r="T457" s="387"/>
      <c r="U457" s="387"/>
      <c r="V457" s="387"/>
      <c r="W457" s="387"/>
    </row>
    <row r="458" spans="1:23" ht="13.5" customHeight="1" x14ac:dyDescent="0.15">
      <c r="A458" s="387"/>
      <c r="B458" s="387"/>
      <c r="C458"/>
      <c r="D458" s="387"/>
      <c r="E458" s="387"/>
      <c r="F458" s="387"/>
      <c r="G458" s="387"/>
      <c r="H458" s="387"/>
      <c r="I458" s="387"/>
      <c r="J458" s="387"/>
      <c r="K458" s="387"/>
      <c r="L458" s="387"/>
      <c r="M458" s="387"/>
      <c r="N458" s="387"/>
      <c r="O458" s="387"/>
      <c r="P458" s="387"/>
      <c r="Q458" s="387"/>
      <c r="R458" s="387"/>
      <c r="S458" s="387"/>
      <c r="T458" s="387"/>
      <c r="U458" s="387"/>
      <c r="V458" s="387"/>
      <c r="W458" s="387"/>
    </row>
    <row r="459" spans="1:23" ht="13.5" customHeight="1" x14ac:dyDescent="0.15">
      <c r="A459" s="387"/>
      <c r="B459" s="387"/>
      <c r="C459"/>
      <c r="D459" s="387"/>
      <c r="E459" s="387"/>
      <c r="F459" s="387"/>
      <c r="G459" s="387"/>
      <c r="H459" s="387"/>
      <c r="I459" s="387"/>
      <c r="J459" s="387"/>
      <c r="K459" s="387"/>
      <c r="L459" s="387"/>
      <c r="M459" s="387"/>
      <c r="N459" s="387"/>
      <c r="O459" s="387"/>
      <c r="P459" s="387"/>
      <c r="Q459" s="387"/>
      <c r="R459" s="387"/>
      <c r="S459" s="387"/>
      <c r="T459" s="387"/>
      <c r="U459" s="387"/>
      <c r="V459" s="387"/>
      <c r="W459" s="387"/>
    </row>
    <row r="460" spans="1:23" ht="13.5" customHeight="1" x14ac:dyDescent="0.15">
      <c r="A460" s="387"/>
      <c r="B460" s="387"/>
      <c r="C460"/>
      <c r="D460" s="387"/>
      <c r="E460" s="387"/>
      <c r="F460" s="387"/>
      <c r="G460" s="387"/>
      <c r="H460" s="387"/>
      <c r="I460" s="387"/>
      <c r="J460" s="387"/>
      <c r="K460" s="387"/>
      <c r="L460" s="387"/>
      <c r="M460" s="387"/>
      <c r="N460" s="387"/>
      <c r="O460" s="387"/>
      <c r="P460" s="387"/>
      <c r="Q460" s="387"/>
      <c r="R460" s="387"/>
      <c r="S460" s="387"/>
      <c r="T460" s="387"/>
      <c r="U460" s="387"/>
      <c r="V460" s="387"/>
      <c r="W460" s="387"/>
    </row>
    <row r="461" spans="1:23" ht="13.5" customHeight="1" x14ac:dyDescent="0.15">
      <c r="A461" s="387"/>
      <c r="B461" s="387"/>
      <c r="C461"/>
      <c r="D461" s="387"/>
      <c r="E461" s="387"/>
      <c r="F461" s="387"/>
      <c r="G461" s="387"/>
      <c r="H461" s="387"/>
      <c r="I461" s="387"/>
      <c r="J461" s="387"/>
      <c r="K461" s="387"/>
      <c r="L461" s="387"/>
      <c r="M461" s="387"/>
      <c r="N461" s="387"/>
      <c r="O461" s="387"/>
      <c r="P461" s="387"/>
      <c r="Q461" s="387"/>
      <c r="R461" s="387"/>
      <c r="S461" s="387"/>
      <c r="T461" s="387"/>
      <c r="U461" s="387"/>
      <c r="V461" s="387"/>
      <c r="W461" s="387"/>
    </row>
    <row r="462" spans="1:23" ht="13.5" customHeight="1" x14ac:dyDescent="0.15">
      <c r="A462" s="387"/>
      <c r="B462" s="387"/>
      <c r="C462"/>
      <c r="D462" s="387"/>
      <c r="E462" s="387"/>
      <c r="F462" s="387"/>
      <c r="G462" s="387"/>
      <c r="H462" s="387"/>
      <c r="I462" s="387"/>
      <c r="J462" s="387"/>
      <c r="K462" s="387"/>
      <c r="L462" s="387"/>
      <c r="M462" s="387"/>
      <c r="N462" s="387"/>
      <c r="O462" s="387"/>
      <c r="P462" s="387"/>
      <c r="Q462" s="387"/>
      <c r="R462" s="387"/>
      <c r="S462" s="387"/>
      <c r="T462" s="387"/>
      <c r="U462" s="387"/>
      <c r="V462" s="387"/>
      <c r="W462" s="387"/>
    </row>
    <row r="463" spans="1:23" ht="13.5" customHeight="1" x14ac:dyDescent="0.15">
      <c r="A463" s="387"/>
      <c r="B463" s="387"/>
      <c r="C463"/>
      <c r="D463" s="387"/>
      <c r="E463" s="387"/>
      <c r="F463" s="387"/>
      <c r="G463" s="387"/>
      <c r="H463" s="387"/>
      <c r="I463" s="387"/>
      <c r="J463" s="387"/>
      <c r="K463" s="387"/>
      <c r="L463" s="387"/>
      <c r="M463" s="387"/>
      <c r="N463" s="387"/>
      <c r="O463" s="387"/>
      <c r="P463" s="387"/>
      <c r="Q463" s="387"/>
      <c r="R463" s="387"/>
      <c r="S463" s="387"/>
      <c r="T463" s="387"/>
      <c r="U463" s="387"/>
      <c r="V463" s="387"/>
      <c r="W463" s="387"/>
    </row>
    <row r="464" spans="1:23" ht="13.5" customHeight="1" x14ac:dyDescent="0.15">
      <c r="A464" s="387"/>
      <c r="B464" s="387"/>
      <c r="C464"/>
      <c r="D464" s="387"/>
      <c r="E464" s="387"/>
      <c r="F464" s="387"/>
      <c r="G464" s="387"/>
      <c r="H464" s="387"/>
      <c r="I464" s="387"/>
      <c r="J464" s="387"/>
      <c r="K464" s="387"/>
      <c r="L464" s="387"/>
      <c r="M464" s="387"/>
      <c r="N464" s="387"/>
      <c r="O464" s="387"/>
      <c r="P464" s="387"/>
      <c r="Q464" s="387"/>
      <c r="R464" s="387"/>
      <c r="S464" s="387"/>
      <c r="T464" s="387"/>
      <c r="U464" s="387"/>
      <c r="V464" s="387"/>
      <c r="W464" s="387"/>
    </row>
    <row r="465" spans="1:23" ht="13.5" customHeight="1" x14ac:dyDescent="0.15">
      <c r="A465" s="387"/>
      <c r="B465" s="387"/>
      <c r="C465"/>
      <c r="D465" s="387"/>
      <c r="E465" s="387"/>
      <c r="F465" s="387"/>
      <c r="G465" s="387"/>
      <c r="H465" s="387"/>
      <c r="I465" s="387"/>
      <c r="J465" s="387"/>
      <c r="K465" s="387"/>
      <c r="L465" s="387"/>
      <c r="M465" s="387"/>
      <c r="N465" s="387"/>
      <c r="O465" s="387"/>
      <c r="P465" s="387"/>
      <c r="Q465" s="387"/>
      <c r="R465" s="387"/>
      <c r="S465" s="387"/>
      <c r="T465" s="387"/>
      <c r="U465" s="387"/>
      <c r="V465" s="387"/>
      <c r="W465" s="387"/>
    </row>
    <row r="466" spans="1:23" ht="13.5" customHeight="1" x14ac:dyDescent="0.15">
      <c r="A466" s="387"/>
      <c r="B466" s="387"/>
      <c r="C466"/>
      <c r="D466" s="387"/>
      <c r="E466" s="387"/>
      <c r="F466" s="387"/>
      <c r="G466" s="387"/>
      <c r="H466" s="387"/>
      <c r="I466" s="387"/>
      <c r="J466" s="387"/>
      <c r="K466" s="387"/>
      <c r="L466" s="387"/>
      <c r="M466" s="387"/>
      <c r="N466" s="387"/>
      <c r="O466" s="387"/>
      <c r="P466" s="387"/>
      <c r="Q466" s="387"/>
      <c r="R466" s="387"/>
      <c r="S466" s="387"/>
      <c r="T466" s="387"/>
      <c r="U466" s="387"/>
      <c r="V466" s="387"/>
      <c r="W466" s="387"/>
    </row>
    <row r="467" spans="1:23" ht="13.5" customHeight="1" x14ac:dyDescent="0.15">
      <c r="A467" s="387"/>
      <c r="B467" s="387"/>
      <c r="C467"/>
      <c r="D467" s="387"/>
      <c r="E467" s="387"/>
      <c r="F467" s="387"/>
      <c r="G467" s="387"/>
      <c r="H467" s="387"/>
      <c r="I467" s="387"/>
      <c r="J467" s="387"/>
      <c r="K467" s="387"/>
      <c r="L467" s="387"/>
      <c r="M467" s="387"/>
      <c r="N467" s="387"/>
      <c r="O467" s="387"/>
      <c r="P467" s="387"/>
      <c r="Q467" s="387"/>
      <c r="R467" s="387"/>
      <c r="S467" s="387"/>
      <c r="T467" s="387"/>
      <c r="U467" s="387"/>
      <c r="V467" s="387"/>
      <c r="W467" s="387"/>
    </row>
    <row r="468" spans="1:23" ht="13.5" customHeight="1" x14ac:dyDescent="0.15">
      <c r="A468" s="387"/>
      <c r="B468" s="387"/>
      <c r="C468"/>
      <c r="D468" s="387"/>
      <c r="E468" s="387"/>
      <c r="F468" s="387"/>
      <c r="G468" s="387"/>
      <c r="H468" s="387"/>
      <c r="I468" s="387"/>
      <c r="J468" s="387"/>
      <c r="K468" s="387"/>
      <c r="L468" s="387"/>
      <c r="M468" s="387"/>
      <c r="N468" s="387"/>
      <c r="O468" s="387"/>
      <c r="P468" s="387"/>
      <c r="Q468" s="387"/>
      <c r="R468" s="387"/>
      <c r="S468" s="387"/>
      <c r="T468" s="387"/>
      <c r="U468" s="387"/>
      <c r="V468" s="387"/>
      <c r="W468" s="387"/>
    </row>
    <row r="469" spans="1:23" ht="13.5" customHeight="1" x14ac:dyDescent="0.15">
      <c r="A469" s="387"/>
      <c r="B469" s="387"/>
      <c r="C469"/>
      <c r="D469" s="387"/>
      <c r="E469" s="387"/>
      <c r="F469" s="387"/>
      <c r="G469" s="387"/>
      <c r="H469" s="387"/>
      <c r="I469" s="387"/>
      <c r="J469" s="387"/>
      <c r="K469" s="387"/>
      <c r="L469" s="387"/>
      <c r="M469" s="387"/>
      <c r="N469" s="387"/>
      <c r="O469" s="387"/>
      <c r="P469" s="387"/>
      <c r="Q469" s="387"/>
      <c r="R469" s="387"/>
      <c r="S469" s="387"/>
      <c r="T469" s="387"/>
      <c r="U469" s="387"/>
      <c r="V469" s="387"/>
      <c r="W469" s="387"/>
    </row>
    <row r="470" spans="1:23" ht="13.5" customHeight="1" x14ac:dyDescent="0.15">
      <c r="A470" s="387"/>
      <c r="B470" s="387"/>
      <c r="C470"/>
      <c r="D470" s="387"/>
      <c r="E470" s="387"/>
      <c r="F470" s="387"/>
      <c r="G470" s="387"/>
      <c r="H470" s="387"/>
      <c r="I470" s="387"/>
      <c r="J470" s="387"/>
      <c r="K470" s="387"/>
      <c r="L470" s="387"/>
      <c r="M470" s="387"/>
      <c r="N470" s="387"/>
      <c r="O470" s="387"/>
      <c r="P470" s="387"/>
      <c r="Q470" s="387"/>
      <c r="R470" s="387"/>
      <c r="S470" s="387"/>
      <c r="T470" s="387"/>
      <c r="U470" s="387"/>
      <c r="V470" s="387"/>
      <c r="W470" s="387"/>
    </row>
    <row r="471" spans="1:23" ht="13.5" customHeight="1" x14ac:dyDescent="0.15">
      <c r="A471" s="387"/>
      <c r="B471" s="387"/>
      <c r="C471"/>
      <c r="D471" s="387"/>
      <c r="E471" s="387"/>
      <c r="F471" s="387"/>
      <c r="G471" s="387"/>
      <c r="H471" s="387"/>
      <c r="I471" s="387"/>
      <c r="J471" s="387"/>
      <c r="K471" s="387"/>
      <c r="L471" s="387"/>
      <c r="M471" s="387"/>
      <c r="N471" s="387"/>
      <c r="O471" s="387"/>
      <c r="P471" s="387"/>
      <c r="Q471" s="387"/>
      <c r="R471" s="387"/>
      <c r="S471" s="387"/>
      <c r="T471" s="387"/>
      <c r="U471" s="387"/>
      <c r="V471" s="387"/>
      <c r="W471" s="387"/>
    </row>
    <row r="472" spans="1:23" ht="13.5" customHeight="1" x14ac:dyDescent="0.15">
      <c r="A472" s="387"/>
      <c r="B472" s="387"/>
      <c r="C472"/>
      <c r="D472" s="387"/>
      <c r="E472" s="387"/>
      <c r="F472" s="387"/>
      <c r="G472" s="387"/>
      <c r="H472" s="387"/>
      <c r="I472" s="387"/>
      <c r="J472" s="387"/>
      <c r="K472" s="387"/>
      <c r="L472" s="387"/>
      <c r="M472" s="387"/>
      <c r="N472" s="387"/>
      <c r="O472" s="387"/>
      <c r="P472" s="387"/>
      <c r="Q472" s="387"/>
      <c r="R472" s="387"/>
      <c r="S472" s="387"/>
      <c r="T472" s="387"/>
      <c r="U472" s="387"/>
      <c r="V472" s="387"/>
      <c r="W472" s="387"/>
    </row>
    <row r="473" spans="1:23" ht="13.5" customHeight="1" x14ac:dyDescent="0.15">
      <c r="A473" s="387"/>
      <c r="B473" s="387"/>
      <c r="C473"/>
      <c r="D473" s="387"/>
      <c r="E473" s="387"/>
      <c r="F473" s="387"/>
      <c r="G473" s="387"/>
      <c r="H473" s="387"/>
      <c r="I473" s="387"/>
      <c r="J473" s="387"/>
      <c r="K473" s="387"/>
      <c r="L473" s="387"/>
      <c r="M473" s="387"/>
      <c r="N473" s="387"/>
      <c r="O473" s="387"/>
      <c r="P473" s="387"/>
      <c r="Q473" s="387"/>
      <c r="R473" s="387"/>
      <c r="S473" s="387"/>
      <c r="T473" s="387"/>
      <c r="U473" s="387"/>
      <c r="V473" s="387"/>
      <c r="W473" s="387"/>
    </row>
    <row r="474" spans="1:23" ht="13.5" customHeight="1" x14ac:dyDescent="0.15">
      <c r="A474" s="387"/>
      <c r="B474" s="387"/>
      <c r="C474"/>
      <c r="D474" s="387"/>
      <c r="E474" s="387"/>
      <c r="F474" s="387"/>
      <c r="G474" s="387"/>
      <c r="H474" s="387"/>
      <c r="I474" s="387"/>
      <c r="J474" s="387"/>
      <c r="K474" s="387"/>
      <c r="L474" s="387"/>
      <c r="M474" s="387"/>
      <c r="N474" s="387"/>
      <c r="O474" s="387"/>
      <c r="P474" s="387"/>
      <c r="Q474" s="387"/>
      <c r="R474" s="387"/>
      <c r="S474" s="387"/>
      <c r="T474" s="387"/>
      <c r="U474" s="387"/>
      <c r="V474" s="387"/>
      <c r="W474" s="387"/>
    </row>
    <row r="475" spans="1:23" ht="13.5" customHeight="1" x14ac:dyDescent="0.15">
      <c r="A475" s="387"/>
      <c r="B475" s="387"/>
      <c r="C475"/>
      <c r="D475" s="387"/>
      <c r="E475" s="387"/>
      <c r="F475" s="387"/>
      <c r="G475" s="387"/>
      <c r="H475" s="387"/>
      <c r="I475" s="387"/>
      <c r="J475" s="387"/>
      <c r="K475" s="387"/>
      <c r="L475" s="387"/>
      <c r="M475" s="387"/>
      <c r="N475" s="387"/>
      <c r="O475" s="387"/>
      <c r="P475" s="387"/>
      <c r="Q475" s="387"/>
      <c r="R475" s="387"/>
      <c r="S475" s="387"/>
      <c r="T475" s="387"/>
      <c r="U475" s="387"/>
      <c r="V475" s="387"/>
      <c r="W475" s="387"/>
    </row>
    <row r="476" spans="1:23" ht="13.5" customHeight="1" x14ac:dyDescent="0.15">
      <c r="A476" s="387"/>
      <c r="B476" s="387"/>
      <c r="C476"/>
      <c r="D476" s="387"/>
      <c r="E476" s="387"/>
      <c r="F476" s="387"/>
      <c r="G476" s="387"/>
      <c r="H476" s="387"/>
      <c r="I476" s="387"/>
      <c r="J476" s="387"/>
      <c r="K476" s="387"/>
      <c r="L476" s="387"/>
      <c r="M476" s="387"/>
      <c r="N476" s="387"/>
      <c r="O476" s="387"/>
      <c r="P476" s="387"/>
      <c r="Q476" s="387"/>
      <c r="R476" s="387"/>
      <c r="S476" s="387"/>
      <c r="T476" s="387"/>
      <c r="U476" s="387"/>
      <c r="V476" s="387"/>
      <c r="W476" s="387"/>
    </row>
    <row r="477" spans="1:23" ht="13.5" customHeight="1" x14ac:dyDescent="0.15">
      <c r="A477" s="387"/>
      <c r="B477" s="387"/>
      <c r="C477"/>
      <c r="D477" s="387"/>
      <c r="E477" s="387"/>
      <c r="F477" s="387"/>
      <c r="G477" s="387"/>
      <c r="H477" s="387"/>
      <c r="I477" s="387"/>
      <c r="J477" s="387"/>
      <c r="K477" s="387"/>
      <c r="L477" s="387"/>
      <c r="M477" s="387"/>
      <c r="N477" s="387"/>
      <c r="O477" s="387"/>
      <c r="P477" s="387"/>
      <c r="Q477" s="387"/>
      <c r="R477" s="387"/>
      <c r="S477" s="387"/>
      <c r="T477" s="387"/>
      <c r="U477" s="387"/>
      <c r="V477" s="387"/>
      <c r="W477" s="387"/>
    </row>
    <row r="478" spans="1:23" ht="13.5" customHeight="1" x14ac:dyDescent="0.15">
      <c r="A478" s="387"/>
      <c r="B478" s="387"/>
      <c r="C478"/>
      <c r="D478" s="387"/>
      <c r="E478" s="387"/>
      <c r="F478" s="387"/>
      <c r="G478" s="387"/>
      <c r="H478" s="387"/>
      <c r="I478" s="387"/>
      <c r="J478" s="387"/>
      <c r="K478" s="387"/>
      <c r="L478" s="387"/>
      <c r="M478" s="387"/>
      <c r="N478" s="387"/>
      <c r="O478" s="387"/>
      <c r="P478" s="387"/>
      <c r="Q478" s="387"/>
      <c r="R478" s="387"/>
      <c r="S478" s="387"/>
      <c r="T478" s="387"/>
      <c r="U478" s="387"/>
      <c r="V478" s="387"/>
      <c r="W478" s="387"/>
    </row>
    <row r="479" spans="1:23" ht="13.5" customHeight="1" x14ac:dyDescent="0.15">
      <c r="A479" s="387"/>
      <c r="B479" s="387"/>
      <c r="C479"/>
      <c r="D479" s="387"/>
      <c r="E479" s="387"/>
      <c r="F479" s="387"/>
      <c r="G479" s="387"/>
      <c r="H479" s="387"/>
      <c r="I479" s="387"/>
      <c r="J479" s="387"/>
      <c r="K479" s="387"/>
      <c r="L479" s="387"/>
      <c r="M479" s="387"/>
      <c r="N479" s="387"/>
      <c r="O479" s="387"/>
      <c r="P479" s="387"/>
      <c r="Q479" s="387"/>
      <c r="R479" s="387"/>
      <c r="S479" s="387"/>
      <c r="T479" s="387"/>
      <c r="U479" s="387"/>
      <c r="V479" s="387"/>
      <c r="W479" s="387"/>
    </row>
    <row r="480" spans="1:23" ht="13.5" customHeight="1" x14ac:dyDescent="0.15">
      <c r="A480" s="387"/>
      <c r="B480" s="387"/>
      <c r="C480"/>
      <c r="D480" s="387"/>
      <c r="E480" s="387"/>
      <c r="F480" s="387"/>
      <c r="G480" s="387"/>
      <c r="H480" s="387"/>
      <c r="I480" s="387"/>
      <c r="J480" s="387"/>
      <c r="K480" s="387"/>
      <c r="L480" s="387"/>
      <c r="M480" s="387"/>
      <c r="N480" s="387"/>
      <c r="O480" s="387"/>
      <c r="P480" s="387"/>
      <c r="Q480" s="387"/>
      <c r="R480" s="387"/>
      <c r="S480" s="387"/>
      <c r="T480" s="387"/>
      <c r="U480" s="387"/>
      <c r="V480" s="387"/>
      <c r="W480" s="387"/>
    </row>
    <row r="481" spans="1:23" ht="13.5" customHeight="1" x14ac:dyDescent="0.15">
      <c r="A481" s="387"/>
      <c r="B481" s="387"/>
      <c r="C481"/>
      <c r="D481" s="387"/>
      <c r="E481" s="387"/>
      <c r="F481" s="387"/>
      <c r="G481" s="387"/>
      <c r="H481" s="387"/>
      <c r="I481" s="387"/>
      <c r="J481" s="387"/>
      <c r="K481" s="387"/>
      <c r="L481" s="387"/>
      <c r="M481" s="387"/>
      <c r="N481" s="387"/>
      <c r="O481" s="387"/>
      <c r="P481" s="387"/>
      <c r="Q481" s="387"/>
      <c r="R481" s="387"/>
      <c r="S481" s="387"/>
      <c r="T481" s="387"/>
      <c r="U481" s="387"/>
      <c r="V481" s="387"/>
      <c r="W481" s="387"/>
    </row>
    <row r="482" spans="1:23" ht="13.5" x14ac:dyDescent="0.15">
      <c r="A482" s="387"/>
      <c r="B482" s="387"/>
      <c r="C482"/>
      <c r="D482" s="387"/>
      <c r="E482" s="387"/>
      <c r="F482" s="387"/>
      <c r="G482" s="387"/>
      <c r="H482" s="387"/>
      <c r="I482" s="387"/>
      <c r="J482" s="387"/>
      <c r="K482" s="387"/>
      <c r="L482" s="387"/>
      <c r="M482" s="387"/>
      <c r="N482" s="387"/>
      <c r="O482" s="387"/>
      <c r="P482" s="387"/>
      <c r="Q482" s="387"/>
      <c r="R482" s="387"/>
      <c r="S482" s="387"/>
      <c r="T482" s="387"/>
      <c r="U482" s="387"/>
      <c r="V482" s="387"/>
      <c r="W482" s="387"/>
    </row>
    <row r="483" spans="1:23" ht="13.5" x14ac:dyDescent="0.15">
      <c r="A483" s="387"/>
      <c r="B483" s="387"/>
      <c r="C483"/>
      <c r="D483" s="387"/>
      <c r="E483" s="387"/>
      <c r="F483" s="387"/>
      <c r="G483" s="387"/>
      <c r="H483" s="387"/>
      <c r="I483" s="387"/>
      <c r="J483" s="387"/>
      <c r="K483" s="387"/>
      <c r="L483" s="387"/>
      <c r="M483" s="387"/>
      <c r="N483" s="387"/>
      <c r="O483" s="387"/>
      <c r="P483" s="387"/>
      <c r="Q483" s="387"/>
      <c r="R483" s="387"/>
      <c r="S483" s="387"/>
      <c r="T483" s="387"/>
      <c r="U483" s="387"/>
      <c r="V483" s="387"/>
      <c r="W483" s="387"/>
    </row>
    <row r="484" spans="1:23" ht="13.5" x14ac:dyDescent="0.15">
      <c r="A484" s="387"/>
      <c r="B484" s="387"/>
      <c r="C484"/>
      <c r="D484" s="387"/>
      <c r="E484" s="387"/>
      <c r="F484" s="387"/>
      <c r="G484" s="387"/>
      <c r="H484" s="387"/>
      <c r="I484" s="387"/>
      <c r="J484" s="387"/>
      <c r="K484" s="387"/>
      <c r="L484" s="387"/>
      <c r="M484" s="387"/>
      <c r="N484" s="387"/>
      <c r="O484" s="387"/>
      <c r="P484" s="387"/>
      <c r="Q484" s="387"/>
      <c r="R484" s="387"/>
      <c r="S484" s="387"/>
      <c r="T484" s="387"/>
      <c r="U484" s="387"/>
      <c r="V484" s="387"/>
      <c r="W484" s="387"/>
    </row>
    <row r="485" spans="1:23" ht="13.5" x14ac:dyDescent="0.15">
      <c r="A485" s="387"/>
      <c r="B485" s="387"/>
      <c r="C485"/>
      <c r="D485" s="387"/>
      <c r="E485" s="387"/>
      <c r="F485" s="387"/>
      <c r="G485" s="387"/>
      <c r="H485" s="387"/>
      <c r="I485" s="387"/>
      <c r="J485" s="387"/>
      <c r="K485" s="387"/>
      <c r="L485" s="387"/>
      <c r="M485" s="387"/>
      <c r="N485" s="387"/>
      <c r="O485" s="387"/>
      <c r="P485" s="387"/>
      <c r="Q485" s="387"/>
      <c r="R485" s="387"/>
      <c r="S485" s="387"/>
      <c r="T485" s="387"/>
      <c r="U485" s="387"/>
      <c r="V485" s="387"/>
      <c r="W485" s="387"/>
    </row>
    <row r="486" spans="1:23" ht="13.5" x14ac:dyDescent="0.15">
      <c r="A486" s="387"/>
      <c r="B486" s="387"/>
      <c r="C486"/>
      <c r="D486" s="387"/>
      <c r="E486" s="387"/>
      <c r="F486" s="387"/>
      <c r="G486" s="387"/>
      <c r="H486" s="387"/>
      <c r="I486" s="387"/>
      <c r="J486" s="387"/>
      <c r="K486" s="387"/>
      <c r="L486" s="387"/>
      <c r="M486" s="387"/>
      <c r="N486" s="387"/>
      <c r="O486" s="387"/>
      <c r="P486" s="387"/>
      <c r="Q486" s="387"/>
      <c r="R486" s="387"/>
      <c r="S486" s="387"/>
      <c r="T486" s="387"/>
      <c r="U486" s="387"/>
      <c r="V486" s="387"/>
      <c r="W486" s="387"/>
    </row>
    <row r="487" spans="1:23" ht="13.5" x14ac:dyDescent="0.15">
      <c r="A487" s="387"/>
      <c r="B487" s="387"/>
      <c r="C487"/>
      <c r="D487" s="387"/>
      <c r="E487" s="387"/>
      <c r="F487" s="387"/>
      <c r="G487" s="387"/>
      <c r="H487" s="387"/>
      <c r="I487" s="387"/>
      <c r="J487" s="387"/>
      <c r="K487" s="387"/>
      <c r="L487" s="387"/>
      <c r="M487" s="387"/>
      <c r="N487" s="387"/>
      <c r="O487" s="387"/>
      <c r="P487" s="387"/>
      <c r="Q487" s="387"/>
      <c r="R487" s="387"/>
      <c r="S487" s="387"/>
      <c r="T487" s="387"/>
      <c r="U487" s="387"/>
      <c r="V487" s="387"/>
      <c r="W487" s="387"/>
    </row>
    <row r="488" spans="1:23" ht="13.5" x14ac:dyDescent="0.15">
      <c r="A488" s="387"/>
      <c r="B488" s="387"/>
      <c r="C488"/>
      <c r="D488" s="387"/>
      <c r="E488" s="387"/>
      <c r="F488" s="387"/>
      <c r="G488" s="387"/>
      <c r="H488" s="387"/>
      <c r="I488" s="387"/>
      <c r="J488" s="387"/>
      <c r="K488" s="387"/>
      <c r="L488" s="387"/>
      <c r="M488" s="387"/>
      <c r="N488" s="387"/>
      <c r="O488" s="387"/>
      <c r="P488" s="387"/>
      <c r="Q488" s="387"/>
      <c r="R488" s="387"/>
      <c r="S488" s="387"/>
      <c r="T488" s="387"/>
      <c r="U488" s="387"/>
      <c r="V488" s="387"/>
      <c r="W488" s="387"/>
    </row>
    <row r="489" spans="1:23" ht="13.5" x14ac:dyDescent="0.15">
      <c r="A489" s="387"/>
      <c r="B489" s="387"/>
      <c r="C489"/>
      <c r="D489" s="387"/>
      <c r="E489" s="387"/>
      <c r="F489" s="387"/>
      <c r="G489" s="387"/>
      <c r="H489" s="387"/>
      <c r="I489" s="387"/>
      <c r="J489" s="387"/>
      <c r="K489" s="387"/>
      <c r="L489" s="387"/>
      <c r="M489" s="387"/>
      <c r="N489" s="387"/>
      <c r="O489" s="387"/>
      <c r="P489" s="387"/>
      <c r="Q489" s="387"/>
      <c r="R489" s="387"/>
      <c r="S489" s="387"/>
      <c r="T489" s="387"/>
      <c r="U489" s="387"/>
      <c r="V489" s="387"/>
      <c r="W489" s="387"/>
    </row>
  </sheetData>
  <sheetProtection selectLockedCells="1"/>
  <mergeCells count="992">
    <mergeCell ref="G128:H128"/>
    <mergeCell ref="G129:H129"/>
    <mergeCell ref="G132:H133"/>
    <mergeCell ref="G136:H136"/>
    <mergeCell ref="K154:K156"/>
    <mergeCell ref="G259:H259"/>
    <mergeCell ref="L280:O281"/>
    <mergeCell ref="G260:H260"/>
    <mergeCell ref="G261:H261"/>
    <mergeCell ref="G193:H193"/>
    <mergeCell ref="G195:H195"/>
    <mergeCell ref="G194:H194"/>
    <mergeCell ref="G191:H191"/>
    <mergeCell ref="G192:H192"/>
    <mergeCell ref="G179:H183"/>
    <mergeCell ref="G154:H154"/>
    <mergeCell ref="G155:H155"/>
    <mergeCell ref="G168:H168"/>
    <mergeCell ref="G169:H169"/>
    <mergeCell ref="G161:H161"/>
    <mergeCell ref="G162:H162"/>
    <mergeCell ref="G165:H165"/>
    <mergeCell ref="K271:K272"/>
    <mergeCell ref="L271:L272"/>
    <mergeCell ref="K45:K48"/>
    <mergeCell ref="D70:D76"/>
    <mergeCell ref="K79:K81"/>
    <mergeCell ref="K83:K84"/>
    <mergeCell ref="G95:H95"/>
    <mergeCell ref="G96:H96"/>
    <mergeCell ref="K95:K96"/>
    <mergeCell ref="P95:P97"/>
    <mergeCell ref="K98:K100"/>
    <mergeCell ref="G71:H71"/>
    <mergeCell ref="G50:H50"/>
    <mergeCell ref="G51:H51"/>
    <mergeCell ref="G52:H52"/>
    <mergeCell ref="I91:I92"/>
    <mergeCell ref="J91:K94"/>
    <mergeCell ref="L91:O92"/>
    <mergeCell ref="P91:P94"/>
    <mergeCell ref="D96:D102"/>
    <mergeCell ref="L68:L69"/>
    <mergeCell ref="M68:M69"/>
    <mergeCell ref="N68:N69"/>
    <mergeCell ref="N93:N94"/>
    <mergeCell ref="O93:O94"/>
    <mergeCell ref="O68:O69"/>
    <mergeCell ref="W271:W272"/>
    <mergeCell ref="S269:S270"/>
    <mergeCell ref="G291:H291"/>
    <mergeCell ref="G296:H296"/>
    <mergeCell ref="G297:H297"/>
    <mergeCell ref="U269:U270"/>
    <mergeCell ref="V269:V270"/>
    <mergeCell ref="Q271:Q272"/>
    <mergeCell ref="R271:R272"/>
    <mergeCell ref="S271:S272"/>
    <mergeCell ref="T271:T272"/>
    <mergeCell ref="U271:U272"/>
    <mergeCell ref="V271:V272"/>
    <mergeCell ref="W269:W270"/>
    <mergeCell ref="Q269:Q270"/>
    <mergeCell ref="R269:R270"/>
    <mergeCell ref="P279:W279"/>
    <mergeCell ref="Q282:Q283"/>
    <mergeCell ref="P280:P283"/>
    <mergeCell ref="Q280:S281"/>
    <mergeCell ref="T281:U281"/>
    <mergeCell ref="V281:W281"/>
    <mergeCell ref="R282:R283"/>
    <mergeCell ref="S282:S283"/>
    <mergeCell ref="G434:H434"/>
    <mergeCell ref="G410:H410"/>
    <mergeCell ref="G348:H348"/>
    <mergeCell ref="G362:H366"/>
    <mergeCell ref="G367:H367"/>
    <mergeCell ref="G370:H370"/>
    <mergeCell ref="G376:H377"/>
    <mergeCell ref="G368:H369"/>
    <mergeCell ref="G421:H421"/>
    <mergeCell ref="G389:H390"/>
    <mergeCell ref="G371:H371"/>
    <mergeCell ref="G163:H163"/>
    <mergeCell ref="G167:H167"/>
    <mergeCell ref="G170:H170"/>
    <mergeCell ref="G175:H175"/>
    <mergeCell ref="G166:H166"/>
    <mergeCell ref="G173:H173"/>
    <mergeCell ref="G174:H174"/>
    <mergeCell ref="G171:H172"/>
    <mergeCell ref="G335:H335"/>
    <mergeCell ref="G271:H272"/>
    <mergeCell ref="G189:H189"/>
    <mergeCell ref="G190:H190"/>
    <mergeCell ref="G312:H313"/>
    <mergeCell ref="G315:H315"/>
    <mergeCell ref="G287:H287"/>
    <mergeCell ref="G293:H293"/>
    <mergeCell ref="G299:H299"/>
    <mergeCell ref="G304:H304"/>
    <mergeCell ref="G292:H292"/>
    <mergeCell ref="G295:H295"/>
    <mergeCell ref="G289:H289"/>
    <mergeCell ref="G290:H290"/>
    <mergeCell ref="G294:H294"/>
    <mergeCell ref="G300:H300"/>
    <mergeCell ref="G36:H36"/>
    <mergeCell ref="G30:H30"/>
    <mergeCell ref="G31:H31"/>
    <mergeCell ref="G40:H44"/>
    <mergeCell ref="G45:H45"/>
    <mergeCell ref="G46:H46"/>
    <mergeCell ref="I428:K428"/>
    <mergeCell ref="G405:H409"/>
    <mergeCell ref="I398:K398"/>
    <mergeCell ref="E402:W402"/>
    <mergeCell ref="U394:U395"/>
    <mergeCell ref="V394:V395"/>
    <mergeCell ref="W394:W395"/>
    <mergeCell ref="L394:L395"/>
    <mergeCell ref="M394:M395"/>
    <mergeCell ref="N394:N395"/>
    <mergeCell ref="O394:O395"/>
    <mergeCell ref="P394:P395"/>
    <mergeCell ref="Q394:Q395"/>
    <mergeCell ref="R394:R395"/>
    <mergeCell ref="S394:S395"/>
    <mergeCell ref="T394:T395"/>
    <mergeCell ref="G107:H107"/>
    <mergeCell ref="G108:H108"/>
    <mergeCell ref="Q424:Q425"/>
    <mergeCell ref="R424:R425"/>
    <mergeCell ref="E424:E425"/>
    <mergeCell ref="F424:F425"/>
    <mergeCell ref="G53:H53"/>
    <mergeCell ref="G54:H54"/>
    <mergeCell ref="G55:H55"/>
    <mergeCell ref="G56:H56"/>
    <mergeCell ref="G57:H57"/>
    <mergeCell ref="G58:H58"/>
    <mergeCell ref="G65:H69"/>
    <mergeCell ref="G70:H70"/>
    <mergeCell ref="G74:H74"/>
    <mergeCell ref="G72:H72"/>
    <mergeCell ref="G73:H73"/>
    <mergeCell ref="G59:H59"/>
    <mergeCell ref="G60:H60"/>
    <mergeCell ref="G61:H61"/>
    <mergeCell ref="K424:K425"/>
    <mergeCell ref="G97:H97"/>
    <mergeCell ref="G104:H104"/>
    <mergeCell ref="G221:H225"/>
    <mergeCell ref="G346:H347"/>
    <mergeCell ref="G160:H160"/>
    <mergeCell ref="I441:K441"/>
    <mergeCell ref="E445:W445"/>
    <mergeCell ref="G3:H7"/>
    <mergeCell ref="G10:H10"/>
    <mergeCell ref="G11:H11"/>
    <mergeCell ref="G23:H23"/>
    <mergeCell ref="R437:R438"/>
    <mergeCell ref="S437:S438"/>
    <mergeCell ref="T437:T438"/>
    <mergeCell ref="U437:U438"/>
    <mergeCell ref="V437:V438"/>
    <mergeCell ref="W437:W438"/>
    <mergeCell ref="L437:L438"/>
    <mergeCell ref="M437:M438"/>
    <mergeCell ref="N437:N438"/>
    <mergeCell ref="O437:O438"/>
    <mergeCell ref="P437:P438"/>
    <mergeCell ref="Q437:Q438"/>
    <mergeCell ref="I432:K432"/>
    <mergeCell ref="G432:H433"/>
    <mergeCell ref="S424:S425"/>
    <mergeCell ref="T424:T425"/>
    <mergeCell ref="U424:U425"/>
    <mergeCell ref="V424:V425"/>
    <mergeCell ref="U435:U436"/>
    <mergeCell ref="V435:V436"/>
    <mergeCell ref="W435:W436"/>
    <mergeCell ref="L435:L436"/>
    <mergeCell ref="M435:M436"/>
    <mergeCell ref="N435:N436"/>
    <mergeCell ref="O435:O436"/>
    <mergeCell ref="P435:P436"/>
    <mergeCell ref="Q435:Q436"/>
    <mergeCell ref="D437:D438"/>
    <mergeCell ref="E437:E438"/>
    <mergeCell ref="F437:F438"/>
    <mergeCell ref="I437:I438"/>
    <mergeCell ref="J437:J438"/>
    <mergeCell ref="K437:K438"/>
    <mergeCell ref="R435:R436"/>
    <mergeCell ref="S435:S436"/>
    <mergeCell ref="T435:T436"/>
    <mergeCell ref="D435:D436"/>
    <mergeCell ref="E435:E436"/>
    <mergeCell ref="F435:F436"/>
    <mergeCell ref="I435:I436"/>
    <mergeCell ref="J435:J436"/>
    <mergeCell ref="K435:K436"/>
    <mergeCell ref="W422:W423"/>
    <mergeCell ref="L422:L423"/>
    <mergeCell ref="M422:M423"/>
    <mergeCell ref="N422:N423"/>
    <mergeCell ref="O422:O423"/>
    <mergeCell ref="P422:P423"/>
    <mergeCell ref="Q422:Q423"/>
    <mergeCell ref="D411:D426"/>
    <mergeCell ref="E414:E415"/>
    <mergeCell ref="F414:F415"/>
    <mergeCell ref="I414:I415"/>
    <mergeCell ref="J414:J415"/>
    <mergeCell ref="O414:O415"/>
    <mergeCell ref="P414:P415"/>
    <mergeCell ref="E416:E417"/>
    <mergeCell ref="F416:F417"/>
    <mergeCell ref="I416:I417"/>
    <mergeCell ref="J416:J417"/>
    <mergeCell ref="O424:O425"/>
    <mergeCell ref="P424:P425"/>
    <mergeCell ref="W414:W415"/>
    <mergeCell ref="W424:W425"/>
    <mergeCell ref="I424:I425"/>
    <mergeCell ref="J424:J425"/>
    <mergeCell ref="L424:L425"/>
    <mergeCell ref="R422:R423"/>
    <mergeCell ref="S422:S423"/>
    <mergeCell ref="T422:T423"/>
    <mergeCell ref="U422:U423"/>
    <mergeCell ref="V422:V423"/>
    <mergeCell ref="P416:P417"/>
    <mergeCell ref="E422:E423"/>
    <mergeCell ref="F422:F423"/>
    <mergeCell ref="I422:I423"/>
    <mergeCell ref="J422:J423"/>
    <mergeCell ref="K422:K423"/>
    <mergeCell ref="K416:K417"/>
    <mergeCell ref="G419:H420"/>
    <mergeCell ref="L416:L417"/>
    <mergeCell ref="I419:K419"/>
    <mergeCell ref="M416:M417"/>
    <mergeCell ref="N416:N417"/>
    <mergeCell ref="O416:O417"/>
    <mergeCell ref="S416:S417"/>
    <mergeCell ref="Q416:Q417"/>
    <mergeCell ref="R416:R417"/>
    <mergeCell ref="M424:M425"/>
    <mergeCell ref="N424:N425"/>
    <mergeCell ref="L414:L415"/>
    <mergeCell ref="M414:M415"/>
    <mergeCell ref="N414:N415"/>
    <mergeCell ref="K414:K415"/>
    <mergeCell ref="G411:H412"/>
    <mergeCell ref="G413:H413"/>
    <mergeCell ref="L408:L409"/>
    <mergeCell ref="M408:M409"/>
    <mergeCell ref="G414:H414"/>
    <mergeCell ref="I408:I409"/>
    <mergeCell ref="T414:T415"/>
    <mergeCell ref="T416:T417"/>
    <mergeCell ref="U416:U417"/>
    <mergeCell ref="V416:V417"/>
    <mergeCell ref="W416:W417"/>
    <mergeCell ref="S414:S415"/>
    <mergeCell ref="U414:U415"/>
    <mergeCell ref="V414:V415"/>
    <mergeCell ref="Q414:Q415"/>
    <mergeCell ref="R414:R415"/>
    <mergeCell ref="D405:D409"/>
    <mergeCell ref="E405:E409"/>
    <mergeCell ref="F405:F409"/>
    <mergeCell ref="I405:O405"/>
    <mergeCell ref="P405:W405"/>
    <mergeCell ref="N408:N409"/>
    <mergeCell ref="I406:I407"/>
    <mergeCell ref="J406:K409"/>
    <mergeCell ref="L406:O407"/>
    <mergeCell ref="W408:W409"/>
    <mergeCell ref="T408:T409"/>
    <mergeCell ref="O408:O409"/>
    <mergeCell ref="Q408:Q409"/>
    <mergeCell ref="P406:P409"/>
    <mergeCell ref="Q406:S407"/>
    <mergeCell ref="T406:W406"/>
    <mergeCell ref="T407:U407"/>
    <mergeCell ref="V407:W407"/>
    <mergeCell ref="R408:R409"/>
    <mergeCell ref="S408:S409"/>
    <mergeCell ref="U408:U409"/>
    <mergeCell ref="V408:V409"/>
    <mergeCell ref="D392:D393"/>
    <mergeCell ref="E392:E393"/>
    <mergeCell ref="F392:F393"/>
    <mergeCell ref="I392:I393"/>
    <mergeCell ref="J392:J393"/>
    <mergeCell ref="K392:K393"/>
    <mergeCell ref="G391:H391"/>
    <mergeCell ref="D394:D395"/>
    <mergeCell ref="E394:E395"/>
    <mergeCell ref="F394:F395"/>
    <mergeCell ref="I394:I395"/>
    <mergeCell ref="J394:J395"/>
    <mergeCell ref="K394:K395"/>
    <mergeCell ref="U392:U393"/>
    <mergeCell ref="V392:V393"/>
    <mergeCell ref="W392:W393"/>
    <mergeCell ref="L392:L393"/>
    <mergeCell ref="M392:M393"/>
    <mergeCell ref="N392:N393"/>
    <mergeCell ref="O392:O393"/>
    <mergeCell ref="P392:P393"/>
    <mergeCell ref="Q392:Q393"/>
    <mergeCell ref="E381:E382"/>
    <mergeCell ref="F381:F382"/>
    <mergeCell ref="I381:I382"/>
    <mergeCell ref="J381:J382"/>
    <mergeCell ref="K381:K382"/>
    <mergeCell ref="L381:L382"/>
    <mergeCell ref="R392:R393"/>
    <mergeCell ref="S392:S393"/>
    <mergeCell ref="T392:T393"/>
    <mergeCell ref="S381:S382"/>
    <mergeCell ref="T381:T382"/>
    <mergeCell ref="I389:K389"/>
    <mergeCell ref="U381:U382"/>
    <mergeCell ref="V381:V382"/>
    <mergeCell ref="W381:W382"/>
    <mergeCell ref="I385:K385"/>
    <mergeCell ref="M381:M382"/>
    <mergeCell ref="N381:N382"/>
    <mergeCell ref="O381:O382"/>
    <mergeCell ref="P381:P382"/>
    <mergeCell ref="Q381:Q382"/>
    <mergeCell ref="R381:R382"/>
    <mergeCell ref="I376:K376"/>
    <mergeCell ref="M373:M374"/>
    <mergeCell ref="N373:N374"/>
    <mergeCell ref="O373:O374"/>
    <mergeCell ref="P373:P374"/>
    <mergeCell ref="I373:I374"/>
    <mergeCell ref="J373:J374"/>
    <mergeCell ref="E379:E380"/>
    <mergeCell ref="F379:F380"/>
    <mergeCell ref="I379:I380"/>
    <mergeCell ref="J379:J380"/>
    <mergeCell ref="K379:K380"/>
    <mergeCell ref="E373:E374"/>
    <mergeCell ref="F373:F374"/>
    <mergeCell ref="K373:K374"/>
    <mergeCell ref="S379:S380"/>
    <mergeCell ref="T379:T380"/>
    <mergeCell ref="U379:U380"/>
    <mergeCell ref="V379:V380"/>
    <mergeCell ref="W379:W380"/>
    <mergeCell ref="L379:L380"/>
    <mergeCell ref="M379:M380"/>
    <mergeCell ref="N379:N380"/>
    <mergeCell ref="O379:O380"/>
    <mergeCell ref="P379:P380"/>
    <mergeCell ref="Q379:Q380"/>
    <mergeCell ref="W365:W366"/>
    <mergeCell ref="L371:L372"/>
    <mergeCell ref="M371:M372"/>
    <mergeCell ref="N371:N372"/>
    <mergeCell ref="K371:K372"/>
    <mergeCell ref="W371:W372"/>
    <mergeCell ref="S373:S374"/>
    <mergeCell ref="Q373:Q374"/>
    <mergeCell ref="R373:R374"/>
    <mergeCell ref="T371:T372"/>
    <mergeCell ref="O371:O372"/>
    <mergeCell ref="P371:P372"/>
    <mergeCell ref="L373:L374"/>
    <mergeCell ref="T365:T366"/>
    <mergeCell ref="O365:O366"/>
    <mergeCell ref="Q365:Q366"/>
    <mergeCell ref="P363:P366"/>
    <mergeCell ref="T373:T374"/>
    <mergeCell ref="U373:U374"/>
    <mergeCell ref="V373:V374"/>
    <mergeCell ref="W373:W374"/>
    <mergeCell ref="S371:S372"/>
    <mergeCell ref="I342:K342"/>
    <mergeCell ref="I346:K346"/>
    <mergeCell ref="U351:U352"/>
    <mergeCell ref="V351:V352"/>
    <mergeCell ref="W351:W352"/>
    <mergeCell ref="L351:L352"/>
    <mergeCell ref="M351:M352"/>
    <mergeCell ref="N351:N352"/>
    <mergeCell ref="O351:O352"/>
    <mergeCell ref="P351:P352"/>
    <mergeCell ref="Q351:Q352"/>
    <mergeCell ref="R349:R350"/>
    <mergeCell ref="S349:S350"/>
    <mergeCell ref="T349:T350"/>
    <mergeCell ref="U349:U350"/>
    <mergeCell ref="V349:V350"/>
    <mergeCell ref="W349:W350"/>
    <mergeCell ref="L349:L350"/>
    <mergeCell ref="M349:M350"/>
    <mergeCell ref="N349:N350"/>
    <mergeCell ref="O349:O350"/>
    <mergeCell ref="P349:P350"/>
    <mergeCell ref="Q349:Q350"/>
    <mergeCell ref="D349:D350"/>
    <mergeCell ref="E349:E350"/>
    <mergeCell ref="F349:F350"/>
    <mergeCell ref="I349:I350"/>
    <mergeCell ref="J349:J350"/>
    <mergeCell ref="K349:K350"/>
    <mergeCell ref="Q363:S364"/>
    <mergeCell ref="T363:W363"/>
    <mergeCell ref="U371:U372"/>
    <mergeCell ref="V371:V372"/>
    <mergeCell ref="Q371:Q372"/>
    <mergeCell ref="R371:R372"/>
    <mergeCell ref="R351:R352"/>
    <mergeCell ref="S351:S352"/>
    <mergeCell ref="T351:T352"/>
    <mergeCell ref="L365:L366"/>
    <mergeCell ref="M365:M366"/>
    <mergeCell ref="E371:E372"/>
    <mergeCell ref="F371:F372"/>
    <mergeCell ref="I371:I372"/>
    <mergeCell ref="J371:J372"/>
    <mergeCell ref="D368:D383"/>
    <mergeCell ref="G378:H378"/>
    <mergeCell ref="R379:R380"/>
    <mergeCell ref="D351:D352"/>
    <mergeCell ref="E351:E352"/>
    <mergeCell ref="F351:F352"/>
    <mergeCell ref="I351:I352"/>
    <mergeCell ref="J351:J352"/>
    <mergeCell ref="K351:K352"/>
    <mergeCell ref="T364:U364"/>
    <mergeCell ref="V364:W364"/>
    <mergeCell ref="R365:R366"/>
    <mergeCell ref="S365:S366"/>
    <mergeCell ref="U365:U366"/>
    <mergeCell ref="V365:V366"/>
    <mergeCell ref="I355:K355"/>
    <mergeCell ref="E359:W359"/>
    <mergeCell ref="D362:D366"/>
    <mergeCell ref="E362:E366"/>
    <mergeCell ref="I365:I366"/>
    <mergeCell ref="F362:F366"/>
    <mergeCell ref="I362:O362"/>
    <mergeCell ref="P362:W362"/>
    <mergeCell ref="N365:N366"/>
    <mergeCell ref="I363:I364"/>
    <mergeCell ref="J363:K366"/>
    <mergeCell ref="L363:O364"/>
    <mergeCell ref="T338:T339"/>
    <mergeCell ref="U338:U339"/>
    <mergeCell ref="V338:V339"/>
    <mergeCell ref="W338:W339"/>
    <mergeCell ref="L338:L339"/>
    <mergeCell ref="M338:M339"/>
    <mergeCell ref="N338:N339"/>
    <mergeCell ref="O338:O339"/>
    <mergeCell ref="P338:P339"/>
    <mergeCell ref="Q338:Q339"/>
    <mergeCell ref="S336:S337"/>
    <mergeCell ref="T336:T337"/>
    <mergeCell ref="U336:U337"/>
    <mergeCell ref="V336:V337"/>
    <mergeCell ref="W336:W337"/>
    <mergeCell ref="E338:E339"/>
    <mergeCell ref="F338:F339"/>
    <mergeCell ref="I338:I339"/>
    <mergeCell ref="J338:J339"/>
    <mergeCell ref="K338:K339"/>
    <mergeCell ref="M336:M337"/>
    <mergeCell ref="N336:N337"/>
    <mergeCell ref="O336:O337"/>
    <mergeCell ref="P336:P337"/>
    <mergeCell ref="Q336:Q337"/>
    <mergeCell ref="R336:R337"/>
    <mergeCell ref="E336:E337"/>
    <mergeCell ref="F336:F337"/>
    <mergeCell ref="I336:I337"/>
    <mergeCell ref="J336:J337"/>
    <mergeCell ref="K336:K337"/>
    <mergeCell ref="L336:L337"/>
    <mergeCell ref="R338:R339"/>
    <mergeCell ref="S338:S339"/>
    <mergeCell ref="E330:E331"/>
    <mergeCell ref="F330:F331"/>
    <mergeCell ref="I330:I331"/>
    <mergeCell ref="J330:J331"/>
    <mergeCell ref="K330:K331"/>
    <mergeCell ref="T330:T331"/>
    <mergeCell ref="L330:L331"/>
    <mergeCell ref="M330:M331"/>
    <mergeCell ref="O328:O329"/>
    <mergeCell ref="P328:P329"/>
    <mergeCell ref="Q328:Q329"/>
    <mergeCell ref="R328:R329"/>
    <mergeCell ref="R330:R331"/>
    <mergeCell ref="S328:S329"/>
    <mergeCell ref="T328:T329"/>
    <mergeCell ref="K328:K329"/>
    <mergeCell ref="L328:L329"/>
    <mergeCell ref="V328:V329"/>
    <mergeCell ref="W328:W329"/>
    <mergeCell ref="G325:H326"/>
    <mergeCell ref="G328:H328"/>
    <mergeCell ref="U330:U331"/>
    <mergeCell ref="V330:V331"/>
    <mergeCell ref="W330:W331"/>
    <mergeCell ref="I333:K333"/>
    <mergeCell ref="G333:H334"/>
    <mergeCell ref="N330:N331"/>
    <mergeCell ref="O330:O331"/>
    <mergeCell ref="P330:P331"/>
    <mergeCell ref="Q330:Q331"/>
    <mergeCell ref="S330:S331"/>
    <mergeCell ref="G327:H327"/>
    <mergeCell ref="N328:N329"/>
    <mergeCell ref="E319:E323"/>
    <mergeCell ref="F319:F323"/>
    <mergeCell ref="I319:O319"/>
    <mergeCell ref="L322:L323"/>
    <mergeCell ref="M322:M323"/>
    <mergeCell ref="N322:N323"/>
    <mergeCell ref="O322:O323"/>
    <mergeCell ref="U328:U329"/>
    <mergeCell ref="G319:H323"/>
    <mergeCell ref="G324:H324"/>
    <mergeCell ref="D319:D323"/>
    <mergeCell ref="W322:W323"/>
    <mergeCell ref="D325:D340"/>
    <mergeCell ref="E328:E329"/>
    <mergeCell ref="F328:F329"/>
    <mergeCell ref="I328:I329"/>
    <mergeCell ref="J328:J329"/>
    <mergeCell ref="Q322:Q323"/>
    <mergeCell ref="R322:R323"/>
    <mergeCell ref="S322:S323"/>
    <mergeCell ref="T322:T323"/>
    <mergeCell ref="U322:U323"/>
    <mergeCell ref="V322:V323"/>
    <mergeCell ref="P319:W319"/>
    <mergeCell ref="I320:I321"/>
    <mergeCell ref="J320:K323"/>
    <mergeCell ref="L320:O321"/>
    <mergeCell ref="P320:P323"/>
    <mergeCell ref="Q320:S321"/>
    <mergeCell ref="T320:W320"/>
    <mergeCell ref="T321:U321"/>
    <mergeCell ref="V321:W321"/>
    <mergeCell ref="I322:I323"/>
    <mergeCell ref="M328:M329"/>
    <mergeCell ref="D285:D289"/>
    <mergeCell ref="G285:H285"/>
    <mergeCell ref="G286:H286"/>
    <mergeCell ref="G288:H288"/>
    <mergeCell ref="L282:L283"/>
    <mergeCell ref="M282:M283"/>
    <mergeCell ref="N282:N283"/>
    <mergeCell ref="O282:O283"/>
    <mergeCell ref="G279:H283"/>
    <mergeCell ref="G284:H284"/>
    <mergeCell ref="D279:D283"/>
    <mergeCell ref="E279:E283"/>
    <mergeCell ref="F279:F283"/>
    <mergeCell ref="I279:O279"/>
    <mergeCell ref="I280:I281"/>
    <mergeCell ref="J280:K283"/>
    <mergeCell ref="I282:I283"/>
    <mergeCell ref="F284:F285"/>
    <mergeCell ref="T280:W280"/>
    <mergeCell ref="T282:T283"/>
    <mergeCell ref="U282:U283"/>
    <mergeCell ref="V282:V283"/>
    <mergeCell ref="W282:W283"/>
    <mergeCell ref="D260:D265"/>
    <mergeCell ref="G265:H265"/>
    <mergeCell ref="L257:L258"/>
    <mergeCell ref="M257:M258"/>
    <mergeCell ref="N257:N258"/>
    <mergeCell ref="G262:H264"/>
    <mergeCell ref="D254:D258"/>
    <mergeCell ref="E254:E258"/>
    <mergeCell ref="F254:F258"/>
    <mergeCell ref="I255:I256"/>
    <mergeCell ref="J255:K258"/>
    <mergeCell ref="L255:O256"/>
    <mergeCell ref="T269:T270"/>
    <mergeCell ref="K267:K268"/>
    <mergeCell ref="D268:D275"/>
    <mergeCell ref="E269:E270"/>
    <mergeCell ref="I269:I270"/>
    <mergeCell ref="J269:J270"/>
    <mergeCell ref="K269:K270"/>
    <mergeCell ref="E271:E272"/>
    <mergeCell ref="I271:I272"/>
    <mergeCell ref="G267:H267"/>
    <mergeCell ref="G268:H268"/>
    <mergeCell ref="L269:L270"/>
    <mergeCell ref="M269:M270"/>
    <mergeCell ref="N269:N270"/>
    <mergeCell ref="O269:O270"/>
    <mergeCell ref="P269:P270"/>
    <mergeCell ref="G269:H270"/>
    <mergeCell ref="M271:M272"/>
    <mergeCell ref="N271:N272"/>
    <mergeCell ref="O271:O272"/>
    <mergeCell ref="P271:P272"/>
    <mergeCell ref="J271:J272"/>
    <mergeCell ref="K226:K227"/>
    <mergeCell ref="D227:D236"/>
    <mergeCell ref="F228:F229"/>
    <mergeCell ref="K229:K230"/>
    <mergeCell ref="K232:K233"/>
    <mergeCell ref="G229:H229"/>
    <mergeCell ref="G230:H230"/>
    <mergeCell ref="G231:H231"/>
    <mergeCell ref="G232:H233"/>
    <mergeCell ref="G236:H236"/>
    <mergeCell ref="G226:H228"/>
    <mergeCell ref="G234:H234"/>
    <mergeCell ref="G235:H235"/>
    <mergeCell ref="V256:W256"/>
    <mergeCell ref="I257:I258"/>
    <mergeCell ref="K237:K238"/>
    <mergeCell ref="K241:K242"/>
    <mergeCell ref="K248:K250"/>
    <mergeCell ref="O257:O258"/>
    <mergeCell ref="Q257:Q258"/>
    <mergeCell ref="R257:R258"/>
    <mergeCell ref="P254:W254"/>
    <mergeCell ref="W257:W258"/>
    <mergeCell ref="P255:P258"/>
    <mergeCell ref="Q255:S256"/>
    <mergeCell ref="T255:W255"/>
    <mergeCell ref="S257:S258"/>
    <mergeCell ref="T257:T258"/>
    <mergeCell ref="U257:U258"/>
    <mergeCell ref="V257:V258"/>
    <mergeCell ref="T256:U256"/>
    <mergeCell ref="I254:O254"/>
    <mergeCell ref="V224:V225"/>
    <mergeCell ref="I224:I225"/>
    <mergeCell ref="L224:L225"/>
    <mergeCell ref="M224:M225"/>
    <mergeCell ref="N224:N225"/>
    <mergeCell ref="O224:O225"/>
    <mergeCell ref="W224:W225"/>
    <mergeCell ref="Q222:S223"/>
    <mergeCell ref="T222:W222"/>
    <mergeCell ref="T223:U223"/>
    <mergeCell ref="V223:W223"/>
    <mergeCell ref="Q224:Q225"/>
    <mergeCell ref="R224:R225"/>
    <mergeCell ref="S224:S225"/>
    <mergeCell ref="T224:T225"/>
    <mergeCell ref="U224:U225"/>
    <mergeCell ref="G237:H238"/>
    <mergeCell ref="G239:H239"/>
    <mergeCell ref="G240:H240"/>
    <mergeCell ref="G241:H242"/>
    <mergeCell ref="G243:H243"/>
    <mergeCell ref="G248:H248"/>
    <mergeCell ref="F196:F197"/>
    <mergeCell ref="D197:D208"/>
    <mergeCell ref="K200:K201"/>
    <mergeCell ref="G206:H206"/>
    <mergeCell ref="G207:H207"/>
    <mergeCell ref="G208:H208"/>
    <mergeCell ref="G200:H200"/>
    <mergeCell ref="G196:H196"/>
    <mergeCell ref="G199:H199"/>
    <mergeCell ref="G197:H197"/>
    <mergeCell ref="G201:H201"/>
    <mergeCell ref="G203:H203"/>
    <mergeCell ref="G204:H204"/>
    <mergeCell ref="G205:H205"/>
    <mergeCell ref="D221:D225"/>
    <mergeCell ref="E221:E225"/>
    <mergeCell ref="F221:F225"/>
    <mergeCell ref="F226:F227"/>
    <mergeCell ref="K160:K162"/>
    <mergeCell ref="K164:K165"/>
    <mergeCell ref="F184:F185"/>
    <mergeCell ref="D185:D189"/>
    <mergeCell ref="G184:H184"/>
    <mergeCell ref="G185:H185"/>
    <mergeCell ref="R182:R183"/>
    <mergeCell ref="S182:S183"/>
    <mergeCell ref="T182:T183"/>
    <mergeCell ref="D155:D171"/>
    <mergeCell ref="D179:D183"/>
    <mergeCell ref="E179:E183"/>
    <mergeCell ref="F179:F183"/>
    <mergeCell ref="G159:H159"/>
    <mergeCell ref="G156:H156"/>
    <mergeCell ref="G157:H157"/>
    <mergeCell ref="G158:H158"/>
    <mergeCell ref="G164:H164"/>
    <mergeCell ref="G187:H187"/>
    <mergeCell ref="K187:K188"/>
    <mergeCell ref="J180:K183"/>
    <mergeCell ref="L180:O181"/>
    <mergeCell ref="P180:P183"/>
    <mergeCell ref="Q180:S181"/>
    <mergeCell ref="W182:W183"/>
    <mergeCell ref="I182:I183"/>
    <mergeCell ref="L182:L183"/>
    <mergeCell ref="M182:M183"/>
    <mergeCell ref="N182:N183"/>
    <mergeCell ref="O182:O183"/>
    <mergeCell ref="Q182:Q183"/>
    <mergeCell ref="I179:O179"/>
    <mergeCell ref="P179:W179"/>
    <mergeCell ref="I180:I181"/>
    <mergeCell ref="T180:W180"/>
    <mergeCell ref="T181:U181"/>
    <mergeCell ref="V181:W181"/>
    <mergeCell ref="U182:U183"/>
    <mergeCell ref="V182:V183"/>
    <mergeCell ref="D129:D138"/>
    <mergeCell ref="D149:D153"/>
    <mergeCell ref="E149:E153"/>
    <mergeCell ref="F149:F153"/>
    <mergeCell ref="G131:H131"/>
    <mergeCell ref="G138:H138"/>
    <mergeCell ref="G145:H145"/>
    <mergeCell ref="G130:H130"/>
    <mergeCell ref="G137:H137"/>
    <mergeCell ref="G140:H140"/>
    <mergeCell ref="G141:H141"/>
    <mergeCell ref="G142:H142"/>
    <mergeCell ref="G143:H143"/>
    <mergeCell ref="G144:H144"/>
    <mergeCell ref="G139:H139"/>
    <mergeCell ref="G149:H153"/>
    <mergeCell ref="G134:H135"/>
    <mergeCell ref="I149:O149"/>
    <mergeCell ref="P149:W149"/>
    <mergeCell ref="I150:I151"/>
    <mergeCell ref="J150:K153"/>
    <mergeCell ref="L150:O151"/>
    <mergeCell ref="P150:P153"/>
    <mergeCell ref="Q150:S151"/>
    <mergeCell ref="T150:W150"/>
    <mergeCell ref="T151:U151"/>
    <mergeCell ref="V151:W151"/>
    <mergeCell ref="R152:R153"/>
    <mergeCell ref="S152:S153"/>
    <mergeCell ref="T152:T153"/>
    <mergeCell ref="U152:U153"/>
    <mergeCell ref="V152:V153"/>
    <mergeCell ref="W152:W153"/>
    <mergeCell ref="I152:I153"/>
    <mergeCell ref="L152:L153"/>
    <mergeCell ref="M152:M153"/>
    <mergeCell ref="N152:N153"/>
    <mergeCell ref="O152:O153"/>
    <mergeCell ref="Q152:Q153"/>
    <mergeCell ref="P124:P127"/>
    <mergeCell ref="Q124:S125"/>
    <mergeCell ref="Q126:Q127"/>
    <mergeCell ref="R126:R127"/>
    <mergeCell ref="S126:S127"/>
    <mergeCell ref="G98:H98"/>
    <mergeCell ref="G100:H100"/>
    <mergeCell ref="G90:H94"/>
    <mergeCell ref="G102:H102"/>
    <mergeCell ref="P90:W90"/>
    <mergeCell ref="G105:H106"/>
    <mergeCell ref="U126:U127"/>
    <mergeCell ref="T124:W124"/>
    <mergeCell ref="T125:U125"/>
    <mergeCell ref="V125:W125"/>
    <mergeCell ref="P123:W123"/>
    <mergeCell ref="T126:T127"/>
    <mergeCell ref="V126:V127"/>
    <mergeCell ref="W126:W127"/>
    <mergeCell ref="G117:H117"/>
    <mergeCell ref="G118:H118"/>
    <mergeCell ref="G123:H127"/>
    <mergeCell ref="Q91:S92"/>
    <mergeCell ref="T91:W91"/>
    <mergeCell ref="D90:D94"/>
    <mergeCell ref="E90:E94"/>
    <mergeCell ref="F90:F94"/>
    <mergeCell ref="M126:M127"/>
    <mergeCell ref="I126:I127"/>
    <mergeCell ref="E123:E127"/>
    <mergeCell ref="F123:F127"/>
    <mergeCell ref="I123:O123"/>
    <mergeCell ref="N126:N127"/>
    <mergeCell ref="O126:O127"/>
    <mergeCell ref="D123:D127"/>
    <mergeCell ref="G114:H114"/>
    <mergeCell ref="G119:H119"/>
    <mergeCell ref="G116:H116"/>
    <mergeCell ref="G115:H115"/>
    <mergeCell ref="K105:K108"/>
    <mergeCell ref="K111:K113"/>
    <mergeCell ref="G109:H109"/>
    <mergeCell ref="G110:H110"/>
    <mergeCell ref="G111:H111"/>
    <mergeCell ref="L126:L127"/>
    <mergeCell ref="I124:I125"/>
    <mergeCell ref="J124:K127"/>
    <mergeCell ref="L124:O125"/>
    <mergeCell ref="T85:T86"/>
    <mergeCell ref="U85:U86"/>
    <mergeCell ref="V85:V86"/>
    <mergeCell ref="W85:W86"/>
    <mergeCell ref="P85:P86"/>
    <mergeCell ref="Q85:Q86"/>
    <mergeCell ref="R85:R86"/>
    <mergeCell ref="I90:O90"/>
    <mergeCell ref="M85:M86"/>
    <mergeCell ref="N85:N86"/>
    <mergeCell ref="O85:O86"/>
    <mergeCell ref="T92:U92"/>
    <mergeCell ref="S93:S94"/>
    <mergeCell ref="T93:T94"/>
    <mergeCell ref="U93:U94"/>
    <mergeCell ref="V93:V94"/>
    <mergeCell ref="W93:W94"/>
    <mergeCell ref="L93:L94"/>
    <mergeCell ref="M93:M94"/>
    <mergeCell ref="Q93:Q94"/>
    <mergeCell ref="R93:R94"/>
    <mergeCell ref="V77:V78"/>
    <mergeCell ref="K77:K78"/>
    <mergeCell ref="L77:L78"/>
    <mergeCell ref="M77:M78"/>
    <mergeCell ref="N77:N78"/>
    <mergeCell ref="O77:O78"/>
    <mergeCell ref="K75:K76"/>
    <mergeCell ref="D77:D78"/>
    <mergeCell ref="E77:E78"/>
    <mergeCell ref="I77:I78"/>
    <mergeCell ref="J77:J78"/>
    <mergeCell ref="S77:S78"/>
    <mergeCell ref="T77:T78"/>
    <mergeCell ref="U77:U78"/>
    <mergeCell ref="R77:R78"/>
    <mergeCell ref="G75:H75"/>
    <mergeCell ref="G76:H76"/>
    <mergeCell ref="G77:H78"/>
    <mergeCell ref="Q68:Q69"/>
    <mergeCell ref="P77:P78"/>
    <mergeCell ref="D85:D86"/>
    <mergeCell ref="E85:E86"/>
    <mergeCell ref="I85:I86"/>
    <mergeCell ref="J85:J86"/>
    <mergeCell ref="K85:K86"/>
    <mergeCell ref="L85:L86"/>
    <mergeCell ref="Q77:Q78"/>
    <mergeCell ref="I68:I69"/>
    <mergeCell ref="G79:H79"/>
    <mergeCell ref="G80:H80"/>
    <mergeCell ref="G81:H82"/>
    <mergeCell ref="G83:H84"/>
    <mergeCell ref="G85:H86"/>
    <mergeCell ref="D45:D52"/>
    <mergeCell ref="D65:D69"/>
    <mergeCell ref="E65:E69"/>
    <mergeCell ref="F65:F69"/>
    <mergeCell ref="I65:O65"/>
    <mergeCell ref="P65:W65"/>
    <mergeCell ref="I66:I67"/>
    <mergeCell ref="J66:K69"/>
    <mergeCell ref="I43:I44"/>
    <mergeCell ref="R43:R44"/>
    <mergeCell ref="S43:S44"/>
    <mergeCell ref="T43:T44"/>
    <mergeCell ref="L66:O67"/>
    <mergeCell ref="P66:P69"/>
    <mergeCell ref="Q66:S67"/>
    <mergeCell ref="T66:W66"/>
    <mergeCell ref="U43:U44"/>
    <mergeCell ref="V43:V44"/>
    <mergeCell ref="Q43:Q44"/>
    <mergeCell ref="P41:P44"/>
    <mergeCell ref="Q41:S42"/>
    <mergeCell ref="G47:H47"/>
    <mergeCell ref="G48:H48"/>
    <mergeCell ref="G49:H49"/>
    <mergeCell ref="D40:D44"/>
    <mergeCell ref="E40:E44"/>
    <mergeCell ref="F40:F44"/>
    <mergeCell ref="I40:O40"/>
    <mergeCell ref="L43:L44"/>
    <mergeCell ref="M43:M44"/>
    <mergeCell ref="N43:N44"/>
    <mergeCell ref="O43:O44"/>
    <mergeCell ref="I41:I42"/>
    <mergeCell ref="J41:K44"/>
    <mergeCell ref="L41:O42"/>
    <mergeCell ref="P3:W3"/>
    <mergeCell ref="I4:I5"/>
    <mergeCell ref="J4:K7"/>
    <mergeCell ref="T6:T7"/>
    <mergeCell ref="U6:U7"/>
    <mergeCell ref="L4:O5"/>
    <mergeCell ref="V6:V7"/>
    <mergeCell ref="W6:W7"/>
    <mergeCell ref="Q4:S5"/>
    <mergeCell ref="T4:W4"/>
    <mergeCell ref="Q6:Q7"/>
    <mergeCell ref="T5:U5"/>
    <mergeCell ref="V5:W5"/>
    <mergeCell ref="R6:R7"/>
    <mergeCell ref="S6:S7"/>
    <mergeCell ref="I6:I7"/>
    <mergeCell ref="L6:L7"/>
    <mergeCell ref="M6:M7"/>
    <mergeCell ref="N6:N7"/>
    <mergeCell ref="P4:P7"/>
    <mergeCell ref="O6:O7"/>
    <mergeCell ref="F34:F35"/>
    <mergeCell ref="D3:D7"/>
    <mergeCell ref="E3:E7"/>
    <mergeCell ref="F3:F7"/>
    <mergeCell ref="I3:O3"/>
    <mergeCell ref="F24:F25"/>
    <mergeCell ref="K24:K25"/>
    <mergeCell ref="G25:H25"/>
    <mergeCell ref="G8:H9"/>
    <mergeCell ref="K8:K9"/>
    <mergeCell ref="G17:H17"/>
    <mergeCell ref="G18:H18"/>
    <mergeCell ref="G19:H19"/>
    <mergeCell ref="G33:H33"/>
    <mergeCell ref="G20:H20"/>
    <mergeCell ref="G21:H21"/>
    <mergeCell ref="G22:H22"/>
    <mergeCell ref="G24:H24"/>
    <mergeCell ref="G26:H26"/>
    <mergeCell ref="D8:D17"/>
    <mergeCell ref="G34:H34"/>
    <mergeCell ref="G35:H35"/>
    <mergeCell ref="K312:K313"/>
    <mergeCell ref="G314:H314"/>
    <mergeCell ref="V92:W92"/>
    <mergeCell ref="I93:I94"/>
    <mergeCell ref="S85:S86"/>
    <mergeCell ref="G27:H27"/>
    <mergeCell ref="G28:H28"/>
    <mergeCell ref="G29:H29"/>
    <mergeCell ref="G32:H32"/>
    <mergeCell ref="T41:W41"/>
    <mergeCell ref="T42:U42"/>
    <mergeCell ref="V42:W42"/>
    <mergeCell ref="T67:U67"/>
    <mergeCell ref="V67:W67"/>
    <mergeCell ref="R68:R69"/>
    <mergeCell ref="S68:S69"/>
    <mergeCell ref="T68:T69"/>
    <mergeCell ref="U68:U69"/>
    <mergeCell ref="V68:V69"/>
    <mergeCell ref="W68:W69"/>
    <mergeCell ref="P40:W40"/>
    <mergeCell ref="W43:W44"/>
    <mergeCell ref="W77:W78"/>
    <mergeCell ref="K190:K191"/>
    <mergeCell ref="K194:K195"/>
    <mergeCell ref="K196:K197"/>
    <mergeCell ref="P212:P213"/>
    <mergeCell ref="G217:H217"/>
    <mergeCell ref="G214:H215"/>
    <mergeCell ref="G210:H210"/>
    <mergeCell ref="P284:P285"/>
    <mergeCell ref="G308:H309"/>
    <mergeCell ref="G209:H209"/>
    <mergeCell ref="G249:H249"/>
    <mergeCell ref="G250:H250"/>
    <mergeCell ref="G254:H258"/>
    <mergeCell ref="G298:H298"/>
    <mergeCell ref="G301:H301"/>
    <mergeCell ref="G302:H302"/>
    <mergeCell ref="G303:H303"/>
    <mergeCell ref="G305:H307"/>
    <mergeCell ref="G247:H247"/>
    <mergeCell ref="I221:O221"/>
    <mergeCell ref="P221:W221"/>
    <mergeCell ref="I222:I223"/>
    <mergeCell ref="J222:K225"/>
    <mergeCell ref="L222:O223"/>
    <mergeCell ref="P222:P225"/>
  </mergeCells>
  <phoneticPr fontId="1"/>
  <conditionalFormatting sqref="G70:G74 I70:W74 G72:H73">
    <cfRule type="expression" dxfId="18" priority="21" stopIfTrue="1">
      <formula>$A$70=FALSE</formula>
    </cfRule>
  </conditionalFormatting>
  <conditionalFormatting sqref="G75:G77 L75:L77 O75:W77 I75:K78 M75:N78">
    <cfRule type="expression" dxfId="17" priority="20" stopIfTrue="1">
      <formula>$A$75=FALSE</formula>
    </cfRule>
  </conditionalFormatting>
  <conditionalFormatting sqref="G83 I83:W83 I84:J84 L84:W84 G85 I85:W85">
    <cfRule type="expression" dxfId="16" priority="18" stopIfTrue="1">
      <formula>$A$83=FALSE</formula>
    </cfRule>
  </conditionalFormatting>
  <conditionalFormatting sqref="G226 I226:W236 G229:G232 G234:G236">
    <cfRule type="expression" dxfId="15" priority="15" stopIfTrue="1">
      <formula>$A$226=FALSE</formula>
    </cfRule>
  </conditionalFormatting>
  <conditionalFormatting sqref="G237 I237:W250 G239:G241 G243:G250 H244:H246 H248:H249">
    <cfRule type="expression" dxfId="14" priority="14" stopIfTrue="1">
      <formula>$A$237=FALSE</formula>
    </cfRule>
  </conditionalFormatting>
  <conditionalFormatting sqref="G259:G262 I259:W265 G265">
    <cfRule type="expression" dxfId="13" priority="13" stopIfTrue="1">
      <formula>$A$259=FALSE</formula>
    </cfRule>
  </conditionalFormatting>
  <conditionalFormatting sqref="G324:G325 I324:W358 G327 H329:H332 G329:G333 G335:G346 H336:H345 G348:G358 H349:H358 G367:G368 I367:W401 G370 H372:H375 G372:G376 G378:G389 H379:H388 G391:G401 H392:H401 G410:G411 I410:W444 G413 H415:H418 G415:G419 G421:G432 H422:H431 G434:G444 H435:H444">
    <cfRule type="expression" dxfId="12" priority="9" stopIfTrue="1">
      <formula>$A$324=FALSE</formula>
    </cfRule>
  </conditionalFormatting>
  <conditionalFormatting sqref="I284:O285 Q284:W285 G284:G305 I286:W315 H287 H289:H293 H295:H299 H301:H304 G308 G312 G314:H314 G315">
    <cfRule type="expression" dxfId="11" priority="2" stopIfTrue="1">
      <formula>$A$284=FALSE</formula>
    </cfRule>
  </conditionalFormatting>
  <conditionalFormatting sqref="I17:W23">
    <cfRule type="expression" dxfId="10" priority="22" stopIfTrue="1">
      <formula>$A$14=FALSE</formula>
    </cfRule>
  </conditionalFormatting>
  <conditionalFormatting sqref="I27:W33">
    <cfRule type="expression" dxfId="9" priority="1">
      <formula>$A$28=1</formula>
    </cfRule>
  </conditionalFormatting>
  <conditionalFormatting sqref="I79:W79 G79:G81 I80:J81 L80:W81 I82:W82">
    <cfRule type="expression" dxfId="8" priority="19" stopIfTrue="1">
      <formula>$A$79=FALSE</formula>
    </cfRule>
  </conditionalFormatting>
  <conditionalFormatting sqref="I111:W113">
    <cfRule type="expression" dxfId="7" priority="6">
      <formula>$A$112=1</formula>
    </cfRule>
  </conditionalFormatting>
  <conditionalFormatting sqref="I166:W175 I154:W154 G154:G168 I155:J156 L155:W156 G156:H158 I157:W160 I161:J162 L161:W162 H161:H163 I163:W163 K164 I164:J165 L164:W165 H165:H167 H170 G170:G171 H173:H174 G173:G175">
    <cfRule type="expression" dxfId="6" priority="17" stopIfTrue="1">
      <formula>$A$154=FALSE</formula>
    </cfRule>
  </conditionalFormatting>
  <conditionalFormatting sqref="I168:W170">
    <cfRule type="expression" dxfId="5" priority="5">
      <formula>$A$169=1</formula>
    </cfRule>
  </conditionalFormatting>
  <conditionalFormatting sqref="I184:W187 I188:J188 L188:W188 G184:G209 I189:W190 I191:J191 L191:W191 H191:H192 I192:W193 K194 I194:J197 L194:W197 K196 I198:W199 K200 I200:J201 L200:W201 G201:H208 I202:W212 G211:G213 I213:O217 Q213:W217 G216 G218 I218:W218">
    <cfRule type="expression" dxfId="4" priority="16" stopIfTrue="1">
      <formula>$A$184=FALSE</formula>
    </cfRule>
  </conditionalFormatting>
  <conditionalFormatting sqref="I185:W186">
    <cfRule type="expression" dxfId="3" priority="4">
      <formula>$B$186=1</formula>
    </cfRule>
  </conditionalFormatting>
  <conditionalFormatting sqref="I187:W187 I188:J188 L188:W188">
    <cfRule type="expression" dxfId="2" priority="3">
      <formula>$B$188=1</formula>
    </cfRule>
  </conditionalFormatting>
  <conditionalFormatting sqref="K267 G267:G269 I267:J275 L267:W275 K269:K275 G271 G273:H275">
    <cfRule type="expression" dxfId="1" priority="11" stopIfTrue="1">
      <formula>$A$267=FALSE</formula>
    </cfRule>
    <cfRule type="expression" priority="12" stopIfTrue="1">
      <formula>$A$267=FALSE</formula>
    </cfRule>
  </conditionalFormatting>
  <conditionalFormatting sqref="P284">
    <cfRule type="expression" dxfId="0" priority="10" stopIfTrue="1">
      <formula>$A$284=FALSE</formula>
    </cfRule>
  </conditionalFormatting>
  <dataValidations count="9">
    <dataValidation type="list" allowBlank="1" showInputMessage="1" showErrorMessage="1" sqref="H415 H379 H349 H336 H422 H392 H435 H329 H372" xr:uid="{00000000-0002-0000-0200-000000000000}">
      <formula1>"□対策あり,■対策あり"</formula1>
    </dataValidation>
    <dataValidation type="list" allowBlank="1" showInputMessage="1" showErrorMessage="1" sqref="H416 H373 H330 H337 H380 H350 H423 H393 H436" xr:uid="{00000000-0002-0000-0200-000001000000}">
      <formula1>"□[雨戸等],■[雨戸等]"</formula1>
    </dataValidation>
    <dataValidation type="list" allowBlank="1" showInputMessage="1" showErrorMessage="1" sqref="H417 H381 H351 H424 H394 H437 H338 H331 H374" xr:uid="{00000000-0002-0000-0200-000002000000}">
      <formula1>"□そ の 他,■そ の 他"</formula1>
    </dataValidation>
    <dataValidation type="list" allowBlank="1" showInputMessage="1" showErrorMessage="1" sqref="H418 H375 H332 H382 H352 H339 H425 H395 H438 G100:H100 G102:H102 G104:H104 H112 G169:H169 H186 H188" xr:uid="{00000000-0002-0000-0200-000003000000}">
      <formula1>"□該当なし,■該当なし"</formula1>
    </dataValidation>
    <dataValidation type="list" allowBlank="1" showInputMessage="1" showErrorMessage="1" sqref="F272" xr:uid="{00000000-0002-0000-0200-000004000000}">
      <formula1>"【西　該当無】,【西　等級1】,【西　等級2】,【西　等級3】,【西　　　　　】"</formula1>
    </dataValidation>
    <dataValidation type="list" allowBlank="1" showInputMessage="1" showErrorMessage="1" sqref="F271" xr:uid="{00000000-0002-0000-0200-000005000000}">
      <formula1>"【南　該当無】,【南　等級1】,【南　等級2】,【南　等級3】,【南　　　　　】"</formula1>
    </dataValidation>
    <dataValidation type="list" allowBlank="1" showInputMessage="1" showErrorMessage="1" sqref="F270" xr:uid="{00000000-0002-0000-0200-000006000000}">
      <formula1>"【東　該当無】,【東　等級1】,【東　等級2】,【東　等級3】,【東　　　　　】"</formula1>
    </dataValidation>
    <dataValidation type="list" allowBlank="1" showInputMessage="1" showErrorMessage="1" sqref="F269" xr:uid="{00000000-0002-0000-0200-000007000000}">
      <formula1>"【北　該当無】,【北　等級1】,【北　等級2】,【北　等級3】,【北　　　　　】"</formula1>
    </dataValidation>
    <dataValidation type="list" allowBlank="1" showInputMessage="1" showErrorMessage="1" sqref="G28:H28" xr:uid="{4CED070E-DFE4-4317-927A-020C5CBD1EFF}">
      <formula1>"□該当無し,■該当無し"</formula1>
    </dataValidation>
  </dataValidations>
  <pageMargins left="0.70866141732283472" right="0" top="0.51181102362204722" bottom="0.11811023622047245" header="0.31496062992125984" footer="0.31496062992125984"/>
  <pageSetup paperSize="9" orientation="portrait" r:id="rId1"/>
  <rowBreaks count="13" manualBreakCount="13">
    <brk id="37" min="3" max="21" man="1"/>
    <brk id="62" max="16383" man="1"/>
    <brk id="87" max="16383" man="1"/>
    <brk id="120" min="3" max="21" man="1"/>
    <brk id="146" max="16383" man="1"/>
    <brk id="176" min="3" max="21" man="1"/>
    <brk id="218" max="16383" man="1"/>
    <brk id="251" max="16383" man="1"/>
    <brk id="276" min="3" max="21" man="1"/>
    <brk id="316" max="16383" man="1"/>
    <brk id="359" min="3" max="21" man="1"/>
    <brk id="402" min="3" max="21" man="1"/>
    <brk id="445" min="3" max="21" man="1"/>
  </rowBreak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I50"/>
  <sheetViews>
    <sheetView view="pageBreakPreview" zoomScaleNormal="100" zoomScaleSheetLayoutView="100" workbookViewId="0">
      <selection activeCell="AL24" sqref="AL24"/>
    </sheetView>
  </sheetViews>
  <sheetFormatPr defaultRowHeight="13.5" x14ac:dyDescent="0.15"/>
  <cols>
    <col min="1" max="1" width="2.625" style="5" customWidth="1"/>
    <col min="2" max="2" width="8.125" style="5" customWidth="1"/>
    <col min="3" max="5" width="5.75" style="5" customWidth="1"/>
    <col min="6" max="35" width="2.125" style="5" customWidth="1"/>
    <col min="36" max="16384" width="9" style="5"/>
  </cols>
  <sheetData>
    <row r="1" spans="1:35" ht="17.25" x14ac:dyDescent="0.2">
      <c r="A1" s="793" t="s">
        <v>111</v>
      </c>
      <c r="B1" s="793"/>
      <c r="C1" s="793"/>
      <c r="D1" s="793"/>
      <c r="E1" s="793"/>
      <c r="F1" s="793"/>
      <c r="G1" s="793"/>
      <c r="H1" s="793"/>
      <c r="I1" s="793"/>
      <c r="J1" s="793"/>
      <c r="K1" s="793"/>
      <c r="L1" s="793"/>
      <c r="M1" s="793"/>
      <c r="N1" s="793"/>
      <c r="O1" s="793"/>
      <c r="P1" s="793"/>
      <c r="Q1" s="793"/>
      <c r="R1" s="793"/>
      <c r="S1" s="793"/>
      <c r="T1" s="793"/>
      <c r="U1" s="793"/>
      <c r="V1" s="793"/>
      <c r="W1" s="793"/>
      <c r="X1" s="793"/>
      <c r="Y1" s="793"/>
      <c r="Z1" s="793"/>
      <c r="AA1" s="793"/>
      <c r="AB1" s="793"/>
      <c r="AC1" s="793"/>
      <c r="AD1" s="793"/>
      <c r="AE1" s="793"/>
      <c r="AF1" s="793"/>
      <c r="AG1" s="793"/>
      <c r="AH1" s="793"/>
      <c r="AI1" s="793"/>
    </row>
    <row r="2" spans="1:35" ht="17.25" x14ac:dyDescent="0.2">
      <c r="D2" s="9"/>
      <c r="E2" s="9"/>
      <c r="F2" s="9"/>
      <c r="G2" s="9"/>
      <c r="H2" s="9"/>
      <c r="I2" s="9"/>
      <c r="J2" s="9"/>
      <c r="K2" s="9"/>
      <c r="L2" s="9"/>
      <c r="M2" s="9"/>
      <c r="N2" s="9"/>
      <c r="O2" s="9"/>
      <c r="P2" s="9"/>
      <c r="Q2" s="9"/>
      <c r="R2" s="9"/>
      <c r="S2" s="9"/>
      <c r="T2" s="9"/>
      <c r="U2" s="9"/>
      <c r="V2" s="9"/>
      <c r="W2" s="9"/>
      <c r="X2" s="9"/>
      <c r="Y2" s="9"/>
      <c r="Z2" s="9"/>
      <c r="AA2" s="9"/>
      <c r="AB2" s="9"/>
      <c r="AC2" s="9"/>
      <c r="AD2" s="9"/>
      <c r="AE2" s="9"/>
      <c r="AF2" s="9"/>
      <c r="AG2" s="9"/>
      <c r="AH2" s="9"/>
      <c r="AI2" s="10" t="s">
        <v>112</v>
      </c>
    </row>
    <row r="3" spans="1:35" ht="17.25" x14ac:dyDescent="0.2">
      <c r="A3" s="802" t="s">
        <v>113</v>
      </c>
      <c r="B3" s="802"/>
      <c r="C3" s="803"/>
      <c r="D3" s="803"/>
      <c r="E3" s="803"/>
      <c r="F3" s="803"/>
      <c r="G3" s="803"/>
      <c r="H3" s="803"/>
      <c r="I3" s="803"/>
      <c r="J3" s="803"/>
      <c r="K3" s="803"/>
      <c r="L3" s="803"/>
      <c r="M3" s="803"/>
      <c r="N3" s="803"/>
      <c r="O3" s="803"/>
      <c r="P3" s="803"/>
      <c r="Q3" s="803"/>
      <c r="R3" s="803"/>
      <c r="S3" s="803"/>
      <c r="T3" s="803"/>
      <c r="U3" s="803"/>
      <c r="V3" s="803"/>
      <c r="W3" s="803"/>
      <c r="X3" s="9"/>
      <c r="Y3" s="9"/>
      <c r="Z3" s="9"/>
      <c r="AA3" s="9"/>
      <c r="AB3" s="9"/>
      <c r="AC3" s="9"/>
      <c r="AD3" s="9"/>
      <c r="AE3" s="9"/>
      <c r="AF3" s="9"/>
      <c r="AG3" s="9"/>
      <c r="AH3" s="9"/>
      <c r="AI3" s="10"/>
    </row>
    <row r="4" spans="1:35" ht="14.25" customHeight="1" x14ac:dyDescent="0.2">
      <c r="D4" s="9"/>
      <c r="E4" s="9"/>
      <c r="F4" s="9"/>
      <c r="G4" s="9"/>
      <c r="H4" s="9"/>
      <c r="I4" s="9"/>
      <c r="J4" s="9"/>
      <c r="K4" s="9"/>
      <c r="L4" s="9"/>
      <c r="M4" s="9"/>
      <c r="N4" s="9"/>
      <c r="O4" s="9"/>
      <c r="P4" s="9"/>
      <c r="Q4" s="9"/>
      <c r="R4" s="9"/>
      <c r="S4" s="9"/>
      <c r="T4" s="9"/>
      <c r="U4" s="9"/>
      <c r="V4" s="9"/>
      <c r="W4" s="9"/>
      <c r="X4" s="9"/>
      <c r="Y4" s="9"/>
      <c r="Z4" s="9"/>
      <c r="AA4" s="9"/>
      <c r="AB4" s="9"/>
      <c r="AC4" s="9"/>
      <c r="AD4" s="9"/>
      <c r="AE4" s="9"/>
      <c r="AF4" s="9"/>
      <c r="AG4" s="9"/>
      <c r="AH4" s="9"/>
      <c r="AI4" s="10"/>
    </row>
    <row r="5" spans="1:35" ht="14.25" thickBot="1" x14ac:dyDescent="0.2">
      <c r="A5" s="11"/>
      <c r="B5" s="4"/>
      <c r="C5" s="4"/>
      <c r="D5" s="11"/>
      <c r="E5" s="11"/>
      <c r="F5" s="11"/>
      <c r="G5" s="11"/>
      <c r="H5" s="11"/>
      <c r="I5" s="11"/>
      <c r="J5" s="11"/>
      <c r="K5" s="11"/>
      <c r="L5" s="11"/>
      <c r="M5" s="11"/>
      <c r="N5" s="11"/>
      <c r="O5" s="11"/>
      <c r="P5" s="11"/>
      <c r="Q5" s="11"/>
      <c r="R5" s="804" t="s">
        <v>114</v>
      </c>
      <c r="S5" s="805"/>
      <c r="T5" s="805"/>
      <c r="U5" s="805"/>
      <c r="V5" s="805"/>
      <c r="W5" s="805"/>
      <c r="X5" s="805"/>
      <c r="Y5" s="805"/>
      <c r="Z5" s="805"/>
      <c r="AA5" s="805"/>
      <c r="AB5" s="805"/>
      <c r="AC5" s="805"/>
      <c r="AD5" s="805"/>
      <c r="AE5" s="805"/>
      <c r="AF5" s="805"/>
      <c r="AG5" s="805"/>
      <c r="AH5" s="805"/>
      <c r="AI5" s="805"/>
    </row>
    <row r="6" spans="1:35" ht="15.75" customHeight="1" thickTop="1" x14ac:dyDescent="0.15">
      <c r="A6" s="794"/>
      <c r="B6" s="12" t="s">
        <v>115</v>
      </c>
      <c r="C6" s="799" t="s">
        <v>116</v>
      </c>
      <c r="D6" s="800"/>
      <c r="E6" s="800"/>
      <c r="F6" s="800"/>
      <c r="G6" s="800"/>
      <c r="H6" s="800"/>
      <c r="I6" s="800"/>
      <c r="J6" s="800"/>
      <c r="K6" s="800"/>
      <c r="L6" s="800"/>
      <c r="M6" s="800"/>
      <c r="N6" s="800"/>
      <c r="O6" s="800"/>
      <c r="P6" s="800"/>
      <c r="Q6" s="800"/>
      <c r="R6" s="800"/>
      <c r="S6" s="800"/>
      <c r="T6" s="800"/>
      <c r="U6" s="800"/>
      <c r="V6" s="800"/>
      <c r="W6" s="800"/>
      <c r="X6" s="800"/>
      <c r="Y6" s="800"/>
      <c r="Z6" s="800"/>
      <c r="AA6" s="800"/>
      <c r="AB6" s="800"/>
      <c r="AC6" s="800"/>
      <c r="AD6" s="800"/>
      <c r="AE6" s="800"/>
      <c r="AF6" s="800"/>
      <c r="AG6" s="800"/>
      <c r="AH6" s="800"/>
      <c r="AI6" s="801"/>
    </row>
    <row r="7" spans="1:35" ht="15.75" customHeight="1" thickBot="1" x14ac:dyDescent="0.2">
      <c r="A7" s="795"/>
      <c r="B7" s="8" t="s">
        <v>117</v>
      </c>
      <c r="C7" s="796" t="s">
        <v>118</v>
      </c>
      <c r="D7" s="797"/>
      <c r="E7" s="797"/>
      <c r="F7" s="796" t="s">
        <v>119</v>
      </c>
      <c r="G7" s="797"/>
      <c r="H7" s="797"/>
      <c r="I7" s="797"/>
      <c r="J7" s="797"/>
      <c r="K7" s="797"/>
      <c r="L7" s="797"/>
      <c r="M7" s="797"/>
      <c r="N7" s="797"/>
      <c r="O7" s="797"/>
      <c r="P7" s="797"/>
      <c r="Q7" s="797"/>
      <c r="R7" s="797"/>
      <c r="S7" s="797"/>
      <c r="T7" s="797"/>
      <c r="U7" s="797"/>
      <c r="V7" s="797"/>
      <c r="W7" s="797"/>
      <c r="X7" s="797"/>
      <c r="Y7" s="797"/>
      <c r="Z7" s="797"/>
      <c r="AA7" s="797"/>
      <c r="AB7" s="797"/>
      <c r="AC7" s="797"/>
      <c r="AD7" s="797"/>
      <c r="AE7" s="797"/>
      <c r="AF7" s="797"/>
      <c r="AG7" s="797"/>
      <c r="AH7" s="797"/>
      <c r="AI7" s="798"/>
    </row>
    <row r="8" spans="1:35" ht="15.75" customHeight="1" x14ac:dyDescent="0.15">
      <c r="A8" s="820" t="s">
        <v>120</v>
      </c>
      <c r="B8" s="13" t="s">
        <v>121</v>
      </c>
      <c r="C8" s="784" t="s">
        <v>122</v>
      </c>
      <c r="D8" s="785"/>
      <c r="E8" s="824"/>
      <c r="F8" s="784"/>
      <c r="G8" s="785"/>
      <c r="H8" s="785"/>
      <c r="I8" s="14" t="s">
        <v>123</v>
      </c>
      <c r="J8" s="785"/>
      <c r="K8" s="785"/>
      <c r="L8" s="14" t="s">
        <v>124</v>
      </c>
      <c r="M8" s="785"/>
      <c r="N8" s="785"/>
      <c r="O8" s="14" t="s">
        <v>125</v>
      </c>
      <c r="P8" s="14" t="s">
        <v>126</v>
      </c>
      <c r="Q8" s="14"/>
      <c r="R8" s="14"/>
      <c r="S8" s="14"/>
      <c r="T8" s="14"/>
      <c r="U8" s="14"/>
      <c r="V8" s="14"/>
      <c r="W8" s="14"/>
      <c r="X8" s="14"/>
      <c r="Y8" s="14"/>
      <c r="Z8" s="14"/>
      <c r="AA8" s="14"/>
      <c r="AB8" s="14"/>
      <c r="AC8" s="14"/>
      <c r="AD8" s="14"/>
      <c r="AE8" s="14"/>
      <c r="AF8" s="14"/>
      <c r="AG8" s="14"/>
      <c r="AH8" s="14"/>
      <c r="AI8" s="15"/>
    </row>
    <row r="9" spans="1:35" ht="15.75" customHeight="1" x14ac:dyDescent="0.15">
      <c r="A9" s="821"/>
      <c r="B9" s="16" t="s">
        <v>127</v>
      </c>
      <c r="C9" s="808" t="s">
        <v>128</v>
      </c>
      <c r="D9" s="744"/>
      <c r="E9" s="745"/>
      <c r="F9" s="741"/>
      <c r="G9" s="742"/>
      <c r="H9" s="18" t="s">
        <v>129</v>
      </c>
      <c r="I9" s="742"/>
      <c r="J9" s="742"/>
      <c r="K9" s="18" t="s">
        <v>130</v>
      </c>
      <c r="L9" s="742"/>
      <c r="M9" s="742"/>
      <c r="N9" s="20" t="s">
        <v>131</v>
      </c>
      <c r="O9" s="741"/>
      <c r="P9" s="742"/>
      <c r="Q9" s="18" t="s">
        <v>15</v>
      </c>
      <c r="R9" s="742"/>
      <c r="S9" s="742"/>
      <c r="T9" s="19" t="s">
        <v>132</v>
      </c>
      <c r="U9" s="788" t="s">
        <v>133</v>
      </c>
      <c r="V9" s="788"/>
      <c r="W9" s="788"/>
      <c r="X9" s="788"/>
      <c r="Y9" s="788"/>
      <c r="Z9" s="788"/>
      <c r="AA9" s="788"/>
      <c r="AB9" s="788"/>
      <c r="AC9" s="788"/>
      <c r="AD9" s="788"/>
      <c r="AE9" s="788"/>
      <c r="AF9" s="788"/>
      <c r="AG9" s="788"/>
      <c r="AH9" s="788"/>
      <c r="AI9" s="789"/>
    </row>
    <row r="10" spans="1:35" ht="15.75" customHeight="1" x14ac:dyDescent="0.15">
      <c r="A10" s="821"/>
      <c r="B10" s="23"/>
      <c r="C10" s="825" t="s">
        <v>134</v>
      </c>
      <c r="D10" s="826"/>
      <c r="E10" s="827"/>
      <c r="F10" s="741"/>
      <c r="G10" s="742"/>
      <c r="H10" s="18" t="s">
        <v>129</v>
      </c>
      <c r="I10" s="742"/>
      <c r="J10" s="742"/>
      <c r="K10" s="25" t="s">
        <v>130</v>
      </c>
      <c r="L10" s="742"/>
      <c r="M10" s="742"/>
      <c r="N10" s="20" t="s">
        <v>131</v>
      </c>
      <c r="O10" s="741"/>
      <c r="P10" s="742"/>
      <c r="Q10" s="24" t="s">
        <v>15</v>
      </c>
      <c r="R10" s="742"/>
      <c r="S10" s="742"/>
      <c r="T10" s="26" t="s">
        <v>132</v>
      </c>
      <c r="U10" s="790"/>
      <c r="V10" s="790"/>
      <c r="W10" s="790"/>
      <c r="X10" s="790"/>
      <c r="Y10" s="790"/>
      <c r="Z10" s="790"/>
      <c r="AA10" s="790"/>
      <c r="AB10" s="790"/>
      <c r="AC10" s="790"/>
      <c r="AD10" s="790"/>
      <c r="AE10" s="790"/>
      <c r="AF10" s="790"/>
      <c r="AG10" s="790"/>
      <c r="AH10" s="790"/>
      <c r="AI10" s="791"/>
    </row>
    <row r="11" spans="1:35" ht="15.75" customHeight="1" x14ac:dyDescent="0.15">
      <c r="A11" s="821"/>
      <c r="B11" s="23"/>
      <c r="C11" s="781" t="s">
        <v>135</v>
      </c>
      <c r="D11" s="782"/>
      <c r="E11" s="823"/>
      <c r="F11" s="27" t="s">
        <v>136</v>
      </c>
      <c r="G11" s="28"/>
      <c r="H11" s="28"/>
      <c r="I11" s="28"/>
      <c r="J11" s="28"/>
      <c r="K11" s="28"/>
      <c r="L11" s="28"/>
      <c r="M11" s="28"/>
      <c r="N11" s="21"/>
      <c r="O11" s="21"/>
      <c r="P11" s="21"/>
      <c r="Q11" s="21"/>
      <c r="R11" s="21"/>
      <c r="S11" s="21"/>
      <c r="T11" s="21"/>
      <c r="U11" s="21"/>
      <c r="V11" s="21"/>
      <c r="W11" s="21"/>
      <c r="X11" s="21"/>
      <c r="Y11" s="21"/>
      <c r="Z11" s="21"/>
      <c r="AA11" s="21"/>
      <c r="AB11" s="21"/>
      <c r="AC11" s="21"/>
      <c r="AD11" s="21"/>
      <c r="AE11" s="21"/>
      <c r="AF11" s="21"/>
      <c r="AG11" s="21"/>
      <c r="AH11" s="21"/>
      <c r="AI11" s="22"/>
    </row>
    <row r="12" spans="1:35" ht="15.75" customHeight="1" x14ac:dyDescent="0.15">
      <c r="A12" s="821"/>
      <c r="B12" s="23"/>
      <c r="C12" s="809" t="s">
        <v>137</v>
      </c>
      <c r="D12" s="788"/>
      <c r="E12" s="831"/>
      <c r="F12" s="27" t="s">
        <v>138</v>
      </c>
      <c r="G12" s="28"/>
      <c r="H12" s="28"/>
      <c r="I12" s="28" t="s">
        <v>139</v>
      </c>
      <c r="J12" s="28"/>
      <c r="K12" s="28"/>
      <c r="L12" s="28"/>
      <c r="M12" s="28" t="s">
        <v>140</v>
      </c>
      <c r="N12" s="28"/>
      <c r="O12" s="28"/>
      <c r="P12" s="28"/>
      <c r="Q12" s="28"/>
      <c r="R12" s="28"/>
      <c r="S12" s="28"/>
      <c r="T12" s="28"/>
      <c r="U12" s="17" t="s">
        <v>141</v>
      </c>
      <c r="V12" s="28"/>
      <c r="W12" s="28"/>
      <c r="X12" s="28"/>
      <c r="Y12" s="28"/>
      <c r="Z12" s="28"/>
      <c r="AA12" s="28"/>
      <c r="AB12" s="28"/>
      <c r="AC12" s="28"/>
      <c r="AD12" s="28"/>
      <c r="AE12" s="28"/>
      <c r="AF12" s="28"/>
      <c r="AG12" s="28"/>
      <c r="AH12" s="28"/>
      <c r="AI12" s="29"/>
    </row>
    <row r="13" spans="1:35" ht="15.75" customHeight="1" x14ac:dyDescent="0.15">
      <c r="A13" s="821"/>
      <c r="B13" s="3"/>
      <c r="C13" s="832"/>
      <c r="D13" s="790"/>
      <c r="E13" s="833"/>
      <c r="F13" s="17" t="s">
        <v>142</v>
      </c>
      <c r="G13" s="18"/>
      <c r="H13" s="18"/>
      <c r="I13" s="18"/>
      <c r="J13" s="18"/>
      <c r="K13" s="18"/>
      <c r="L13" s="18"/>
      <c r="M13" s="18"/>
      <c r="N13" s="18"/>
      <c r="O13" s="18"/>
      <c r="P13" s="18"/>
      <c r="Q13" s="18"/>
      <c r="R13" s="18"/>
      <c r="S13" s="18"/>
      <c r="T13" s="18"/>
      <c r="U13" s="18"/>
      <c r="V13" s="18"/>
      <c r="W13" s="18"/>
      <c r="X13" s="18"/>
      <c r="Y13" s="18"/>
      <c r="Z13" s="18"/>
      <c r="AA13" s="18"/>
      <c r="AB13" s="18"/>
      <c r="AC13" s="18"/>
      <c r="AD13" s="18"/>
      <c r="AE13" s="18"/>
      <c r="AF13" s="18"/>
      <c r="AG13" s="18"/>
      <c r="AH13" s="18"/>
      <c r="AI13" s="30"/>
    </row>
    <row r="14" spans="1:35" ht="15.75" customHeight="1" x14ac:dyDescent="0.15">
      <c r="A14" s="821"/>
      <c r="B14" s="3"/>
      <c r="C14" s="781" t="s">
        <v>143</v>
      </c>
      <c r="D14" s="782"/>
      <c r="E14" s="823"/>
      <c r="F14" s="27" t="s">
        <v>138</v>
      </c>
      <c r="G14" s="28"/>
      <c r="H14" s="28"/>
      <c r="I14" s="28" t="s">
        <v>139</v>
      </c>
      <c r="J14" s="28"/>
      <c r="K14" s="28"/>
      <c r="L14" s="28"/>
      <c r="M14" s="28" t="s">
        <v>140</v>
      </c>
      <c r="N14" s="28"/>
      <c r="O14" s="28"/>
      <c r="P14" s="28"/>
      <c r="Q14" s="28"/>
      <c r="R14" s="28"/>
      <c r="S14" s="28"/>
      <c r="T14" s="28"/>
      <c r="U14" s="17" t="s">
        <v>144</v>
      </c>
      <c r="V14" s="18"/>
      <c r="W14" s="18"/>
      <c r="X14" s="18"/>
      <c r="Y14" s="744"/>
      <c r="Z14" s="744"/>
      <c r="AA14" s="18" t="s">
        <v>145</v>
      </c>
      <c r="AB14" s="18"/>
      <c r="AC14" s="18"/>
      <c r="AD14" s="28"/>
      <c r="AE14" s="28"/>
      <c r="AF14" s="28"/>
      <c r="AG14" s="28"/>
      <c r="AH14" s="28"/>
      <c r="AI14" s="29"/>
    </row>
    <row r="15" spans="1:35" ht="15.75" customHeight="1" thickBot="1" x14ac:dyDescent="0.2">
      <c r="A15" s="822"/>
      <c r="B15" s="31"/>
      <c r="C15" s="828"/>
      <c r="D15" s="829"/>
      <c r="E15" s="830"/>
      <c r="F15" s="33" t="s">
        <v>142</v>
      </c>
      <c r="G15" s="34"/>
      <c r="H15" s="34"/>
      <c r="I15" s="34"/>
      <c r="J15" s="34"/>
      <c r="K15" s="34"/>
      <c r="L15" s="34"/>
      <c r="M15" s="34"/>
      <c r="N15" s="34"/>
      <c r="O15" s="34"/>
      <c r="P15" s="34"/>
      <c r="Q15" s="34"/>
      <c r="R15" s="34"/>
      <c r="S15" s="34"/>
      <c r="T15" s="34"/>
      <c r="U15" s="32"/>
      <c r="V15" s="32"/>
      <c r="W15" s="32"/>
      <c r="X15" s="32"/>
      <c r="Y15" s="32"/>
      <c r="Z15" s="32"/>
      <c r="AA15" s="32"/>
      <c r="AB15" s="32"/>
      <c r="AC15" s="34"/>
      <c r="AD15" s="34"/>
      <c r="AE15" s="34"/>
      <c r="AF15" s="34"/>
      <c r="AG15" s="34"/>
      <c r="AH15" s="34"/>
      <c r="AI15" s="35"/>
    </row>
    <row r="16" spans="1:35" ht="22.5" customHeight="1" thickTop="1" thickBot="1" x14ac:dyDescent="0.2">
      <c r="A16" s="36"/>
      <c r="B16" s="24"/>
      <c r="C16" s="24"/>
      <c r="D16" s="24"/>
      <c r="E16" s="24"/>
      <c r="F16" s="24"/>
      <c r="G16" s="24"/>
      <c r="H16" s="24"/>
      <c r="I16" s="24"/>
      <c r="J16" s="24"/>
      <c r="K16" s="24"/>
      <c r="L16" s="24"/>
      <c r="M16" s="24"/>
      <c r="N16" s="24"/>
      <c r="O16" s="24"/>
      <c r="P16" s="24"/>
      <c r="Q16" s="24"/>
      <c r="R16" s="24"/>
      <c r="S16" s="24"/>
      <c r="T16" s="24"/>
      <c r="U16" s="24"/>
      <c r="V16" s="24"/>
      <c r="W16" s="24"/>
      <c r="X16" s="24"/>
      <c r="Y16" s="24"/>
      <c r="Z16" s="24"/>
      <c r="AA16" s="24"/>
      <c r="AB16" s="24"/>
      <c r="AC16" s="24"/>
      <c r="AD16" s="24"/>
      <c r="AE16" s="24"/>
      <c r="AF16" s="24"/>
      <c r="AG16" s="24"/>
      <c r="AH16" s="24"/>
      <c r="AI16" s="24"/>
    </row>
    <row r="17" spans="1:35" ht="15.75" customHeight="1" x14ac:dyDescent="0.15">
      <c r="A17" s="812"/>
      <c r="B17" s="7" t="s">
        <v>115</v>
      </c>
      <c r="C17" s="806" t="s">
        <v>116</v>
      </c>
      <c r="D17" s="792"/>
      <c r="E17" s="792"/>
      <c r="F17" s="792"/>
      <c r="G17" s="792"/>
      <c r="H17" s="792"/>
      <c r="I17" s="792"/>
      <c r="J17" s="792"/>
      <c r="K17" s="792"/>
      <c r="L17" s="792"/>
      <c r="M17" s="792"/>
      <c r="N17" s="792"/>
      <c r="O17" s="792"/>
      <c r="P17" s="792"/>
      <c r="Q17" s="792"/>
      <c r="R17" s="792"/>
      <c r="S17" s="792"/>
      <c r="T17" s="792"/>
      <c r="U17" s="792"/>
      <c r="V17" s="792"/>
      <c r="W17" s="792"/>
      <c r="X17" s="792"/>
      <c r="Y17" s="792"/>
      <c r="Z17" s="792"/>
      <c r="AA17" s="792"/>
      <c r="AB17" s="792"/>
      <c r="AC17" s="792"/>
      <c r="AD17" s="792"/>
      <c r="AE17" s="792"/>
      <c r="AF17" s="792"/>
      <c r="AG17" s="792"/>
      <c r="AH17" s="792"/>
      <c r="AI17" s="814"/>
    </row>
    <row r="18" spans="1:35" ht="15.75" customHeight="1" thickBot="1" x14ac:dyDescent="0.2">
      <c r="A18" s="813"/>
      <c r="B18" s="6" t="s">
        <v>117</v>
      </c>
      <c r="C18" s="796" t="s">
        <v>118</v>
      </c>
      <c r="D18" s="797"/>
      <c r="E18" s="797"/>
      <c r="F18" s="796" t="s">
        <v>146</v>
      </c>
      <c r="G18" s="797"/>
      <c r="H18" s="797"/>
      <c r="I18" s="797"/>
      <c r="J18" s="797"/>
      <c r="K18" s="797"/>
      <c r="L18" s="797"/>
      <c r="M18" s="797"/>
      <c r="N18" s="797"/>
      <c r="O18" s="797"/>
      <c r="P18" s="797"/>
      <c r="Q18" s="797"/>
      <c r="R18" s="797"/>
      <c r="S18" s="797"/>
      <c r="T18" s="797"/>
      <c r="U18" s="797"/>
      <c r="V18" s="797"/>
      <c r="W18" s="797"/>
      <c r="X18" s="797"/>
      <c r="Y18" s="797"/>
      <c r="Z18" s="797"/>
      <c r="AA18" s="797"/>
      <c r="AB18" s="797"/>
      <c r="AC18" s="797"/>
      <c r="AD18" s="797"/>
      <c r="AE18" s="797"/>
      <c r="AF18" s="797"/>
      <c r="AG18" s="797"/>
      <c r="AH18" s="797"/>
      <c r="AI18" s="815"/>
    </row>
    <row r="19" spans="1:35" ht="15.75" customHeight="1" x14ac:dyDescent="0.15">
      <c r="A19" s="811" t="s">
        <v>120</v>
      </c>
      <c r="B19" s="37" t="s">
        <v>147</v>
      </c>
      <c r="C19" s="806" t="s">
        <v>148</v>
      </c>
      <c r="D19" s="792"/>
      <c r="E19" s="807"/>
      <c r="F19" s="786"/>
      <c r="G19" s="787"/>
      <c r="H19" s="787"/>
      <c r="I19" s="39" t="s">
        <v>123</v>
      </c>
      <c r="J19" s="787"/>
      <c r="K19" s="787"/>
      <c r="L19" s="39" t="s">
        <v>124</v>
      </c>
      <c r="M19" s="787"/>
      <c r="N19" s="787"/>
      <c r="O19" s="39" t="s">
        <v>125</v>
      </c>
      <c r="P19" s="40"/>
      <c r="Q19" s="38"/>
      <c r="R19" s="787"/>
      <c r="S19" s="787"/>
      <c r="T19" s="39" t="s">
        <v>15</v>
      </c>
      <c r="U19" s="787"/>
      <c r="V19" s="787"/>
      <c r="W19" s="39" t="s">
        <v>132</v>
      </c>
      <c r="X19" s="40"/>
      <c r="Y19" s="38" t="s">
        <v>149</v>
      </c>
      <c r="Z19" s="39"/>
      <c r="AA19" s="792"/>
      <c r="AB19" s="792"/>
      <c r="AC19" s="792"/>
      <c r="AD19" s="792"/>
      <c r="AE19" s="792"/>
      <c r="AF19" s="792"/>
      <c r="AG19" s="792"/>
      <c r="AH19" s="792"/>
      <c r="AI19" s="41" t="s">
        <v>150</v>
      </c>
    </row>
    <row r="20" spans="1:35" ht="15.75" customHeight="1" x14ac:dyDescent="0.15">
      <c r="A20" s="811"/>
      <c r="B20" s="23" t="s">
        <v>151</v>
      </c>
      <c r="C20" s="741" t="s">
        <v>152</v>
      </c>
      <c r="D20" s="742"/>
      <c r="E20" s="743"/>
      <c r="F20" s="808"/>
      <c r="G20" s="744"/>
      <c r="H20" s="744"/>
      <c r="I20" s="18" t="s">
        <v>123</v>
      </c>
      <c r="J20" s="744"/>
      <c r="K20" s="744"/>
      <c r="L20" s="18" t="s">
        <v>124</v>
      </c>
      <c r="M20" s="744"/>
      <c r="N20" s="744"/>
      <c r="O20" s="18" t="s">
        <v>125</v>
      </c>
      <c r="P20" s="19"/>
      <c r="Q20" s="17"/>
      <c r="R20" s="744"/>
      <c r="S20" s="744"/>
      <c r="T20" s="18" t="s">
        <v>15</v>
      </c>
      <c r="U20" s="744"/>
      <c r="V20" s="744"/>
      <c r="W20" s="18" t="s">
        <v>132</v>
      </c>
      <c r="X20" s="19"/>
      <c r="Y20" s="17" t="s">
        <v>149</v>
      </c>
      <c r="Z20" s="18"/>
      <c r="AA20" s="742"/>
      <c r="AB20" s="742"/>
      <c r="AC20" s="742"/>
      <c r="AD20" s="742"/>
      <c r="AE20" s="742"/>
      <c r="AF20" s="742"/>
      <c r="AG20" s="742"/>
      <c r="AH20" s="742"/>
      <c r="AI20" s="42" t="s">
        <v>150</v>
      </c>
    </row>
    <row r="21" spans="1:35" ht="15.75" customHeight="1" x14ac:dyDescent="0.15">
      <c r="A21" s="811"/>
      <c r="B21" s="23" t="s">
        <v>153</v>
      </c>
      <c r="C21" s="741" t="s">
        <v>154</v>
      </c>
      <c r="D21" s="742"/>
      <c r="E21" s="743"/>
      <c r="F21" s="741"/>
      <c r="G21" s="742"/>
      <c r="H21" s="742"/>
      <c r="I21" s="742"/>
      <c r="J21" s="742"/>
      <c r="K21" s="742"/>
      <c r="L21" s="742"/>
      <c r="M21" s="742"/>
      <c r="N21" s="742"/>
      <c r="O21" s="742"/>
      <c r="P21" s="742"/>
      <c r="Q21" s="742"/>
      <c r="R21" s="742"/>
      <c r="S21" s="742"/>
      <c r="T21" s="742"/>
      <c r="U21" s="742"/>
      <c r="V21" s="742"/>
      <c r="W21" s="742"/>
      <c r="X21" s="742"/>
      <c r="Y21" s="742"/>
      <c r="Z21" s="742"/>
      <c r="AA21" s="742"/>
      <c r="AB21" s="742"/>
      <c r="AC21" s="742"/>
      <c r="AD21" s="742"/>
      <c r="AE21" s="742"/>
      <c r="AF21" s="742"/>
      <c r="AG21" s="742"/>
      <c r="AH21" s="742"/>
      <c r="AI21" s="752"/>
    </row>
    <row r="22" spans="1:35" ht="27" customHeight="1" x14ac:dyDescent="0.15">
      <c r="A22" s="811"/>
      <c r="B22" s="23"/>
      <c r="C22" s="746" t="s">
        <v>155</v>
      </c>
      <c r="D22" s="747"/>
      <c r="E22" s="748"/>
      <c r="F22" s="809" t="s">
        <v>156</v>
      </c>
      <c r="G22" s="788"/>
      <c r="H22" s="788"/>
      <c r="I22" s="788"/>
      <c r="J22" s="788"/>
      <c r="K22" s="788"/>
      <c r="L22" s="788"/>
      <c r="M22" s="788"/>
      <c r="N22" s="788"/>
      <c r="O22" s="788"/>
      <c r="P22" s="788"/>
      <c r="Q22" s="788"/>
      <c r="R22" s="788"/>
      <c r="S22" s="788"/>
      <c r="T22" s="788"/>
      <c r="U22" s="788"/>
      <c r="V22" s="788"/>
      <c r="W22" s="788"/>
      <c r="X22" s="788"/>
      <c r="Y22" s="788"/>
      <c r="Z22" s="788"/>
      <c r="AA22" s="788"/>
      <c r="AB22" s="788"/>
      <c r="AC22" s="788"/>
      <c r="AD22" s="788"/>
      <c r="AE22" s="788"/>
      <c r="AF22" s="788"/>
      <c r="AG22" s="788"/>
      <c r="AH22" s="788"/>
      <c r="AI22" s="810"/>
    </row>
    <row r="23" spans="1:35" ht="15.75" customHeight="1" x14ac:dyDescent="0.15">
      <c r="A23" s="811"/>
      <c r="B23" s="43"/>
      <c r="C23" s="749"/>
      <c r="D23" s="750"/>
      <c r="E23" s="751"/>
      <c r="F23" s="44" t="s">
        <v>157</v>
      </c>
      <c r="G23" s="45"/>
      <c r="H23" s="45"/>
      <c r="I23" s="45"/>
      <c r="J23" s="45"/>
      <c r="K23" s="45"/>
      <c r="L23" s="45"/>
      <c r="M23" s="45"/>
      <c r="N23" s="45"/>
      <c r="O23" s="45"/>
      <c r="P23" s="45"/>
      <c r="Q23" s="45"/>
      <c r="R23" s="45"/>
      <c r="S23" s="45"/>
      <c r="T23" s="45"/>
      <c r="U23" s="45"/>
      <c r="V23" s="45"/>
      <c r="W23" s="45"/>
      <c r="X23" s="45"/>
      <c r="Y23" s="45"/>
      <c r="Z23" s="45"/>
      <c r="AA23" s="45"/>
      <c r="AB23" s="45"/>
      <c r="AC23" s="45"/>
      <c r="AD23" s="45"/>
      <c r="AE23" s="45"/>
      <c r="AF23" s="45"/>
      <c r="AG23" s="45"/>
      <c r="AH23" s="45"/>
      <c r="AI23" s="46"/>
    </row>
    <row r="24" spans="1:35" ht="15.75" customHeight="1" x14ac:dyDescent="0.15">
      <c r="A24" s="811"/>
      <c r="B24" s="8"/>
      <c r="C24" s="741" t="s">
        <v>158</v>
      </c>
      <c r="D24" s="742"/>
      <c r="E24" s="743"/>
      <c r="F24" s="741"/>
      <c r="G24" s="742"/>
      <c r="H24" s="742"/>
      <c r="I24" s="742"/>
      <c r="J24" s="742"/>
      <c r="K24" s="742"/>
      <c r="L24" s="742"/>
      <c r="M24" s="742"/>
      <c r="N24" s="742"/>
      <c r="O24" s="742"/>
      <c r="P24" s="742"/>
      <c r="Q24" s="742"/>
      <c r="R24" s="742"/>
      <c r="S24" s="742"/>
      <c r="T24" s="742"/>
      <c r="U24" s="742"/>
      <c r="V24" s="742"/>
      <c r="W24" s="742"/>
      <c r="X24" s="742"/>
      <c r="Y24" s="742"/>
      <c r="Z24" s="742"/>
      <c r="AA24" s="742"/>
      <c r="AB24" s="742"/>
      <c r="AC24" s="742"/>
      <c r="AD24" s="742"/>
      <c r="AE24" s="742"/>
      <c r="AF24" s="742"/>
      <c r="AG24" s="742"/>
      <c r="AH24" s="742"/>
      <c r="AI24" s="752"/>
    </row>
    <row r="25" spans="1:35" ht="15.75" customHeight="1" x14ac:dyDescent="0.15">
      <c r="A25" s="811"/>
      <c r="B25" s="8"/>
      <c r="C25" s="741" t="s">
        <v>159</v>
      </c>
      <c r="D25" s="742"/>
      <c r="E25" s="743"/>
      <c r="F25" s="17" t="s">
        <v>160</v>
      </c>
      <c r="G25" s="18"/>
      <c r="H25" s="18"/>
      <c r="I25" s="18"/>
      <c r="J25" s="18"/>
      <c r="K25" s="18"/>
      <c r="L25" s="18"/>
      <c r="M25" s="18"/>
      <c r="N25" s="18"/>
      <c r="O25" s="18"/>
      <c r="P25" s="18"/>
      <c r="Q25" s="18"/>
      <c r="R25" s="18"/>
      <c r="S25" s="18"/>
      <c r="T25" s="18" t="s">
        <v>161</v>
      </c>
      <c r="U25" s="18"/>
      <c r="V25" s="18"/>
      <c r="W25" s="18"/>
      <c r="X25" s="18"/>
      <c r="Y25" s="18"/>
      <c r="Z25" s="18"/>
      <c r="AA25" s="18"/>
      <c r="AB25" s="18"/>
      <c r="AC25" s="18"/>
      <c r="AD25" s="18"/>
      <c r="AE25" s="18"/>
      <c r="AF25" s="18"/>
      <c r="AG25" s="18"/>
      <c r="AH25" s="18"/>
      <c r="AI25" s="42"/>
    </row>
    <row r="26" spans="1:35" ht="15.75" customHeight="1" x14ac:dyDescent="0.15">
      <c r="A26" s="811"/>
      <c r="B26" s="8"/>
      <c r="C26" s="746" t="s">
        <v>162</v>
      </c>
      <c r="D26" s="747"/>
      <c r="E26" s="748"/>
      <c r="F26" s="47" t="s">
        <v>163</v>
      </c>
      <c r="G26" s="25"/>
      <c r="H26" s="25"/>
      <c r="I26" s="25"/>
      <c r="J26" s="25"/>
      <c r="K26" s="25"/>
      <c r="L26" s="25"/>
      <c r="M26" s="25"/>
      <c r="N26" s="25"/>
      <c r="O26" s="25"/>
      <c r="P26" s="25"/>
      <c r="Q26" s="25"/>
      <c r="R26" s="25"/>
      <c r="S26" s="26"/>
      <c r="T26" s="17"/>
      <c r="U26" s="742"/>
      <c r="V26" s="742"/>
      <c r="W26" s="18" t="s">
        <v>164</v>
      </c>
      <c r="X26" s="18"/>
      <c r="Y26" s="18"/>
      <c r="Z26" s="18"/>
      <c r="AA26" s="18"/>
      <c r="AB26" s="18"/>
      <c r="AC26" s="18"/>
      <c r="AD26" s="18"/>
      <c r="AE26" s="18"/>
      <c r="AF26" s="18"/>
      <c r="AG26" s="18"/>
      <c r="AH26" s="18"/>
      <c r="AI26" s="42"/>
    </row>
    <row r="27" spans="1:35" ht="15.75" customHeight="1" x14ac:dyDescent="0.15">
      <c r="A27" s="811"/>
      <c r="B27" s="8"/>
      <c r="C27" s="749" t="s">
        <v>165</v>
      </c>
      <c r="D27" s="750"/>
      <c r="E27" s="751"/>
      <c r="F27" s="17" t="s">
        <v>166</v>
      </c>
      <c r="G27" s="18"/>
      <c r="H27" s="18"/>
      <c r="I27" s="18"/>
      <c r="J27" s="18"/>
      <c r="K27" s="18"/>
      <c r="L27" s="18"/>
      <c r="M27" s="18"/>
      <c r="N27" s="18"/>
      <c r="O27" s="18"/>
      <c r="P27" s="18"/>
      <c r="Q27" s="18"/>
      <c r="R27" s="18"/>
      <c r="S27" s="19"/>
      <c r="T27" s="17"/>
      <c r="U27" s="742"/>
      <c r="V27" s="742"/>
      <c r="W27" s="18" t="s">
        <v>167</v>
      </c>
      <c r="X27" s="18"/>
      <c r="Y27" s="18"/>
      <c r="Z27" s="18"/>
      <c r="AA27" s="18"/>
      <c r="AB27" s="18"/>
      <c r="AC27" s="18"/>
      <c r="AD27" s="18"/>
      <c r="AE27" s="18"/>
      <c r="AF27" s="18"/>
      <c r="AG27" s="18"/>
      <c r="AH27" s="18"/>
      <c r="AI27" s="42"/>
    </row>
    <row r="28" spans="1:35" ht="15.75" customHeight="1" x14ac:dyDescent="0.15">
      <c r="A28" s="811"/>
      <c r="B28" s="8"/>
      <c r="C28" s="741" t="s">
        <v>168</v>
      </c>
      <c r="D28" s="742"/>
      <c r="E28" s="743"/>
      <c r="F28" s="808" t="s">
        <v>169</v>
      </c>
      <c r="G28" s="744"/>
      <c r="H28" s="744"/>
      <c r="I28" s="744"/>
      <c r="J28" s="744"/>
      <c r="K28" s="744"/>
      <c r="L28" s="744"/>
      <c r="M28" s="744"/>
      <c r="N28" s="744"/>
      <c r="O28" s="744"/>
      <c r="P28" s="744"/>
      <c r="Q28" s="744"/>
      <c r="R28" s="744"/>
      <c r="S28" s="744"/>
      <c r="T28" s="744"/>
      <c r="U28" s="744"/>
      <c r="V28" s="744"/>
      <c r="W28" s="744"/>
      <c r="X28" s="744"/>
      <c r="Y28" s="744"/>
      <c r="Z28" s="744"/>
      <c r="AA28" s="744"/>
      <c r="AB28" s="744"/>
      <c r="AC28" s="744"/>
      <c r="AD28" s="744"/>
      <c r="AE28" s="744"/>
      <c r="AF28" s="744"/>
      <c r="AG28" s="744"/>
      <c r="AH28" s="744"/>
      <c r="AI28" s="816"/>
    </row>
    <row r="29" spans="1:35" ht="15.75" customHeight="1" x14ac:dyDescent="0.15">
      <c r="A29" s="48"/>
      <c r="B29" s="8"/>
      <c r="C29" s="746" t="s">
        <v>170</v>
      </c>
      <c r="D29" s="747"/>
      <c r="E29" s="748"/>
      <c r="F29" s="808"/>
      <c r="G29" s="744"/>
      <c r="H29" s="744"/>
      <c r="I29" s="744"/>
      <c r="J29" s="744"/>
      <c r="K29" s="744"/>
      <c r="L29" s="744"/>
      <c r="M29" s="744"/>
      <c r="N29" s="744"/>
      <c r="O29" s="744"/>
      <c r="P29" s="744"/>
      <c r="Q29" s="744"/>
      <c r="R29" s="744"/>
      <c r="S29" s="744"/>
      <c r="T29" s="744"/>
      <c r="U29" s="744"/>
      <c r="V29" s="744"/>
      <c r="W29" s="744"/>
      <c r="X29" s="744"/>
      <c r="Y29" s="744"/>
      <c r="Z29" s="744"/>
      <c r="AA29" s="744"/>
      <c r="AB29" s="744"/>
      <c r="AC29" s="744"/>
      <c r="AD29" s="744"/>
      <c r="AE29" s="744"/>
      <c r="AF29" s="744"/>
      <c r="AG29" s="744"/>
      <c r="AH29" s="744"/>
      <c r="AI29" s="816"/>
    </row>
    <row r="30" spans="1:35" ht="15.75" customHeight="1" x14ac:dyDescent="0.15">
      <c r="A30" s="48"/>
      <c r="B30" s="8"/>
      <c r="C30" s="753" t="s">
        <v>171</v>
      </c>
      <c r="D30" s="754"/>
      <c r="E30" s="755"/>
      <c r="F30" s="17" t="s">
        <v>172</v>
      </c>
      <c r="G30" s="18"/>
      <c r="H30" s="18"/>
      <c r="I30" s="18"/>
      <c r="J30" s="18"/>
      <c r="K30" s="18"/>
      <c r="L30" s="18"/>
      <c r="M30" s="18"/>
      <c r="N30" s="18"/>
      <c r="O30" s="18"/>
      <c r="P30" s="18" t="s">
        <v>173</v>
      </c>
      <c r="Q30" s="18"/>
      <c r="R30" s="18"/>
      <c r="S30" s="18"/>
      <c r="T30" s="18"/>
      <c r="U30" s="18"/>
      <c r="V30" s="18"/>
      <c r="W30" s="18"/>
      <c r="X30" s="18"/>
      <c r="Y30" s="18"/>
      <c r="Z30" s="18"/>
      <c r="AA30" s="18" t="s">
        <v>174</v>
      </c>
      <c r="AB30" s="18"/>
      <c r="AC30" s="18"/>
      <c r="AD30" s="18"/>
      <c r="AE30" s="18"/>
      <c r="AF30" s="18"/>
      <c r="AG30" s="18"/>
      <c r="AH30" s="18"/>
      <c r="AI30" s="42"/>
    </row>
    <row r="31" spans="1:35" ht="15.75" customHeight="1" x14ac:dyDescent="0.15">
      <c r="A31" s="48"/>
      <c r="B31" s="8"/>
      <c r="C31" s="756"/>
      <c r="D31" s="757"/>
      <c r="E31" s="758"/>
      <c r="F31" s="17" t="s">
        <v>138</v>
      </c>
      <c r="G31" s="18"/>
      <c r="H31" s="18"/>
      <c r="I31" s="18"/>
      <c r="J31" s="18" t="s">
        <v>139</v>
      </c>
      <c r="K31" s="18"/>
      <c r="L31" s="18"/>
      <c r="M31" s="18"/>
      <c r="N31" s="18"/>
      <c r="O31" s="18"/>
      <c r="P31" s="17" t="s">
        <v>175</v>
      </c>
      <c r="Q31" s="18"/>
      <c r="R31" s="18"/>
      <c r="S31" s="18"/>
      <c r="T31" s="18"/>
      <c r="U31" s="18"/>
      <c r="V31" s="18"/>
      <c r="W31" s="18"/>
      <c r="X31" s="18"/>
      <c r="Y31" s="18"/>
      <c r="Z31" s="18"/>
      <c r="AA31" s="18" t="s">
        <v>176</v>
      </c>
      <c r="AB31" s="18"/>
      <c r="AC31" s="18"/>
      <c r="AD31" s="18"/>
      <c r="AE31" s="18" t="s">
        <v>177</v>
      </c>
      <c r="AF31" s="18"/>
      <c r="AG31" s="18"/>
      <c r="AH31" s="18"/>
      <c r="AI31" s="42"/>
    </row>
    <row r="32" spans="1:35" ht="15.75" customHeight="1" x14ac:dyDescent="0.15">
      <c r="A32" s="48"/>
      <c r="B32" s="8"/>
      <c r="C32" s="834"/>
      <c r="D32" s="835"/>
      <c r="E32" s="836"/>
      <c r="F32" s="17" t="s">
        <v>142</v>
      </c>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42"/>
    </row>
    <row r="33" spans="1:35" ht="15.75" customHeight="1" x14ac:dyDescent="0.15">
      <c r="A33" s="48"/>
      <c r="B33" s="3"/>
      <c r="C33" s="746" t="s">
        <v>143</v>
      </c>
      <c r="D33" s="747"/>
      <c r="E33" s="748"/>
      <c r="F33" s="27" t="s">
        <v>138</v>
      </c>
      <c r="G33" s="28"/>
      <c r="H33" s="28"/>
      <c r="I33" s="28" t="s">
        <v>139</v>
      </c>
      <c r="J33" s="28"/>
      <c r="K33" s="28"/>
      <c r="L33" s="28"/>
      <c r="M33" s="28" t="s">
        <v>140</v>
      </c>
      <c r="N33" s="28"/>
      <c r="O33" s="28"/>
      <c r="P33" s="28"/>
      <c r="Q33" s="28"/>
      <c r="R33" s="28"/>
      <c r="S33" s="28"/>
      <c r="T33" s="28"/>
      <c r="U33" s="17" t="s">
        <v>144</v>
      </c>
      <c r="V33" s="18"/>
      <c r="W33" s="18"/>
      <c r="X33" s="18"/>
      <c r="Y33" s="744"/>
      <c r="Z33" s="744"/>
      <c r="AA33" s="18" t="s">
        <v>145</v>
      </c>
      <c r="AB33" s="18"/>
      <c r="AC33" s="18"/>
      <c r="AD33" s="28"/>
      <c r="AE33" s="28"/>
      <c r="AF33" s="28"/>
      <c r="AG33" s="28"/>
      <c r="AH33" s="28"/>
      <c r="AI33" s="49"/>
    </row>
    <row r="34" spans="1:35" ht="15.75" customHeight="1" x14ac:dyDescent="0.15">
      <c r="A34" s="48"/>
      <c r="B34" s="3"/>
      <c r="C34" s="749"/>
      <c r="D34" s="750"/>
      <c r="E34" s="751"/>
      <c r="F34" s="17" t="s">
        <v>142</v>
      </c>
      <c r="G34" s="18"/>
      <c r="H34" s="18"/>
      <c r="I34" s="18"/>
      <c r="J34" s="18"/>
      <c r="K34" s="18"/>
      <c r="L34" s="18"/>
      <c r="M34" s="18"/>
      <c r="N34" s="18"/>
      <c r="O34" s="18"/>
      <c r="P34" s="18"/>
      <c r="Q34" s="18"/>
      <c r="R34" s="18"/>
      <c r="S34" s="18"/>
      <c r="T34" s="18"/>
      <c r="U34" s="25"/>
      <c r="V34" s="25"/>
      <c r="W34" s="25"/>
      <c r="X34" s="25"/>
      <c r="Y34" s="25"/>
      <c r="Z34" s="25"/>
      <c r="AA34" s="25"/>
      <c r="AB34" s="25"/>
      <c r="AC34" s="18"/>
      <c r="AD34" s="18"/>
      <c r="AE34" s="18"/>
      <c r="AF34" s="18"/>
      <c r="AG34" s="18"/>
      <c r="AH34" s="18"/>
      <c r="AI34" s="42"/>
    </row>
    <row r="35" spans="1:35" ht="15.75" customHeight="1" x14ac:dyDescent="0.15">
      <c r="A35" s="48"/>
      <c r="B35" s="8"/>
      <c r="C35" s="817" t="s">
        <v>178</v>
      </c>
      <c r="D35" s="818"/>
      <c r="E35" s="819"/>
      <c r="F35" s="47" t="s">
        <v>179</v>
      </c>
      <c r="G35" s="25"/>
      <c r="H35" s="25"/>
      <c r="I35" s="25"/>
      <c r="J35" s="25"/>
      <c r="K35" s="25"/>
      <c r="L35" s="25"/>
      <c r="M35" s="25"/>
      <c r="N35" s="25"/>
      <c r="O35" s="25"/>
      <c r="P35" s="25"/>
      <c r="Q35" s="25"/>
      <c r="R35" s="25"/>
      <c r="S35" s="25"/>
      <c r="T35" s="25"/>
      <c r="U35" s="25"/>
      <c r="V35" s="25"/>
      <c r="W35" s="25"/>
      <c r="X35" s="25"/>
      <c r="Y35" s="25"/>
      <c r="Z35" s="25"/>
      <c r="AA35" s="25"/>
      <c r="AB35" s="25"/>
      <c r="AC35" s="25"/>
      <c r="AD35" s="25"/>
      <c r="AE35" s="25"/>
      <c r="AF35" s="25"/>
      <c r="AG35" s="25"/>
      <c r="AH35" s="25"/>
      <c r="AI35" s="50"/>
    </row>
    <row r="36" spans="1:35" ht="15.75" customHeight="1" x14ac:dyDescent="0.15">
      <c r="A36" s="48"/>
      <c r="B36" s="8"/>
      <c r="C36" s="749"/>
      <c r="D36" s="750"/>
      <c r="E36" s="751"/>
      <c r="F36" s="17" t="s">
        <v>180</v>
      </c>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42"/>
    </row>
    <row r="37" spans="1:35" ht="15.75" customHeight="1" x14ac:dyDescent="0.15">
      <c r="A37" s="48"/>
      <c r="B37" s="8"/>
      <c r="C37" s="753" t="s">
        <v>181</v>
      </c>
      <c r="D37" s="754"/>
      <c r="E37" s="754"/>
      <c r="F37" s="746" t="s">
        <v>182</v>
      </c>
      <c r="G37" s="747"/>
      <c r="H37" s="747"/>
      <c r="I37" s="747"/>
      <c r="J37" s="747"/>
      <c r="K37" s="747"/>
      <c r="L37" s="747"/>
      <c r="M37" s="747"/>
      <c r="N37" s="747"/>
      <c r="O37" s="747"/>
      <c r="P37" s="747"/>
      <c r="Q37" s="747"/>
      <c r="R37" s="747"/>
      <c r="S37" s="747"/>
      <c r="T37" s="747"/>
      <c r="U37" s="747"/>
      <c r="V37" s="747"/>
      <c r="W37" s="748"/>
      <c r="X37" s="741" t="s">
        <v>183</v>
      </c>
      <c r="Y37" s="742"/>
      <c r="Z37" s="742"/>
      <c r="AA37" s="742"/>
      <c r="AB37" s="742"/>
      <c r="AC37" s="742"/>
      <c r="AD37" s="742"/>
      <c r="AE37" s="742"/>
      <c r="AF37" s="742"/>
      <c r="AG37" s="742"/>
      <c r="AH37" s="742"/>
      <c r="AI37" s="752"/>
    </row>
    <row r="38" spans="1:35" ht="15.75" customHeight="1" x14ac:dyDescent="0.15">
      <c r="A38" s="48"/>
      <c r="B38" s="8"/>
      <c r="C38" s="756"/>
      <c r="D38" s="757"/>
      <c r="E38" s="757"/>
      <c r="F38" s="749"/>
      <c r="G38" s="750"/>
      <c r="H38" s="750"/>
      <c r="I38" s="750"/>
      <c r="J38" s="750"/>
      <c r="K38" s="750"/>
      <c r="L38" s="750"/>
      <c r="M38" s="750"/>
      <c r="N38" s="750"/>
      <c r="O38" s="750"/>
      <c r="P38" s="750"/>
      <c r="Q38" s="750"/>
      <c r="R38" s="750"/>
      <c r="S38" s="750"/>
      <c r="T38" s="750"/>
      <c r="U38" s="750"/>
      <c r="V38" s="750"/>
      <c r="W38" s="751"/>
      <c r="X38" s="741" t="s">
        <v>184</v>
      </c>
      <c r="Y38" s="742"/>
      <c r="Z38" s="742"/>
      <c r="AA38" s="742"/>
      <c r="AB38" s="742"/>
      <c r="AC38" s="759"/>
      <c r="AD38" s="742" t="s">
        <v>185</v>
      </c>
      <c r="AE38" s="742"/>
      <c r="AF38" s="742"/>
      <c r="AG38" s="742"/>
      <c r="AH38" s="742"/>
      <c r="AI38" s="752"/>
    </row>
    <row r="39" spans="1:35" ht="15.75" customHeight="1" x14ac:dyDescent="0.15">
      <c r="A39" s="48"/>
      <c r="B39" s="8"/>
      <c r="C39" s="756"/>
      <c r="D39" s="757"/>
      <c r="E39" s="757"/>
      <c r="F39" s="741" t="s">
        <v>186</v>
      </c>
      <c r="G39" s="742"/>
      <c r="H39" s="742"/>
      <c r="I39" s="742"/>
      <c r="J39" s="742"/>
      <c r="K39" s="742"/>
      <c r="L39" s="742"/>
      <c r="M39" s="742"/>
      <c r="N39" s="742"/>
      <c r="O39" s="742"/>
      <c r="P39" s="743"/>
      <c r="Q39" s="744" t="s">
        <v>187</v>
      </c>
      <c r="R39" s="744"/>
      <c r="S39" s="744"/>
      <c r="T39" s="744"/>
      <c r="U39" s="744"/>
      <c r="V39" s="744"/>
      <c r="W39" s="745"/>
      <c r="X39" s="741"/>
      <c r="Y39" s="742"/>
      <c r="Z39" s="742"/>
      <c r="AA39" s="742"/>
      <c r="AB39" s="742"/>
      <c r="AC39" s="759"/>
      <c r="AD39" s="742"/>
      <c r="AE39" s="742"/>
      <c r="AF39" s="742"/>
      <c r="AG39" s="742"/>
      <c r="AH39" s="742"/>
      <c r="AI39" s="752"/>
    </row>
    <row r="40" spans="1:35" ht="15.75" customHeight="1" x14ac:dyDescent="0.15">
      <c r="A40" s="48"/>
      <c r="B40" s="8"/>
      <c r="C40" s="756"/>
      <c r="D40" s="757"/>
      <c r="E40" s="757"/>
      <c r="F40" s="753" t="s">
        <v>188</v>
      </c>
      <c r="G40" s="754"/>
      <c r="H40" s="754"/>
      <c r="I40" s="754"/>
      <c r="J40" s="754"/>
      <c r="K40" s="754"/>
      <c r="L40" s="754"/>
      <c r="M40" s="754"/>
      <c r="N40" s="754"/>
      <c r="O40" s="754"/>
      <c r="P40" s="755"/>
      <c r="Q40" s="744" t="s">
        <v>189</v>
      </c>
      <c r="R40" s="744"/>
      <c r="S40" s="744"/>
      <c r="T40" s="744"/>
      <c r="U40" s="744"/>
      <c r="V40" s="744"/>
      <c r="W40" s="745"/>
      <c r="X40" s="741"/>
      <c r="Y40" s="742"/>
      <c r="Z40" s="742"/>
      <c r="AA40" s="742"/>
      <c r="AB40" s="742"/>
      <c r="AC40" s="759"/>
      <c r="AD40" s="742"/>
      <c r="AE40" s="742"/>
      <c r="AF40" s="742"/>
      <c r="AG40" s="742"/>
      <c r="AH40" s="742"/>
      <c r="AI40" s="752"/>
    </row>
    <row r="41" spans="1:35" ht="15.75" customHeight="1" x14ac:dyDescent="0.15">
      <c r="A41" s="811"/>
      <c r="B41" s="3"/>
      <c r="C41" s="756"/>
      <c r="D41" s="757"/>
      <c r="E41" s="757"/>
      <c r="F41" s="756"/>
      <c r="G41" s="757"/>
      <c r="H41" s="757"/>
      <c r="I41" s="757"/>
      <c r="J41" s="757"/>
      <c r="K41" s="757"/>
      <c r="L41" s="757"/>
      <c r="M41" s="757"/>
      <c r="N41" s="757"/>
      <c r="O41" s="757"/>
      <c r="P41" s="758"/>
      <c r="Q41" s="744" t="s">
        <v>190</v>
      </c>
      <c r="R41" s="744"/>
      <c r="S41" s="744"/>
      <c r="T41" s="744"/>
      <c r="U41" s="744"/>
      <c r="V41" s="744"/>
      <c r="W41" s="745"/>
      <c r="X41" s="741"/>
      <c r="Y41" s="742"/>
      <c r="Z41" s="742"/>
      <c r="AA41" s="742"/>
      <c r="AB41" s="742"/>
      <c r="AC41" s="759"/>
      <c r="AD41" s="742"/>
      <c r="AE41" s="742"/>
      <c r="AF41" s="742"/>
      <c r="AG41" s="742"/>
      <c r="AH41" s="742"/>
      <c r="AI41" s="752"/>
    </row>
    <row r="42" spans="1:35" ht="15.75" customHeight="1" x14ac:dyDescent="0.15">
      <c r="A42" s="811"/>
      <c r="B42" s="3"/>
      <c r="C42" s="756"/>
      <c r="D42" s="757"/>
      <c r="E42" s="757"/>
      <c r="F42" s="756"/>
      <c r="G42" s="757"/>
      <c r="H42" s="757"/>
      <c r="I42" s="757"/>
      <c r="J42" s="757"/>
      <c r="K42" s="757"/>
      <c r="L42" s="757"/>
      <c r="M42" s="757"/>
      <c r="N42" s="757"/>
      <c r="O42" s="757"/>
      <c r="P42" s="758"/>
      <c r="Q42" s="744" t="s">
        <v>191</v>
      </c>
      <c r="R42" s="744"/>
      <c r="S42" s="744"/>
      <c r="T42" s="744"/>
      <c r="U42" s="744"/>
      <c r="V42" s="744"/>
      <c r="W42" s="745"/>
      <c r="X42" s="741"/>
      <c r="Y42" s="742"/>
      <c r="Z42" s="742"/>
      <c r="AA42" s="742"/>
      <c r="AB42" s="742"/>
      <c r="AC42" s="759"/>
      <c r="AD42" s="742"/>
      <c r="AE42" s="742"/>
      <c r="AF42" s="742"/>
      <c r="AG42" s="742"/>
      <c r="AH42" s="742"/>
      <c r="AI42" s="752"/>
    </row>
    <row r="43" spans="1:35" ht="15.75" customHeight="1" x14ac:dyDescent="0.15">
      <c r="A43" s="811"/>
      <c r="B43" s="3"/>
      <c r="C43" s="756"/>
      <c r="D43" s="757"/>
      <c r="E43" s="757"/>
      <c r="F43" s="756"/>
      <c r="G43" s="757"/>
      <c r="H43" s="757"/>
      <c r="I43" s="757"/>
      <c r="J43" s="757"/>
      <c r="K43" s="757"/>
      <c r="L43" s="757"/>
      <c r="M43" s="757"/>
      <c r="N43" s="757"/>
      <c r="O43" s="757"/>
      <c r="P43" s="758"/>
      <c r="Q43" s="744" t="s">
        <v>192</v>
      </c>
      <c r="R43" s="744"/>
      <c r="S43" s="744"/>
      <c r="T43" s="744"/>
      <c r="U43" s="744"/>
      <c r="V43" s="744"/>
      <c r="W43" s="745"/>
      <c r="X43" s="741"/>
      <c r="Y43" s="742"/>
      <c r="Z43" s="742"/>
      <c r="AA43" s="742"/>
      <c r="AB43" s="742"/>
      <c r="AC43" s="759"/>
      <c r="AD43" s="742"/>
      <c r="AE43" s="742"/>
      <c r="AF43" s="742"/>
      <c r="AG43" s="742"/>
      <c r="AH43" s="742"/>
      <c r="AI43" s="752"/>
    </row>
    <row r="44" spans="1:35" ht="15.75" customHeight="1" x14ac:dyDescent="0.15">
      <c r="A44" s="811"/>
      <c r="B44" s="3"/>
      <c r="C44" s="753" t="s">
        <v>193</v>
      </c>
      <c r="D44" s="747"/>
      <c r="E44" s="748"/>
      <c r="F44" s="781"/>
      <c r="G44" s="782"/>
      <c r="H44" s="782"/>
      <c r="I44" s="782"/>
      <c r="J44" s="782"/>
      <c r="K44" s="782"/>
      <c r="L44" s="782"/>
      <c r="M44" s="782"/>
      <c r="N44" s="782"/>
      <c r="O44" s="782"/>
      <c r="P44" s="782"/>
      <c r="Q44" s="782"/>
      <c r="R44" s="782"/>
      <c r="S44" s="782"/>
      <c r="T44" s="782"/>
      <c r="U44" s="782"/>
      <c r="V44" s="782"/>
      <c r="W44" s="782"/>
      <c r="X44" s="782"/>
      <c r="Y44" s="782"/>
      <c r="Z44" s="782"/>
      <c r="AA44" s="782"/>
      <c r="AB44" s="782"/>
      <c r="AC44" s="782"/>
      <c r="AD44" s="782"/>
      <c r="AE44" s="782"/>
      <c r="AF44" s="782"/>
      <c r="AG44" s="782"/>
      <c r="AH44" s="782"/>
      <c r="AI44" s="783"/>
    </row>
    <row r="45" spans="1:35" ht="15.75" customHeight="1" x14ac:dyDescent="0.15">
      <c r="A45" s="811"/>
      <c r="B45" s="3"/>
      <c r="C45" s="749"/>
      <c r="D45" s="750"/>
      <c r="E45" s="751"/>
      <c r="F45" s="763"/>
      <c r="G45" s="764"/>
      <c r="H45" s="764"/>
      <c r="I45" s="764"/>
      <c r="J45" s="764"/>
      <c r="K45" s="764"/>
      <c r="L45" s="764"/>
      <c r="M45" s="764"/>
      <c r="N45" s="764"/>
      <c r="O45" s="764"/>
      <c r="P45" s="764"/>
      <c r="Q45" s="764"/>
      <c r="R45" s="764"/>
      <c r="S45" s="764"/>
      <c r="T45" s="764"/>
      <c r="U45" s="764"/>
      <c r="V45" s="764"/>
      <c r="W45" s="764"/>
      <c r="X45" s="764"/>
      <c r="Y45" s="764"/>
      <c r="Z45" s="764"/>
      <c r="AA45" s="764"/>
      <c r="AB45" s="764"/>
      <c r="AC45" s="764"/>
      <c r="AD45" s="764"/>
      <c r="AE45" s="764"/>
      <c r="AF45" s="764"/>
      <c r="AG45" s="764"/>
      <c r="AH45" s="764"/>
      <c r="AI45" s="765"/>
    </row>
    <row r="46" spans="1:35" ht="15.75" customHeight="1" x14ac:dyDescent="0.15">
      <c r="A46" s="1"/>
      <c r="B46" s="3"/>
      <c r="C46" s="766" t="s">
        <v>194</v>
      </c>
      <c r="D46" s="767"/>
      <c r="E46" s="768"/>
      <c r="F46" s="760"/>
      <c r="G46" s="761"/>
      <c r="H46" s="761"/>
      <c r="I46" s="761"/>
      <c r="J46" s="761"/>
      <c r="K46" s="761"/>
      <c r="L46" s="761"/>
      <c r="M46" s="761"/>
      <c r="N46" s="761"/>
      <c r="O46" s="761"/>
      <c r="P46" s="761"/>
      <c r="Q46" s="761"/>
      <c r="R46" s="761"/>
      <c r="S46" s="761"/>
      <c r="T46" s="761"/>
      <c r="U46" s="761"/>
      <c r="V46" s="761"/>
      <c r="W46" s="761"/>
      <c r="X46" s="761"/>
      <c r="Y46" s="761"/>
      <c r="Z46" s="761"/>
      <c r="AA46" s="761"/>
      <c r="AB46" s="761"/>
      <c r="AC46" s="761"/>
      <c r="AD46" s="761"/>
      <c r="AE46" s="761"/>
      <c r="AF46" s="761"/>
      <c r="AG46" s="761"/>
      <c r="AH46" s="761"/>
      <c r="AI46" s="762"/>
    </row>
    <row r="47" spans="1:35" ht="15.75" customHeight="1" x14ac:dyDescent="0.15">
      <c r="A47" s="1"/>
      <c r="B47" s="3"/>
      <c r="C47" s="769"/>
      <c r="D47" s="770"/>
      <c r="E47" s="771"/>
      <c r="F47" s="778"/>
      <c r="G47" s="779"/>
      <c r="H47" s="779"/>
      <c r="I47" s="779"/>
      <c r="J47" s="779"/>
      <c r="K47" s="779"/>
      <c r="L47" s="779"/>
      <c r="M47" s="779"/>
      <c r="N47" s="779"/>
      <c r="O47" s="779"/>
      <c r="P47" s="779"/>
      <c r="Q47" s="779"/>
      <c r="R47" s="779"/>
      <c r="S47" s="779"/>
      <c r="T47" s="779"/>
      <c r="U47" s="779"/>
      <c r="V47" s="779"/>
      <c r="W47" s="779"/>
      <c r="X47" s="779"/>
      <c r="Y47" s="779"/>
      <c r="Z47" s="779"/>
      <c r="AA47" s="779"/>
      <c r="AB47" s="779"/>
      <c r="AC47" s="779"/>
      <c r="AD47" s="779"/>
      <c r="AE47" s="779"/>
      <c r="AF47" s="779"/>
      <c r="AG47" s="779"/>
      <c r="AH47" s="779"/>
      <c r="AI47" s="780"/>
    </row>
    <row r="48" spans="1:35" ht="15.75" customHeight="1" x14ac:dyDescent="0.15">
      <c r="A48" s="1"/>
      <c r="B48" s="3"/>
      <c r="C48" s="769"/>
      <c r="D48" s="770"/>
      <c r="E48" s="771"/>
      <c r="F48" s="778"/>
      <c r="G48" s="779"/>
      <c r="H48" s="779"/>
      <c r="I48" s="779"/>
      <c r="J48" s="779"/>
      <c r="K48" s="779"/>
      <c r="L48" s="779"/>
      <c r="M48" s="779"/>
      <c r="N48" s="779"/>
      <c r="O48" s="779"/>
      <c r="P48" s="779"/>
      <c r="Q48" s="779"/>
      <c r="R48" s="779"/>
      <c r="S48" s="779"/>
      <c r="T48" s="779"/>
      <c r="U48" s="779"/>
      <c r="V48" s="779"/>
      <c r="W48" s="779"/>
      <c r="X48" s="779"/>
      <c r="Y48" s="779"/>
      <c r="Z48" s="779"/>
      <c r="AA48" s="779"/>
      <c r="AB48" s="779"/>
      <c r="AC48" s="779"/>
      <c r="AD48" s="779"/>
      <c r="AE48" s="779"/>
      <c r="AF48" s="779"/>
      <c r="AG48" s="779"/>
      <c r="AH48" s="779"/>
      <c r="AI48" s="780"/>
    </row>
    <row r="49" spans="1:35" ht="15.75" customHeight="1" x14ac:dyDescent="0.15">
      <c r="A49" s="1"/>
      <c r="B49" s="3"/>
      <c r="C49" s="769"/>
      <c r="D49" s="770"/>
      <c r="E49" s="771"/>
      <c r="F49" s="778"/>
      <c r="G49" s="779"/>
      <c r="H49" s="779"/>
      <c r="I49" s="779"/>
      <c r="J49" s="779"/>
      <c r="K49" s="779"/>
      <c r="L49" s="779"/>
      <c r="M49" s="779"/>
      <c r="N49" s="779"/>
      <c r="O49" s="779"/>
      <c r="P49" s="779"/>
      <c r="Q49" s="779"/>
      <c r="R49" s="779"/>
      <c r="S49" s="779"/>
      <c r="T49" s="779"/>
      <c r="U49" s="779"/>
      <c r="V49" s="779"/>
      <c r="W49" s="779"/>
      <c r="X49" s="779"/>
      <c r="Y49" s="779"/>
      <c r="Z49" s="779"/>
      <c r="AA49" s="779"/>
      <c r="AB49" s="779"/>
      <c r="AC49" s="779"/>
      <c r="AD49" s="779"/>
      <c r="AE49" s="779"/>
      <c r="AF49" s="779"/>
      <c r="AG49" s="779"/>
      <c r="AH49" s="779"/>
      <c r="AI49" s="780"/>
    </row>
    <row r="50" spans="1:35" ht="15.75" customHeight="1" thickBot="1" x14ac:dyDescent="0.2">
      <c r="A50" s="2"/>
      <c r="B50" s="51"/>
      <c r="C50" s="772"/>
      <c r="D50" s="773"/>
      <c r="E50" s="774"/>
      <c r="F50" s="775"/>
      <c r="G50" s="776"/>
      <c r="H50" s="776"/>
      <c r="I50" s="776"/>
      <c r="J50" s="776"/>
      <c r="K50" s="776"/>
      <c r="L50" s="776"/>
      <c r="M50" s="776"/>
      <c r="N50" s="776"/>
      <c r="O50" s="776"/>
      <c r="P50" s="776"/>
      <c r="Q50" s="776"/>
      <c r="R50" s="776"/>
      <c r="S50" s="776"/>
      <c r="T50" s="776"/>
      <c r="U50" s="776"/>
      <c r="V50" s="776"/>
      <c r="W50" s="776"/>
      <c r="X50" s="776"/>
      <c r="Y50" s="776"/>
      <c r="Z50" s="776"/>
      <c r="AA50" s="776"/>
      <c r="AB50" s="776"/>
      <c r="AC50" s="776"/>
      <c r="AD50" s="776"/>
      <c r="AE50" s="776"/>
      <c r="AF50" s="776"/>
      <c r="AG50" s="776"/>
      <c r="AH50" s="776"/>
      <c r="AI50" s="777"/>
    </row>
  </sheetData>
  <mergeCells count="100">
    <mergeCell ref="C33:E34"/>
    <mergeCell ref="U27:V27"/>
    <mergeCell ref="U26:V26"/>
    <mergeCell ref="C30:E32"/>
    <mergeCell ref="C29:E29"/>
    <mergeCell ref="C26:E26"/>
    <mergeCell ref="C28:E28"/>
    <mergeCell ref="C27:E27"/>
    <mergeCell ref="F29:AI29"/>
    <mergeCell ref="A8:A15"/>
    <mergeCell ref="C11:E11"/>
    <mergeCell ref="C8:E8"/>
    <mergeCell ref="C9:E9"/>
    <mergeCell ref="C10:E10"/>
    <mergeCell ref="C14:E15"/>
    <mergeCell ref="C12:E13"/>
    <mergeCell ref="A41:A45"/>
    <mergeCell ref="A17:A18"/>
    <mergeCell ref="C17:AI17"/>
    <mergeCell ref="F18:AI18"/>
    <mergeCell ref="A19:A28"/>
    <mergeCell ref="R20:S20"/>
    <mergeCell ref="F28:AI28"/>
    <mergeCell ref="AD38:AI38"/>
    <mergeCell ref="C35:E36"/>
    <mergeCell ref="AA20:AH20"/>
    <mergeCell ref="C37:E43"/>
    <mergeCell ref="Y33:Z33"/>
    <mergeCell ref="X38:AC38"/>
    <mergeCell ref="Q41:W41"/>
    <mergeCell ref="X37:AI37"/>
    <mergeCell ref="X39:AC39"/>
    <mergeCell ref="J8:K8"/>
    <mergeCell ref="M8:N8"/>
    <mergeCell ref="O9:P9"/>
    <mergeCell ref="R9:S9"/>
    <mergeCell ref="I9:J9"/>
    <mergeCell ref="C25:E25"/>
    <mergeCell ref="C18:E18"/>
    <mergeCell ref="U20:V20"/>
    <mergeCell ref="C24:E24"/>
    <mergeCell ref="C21:E21"/>
    <mergeCell ref="C19:E19"/>
    <mergeCell ref="C20:E20"/>
    <mergeCell ref="C22:E23"/>
    <mergeCell ref="M20:N20"/>
    <mergeCell ref="J20:K20"/>
    <mergeCell ref="F20:H20"/>
    <mergeCell ref="F21:AI21"/>
    <mergeCell ref="F22:AI22"/>
    <mergeCell ref="F24:AI24"/>
    <mergeCell ref="A1:AI1"/>
    <mergeCell ref="A6:A7"/>
    <mergeCell ref="C7:E7"/>
    <mergeCell ref="F7:AI7"/>
    <mergeCell ref="C6:AI6"/>
    <mergeCell ref="A3:B3"/>
    <mergeCell ref="C3:W3"/>
    <mergeCell ref="R5:AI5"/>
    <mergeCell ref="F8:H8"/>
    <mergeCell ref="F19:H19"/>
    <mergeCell ref="U9:AI10"/>
    <mergeCell ref="F9:G9"/>
    <mergeCell ref="F10:G10"/>
    <mergeCell ref="AA19:AH19"/>
    <mergeCell ref="L9:M9"/>
    <mergeCell ref="U19:V19"/>
    <mergeCell ref="Y14:Z14"/>
    <mergeCell ref="I10:J10"/>
    <mergeCell ref="L10:M10"/>
    <mergeCell ref="R19:S19"/>
    <mergeCell ref="J19:K19"/>
    <mergeCell ref="M19:N19"/>
    <mergeCell ref="O10:P10"/>
    <mergeCell ref="R10:S10"/>
    <mergeCell ref="F46:AI46"/>
    <mergeCell ref="F45:AI45"/>
    <mergeCell ref="Q43:W43"/>
    <mergeCell ref="C46:E50"/>
    <mergeCell ref="F50:AI50"/>
    <mergeCell ref="F49:AI49"/>
    <mergeCell ref="F48:AI48"/>
    <mergeCell ref="F47:AI47"/>
    <mergeCell ref="C44:E45"/>
    <mergeCell ref="F44:AI44"/>
    <mergeCell ref="F39:P39"/>
    <mergeCell ref="Q39:W39"/>
    <mergeCell ref="Q42:W42"/>
    <mergeCell ref="F37:W38"/>
    <mergeCell ref="AD40:AI40"/>
    <mergeCell ref="F40:P43"/>
    <mergeCell ref="Q40:W40"/>
    <mergeCell ref="AD41:AI41"/>
    <mergeCell ref="AD42:AI42"/>
    <mergeCell ref="X43:AC43"/>
    <mergeCell ref="AD43:AI43"/>
    <mergeCell ref="AD39:AI39"/>
    <mergeCell ref="X40:AC40"/>
    <mergeCell ref="X42:AC42"/>
    <mergeCell ref="X41:AC41"/>
  </mergeCells>
  <phoneticPr fontId="1"/>
  <pageMargins left="0.59055118110236227" right="0.59055118110236227" top="0.59055118110236227" bottom="0.59055118110236227" header="0.51181102362204722" footer="0.19685039370078741"/>
  <pageSetup paperSize="9" orientation="portrait" r:id="rId1"/>
  <headerFooter alignWithMargins="0">
    <oddFooter>&amp;L変更20101202&amp;C&amp;"ＭＳ 明朝,標準"-7-&amp;R&amp;"HGPｺﾞｼｯｸE,ｴｸｽﾄﾗﾎﾞｰﾙド"&amp;8株式会社 確認検査機構プラン21</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等級設定</vt:lpstr>
      <vt:lpstr>表紙</vt:lpstr>
      <vt:lpstr>基準</vt:lpstr>
      <vt:lpstr>6-3</vt:lpstr>
      <vt:lpstr>'6-3'!Print_Area</vt:lpstr>
      <vt:lpstr>基準!Print_Area</vt:lpstr>
      <vt:lpstr>等級設定!Print_Area</vt:lpstr>
      <vt:lpstr>表紙!Print_Area</vt:lpstr>
    </vt:vector>
  </TitlesOfParts>
  <Company>日本イーアールアイ</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user01</dc:creator>
  <cp:lastModifiedBy>信樹 熊谷</cp:lastModifiedBy>
  <cp:lastPrinted>2025-12-15T08:50:15Z</cp:lastPrinted>
  <dcterms:created xsi:type="dcterms:W3CDTF">2000-10-10T09:21:36Z</dcterms:created>
  <dcterms:modified xsi:type="dcterms:W3CDTF">2025-12-18T04:48:31Z</dcterms:modified>
</cp:coreProperties>
</file>