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13_ncr:1_{A5B09E06-4AC4-458D-834A-8F3C4C6AE33E}" xr6:coauthVersionLast="47" xr6:coauthVersionMax="47" xr10:uidLastSave="{00000000-0000-0000-0000-000000000000}"/>
  <bookViews>
    <workbookView xWindow="1620" yWindow="30" windowWidth="27105" windowHeight="15015" xr2:uid="{00000000-000D-0000-FFFF-FFFF00000000}"/>
  </bookViews>
  <sheets>
    <sheet name="等級設定" sheetId="28" r:id="rId1"/>
    <sheet name="表紙" sheetId="22" r:id="rId2"/>
    <sheet name="基準1" sheetId="30" r:id="rId3"/>
    <sheet name="6-3" sheetId="26" r:id="rId4"/>
  </sheets>
  <definedNames>
    <definedName name="_xlnm.Print_Area" localSheetId="3">'6-3'!$A$1:$AI$50</definedName>
    <definedName name="_xlnm.Print_Area" localSheetId="2">基準1!$B$1:$T$534</definedName>
    <definedName name="_xlnm.Print_Area" localSheetId="0">等級設定!$B$1:$E$44</definedName>
    <definedName name="_xlnm.Print_Area" localSheetId="1">表紙!$A$1:$I$35</definedName>
  </definedNames>
  <calcPr calcId="181029"/>
</workbook>
</file>

<file path=xl/calcChain.xml><?xml version="1.0" encoding="utf-8"?>
<calcChain xmlns="http://schemas.openxmlformats.org/spreadsheetml/2006/main">
  <c r="A499" i="30" l="1"/>
  <c r="A456" i="30"/>
  <c r="A352" i="30"/>
  <c r="A221" i="30"/>
  <c r="D223" i="30"/>
  <c r="C45" i="30"/>
  <c r="A101" i="30"/>
  <c r="A11" i="30"/>
  <c r="E16" i="30" s="1"/>
  <c r="D11" i="30"/>
  <c r="A413" i="30"/>
  <c r="D391" i="30"/>
  <c r="A391" i="30" s="1"/>
  <c r="A389" i="30"/>
  <c r="D354" i="30"/>
  <c r="A354" i="30" s="1"/>
  <c r="A334" i="30"/>
  <c r="A326" i="30"/>
  <c r="A304" i="30"/>
  <c r="E302" i="30"/>
  <c r="E301" i="30"/>
  <c r="E298" i="30"/>
  <c r="E297" i="30"/>
  <c r="A287" i="30"/>
  <c r="A185" i="30"/>
  <c r="D187" i="30"/>
  <c r="D186" i="30"/>
  <c r="D161" i="30"/>
  <c r="A162" i="30" s="1"/>
  <c r="D122" i="30"/>
  <c r="A122" i="30" s="1"/>
  <c r="C121" i="30"/>
  <c r="D112" i="30"/>
  <c r="D111" i="30"/>
  <c r="A111" i="30" s="1"/>
  <c r="A109" i="30"/>
  <c r="D108" i="30"/>
  <c r="D107" i="30"/>
  <c r="A108" i="30" s="1"/>
  <c r="A105" i="30"/>
  <c r="D104" i="30"/>
  <c r="A104" i="30" s="1"/>
  <c r="D103" i="30"/>
  <c r="A103" i="30" s="1"/>
  <c r="D102" i="30"/>
  <c r="A102" i="30" s="1"/>
  <c r="D97" i="30"/>
  <c r="A95" i="30"/>
  <c r="D15" i="30"/>
  <c r="D13" i="30"/>
  <c r="D10" i="30"/>
  <c r="E17" i="30" s="1"/>
  <c r="D9" i="30"/>
  <c r="B43" i="28"/>
  <c r="C499" i="30" s="1"/>
  <c r="C456" i="30"/>
  <c r="B41" i="28"/>
  <c r="C389" i="30" s="1"/>
  <c r="C352" i="30"/>
  <c r="B37" i="28"/>
  <c r="E38" i="28" s="1"/>
  <c r="B35" i="28"/>
  <c r="C326" i="30"/>
  <c r="B33" i="28"/>
  <c r="C304" i="30"/>
  <c r="B30" i="28"/>
  <c r="C287" i="30"/>
  <c r="B15" i="28"/>
  <c r="C109" i="30"/>
  <c r="B14" i="28"/>
  <c r="C105" i="30"/>
  <c r="B13" i="28"/>
  <c r="C101" i="30"/>
  <c r="B12" i="28"/>
  <c r="C95" i="30"/>
  <c r="B9" i="28"/>
  <c r="C86" i="30"/>
  <c r="B8" i="28"/>
  <c r="C12" i="30" s="1"/>
  <c r="C46" i="30" s="1"/>
  <c r="C85" i="30"/>
  <c r="C14" i="30"/>
  <c r="C47" i="30"/>
  <c r="C334" i="30"/>
  <c r="C413" i="30" l="1"/>
  <c r="A16" i="30"/>
  <c r="A107" i="30"/>
  <c r="A112"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E6" authorId="0" shapeId="0" xr:uid="{00000000-0006-0000-0000-000001000000}">
      <text>
        <r>
          <rPr>
            <b/>
            <sz val="9"/>
            <color indexed="81"/>
            <rFont val="ＭＳ Ｐゴシック"/>
            <family val="3"/>
            <charset val="128"/>
          </rPr>
          <t>等級を選択してください</t>
        </r>
      </text>
    </comment>
    <comment ref="E7" authorId="0" shapeId="0" xr:uid="{00000000-0006-0000-0000-000002000000}">
      <text>
        <r>
          <rPr>
            <b/>
            <sz val="9"/>
            <color indexed="81"/>
            <rFont val="ＭＳ Ｐゴシック"/>
            <family val="3"/>
            <charset val="128"/>
          </rPr>
          <t>免震建築物の有無を選択してください</t>
        </r>
      </text>
    </comment>
    <comment ref="E8" authorId="0" shapeId="0" xr:uid="{00000000-0006-0000-0000-000003000000}">
      <text>
        <r>
          <rPr>
            <b/>
            <sz val="9"/>
            <color indexed="81"/>
            <rFont val="ＭＳ Ｐゴシック"/>
            <family val="3"/>
            <charset val="128"/>
          </rPr>
          <t>「等級設定」シートで設定します</t>
        </r>
      </text>
    </comment>
    <comment ref="E9" authorId="0" shapeId="0" xr:uid="{00000000-0006-0000-0000-000004000000}">
      <text>
        <r>
          <rPr>
            <b/>
            <sz val="9"/>
            <color indexed="81"/>
            <rFont val="ＭＳ Ｐゴシック"/>
            <family val="3"/>
            <charset val="128"/>
          </rPr>
          <t>「等級設定」シートで設定します</t>
        </r>
      </text>
    </comment>
    <comment ref="E12" authorId="0" shapeId="0" xr:uid="{00000000-0006-0000-0000-000005000000}">
      <text>
        <r>
          <rPr>
            <b/>
            <sz val="9"/>
            <color indexed="81"/>
            <rFont val="ＭＳ Ｐゴシック"/>
            <family val="3"/>
            <charset val="128"/>
          </rPr>
          <t>等級を選択してください</t>
        </r>
      </text>
    </comment>
    <comment ref="E13" authorId="0" shapeId="0" xr:uid="{00000000-0006-0000-0000-000006000000}">
      <text>
        <r>
          <rPr>
            <b/>
            <sz val="9"/>
            <color indexed="81"/>
            <rFont val="ＭＳ Ｐゴシック"/>
            <family val="3"/>
            <charset val="128"/>
          </rPr>
          <t>該当の有無を選択してください</t>
        </r>
      </text>
    </comment>
    <comment ref="E14" authorId="0" shapeId="0" xr:uid="{00000000-0006-0000-0000-000007000000}">
      <text>
        <r>
          <rPr>
            <b/>
            <sz val="9"/>
            <color indexed="81"/>
            <rFont val="ＭＳ Ｐゴシック"/>
            <family val="3"/>
            <charset val="128"/>
          </rPr>
          <t>等級を選択してください</t>
        </r>
      </text>
    </comment>
    <comment ref="E15" authorId="0" shapeId="0" xr:uid="{00000000-0006-0000-0000-000008000000}">
      <text>
        <r>
          <rPr>
            <b/>
            <sz val="9"/>
            <color indexed="81"/>
            <rFont val="ＭＳ Ｐゴシック"/>
            <family val="3"/>
            <charset val="128"/>
          </rPr>
          <t>等級を選択してください</t>
        </r>
      </text>
    </comment>
    <comment ref="E18" authorId="0" shapeId="0" xr:uid="{00000000-0006-0000-0000-000009000000}">
      <text>
        <r>
          <rPr>
            <b/>
            <sz val="9"/>
            <color indexed="81"/>
            <rFont val="ＭＳ Ｐゴシック"/>
            <family val="3"/>
            <charset val="128"/>
          </rPr>
          <t>等級を選択してください</t>
        </r>
      </text>
    </comment>
    <comment ref="E21" authorId="0" shapeId="0" xr:uid="{00000000-0006-0000-0000-00000A000000}">
      <text>
        <r>
          <rPr>
            <b/>
            <sz val="9"/>
            <color indexed="81"/>
            <rFont val="ＭＳ Ｐゴシック"/>
            <family val="3"/>
            <charset val="128"/>
          </rPr>
          <t>等級を選択してください</t>
        </r>
      </text>
    </comment>
    <comment ref="E25" authorId="0" shapeId="0" xr:uid="{00000000-0006-0000-0000-00000B000000}">
      <text>
        <r>
          <rPr>
            <b/>
            <sz val="9"/>
            <color indexed="81"/>
            <rFont val="ＭＳ Ｐゴシック"/>
            <family val="3"/>
            <charset val="128"/>
          </rPr>
          <t>等級を選択してください</t>
        </r>
      </text>
    </comment>
    <comment ref="E31" authorId="0" shapeId="0" xr:uid="{00000000-0006-0000-0000-00000C000000}">
      <text>
        <r>
          <rPr>
            <b/>
            <sz val="9"/>
            <color indexed="81"/>
            <rFont val="ＭＳ Ｐゴシック"/>
            <family val="3"/>
            <charset val="128"/>
          </rPr>
          <t>等級を選択してください</t>
        </r>
      </text>
    </comment>
    <comment ref="E32" authorId="0" shapeId="0" xr:uid="{00000000-0006-0000-0000-00000D000000}">
      <text>
        <r>
          <rPr>
            <b/>
            <sz val="9"/>
            <color indexed="81"/>
            <rFont val="ＭＳ Ｐゴシック"/>
            <family val="3"/>
            <charset val="128"/>
          </rPr>
          <t>等級を選択してください</t>
        </r>
      </text>
    </comment>
    <comment ref="E42" authorId="0" shapeId="0" xr:uid="{00000000-0006-0000-0000-00000E000000}">
      <text>
        <r>
          <rPr>
            <b/>
            <sz val="9"/>
            <color indexed="81"/>
            <rFont val="ＭＳ Ｐゴシック"/>
            <family val="3"/>
            <charset val="128"/>
          </rPr>
          <t>等級を選択してください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user6</author>
    <author>user7</author>
  </authors>
  <commentList>
    <comment ref="D9" authorId="0" shapeId="0" xr:uid="{00000000-0006-0000-0200-000001000000}">
      <text>
        <r>
          <rPr>
            <b/>
            <sz val="9"/>
            <color indexed="81"/>
            <rFont val="ＭＳ Ｐゴシック"/>
            <family val="3"/>
            <charset val="128"/>
          </rPr>
          <t>「等級設定」シートで設定します</t>
        </r>
      </text>
    </comment>
    <comment ref="D10" authorId="0" shapeId="0" xr:uid="{00000000-0006-0000-0200-000002000000}">
      <text>
        <r>
          <rPr>
            <b/>
            <sz val="9"/>
            <color indexed="81"/>
            <rFont val="ＭＳ Ｐゴシック"/>
            <family val="3"/>
            <charset val="128"/>
          </rPr>
          <t>「等級設定」シートで設定します</t>
        </r>
      </text>
    </comment>
    <comment ref="D11" authorId="0" shapeId="0" xr:uid="{00000000-0006-0000-0200-000003000000}">
      <text>
        <r>
          <rPr>
            <b/>
            <sz val="9"/>
            <color indexed="81"/>
            <rFont val="ＭＳ Ｐゴシック"/>
            <family val="3"/>
            <charset val="128"/>
          </rPr>
          <t>「等級設定」シートで設定します</t>
        </r>
      </text>
    </comment>
    <comment ref="D13" authorId="0" shapeId="0" xr:uid="{00000000-0006-0000-0200-000004000000}">
      <text>
        <r>
          <rPr>
            <b/>
            <sz val="9"/>
            <color indexed="81"/>
            <rFont val="ＭＳ Ｐゴシック"/>
            <family val="3"/>
            <charset val="128"/>
          </rPr>
          <t>「等級設定」シートで設定します</t>
        </r>
      </text>
    </comment>
    <comment ref="D15" authorId="0" shapeId="0" xr:uid="{00000000-0006-0000-0200-000005000000}">
      <text>
        <r>
          <rPr>
            <b/>
            <sz val="9"/>
            <color indexed="81"/>
            <rFont val="ＭＳ Ｐゴシック"/>
            <family val="3"/>
            <charset val="128"/>
          </rPr>
          <t>「等級設定」シートで設定します</t>
        </r>
      </text>
    </comment>
    <comment ref="E17" authorId="0" shapeId="0" xr:uid="{00000000-0006-0000-0200-000006000000}">
      <text>
        <r>
          <rPr>
            <b/>
            <sz val="9"/>
            <color indexed="81"/>
            <rFont val="ＭＳ Ｐゴシック"/>
            <family val="3"/>
            <charset val="128"/>
          </rPr>
          <t>「等級設定」シートで設定します</t>
        </r>
      </text>
    </comment>
    <comment ref="D32" authorId="0" shapeId="0" xr:uid="{00000000-0006-0000-0200-000007000000}">
      <text>
        <r>
          <rPr>
            <b/>
            <sz val="9"/>
            <color indexed="81"/>
            <rFont val="ＭＳ Ｐゴシック"/>
            <family val="3"/>
            <charset val="128"/>
          </rPr>
          <t>「等級設定」シートで設定します</t>
        </r>
      </text>
    </comment>
    <comment ref="D97" authorId="0" shapeId="0" xr:uid="{00000000-0006-0000-0200-000008000000}">
      <text>
        <r>
          <rPr>
            <b/>
            <sz val="9"/>
            <color indexed="81"/>
            <rFont val="ＭＳ Ｐゴシック"/>
            <family val="3"/>
            <charset val="128"/>
          </rPr>
          <t>「等級設定」シートで選択します。</t>
        </r>
      </text>
    </comment>
    <comment ref="D102" authorId="0" shapeId="0" xr:uid="{00000000-0006-0000-0200-000009000000}">
      <text>
        <r>
          <rPr>
            <b/>
            <sz val="9"/>
            <color indexed="81"/>
            <rFont val="ＭＳ Ｐゴシック"/>
            <family val="3"/>
            <charset val="128"/>
          </rPr>
          <t>「等級設定」シートで選択します。</t>
        </r>
      </text>
    </comment>
    <comment ref="D107" authorId="0" shapeId="0" xr:uid="{00000000-0006-0000-0200-00000A000000}">
      <text>
        <r>
          <rPr>
            <b/>
            <sz val="9"/>
            <color indexed="81"/>
            <rFont val="ＭＳ Ｐゴシック"/>
            <family val="3"/>
            <charset val="128"/>
          </rPr>
          <t>「等級設定」シートで選択します。</t>
        </r>
      </text>
    </comment>
    <comment ref="D108" authorId="0" shapeId="0" xr:uid="{00000000-0006-0000-0200-00000B000000}">
      <text>
        <r>
          <rPr>
            <b/>
            <sz val="9"/>
            <color indexed="81"/>
            <rFont val="ＭＳ Ｐゴシック"/>
            <family val="3"/>
            <charset val="128"/>
          </rPr>
          <t>「等級設定」シートで選択します。</t>
        </r>
      </text>
    </comment>
    <comment ref="D111" authorId="0" shapeId="0" xr:uid="{00000000-0006-0000-0200-00000C000000}">
      <text>
        <r>
          <rPr>
            <b/>
            <sz val="9"/>
            <color indexed="81"/>
            <rFont val="ＭＳ Ｐゴシック"/>
            <family val="3"/>
            <charset val="128"/>
          </rPr>
          <t>「等級設定」シートで選択します。</t>
        </r>
      </text>
    </comment>
    <comment ref="D112" authorId="0" shapeId="0" xr:uid="{00000000-0006-0000-0200-00000D000000}">
      <text>
        <r>
          <rPr>
            <b/>
            <sz val="9"/>
            <color indexed="81"/>
            <rFont val="ＭＳ Ｐゴシック"/>
            <family val="3"/>
            <charset val="128"/>
          </rPr>
          <t>「等級設定」シートで選択します。</t>
        </r>
      </text>
    </comment>
    <comment ref="D122" authorId="0" shapeId="0" xr:uid="{00000000-0006-0000-0200-00000E000000}">
      <text>
        <r>
          <rPr>
            <b/>
            <sz val="9"/>
            <color indexed="81"/>
            <rFont val="ＭＳ Ｐゴシック"/>
            <family val="3"/>
            <charset val="128"/>
          </rPr>
          <t>「等級設定」シートで選択します。</t>
        </r>
      </text>
    </comment>
    <comment ref="D150" authorId="0" shapeId="0" xr:uid="{00000000-0006-0000-0200-00000F000000}">
      <text>
        <r>
          <rPr>
            <b/>
            <sz val="9"/>
            <color indexed="81"/>
            <rFont val="ＭＳ Ｐゴシック"/>
            <family val="3"/>
            <charset val="128"/>
          </rPr>
          <t>「等級設定」シートで選択します。</t>
        </r>
      </text>
    </comment>
    <comment ref="D161" authorId="0" shapeId="0" xr:uid="{00000000-0006-0000-0200-000011000000}">
      <text>
        <r>
          <rPr>
            <b/>
            <sz val="9"/>
            <color indexed="81"/>
            <rFont val="ＭＳ Ｐゴシック"/>
            <family val="3"/>
            <charset val="128"/>
          </rPr>
          <t>「等級設定」シートで選択します。</t>
        </r>
      </text>
    </comment>
    <comment ref="D186" authorId="1" shapeId="0" xr:uid="{00000000-0006-0000-0200-000012000000}">
      <text>
        <r>
          <rPr>
            <b/>
            <sz val="9"/>
            <color indexed="81"/>
            <rFont val="ＭＳ Ｐゴシック"/>
            <family val="3"/>
            <charset val="128"/>
          </rPr>
          <t>「等級設定」シートで選択します。</t>
        </r>
      </text>
    </comment>
    <comment ref="D187" authorId="1" shapeId="0" xr:uid="{00000000-0006-0000-0200-000013000000}">
      <text>
        <r>
          <rPr>
            <b/>
            <sz val="9"/>
            <color indexed="81"/>
            <rFont val="ＭＳ Ｐゴシック"/>
            <family val="3"/>
            <charset val="128"/>
          </rPr>
          <t>「等級設定」シートで選択します。</t>
        </r>
      </text>
    </comment>
    <comment ref="E297" authorId="0" shapeId="0" xr:uid="{00000000-0006-0000-0200-000014000000}">
      <text>
        <r>
          <rPr>
            <b/>
            <sz val="9"/>
            <color indexed="81"/>
            <rFont val="ＭＳ Ｐゴシック"/>
            <family val="3"/>
            <charset val="128"/>
          </rPr>
          <t>「等級設定」シートで選択します。</t>
        </r>
      </text>
    </comment>
    <comment ref="E298" authorId="0" shapeId="0" xr:uid="{00000000-0006-0000-0200-000015000000}">
      <text>
        <r>
          <rPr>
            <b/>
            <sz val="9"/>
            <color indexed="81"/>
            <rFont val="ＭＳ Ｐゴシック"/>
            <family val="3"/>
            <charset val="128"/>
          </rPr>
          <t>「等級設定」シートで選択します。</t>
        </r>
      </text>
    </comment>
    <comment ref="E301" authorId="0" shapeId="0" xr:uid="{00000000-0006-0000-0200-000016000000}">
      <text>
        <r>
          <rPr>
            <b/>
            <sz val="9"/>
            <color indexed="81"/>
            <rFont val="ＭＳ Ｐゴシック"/>
            <family val="3"/>
            <charset val="128"/>
          </rPr>
          <t>「等級設定」シートで選択します。</t>
        </r>
      </text>
    </comment>
    <comment ref="E302" authorId="0" shapeId="0" xr:uid="{00000000-0006-0000-0200-000017000000}">
      <text>
        <r>
          <rPr>
            <b/>
            <sz val="9"/>
            <color indexed="81"/>
            <rFont val="ＭＳ Ｐゴシック"/>
            <family val="3"/>
            <charset val="128"/>
          </rPr>
          <t>「等級設定」シートで選択します。</t>
        </r>
      </text>
    </comment>
    <comment ref="D335" authorId="0" shapeId="0" xr:uid="{00000000-0006-0000-0200-000018000000}">
      <text>
        <r>
          <rPr>
            <b/>
            <sz val="9"/>
            <color indexed="81"/>
            <rFont val="ＭＳ Ｐゴシック"/>
            <family val="3"/>
            <charset val="128"/>
          </rPr>
          <t>「等級設定」シートで選択します。</t>
        </r>
      </text>
    </comment>
    <comment ref="D354" authorId="0" shapeId="0" xr:uid="{00000000-0006-0000-0200-000019000000}">
      <text>
        <r>
          <rPr>
            <b/>
            <sz val="9"/>
            <color indexed="81"/>
            <rFont val="ＭＳ Ｐゴシック"/>
            <family val="3"/>
            <charset val="128"/>
          </rPr>
          <t>「等級設定」シートで選択します。</t>
        </r>
      </text>
    </comment>
    <comment ref="D391" authorId="0" shapeId="0" xr:uid="{00000000-0006-0000-0200-00001A000000}">
      <text>
        <r>
          <rPr>
            <b/>
            <sz val="9"/>
            <color indexed="81"/>
            <rFont val="ＭＳ Ｐゴシック"/>
            <family val="3"/>
            <charset val="128"/>
          </rPr>
          <t>「等級設定」シートで選択します。</t>
        </r>
      </text>
    </comment>
  </commentList>
</comments>
</file>

<file path=xl/sharedStrings.xml><?xml version="1.0" encoding="utf-8"?>
<sst xmlns="http://schemas.openxmlformats.org/spreadsheetml/2006/main" count="3683" uniqueCount="620">
  <si>
    <t>　 関連図書 　</t>
    <rPh sb="2" eb="3">
      <t>セキ</t>
    </rPh>
    <rPh sb="3" eb="4">
      <t>レン</t>
    </rPh>
    <rPh sb="4" eb="6">
      <t>トショ</t>
    </rPh>
    <phoneticPr fontId="1"/>
  </si>
  <si>
    <t>□</t>
    <phoneticPr fontId="1"/>
  </si>
  <si>
    <t>【開閉機構あり】</t>
    <rPh sb="1" eb="3">
      <t>カイヘイ</t>
    </rPh>
    <rPh sb="3" eb="5">
      <t>キコウ</t>
    </rPh>
    <phoneticPr fontId="1"/>
  </si>
  <si>
    <t>【開閉機構なし】</t>
    <rPh sb="1" eb="3">
      <t>カイヘイ</t>
    </rPh>
    <rPh sb="3" eb="5">
      <t>キコウ</t>
    </rPh>
    <phoneticPr fontId="1"/>
  </si>
  <si>
    <t>□開口部の大きさ</t>
    <rPh sb="5" eb="6">
      <t>オオ</t>
    </rPh>
    <phoneticPr fontId="1"/>
  </si>
  <si>
    <t>検査項目</t>
    <rPh sb="0" eb="2">
      <t>ケンサ</t>
    </rPh>
    <rPh sb="2" eb="4">
      <t>コウモク</t>
    </rPh>
    <phoneticPr fontId="1"/>
  </si>
  <si>
    <t>管理の時期</t>
    <rPh sb="0" eb="2">
      <t>カンリ</t>
    </rPh>
    <rPh sb="3" eb="5">
      <t>ジキ</t>
    </rPh>
    <phoneticPr fontId="1"/>
  </si>
  <si>
    <t>検査方法</t>
    <rPh sb="0" eb="2">
      <t>ケンサ</t>
    </rPh>
    <rPh sb="2" eb="4">
      <t>ホウホウ</t>
    </rPh>
    <phoneticPr fontId="1"/>
  </si>
  <si>
    <t>耐風等級</t>
    <rPh sb="0" eb="1">
      <t>タイ</t>
    </rPh>
    <rPh sb="1" eb="2">
      <t>フウ</t>
    </rPh>
    <rPh sb="2" eb="4">
      <t>トウキュウ</t>
    </rPh>
    <phoneticPr fontId="1"/>
  </si>
  <si>
    <t>地盤</t>
    <rPh sb="0" eb="2">
      <t>ジバン</t>
    </rPh>
    <phoneticPr fontId="1"/>
  </si>
  <si>
    <t>地業</t>
    <rPh sb="0" eb="1">
      <t>ジ</t>
    </rPh>
    <rPh sb="1" eb="2">
      <t>ギョウ</t>
    </rPh>
    <phoneticPr fontId="1"/>
  </si>
  <si>
    <t>□基礎の構造方法</t>
    <rPh sb="1" eb="3">
      <t>キソ</t>
    </rPh>
    <rPh sb="4" eb="6">
      <t>コウゾウ</t>
    </rPh>
    <rPh sb="6" eb="8">
      <t>ホウホウ</t>
    </rPh>
    <phoneticPr fontId="1"/>
  </si>
  <si>
    <t>□基礎の形式</t>
    <rPh sb="1" eb="3">
      <t>キソ</t>
    </rPh>
    <rPh sb="4" eb="6">
      <t>ケイシキ</t>
    </rPh>
    <phoneticPr fontId="1"/>
  </si>
  <si>
    <t>部材の品質</t>
    <rPh sb="0" eb="1">
      <t>ブ</t>
    </rPh>
    <rPh sb="1" eb="2">
      <t>ザイ</t>
    </rPh>
    <rPh sb="3" eb="5">
      <t>ヒンシツ</t>
    </rPh>
    <phoneticPr fontId="1"/>
  </si>
  <si>
    <t>□部材の品質</t>
    <rPh sb="1" eb="2">
      <t>ブ</t>
    </rPh>
    <rPh sb="2" eb="3">
      <t>ザイ</t>
    </rPh>
    <rPh sb="4" eb="6">
      <t>ヒンシツ</t>
    </rPh>
    <phoneticPr fontId="1"/>
  </si>
  <si>
    <t>□柱の小径</t>
    <rPh sb="1" eb="2">
      <t>ハシラ</t>
    </rPh>
    <rPh sb="3" eb="5">
      <t>ショウケイ</t>
    </rPh>
    <phoneticPr fontId="1"/>
  </si>
  <si>
    <t>□土台の継手位置</t>
    <rPh sb="1" eb="3">
      <t>ドダイ</t>
    </rPh>
    <rPh sb="4" eb="5">
      <t>ツギ</t>
    </rPh>
    <rPh sb="5" eb="6">
      <t>テ</t>
    </rPh>
    <rPh sb="6" eb="8">
      <t>イチ</t>
    </rPh>
    <phoneticPr fontId="1"/>
  </si>
  <si>
    <t>耐力壁(1)</t>
    <rPh sb="0" eb="2">
      <t>タイリョク</t>
    </rPh>
    <rPh sb="2" eb="3">
      <t>ヘキ</t>
    </rPh>
    <phoneticPr fontId="1"/>
  </si>
  <si>
    <t>耐力壁(2)</t>
    <rPh sb="0" eb="2">
      <t>タイリョク</t>
    </rPh>
    <rPh sb="2" eb="3">
      <t>ヘキ</t>
    </rPh>
    <phoneticPr fontId="1"/>
  </si>
  <si>
    <t>□面材の高さ</t>
    <rPh sb="1" eb="2">
      <t>メン</t>
    </rPh>
    <rPh sb="2" eb="3">
      <t>ザイ</t>
    </rPh>
    <rPh sb="4" eb="5">
      <t>タカ</t>
    </rPh>
    <phoneticPr fontId="1"/>
  </si>
  <si>
    <t>屋根面</t>
    <rPh sb="0" eb="2">
      <t>ヤネ</t>
    </rPh>
    <rPh sb="2" eb="3">
      <t>メン</t>
    </rPh>
    <phoneticPr fontId="1"/>
  </si>
  <si>
    <t>□屋根勾配</t>
    <rPh sb="1" eb="3">
      <t>ヤネ</t>
    </rPh>
    <rPh sb="3" eb="5">
      <t>コウバイ</t>
    </rPh>
    <phoneticPr fontId="1"/>
  </si>
  <si>
    <t>□接合金物の品質</t>
    <rPh sb="1" eb="3">
      <t>セツゴウ</t>
    </rPh>
    <rPh sb="3" eb="5">
      <t>カナモノ</t>
    </rPh>
    <rPh sb="6" eb="8">
      <t>ヒンシツ</t>
    </rPh>
    <phoneticPr fontId="1"/>
  </si>
  <si>
    <t>時</t>
    <rPh sb="0" eb="1">
      <t>ジ</t>
    </rPh>
    <phoneticPr fontId="1"/>
  </si>
  <si>
    <t>感知警報</t>
    <rPh sb="0" eb="2">
      <t>カンチ</t>
    </rPh>
    <rPh sb="2" eb="4">
      <t>ケイホウ</t>
    </rPh>
    <phoneticPr fontId="1"/>
  </si>
  <si>
    <t>脱出対策</t>
    <rPh sb="0" eb="2">
      <t>ダッシュツ</t>
    </rPh>
    <rPh sb="2" eb="4">
      <t>タイサク</t>
    </rPh>
    <phoneticPr fontId="1"/>
  </si>
  <si>
    <t>耐火等級</t>
    <rPh sb="0" eb="2">
      <t>タイカ</t>
    </rPh>
    <rPh sb="2" eb="4">
      <t>トウキュウ</t>
    </rPh>
    <phoneticPr fontId="1"/>
  </si>
  <si>
    <t>開口部の</t>
    <rPh sb="0" eb="3">
      <t>カイコウブ</t>
    </rPh>
    <phoneticPr fontId="1"/>
  </si>
  <si>
    <t>耐火性能</t>
    <rPh sb="0" eb="2">
      <t>タイカ</t>
    </rPh>
    <rPh sb="2" eb="4">
      <t>セイノウ</t>
    </rPh>
    <phoneticPr fontId="1"/>
  </si>
  <si>
    <t>□対象となる範囲</t>
    <rPh sb="1" eb="3">
      <t>タイショウ</t>
    </rPh>
    <rPh sb="6" eb="8">
      <t>ハンイ</t>
    </rPh>
    <phoneticPr fontId="1"/>
  </si>
  <si>
    <t>□外壁の構造</t>
    <rPh sb="1" eb="3">
      <t>ガイヘキ</t>
    </rPh>
    <rPh sb="4" eb="6">
      <t>コウゾウ</t>
    </rPh>
    <phoneticPr fontId="1"/>
  </si>
  <si>
    <t>□軒裏の構造</t>
    <rPh sb="1" eb="2">
      <t>ノキ</t>
    </rPh>
    <rPh sb="2" eb="3">
      <t>ウラ</t>
    </rPh>
    <rPh sb="4" eb="6">
      <t>コウゾウ</t>
    </rPh>
    <phoneticPr fontId="1"/>
  </si>
  <si>
    <t>基礎高さ</t>
    <rPh sb="0" eb="2">
      <t>キソ</t>
    </rPh>
    <rPh sb="2" eb="3">
      <t>タカ</t>
    </rPh>
    <phoneticPr fontId="1"/>
  </si>
  <si>
    <t>小屋裏換気</t>
    <rPh sb="0" eb="2">
      <t>コヤ</t>
    </rPh>
    <rPh sb="2" eb="3">
      <t>ウラ</t>
    </rPh>
    <rPh sb="3" eb="5">
      <t>カンキ</t>
    </rPh>
    <phoneticPr fontId="1"/>
  </si>
  <si>
    <t>□脱衣室の防水措置</t>
    <rPh sb="1" eb="4">
      <t>ダツイシツ</t>
    </rPh>
    <rPh sb="5" eb="7">
      <t>ボウスイ</t>
    </rPh>
    <rPh sb="7" eb="9">
      <t>ソチ</t>
    </rPh>
    <phoneticPr fontId="1"/>
  </si>
  <si>
    <t>□トラップの清掃措置</t>
    <rPh sb="6" eb="8">
      <t>セイソウ</t>
    </rPh>
    <rPh sb="8" eb="10">
      <t>ソチ</t>
    </rPh>
    <phoneticPr fontId="1"/>
  </si>
  <si>
    <t>配管点検口</t>
    <rPh sb="0" eb="2">
      <t>ハイカン</t>
    </rPh>
    <rPh sb="2" eb="4">
      <t>テンケン</t>
    </rPh>
    <rPh sb="4" eb="5">
      <t>コウ</t>
    </rPh>
    <phoneticPr fontId="1"/>
  </si>
  <si>
    <t>□開口の位置</t>
    <rPh sb="1" eb="3">
      <t>カイコウ</t>
    </rPh>
    <rPh sb="4" eb="6">
      <t>イチ</t>
    </rPh>
    <phoneticPr fontId="1"/>
  </si>
  <si>
    <t>□開口と配管の関係</t>
    <rPh sb="1" eb="3">
      <t>カイコウ</t>
    </rPh>
    <rPh sb="4" eb="6">
      <t>ハイカン</t>
    </rPh>
    <rPh sb="7" eb="9">
      <t>カンケイ</t>
    </rPh>
    <phoneticPr fontId="1"/>
  </si>
  <si>
    <t>□床の断熱構造</t>
    <rPh sb="1" eb="2">
      <t>ユカ</t>
    </rPh>
    <rPh sb="3" eb="5">
      <t>ダンネツ</t>
    </rPh>
    <rPh sb="5" eb="7">
      <t>コウゾウ</t>
    </rPh>
    <phoneticPr fontId="1"/>
  </si>
  <si>
    <t>遮音性能</t>
    <rPh sb="0" eb="2">
      <t>シャオン</t>
    </rPh>
    <rPh sb="2" eb="4">
      <t>セイノウ</t>
    </rPh>
    <phoneticPr fontId="1"/>
  </si>
  <si>
    <t>□開口部の遮音性能</t>
    <rPh sb="1" eb="4">
      <t>カイコウブ</t>
    </rPh>
    <rPh sb="5" eb="7">
      <t>シャオン</t>
    </rPh>
    <rPh sb="7" eb="9">
      <t>セイノウ</t>
    </rPh>
    <phoneticPr fontId="1"/>
  </si>
  <si>
    <t>□開口部の設置状況</t>
    <rPh sb="1" eb="4">
      <t>カイコウブ</t>
    </rPh>
    <rPh sb="5" eb="7">
      <t>セッチ</t>
    </rPh>
    <rPh sb="7" eb="9">
      <t>ジョウキョウ</t>
    </rPh>
    <phoneticPr fontId="1"/>
  </si>
  <si>
    <t>部屋の配置</t>
    <rPh sb="0" eb="2">
      <t>ヘヤ</t>
    </rPh>
    <rPh sb="3" eb="5">
      <t>ハイチ</t>
    </rPh>
    <phoneticPr fontId="1"/>
  </si>
  <si>
    <t>段差</t>
    <rPh sb="0" eb="2">
      <t>ダンサ</t>
    </rPh>
    <phoneticPr fontId="1"/>
  </si>
  <si>
    <t>□玄関出入口の段差</t>
    <rPh sb="1" eb="3">
      <t>ゲンカン</t>
    </rPh>
    <rPh sb="3" eb="5">
      <t>デイリ</t>
    </rPh>
    <rPh sb="5" eb="6">
      <t>グチ</t>
    </rPh>
    <rPh sb="7" eb="9">
      <t>ダンサ</t>
    </rPh>
    <phoneticPr fontId="1"/>
  </si>
  <si>
    <t>□浴室出入口の段差</t>
    <rPh sb="1" eb="3">
      <t>ヨクシツ</t>
    </rPh>
    <rPh sb="3" eb="5">
      <t>デイリ</t>
    </rPh>
    <rPh sb="5" eb="6">
      <t>グチ</t>
    </rPh>
    <rPh sb="7" eb="9">
      <t>ダンサ</t>
    </rPh>
    <phoneticPr fontId="1"/>
  </si>
  <si>
    <t>□平面形状</t>
    <rPh sb="1" eb="3">
      <t>ヘイメン</t>
    </rPh>
    <rPh sb="3" eb="5">
      <t>ケイジョウ</t>
    </rPh>
    <phoneticPr fontId="1"/>
  </si>
  <si>
    <t>手すり</t>
    <rPh sb="0" eb="1">
      <t>テ</t>
    </rPh>
    <phoneticPr fontId="1"/>
  </si>
  <si>
    <t>□階段の手すり</t>
    <rPh sb="1" eb="3">
      <t>カイダン</t>
    </rPh>
    <rPh sb="4" eb="5">
      <t>テ</t>
    </rPh>
    <phoneticPr fontId="1"/>
  </si>
  <si>
    <t>□便所の手すり</t>
    <rPh sb="1" eb="3">
      <t>ベンジョ</t>
    </rPh>
    <rPh sb="4" eb="5">
      <t>テ</t>
    </rPh>
    <phoneticPr fontId="1"/>
  </si>
  <si>
    <t>□浴室の手すり</t>
    <rPh sb="1" eb="3">
      <t>ヨクシツ</t>
    </rPh>
    <rPh sb="4" eb="5">
      <t>テ</t>
    </rPh>
    <phoneticPr fontId="1"/>
  </si>
  <si>
    <t>□玄関の手すり</t>
    <rPh sb="1" eb="3">
      <t>ゲンカン</t>
    </rPh>
    <rPh sb="4" eb="5">
      <t>テ</t>
    </rPh>
    <phoneticPr fontId="1"/>
  </si>
  <si>
    <t>□脱衣室の手すり</t>
    <rPh sb="1" eb="4">
      <t>ダツイシツ</t>
    </rPh>
    <rPh sb="5" eb="6">
      <t>テ</t>
    </rPh>
    <phoneticPr fontId="1"/>
  </si>
  <si>
    <t>□通路の幅員</t>
    <rPh sb="1" eb="3">
      <t>ツウロ</t>
    </rPh>
    <rPh sb="4" eb="6">
      <t>フクイン</t>
    </rPh>
    <phoneticPr fontId="1"/>
  </si>
  <si>
    <t>□浴室の広さ</t>
    <rPh sb="1" eb="3">
      <t>ヨクシツ</t>
    </rPh>
    <rPh sb="4" eb="5">
      <t>ヒロ</t>
    </rPh>
    <phoneticPr fontId="1"/>
  </si>
  <si>
    <t>□便所の広さ</t>
    <rPh sb="1" eb="3">
      <t>ベンジョ</t>
    </rPh>
    <rPh sb="4" eb="5">
      <t>ヒロ</t>
    </rPh>
    <phoneticPr fontId="1"/>
  </si>
  <si>
    <t>□特定寝室の広さ</t>
    <rPh sb="1" eb="3">
      <t>トクテイ</t>
    </rPh>
    <rPh sb="3" eb="5">
      <t>シンシツ</t>
    </rPh>
    <rPh sb="6" eb="7">
      <t>ヒロ</t>
    </rPh>
    <phoneticPr fontId="1"/>
  </si>
  <si>
    <t>□地業の状態</t>
    <rPh sb="1" eb="2">
      <t>チ</t>
    </rPh>
    <rPh sb="2" eb="3">
      <t>ギョウ</t>
    </rPh>
    <rPh sb="4" eb="6">
      <t>ジョウタイ</t>
    </rPh>
    <phoneticPr fontId="1"/>
  </si>
  <si>
    <t>□排水管の掃除口</t>
    <rPh sb="1" eb="4">
      <t>ハイスイカン</t>
    </rPh>
    <rPh sb="5" eb="7">
      <t>ソウジ</t>
    </rPh>
    <rPh sb="7" eb="8">
      <t>グチ</t>
    </rPh>
    <phoneticPr fontId="1"/>
  </si>
  <si>
    <t>□</t>
  </si>
  <si>
    <t>□基礎底盤の寸法</t>
  </si>
  <si>
    <t>土台・柱等</t>
    <rPh sb="0" eb="2">
      <t>ドダイ</t>
    </rPh>
    <rPh sb="3" eb="4">
      <t>ハシラ</t>
    </rPh>
    <rPh sb="4" eb="5">
      <t>トウ</t>
    </rPh>
    <phoneticPr fontId="1"/>
  </si>
  <si>
    <t>施工状況報告欄※</t>
    <rPh sb="0" eb="2">
      <t>セコウ</t>
    </rPh>
    <rPh sb="2" eb="4">
      <t>ジョウキョウ</t>
    </rPh>
    <rPh sb="4" eb="6">
      <t>ホウコク</t>
    </rPh>
    <rPh sb="6" eb="7">
      <t>ラン</t>
    </rPh>
    <phoneticPr fontId="1"/>
  </si>
  <si>
    <t>施工状況確認欄</t>
    <rPh sb="0" eb="2">
      <t>セコウ</t>
    </rPh>
    <rPh sb="2" eb="4">
      <t>ジョウキョウ</t>
    </rPh>
    <rPh sb="4" eb="6">
      <t>カクニン</t>
    </rPh>
    <rPh sb="6" eb="7">
      <t>ラン</t>
    </rPh>
    <phoneticPr fontId="1"/>
  </si>
  <si>
    <t>□ｱﾝｶｰﾎﾞﾙﾄの品質</t>
    <rPh sb="10" eb="12">
      <t>ヒンシツ</t>
    </rPh>
    <phoneticPr fontId="1"/>
  </si>
  <si>
    <t>□ｱﾝｶｰﾎﾞﾙﾄの位置</t>
    <rPh sb="10" eb="12">
      <t>イチ</t>
    </rPh>
    <phoneticPr fontId="1"/>
  </si>
  <si>
    <t>※の欄を施工管理者が記入のこと</t>
    <rPh sb="2" eb="3">
      <t>ラン</t>
    </rPh>
    <rPh sb="4" eb="6">
      <t>セコウ</t>
    </rPh>
    <rPh sb="6" eb="9">
      <t>カンリシャ</t>
    </rPh>
    <rPh sb="10" eb="12">
      <t>キニュウ</t>
    </rPh>
    <phoneticPr fontId="1"/>
  </si>
  <si>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1"/>
  </si>
  <si>
    <t>性能表示
事項(等級)</t>
    <rPh sb="0" eb="2">
      <t>セイノウ</t>
    </rPh>
    <rPh sb="2" eb="4">
      <t>ヒョウジ</t>
    </rPh>
    <phoneticPr fontId="1"/>
  </si>
  <si>
    <t>□蹴込み寸法</t>
    <rPh sb="1" eb="2">
      <t>スク</t>
    </rPh>
    <rPh sb="2" eb="3">
      <t>コ</t>
    </rPh>
    <rPh sb="4" eb="6">
      <t>スンポウ</t>
    </rPh>
    <phoneticPr fontId="1"/>
  </si>
  <si>
    <t>換気対策</t>
    <rPh sb="0" eb="2">
      <t>カンキ</t>
    </rPh>
    <rPh sb="2" eb="4">
      <t>タイサク</t>
    </rPh>
    <phoneticPr fontId="1"/>
  </si>
  <si>
    <t>□製材等の有無</t>
    <rPh sb="1" eb="3">
      <t>セイザイ</t>
    </rPh>
    <rPh sb="3" eb="4">
      <t>トウ</t>
    </rPh>
    <phoneticPr fontId="1"/>
  </si>
  <si>
    <t>□免震層</t>
    <rPh sb="1" eb="2">
      <t>メン</t>
    </rPh>
    <rPh sb="2" eb="3">
      <t>シン</t>
    </rPh>
    <rPh sb="3" eb="4">
      <t>ソウ</t>
    </rPh>
    <phoneticPr fontId="1"/>
  </si>
  <si>
    <t>□免震材料</t>
    <rPh sb="1" eb="2">
      <t>メン</t>
    </rPh>
    <rPh sb="2" eb="3">
      <t>シン</t>
    </rPh>
    <rPh sb="3" eb="5">
      <t>ザイリョウ</t>
    </rPh>
    <phoneticPr fontId="1"/>
  </si>
  <si>
    <t>□上部構造</t>
    <rPh sb="1" eb="3">
      <t>ジョウブ</t>
    </rPh>
    <rPh sb="3" eb="5">
      <t>コウゾウ</t>
    </rPh>
    <phoneticPr fontId="1"/>
  </si>
  <si>
    <t>□下部構造</t>
    <rPh sb="1" eb="3">
      <t>カブ</t>
    </rPh>
    <rPh sb="3" eb="5">
      <t>コウゾウ</t>
    </rPh>
    <phoneticPr fontId="1"/>
  </si>
  <si>
    <t>□落下・挟まれ防止等</t>
    <rPh sb="1" eb="3">
      <t>ラッカ</t>
    </rPh>
    <rPh sb="4" eb="5">
      <t>ハサ</t>
    </rPh>
    <rPh sb="7" eb="9">
      <t>ボウシ</t>
    </rPh>
    <rPh sb="9" eb="10">
      <t>トウ</t>
    </rPh>
    <phoneticPr fontId="1"/>
  </si>
  <si>
    <t>□表示</t>
    <rPh sb="1" eb="3">
      <t>ヒョウジ</t>
    </rPh>
    <phoneticPr fontId="1"/>
  </si>
  <si>
    <t>□管理に関する計画</t>
    <rPh sb="1" eb="3">
      <t>カンリ</t>
    </rPh>
    <rPh sb="4" eb="5">
      <t>カン</t>
    </rPh>
    <rPh sb="7" eb="9">
      <t>ケイカク</t>
    </rPh>
    <phoneticPr fontId="1"/>
  </si>
  <si>
    <t>□その他</t>
    <rPh sb="3" eb="4">
      <t>タ</t>
    </rPh>
    <phoneticPr fontId="1"/>
  </si>
  <si>
    <t>□該当なし</t>
    <rPh sb="1" eb="3">
      <t>ガイトウ</t>
    </rPh>
    <phoneticPr fontId="1"/>
  </si>
  <si>
    <t>Ａ</t>
    <phoneticPr fontId="1"/>
  </si>
  <si>
    <t>Ｂ</t>
    <phoneticPr fontId="1"/>
  </si>
  <si>
    <t>Ｃ</t>
    <phoneticPr fontId="1"/>
  </si>
  <si>
    <t>準耐力壁等</t>
    <rPh sb="0" eb="1">
      <t>ジュン</t>
    </rPh>
    <rPh sb="1" eb="3">
      <t>タイリョク</t>
    </rPh>
    <rPh sb="3" eb="4">
      <t>ヘキ</t>
    </rPh>
    <rPh sb="4" eb="5">
      <t>トウ</t>
    </rPh>
    <phoneticPr fontId="1"/>
  </si>
  <si>
    <t>確認内容</t>
    <rPh sb="0" eb="2">
      <t>カクニン</t>
    </rPh>
    <rPh sb="2" eb="4">
      <t>ナイヨウ</t>
    </rPh>
    <phoneticPr fontId="1"/>
  </si>
  <si>
    <t>□対策あり</t>
    <rPh sb="1" eb="3">
      <t>タイサク</t>
    </rPh>
    <phoneticPr fontId="1"/>
  </si>
  <si>
    <t>□給排気口の位置等</t>
    <rPh sb="1" eb="4">
      <t>キュウハイキ</t>
    </rPh>
    <rPh sb="4" eb="5">
      <t>コウ</t>
    </rPh>
    <rPh sb="6" eb="9">
      <t>イチトウ</t>
    </rPh>
    <phoneticPr fontId="1"/>
  </si>
  <si>
    <t>□建具の通気措置</t>
    <rPh sb="1" eb="3">
      <t>タテグ</t>
    </rPh>
    <rPh sb="4" eb="5">
      <t>ツウ</t>
    </rPh>
    <rPh sb="5" eb="6">
      <t>キ</t>
    </rPh>
    <rPh sb="6" eb="8">
      <t>ソチ</t>
    </rPh>
    <phoneticPr fontId="1"/>
  </si>
  <si>
    <t>□けあげ・踏面寸法</t>
    <rPh sb="5" eb="6">
      <t>フ</t>
    </rPh>
    <rPh sb="6" eb="7">
      <t>ツラ</t>
    </rPh>
    <rPh sb="7" eb="9">
      <t>スンポウ</t>
    </rPh>
    <phoneticPr fontId="1"/>
  </si>
  <si>
    <t>□回り階段の構成</t>
    <rPh sb="1" eb="2">
      <t>マワ</t>
    </rPh>
    <rPh sb="3" eb="5">
      <t>カイダン</t>
    </rPh>
    <rPh sb="6" eb="8">
      <t>コウセイ</t>
    </rPh>
    <phoneticPr fontId="1"/>
  </si>
  <si>
    <t>□滑り止め</t>
    <rPh sb="1" eb="2">
      <t>スベ</t>
    </rPh>
    <rPh sb="3" eb="4">
      <t>ド</t>
    </rPh>
    <phoneticPr fontId="1"/>
  </si>
  <si>
    <t>□開口部の形状等</t>
    <rPh sb="1" eb="4">
      <t>カイコウブ</t>
    </rPh>
    <rPh sb="5" eb="8">
      <t>ケイジョウトウ</t>
    </rPh>
    <phoneticPr fontId="1"/>
  </si>
  <si>
    <t>□開口部の大きさ</t>
    <rPh sb="1" eb="4">
      <t>カイコウブ</t>
    </rPh>
    <rPh sb="5" eb="6">
      <t>オオ</t>
    </rPh>
    <phoneticPr fontId="1"/>
  </si>
  <si>
    <t>開口部</t>
    <rPh sb="0" eb="3">
      <t>カイコウブ</t>
    </rPh>
    <phoneticPr fontId="1"/>
  </si>
  <si>
    <t>□基礎高さ</t>
    <rPh sb="1" eb="3">
      <t>キソ</t>
    </rPh>
    <rPh sb="3" eb="4">
      <t>タカ</t>
    </rPh>
    <phoneticPr fontId="1"/>
  </si>
  <si>
    <t>□部材の樹種</t>
    <rPh sb="1" eb="3">
      <t>ブザイ</t>
    </rPh>
    <rPh sb="4" eb="6">
      <t>ジュシュ</t>
    </rPh>
    <phoneticPr fontId="1"/>
  </si>
  <si>
    <t>□保存処理の方法</t>
    <rPh sb="1" eb="3">
      <t>ホゾン</t>
    </rPh>
    <rPh sb="3" eb="5">
      <t>ショリ</t>
    </rPh>
    <rPh sb="6" eb="8">
      <t>ホウホウ</t>
    </rPh>
    <phoneticPr fontId="1"/>
  </si>
  <si>
    <t>□通気構造等の状態</t>
    <rPh sb="1" eb="2">
      <t>ツウ</t>
    </rPh>
    <rPh sb="2" eb="3">
      <t>キ</t>
    </rPh>
    <rPh sb="3" eb="5">
      <t>コウゾウ</t>
    </rPh>
    <rPh sb="5" eb="6">
      <t>トウ</t>
    </rPh>
    <rPh sb="7" eb="9">
      <t>ジョウタイ</t>
    </rPh>
    <phoneticPr fontId="1"/>
  </si>
  <si>
    <t>□保存処理の状態</t>
    <rPh sb="1" eb="3">
      <t>ホゾン</t>
    </rPh>
    <rPh sb="3" eb="5">
      <t>ショリ</t>
    </rPh>
    <rPh sb="6" eb="8">
      <t>ジョウタイ</t>
    </rPh>
    <phoneticPr fontId="1"/>
  </si>
  <si>
    <t>□部材の小径</t>
    <rPh sb="1" eb="3">
      <t>ブザイ</t>
    </rPh>
    <rPh sb="4" eb="6">
      <t>ショウケイ</t>
    </rPh>
    <phoneticPr fontId="1"/>
  </si>
  <si>
    <t>□給気口の位置・大きさ</t>
    <rPh sb="1" eb="2">
      <t>キュウ</t>
    </rPh>
    <rPh sb="2" eb="3">
      <t>キ</t>
    </rPh>
    <rPh sb="3" eb="4">
      <t>コウ</t>
    </rPh>
    <rPh sb="5" eb="7">
      <t>イチ</t>
    </rPh>
    <rPh sb="8" eb="9">
      <t>オオ</t>
    </rPh>
    <phoneticPr fontId="1"/>
  </si>
  <si>
    <t>□排気口の位置・大きさ</t>
    <rPh sb="1" eb="3">
      <t>ハイキ</t>
    </rPh>
    <rPh sb="3" eb="4">
      <t>コウ</t>
    </rPh>
    <rPh sb="5" eb="7">
      <t>イチ</t>
    </rPh>
    <rPh sb="8" eb="9">
      <t>オオ</t>
    </rPh>
    <phoneticPr fontId="1"/>
  </si>
  <si>
    <t>□面材の種類・厚さ</t>
    <rPh sb="1" eb="2">
      <t>メン</t>
    </rPh>
    <rPh sb="2" eb="3">
      <t>ザイ</t>
    </rPh>
    <rPh sb="4" eb="6">
      <t>シュルイ</t>
    </rPh>
    <rPh sb="7" eb="8">
      <t>アツ</t>
    </rPh>
    <phoneticPr fontId="1"/>
  </si>
  <si>
    <t>□根太の寸法・間隔</t>
    <rPh sb="1" eb="2">
      <t>ネ</t>
    </rPh>
    <rPh sb="2" eb="3">
      <t>タ</t>
    </rPh>
    <rPh sb="4" eb="6">
      <t>スンポウ</t>
    </rPh>
    <rPh sb="7" eb="9">
      <t>カンカク</t>
    </rPh>
    <phoneticPr fontId="1"/>
  </si>
  <si>
    <t>□根太の取付け工法</t>
    <rPh sb="1" eb="2">
      <t>ネ</t>
    </rPh>
    <rPh sb="2" eb="3">
      <t>タ</t>
    </rPh>
    <rPh sb="4" eb="6">
      <t>トリツケ</t>
    </rPh>
    <rPh sb="7" eb="9">
      <t>コウホウ</t>
    </rPh>
    <phoneticPr fontId="1"/>
  </si>
  <si>
    <t>□床・屋根の接合部</t>
    <rPh sb="1" eb="2">
      <t>ユカ</t>
    </rPh>
    <rPh sb="3" eb="5">
      <t>ヤネ</t>
    </rPh>
    <rPh sb="6" eb="8">
      <t>セツゴウ</t>
    </rPh>
    <rPh sb="8" eb="9">
      <t>ブ</t>
    </rPh>
    <phoneticPr fontId="1"/>
  </si>
  <si>
    <t>□鉄筋の径・間隔等</t>
    <rPh sb="1" eb="3">
      <t>テッキン</t>
    </rPh>
    <rPh sb="6" eb="8">
      <t>カンカク</t>
    </rPh>
    <rPh sb="8" eb="9">
      <t>トウ</t>
    </rPh>
    <phoneticPr fontId="1"/>
  </si>
  <si>
    <t>□開口周辺等の補強</t>
    <rPh sb="5" eb="6">
      <t>トウ</t>
    </rPh>
    <rPh sb="7" eb="9">
      <t>ホキョウ</t>
    </rPh>
    <phoneticPr fontId="1"/>
  </si>
  <si>
    <t>地盤又は杭の許容支持力等及びその設定方法</t>
    <rPh sb="0" eb="2">
      <t>ジバン</t>
    </rPh>
    <rPh sb="2" eb="3">
      <t>マタ</t>
    </rPh>
    <phoneticPr fontId="1"/>
  </si>
  <si>
    <t>基礎の構造方法及び形式等</t>
    <rPh sb="0" eb="2">
      <t>キソ</t>
    </rPh>
    <rPh sb="3" eb="4">
      <t>ガマエ</t>
    </rPh>
    <phoneticPr fontId="1"/>
  </si>
  <si>
    <t>一次</t>
    <rPh sb="0" eb="2">
      <t>イチジ</t>
    </rPh>
    <phoneticPr fontId="1"/>
  </si>
  <si>
    <t>二次</t>
    <rPh sb="0" eb="2">
      <t>ニジ</t>
    </rPh>
    <phoneticPr fontId="1"/>
  </si>
  <si>
    <t>施　工　状　況　報　告　書</t>
    <rPh sb="0" eb="1">
      <t>ホドコ</t>
    </rPh>
    <rPh sb="2" eb="3">
      <t>コウ</t>
    </rPh>
    <rPh sb="4" eb="5">
      <t>ジョウ</t>
    </rPh>
    <rPh sb="6" eb="7">
      <t>イワン</t>
    </rPh>
    <rPh sb="8" eb="9">
      <t>ホウ</t>
    </rPh>
    <rPh sb="10" eb="11">
      <t>コク</t>
    </rPh>
    <rPh sb="12" eb="13">
      <t>ショ</t>
    </rPh>
    <phoneticPr fontId="1"/>
  </si>
  <si>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1"/>
  </si>
  <si>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1"/>
  </si>
  <si>
    <t xml:space="preserve"> 建築物の名称※</t>
    <rPh sb="1" eb="4">
      <t>ケンチクブツ</t>
    </rPh>
    <rPh sb="5" eb="7">
      <t>メイショウ</t>
    </rPh>
    <phoneticPr fontId="1"/>
  </si>
  <si>
    <t xml:space="preserve"> 建築物の所在地※</t>
    <rPh sb="1" eb="4">
      <t>ケンチクブツ</t>
    </rPh>
    <rPh sb="5" eb="8">
      <t>ショザイチ</t>
    </rPh>
    <phoneticPr fontId="1"/>
  </si>
  <si>
    <t xml:space="preserve"> 工事施工者※</t>
    <rPh sb="1" eb="3">
      <t>コウジ</t>
    </rPh>
    <rPh sb="3" eb="6">
      <t>セコウシャ</t>
    </rPh>
    <phoneticPr fontId="1"/>
  </si>
  <si>
    <t>検査対象工程</t>
    <rPh sb="0" eb="2">
      <t>ケンサ</t>
    </rPh>
    <rPh sb="2" eb="4">
      <t>タイショウ</t>
    </rPh>
    <rPh sb="4" eb="6">
      <t>コウテイ</t>
    </rPh>
    <phoneticPr fontId="1"/>
  </si>
  <si>
    <t>検査年月日</t>
    <rPh sb="0" eb="2">
      <t>ケンサ</t>
    </rPh>
    <rPh sb="2" eb="5">
      <t>ネンガッピ</t>
    </rPh>
    <phoneticPr fontId="1"/>
  </si>
  <si>
    <t>評価員の署名</t>
    <rPh sb="0" eb="2">
      <t>ヒョウカ</t>
    </rPh>
    <rPh sb="2" eb="3">
      <t>イン</t>
    </rPh>
    <rPh sb="4" eb="6">
      <t>ショメイ</t>
    </rPh>
    <phoneticPr fontId="1"/>
  </si>
  <si>
    <t>施工(管理)者の署名</t>
    <rPh sb="0" eb="2">
      <t>セコウ</t>
    </rPh>
    <rPh sb="3" eb="5">
      <t>カンリ</t>
    </rPh>
    <rPh sb="6" eb="7">
      <t>シャ</t>
    </rPh>
    <rPh sb="8" eb="10">
      <t>ショメイ</t>
    </rPh>
    <phoneticPr fontId="1"/>
  </si>
  <si>
    <t>第１回目　</t>
    <rPh sb="0" eb="1">
      <t>ダイ</t>
    </rPh>
    <rPh sb="2" eb="4">
      <t>カイメ</t>
    </rPh>
    <phoneticPr fontId="1"/>
  </si>
  <si>
    <t>第２回目　</t>
    <rPh sb="0" eb="1">
      <t>ダイ</t>
    </rPh>
    <rPh sb="2" eb="4">
      <t>カイメ</t>
    </rPh>
    <phoneticPr fontId="1"/>
  </si>
  <si>
    <t>第３回目　</t>
    <rPh sb="0" eb="1">
      <t>ダイ</t>
    </rPh>
    <rPh sb="2" eb="4">
      <t>カイメ</t>
    </rPh>
    <phoneticPr fontId="1"/>
  </si>
  <si>
    <t>第４回目　</t>
    <rPh sb="0" eb="1">
      <t>ダイ</t>
    </rPh>
    <rPh sb="2" eb="4">
      <t>カイメ</t>
    </rPh>
    <phoneticPr fontId="1"/>
  </si>
  <si>
    <t>［記入要領］</t>
    <rPh sb="1" eb="3">
      <t>キニュウ</t>
    </rPh>
    <rPh sb="3" eb="5">
      <t>ヨウリョウ</t>
    </rPh>
    <phoneticPr fontId="1"/>
  </si>
  <si>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1"/>
  </si>
  <si>
    <t>２.｢検査対象工程｣､｢検査年月日｣､｢評価員の署名｣欄は、検査を行った評価員が検査終了後に記入してください。</t>
    <rPh sb="3" eb="5">
      <t>ケンサ</t>
    </rPh>
    <rPh sb="5" eb="7">
      <t>タイショウ</t>
    </rPh>
    <rPh sb="7" eb="9">
      <t>コウテイ</t>
    </rPh>
    <rPh sb="12" eb="14">
      <t>ケンサ</t>
    </rPh>
    <rPh sb="14" eb="17">
      <t>ネンガッピ</t>
    </rPh>
    <rPh sb="20" eb="21">
      <t>ヒョウ</t>
    </rPh>
    <rPh sb="21" eb="22">
      <t>カ</t>
    </rPh>
    <rPh sb="22" eb="23">
      <t>イン</t>
    </rPh>
    <rPh sb="24" eb="26">
      <t>ショメイ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1"/>
  </si>
  <si>
    <t>３.｢性能表示事項｣欄の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1"/>
  </si>
  <si>
    <t>４.｢変更内容｣､｢関連図書｣､｢管理の時期｣は、施工管理者が記入してください。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1"/>
  </si>
  <si>
    <t>５.「確認内容」、｢検査方法｣､｢判定結果｣は、検査を行った評価員が記入してください。</t>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1"/>
  </si>
  <si>
    <t>　</t>
    <phoneticPr fontId="1"/>
  </si>
  <si>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1"/>
  </si>
  <si>
    <t>共通１０　　No.１１</t>
    <phoneticPr fontId="1"/>
  </si>
  <si>
    <t>建物名称</t>
    <rPh sb="0" eb="2">
      <t>タテモノ</t>
    </rPh>
    <rPh sb="2" eb="4">
      <t>メイショウ</t>
    </rPh>
    <phoneticPr fontId="1"/>
  </si>
  <si>
    <r>
      <t>※</t>
    </r>
    <r>
      <rPr>
        <sz val="9"/>
        <rFont val="ＭＳ Ｐ明朝"/>
        <family val="1"/>
        <charset val="128"/>
      </rPr>
      <t>の欄を施工管理者が記入のこと</t>
    </r>
    <rPh sb="2" eb="3">
      <t>ラン</t>
    </rPh>
    <rPh sb="4" eb="6">
      <t>セコウ</t>
    </rPh>
    <rPh sb="6" eb="9">
      <t>カンリシャ</t>
    </rPh>
    <rPh sb="10" eb="12">
      <t>キニュウ</t>
    </rPh>
    <phoneticPr fontId="1"/>
  </si>
  <si>
    <t>性能表示</t>
    <rPh sb="0" eb="2">
      <t>セイノウ</t>
    </rPh>
    <rPh sb="2" eb="4">
      <t>ヒョウジ</t>
    </rPh>
    <phoneticPr fontId="1"/>
  </si>
  <si>
    <t>測　定　記　録　欄</t>
    <rPh sb="0" eb="1">
      <t>ソク</t>
    </rPh>
    <rPh sb="2" eb="3">
      <t>サダム</t>
    </rPh>
    <rPh sb="4" eb="5">
      <t>キ</t>
    </rPh>
    <rPh sb="6" eb="7">
      <t>リョク</t>
    </rPh>
    <rPh sb="8" eb="9">
      <t>ラン</t>
    </rPh>
    <phoneticPr fontId="1"/>
  </si>
  <si>
    <t>事　　　項</t>
    <rPh sb="0" eb="1">
      <t>コト</t>
    </rPh>
    <rPh sb="4" eb="5">
      <t>コウ</t>
    </rPh>
    <phoneticPr fontId="1"/>
  </si>
  <si>
    <t>項　　　　　目</t>
    <phoneticPr fontId="1"/>
  </si>
  <si>
    <t>採　取　条　件　等　※</t>
    <rPh sb="0" eb="1">
      <t>サイ</t>
    </rPh>
    <rPh sb="2" eb="3">
      <t>トリ</t>
    </rPh>
    <rPh sb="4" eb="5">
      <t>ジョウ</t>
    </rPh>
    <rPh sb="6" eb="7">
      <t>ケン</t>
    </rPh>
    <rPh sb="8" eb="9">
      <t>トウ</t>
    </rPh>
    <phoneticPr fontId="1"/>
  </si>
  <si>
    <t>空気環境に関する事</t>
    <rPh sb="0" eb="2">
      <t>クウキ</t>
    </rPh>
    <rPh sb="2" eb="4">
      <t>カンキョウ</t>
    </rPh>
    <rPh sb="5" eb="6">
      <t>カン</t>
    </rPh>
    <rPh sb="8" eb="9">
      <t>コト</t>
    </rPh>
    <phoneticPr fontId="1"/>
  </si>
  <si>
    <t>採取条件</t>
    <rPh sb="0" eb="2">
      <t>サイシュ</t>
    </rPh>
    <rPh sb="2" eb="4">
      <t>ジョウケン</t>
    </rPh>
    <phoneticPr fontId="1"/>
  </si>
  <si>
    <t>内装工事完了日時</t>
    <rPh sb="0" eb="2">
      <t>ナイソウ</t>
    </rPh>
    <rPh sb="2" eb="4">
      <t>コウジ</t>
    </rPh>
    <rPh sb="4" eb="6">
      <t>カンリョウ</t>
    </rPh>
    <rPh sb="6" eb="8">
      <t>ニチジ</t>
    </rPh>
    <phoneticPr fontId="1"/>
  </si>
  <si>
    <t>年</t>
    <rPh sb="0" eb="1">
      <t>ネン</t>
    </rPh>
    <phoneticPr fontId="1"/>
  </si>
  <si>
    <t>月</t>
    <rPh sb="0" eb="1">
      <t>ツキ</t>
    </rPh>
    <phoneticPr fontId="1"/>
  </si>
  <si>
    <t>日</t>
    <rPh sb="0" eb="1">
      <t>ヒ</t>
    </rPh>
    <phoneticPr fontId="1"/>
  </si>
  <si>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1"/>
  </si>
  <si>
    <t>等※</t>
    <phoneticPr fontId="1"/>
  </si>
  <si>
    <t>開口部開放日時</t>
    <rPh sb="0" eb="3">
      <t>カイコウブ</t>
    </rPh>
    <rPh sb="3" eb="5">
      <t>カイホウ</t>
    </rPh>
    <rPh sb="5" eb="7">
      <t>ニチジ</t>
    </rPh>
    <phoneticPr fontId="1"/>
  </si>
  <si>
    <t>年</t>
    <phoneticPr fontId="1"/>
  </si>
  <si>
    <t>月</t>
    <phoneticPr fontId="1"/>
  </si>
  <si>
    <t>日</t>
    <phoneticPr fontId="1"/>
  </si>
  <si>
    <t>分</t>
    <rPh sb="0" eb="1">
      <t>フン</t>
    </rPh>
    <phoneticPr fontId="1"/>
  </si>
  <si>
    <t>□全ての窓及び扉（造付家具、押入れその他これらに類するものの扉を含む）を３０分開放</t>
    <phoneticPr fontId="1"/>
  </si>
  <si>
    <t>開口部閉鎖日時</t>
    <rPh sb="0" eb="3">
      <t>カイコウブ</t>
    </rPh>
    <rPh sb="3" eb="5">
      <t>ヘイサ</t>
    </rPh>
    <rPh sb="5" eb="7">
      <t>ニチジ</t>
    </rPh>
    <phoneticPr fontId="1"/>
  </si>
  <si>
    <t>居室の閉鎖及び維持</t>
    <rPh sb="0" eb="2">
      <t>キョシツ</t>
    </rPh>
    <rPh sb="3" eb="5">
      <t>ヘイサ</t>
    </rPh>
    <rPh sb="5" eb="6">
      <t>オヨ</t>
    </rPh>
    <rPh sb="7" eb="9">
      <t>イジ</t>
    </rPh>
    <phoneticPr fontId="1"/>
  </si>
  <si>
    <t>□上記の後、外気に面する窓及び扉を５時間以上閉鎖</t>
    <phoneticPr fontId="1"/>
  </si>
  <si>
    <t>２４時間換気設備の
運転状況</t>
    <rPh sb="2" eb="4">
      <t>ジカン</t>
    </rPh>
    <rPh sb="4" eb="6">
      <t>カンキ</t>
    </rPh>
    <rPh sb="6" eb="8">
      <t>セツビ</t>
    </rPh>
    <rPh sb="10" eb="12">
      <t>ウンテン</t>
    </rPh>
    <rPh sb="12" eb="14">
      <t>ジョウキョウ</t>
    </rPh>
    <phoneticPr fontId="1"/>
  </si>
  <si>
    <t>□稼動</t>
    <rPh sb="1" eb="3">
      <t>カドウ</t>
    </rPh>
    <phoneticPr fontId="1"/>
  </si>
  <si>
    <t>□否稼動</t>
    <rPh sb="1" eb="2">
      <t>ヒ</t>
    </rPh>
    <rPh sb="2" eb="4">
      <t>カドウ</t>
    </rPh>
    <phoneticPr fontId="1"/>
  </si>
  <si>
    <t>□無し</t>
    <rPh sb="1" eb="2">
      <t>ナ</t>
    </rPh>
    <phoneticPr fontId="1"/>
  </si>
  <si>
    <t>□２４時間換気設備付属の給排気口の開放</t>
    <rPh sb="1" eb="5">
      <t>ニ４ジカン</t>
    </rPh>
    <rPh sb="5" eb="7">
      <t>カンキ</t>
    </rPh>
    <rPh sb="7" eb="9">
      <t>セツビ</t>
    </rPh>
    <rPh sb="9" eb="11">
      <t>フゾク</t>
    </rPh>
    <rPh sb="12" eb="15">
      <t>キュウハイキ</t>
    </rPh>
    <rPh sb="15" eb="16">
      <t>コウ</t>
    </rPh>
    <rPh sb="17" eb="19">
      <t>カイホウ</t>
    </rPh>
    <phoneticPr fontId="1"/>
  </si>
  <si>
    <t>運転状況：</t>
    <rPh sb="0" eb="2">
      <t>ウンテン</t>
    </rPh>
    <rPh sb="2" eb="4">
      <t>ジョウキョウ</t>
    </rPh>
    <phoneticPr fontId="1"/>
  </si>
  <si>
    <t>冷暖房設備の運転状況</t>
    <rPh sb="0" eb="3">
      <t>レイダンボウ</t>
    </rPh>
    <rPh sb="3" eb="5">
      <t>セツビ</t>
    </rPh>
    <rPh sb="6" eb="8">
      <t>ウンテン</t>
    </rPh>
    <rPh sb="8" eb="10">
      <t>ジョウキョウ</t>
    </rPh>
    <phoneticPr fontId="1"/>
  </si>
  <si>
    <t>設定温度</t>
    <rPh sb="0" eb="2">
      <t>セッテイ</t>
    </rPh>
    <rPh sb="2" eb="4">
      <t>オンド</t>
    </rPh>
    <phoneticPr fontId="1"/>
  </si>
  <si>
    <t>℃</t>
    <phoneticPr fontId="1"/>
  </si>
  <si>
    <t>採　取　条　件　及び　濃　度　等</t>
    <rPh sb="8" eb="9">
      <t>オヨ</t>
    </rPh>
    <rPh sb="11" eb="12">
      <t>ノウ</t>
    </rPh>
    <rPh sb="13" eb="14">
      <t>タビ</t>
    </rPh>
    <rPh sb="15" eb="16">
      <t>トウ</t>
    </rPh>
    <phoneticPr fontId="1"/>
  </si>
  <si>
    <t>特定測定</t>
    <rPh sb="0" eb="2">
      <t>トクテイ</t>
    </rPh>
    <rPh sb="2" eb="4">
      <t>ソクテイ</t>
    </rPh>
    <phoneticPr fontId="1"/>
  </si>
  <si>
    <t>採取開始日時・天候</t>
    <rPh sb="0" eb="2">
      <t>サイシュ</t>
    </rPh>
    <rPh sb="2" eb="4">
      <t>カイシ</t>
    </rPh>
    <rPh sb="4" eb="6">
      <t>ニチジ</t>
    </rPh>
    <rPh sb="7" eb="9">
      <t>テンコウ</t>
    </rPh>
    <phoneticPr fontId="1"/>
  </si>
  <si>
    <t>天候（</t>
    <rPh sb="0" eb="2">
      <t>テンコウ</t>
    </rPh>
    <phoneticPr fontId="1"/>
  </si>
  <si>
    <t>）</t>
    <phoneticPr fontId="1"/>
  </si>
  <si>
    <t>物質の濃</t>
    <phoneticPr fontId="1"/>
  </si>
  <si>
    <t>採取終了日時・天候</t>
    <rPh sb="0" eb="2">
      <t>サイシュ</t>
    </rPh>
    <rPh sb="2" eb="4">
      <t>シュウリョウ</t>
    </rPh>
    <rPh sb="4" eb="6">
      <t>ニチジ</t>
    </rPh>
    <rPh sb="7" eb="9">
      <t>テンコウ</t>
    </rPh>
    <phoneticPr fontId="1"/>
  </si>
  <si>
    <t>度等</t>
    <phoneticPr fontId="1"/>
  </si>
  <si>
    <t>採取した居室の名称</t>
    <rPh sb="0" eb="2">
      <t>サイシュ</t>
    </rPh>
    <rPh sb="4" eb="6">
      <t>キョシツ</t>
    </rPh>
    <rPh sb="7" eb="9">
      <t>メイショウ</t>
    </rPh>
    <phoneticPr fontId="1"/>
  </si>
  <si>
    <t>居室選定条件</t>
    <phoneticPr fontId="1"/>
  </si>
  <si>
    <t>□測定の対象となる特定測定物質の濃度が相対的に高くなることが見込まれる
　 居室において行われている（日照が多い等）</t>
    <phoneticPr fontId="1"/>
  </si>
  <si>
    <t>□その他：</t>
    <phoneticPr fontId="1"/>
  </si>
  <si>
    <t>評価員の氏名</t>
    <rPh sb="0" eb="2">
      <t>ヒョウカ</t>
    </rPh>
    <rPh sb="2" eb="3">
      <t>イン</t>
    </rPh>
    <rPh sb="4" eb="6">
      <t>シメイ</t>
    </rPh>
    <phoneticPr fontId="1"/>
  </si>
  <si>
    <t>測定器具の名称</t>
    <phoneticPr fontId="1"/>
  </si>
  <si>
    <t>□パッシブ測定器方式（バッジ式）</t>
    <rPh sb="5" eb="7">
      <t>ソクテイ</t>
    </rPh>
    <rPh sb="7" eb="8">
      <t>キ</t>
    </rPh>
    <rPh sb="8" eb="10">
      <t>ホウシキ</t>
    </rPh>
    <rPh sb="14" eb="15">
      <t>シキ</t>
    </rPh>
    <phoneticPr fontId="1"/>
  </si>
  <si>
    <t>□その他</t>
    <phoneticPr fontId="1"/>
  </si>
  <si>
    <t>採取中の</t>
    <rPh sb="0" eb="2">
      <t>サイシュ</t>
    </rPh>
    <rPh sb="2" eb="3">
      <t>チュウ</t>
    </rPh>
    <phoneticPr fontId="1"/>
  </si>
  <si>
    <t>採取中の　□室温　　　　□平均室温</t>
    <phoneticPr fontId="1"/>
  </si>
  <si>
    <t>℃</t>
    <phoneticPr fontId="1"/>
  </si>
  <si>
    <t>室温・湿度</t>
    <rPh sb="0" eb="2">
      <t>シツオン</t>
    </rPh>
    <rPh sb="3" eb="5">
      <t>シツド</t>
    </rPh>
    <phoneticPr fontId="1"/>
  </si>
  <si>
    <t>採取中の　□相対湿度　□平均相対湿度</t>
    <phoneticPr fontId="1"/>
  </si>
  <si>
    <t>％</t>
    <phoneticPr fontId="1"/>
  </si>
  <si>
    <t>採取中の開口部の状況</t>
    <rPh sb="0" eb="2">
      <t>サイシュ</t>
    </rPh>
    <rPh sb="2" eb="3">
      <t>チュウ</t>
    </rPh>
    <rPh sb="4" eb="7">
      <t>カイコウブ</t>
    </rPh>
    <rPh sb="8" eb="10">
      <t>ジョウキョウ</t>
    </rPh>
    <phoneticPr fontId="1"/>
  </si>
  <si>
    <t>□外気に面する窓及び扉を閉鎖</t>
    <phoneticPr fontId="1"/>
  </si>
  <si>
    <t>採取中の日照の状況等</t>
    <rPh sb="0" eb="2">
      <t>サイシュ</t>
    </rPh>
    <rPh sb="2" eb="3">
      <t>チュウ</t>
    </rPh>
    <rPh sb="4" eb="6">
      <t>ニッショウ</t>
    </rPh>
    <rPh sb="7" eb="9">
      <t>ジョウキョウ</t>
    </rPh>
    <rPh sb="9" eb="10">
      <t>トウ</t>
    </rPh>
    <phoneticPr fontId="1"/>
  </si>
  <si>
    <t>２４時間連続運転の、
全般換気のための設備</t>
    <rPh sb="2" eb="4">
      <t>ジカン</t>
    </rPh>
    <rPh sb="4" eb="6">
      <t>レンゾク</t>
    </rPh>
    <rPh sb="6" eb="8">
      <t>ウンテン</t>
    </rPh>
    <rPh sb="11" eb="13">
      <t>ゼンパン</t>
    </rPh>
    <rPh sb="13" eb="15">
      <t>カンキ</t>
    </rPh>
    <rPh sb="19" eb="21">
      <t>セツビ</t>
    </rPh>
    <phoneticPr fontId="1"/>
  </si>
  <si>
    <t>□品確法の全般換気設備</t>
    <rPh sb="1" eb="2">
      <t>ヒン</t>
    </rPh>
    <rPh sb="2" eb="3">
      <t>カク</t>
    </rPh>
    <rPh sb="3" eb="4">
      <t>ホウ</t>
    </rPh>
    <rPh sb="5" eb="7">
      <t>ゼンパン</t>
    </rPh>
    <rPh sb="7" eb="9">
      <t>カンキ</t>
    </rPh>
    <rPh sb="9" eb="11">
      <t>セツビ</t>
    </rPh>
    <phoneticPr fontId="1"/>
  </si>
  <si>
    <t>□品確法外の全般換気設備</t>
    <rPh sb="1" eb="2">
      <t>ヒン</t>
    </rPh>
    <rPh sb="2" eb="3">
      <t>カク</t>
    </rPh>
    <rPh sb="3" eb="5">
      <t>ホウガイ</t>
    </rPh>
    <rPh sb="6" eb="8">
      <t>ゼンパン</t>
    </rPh>
    <rPh sb="8" eb="10">
      <t>カンキ</t>
    </rPh>
    <rPh sb="10" eb="12">
      <t>セツビ</t>
    </rPh>
    <phoneticPr fontId="1"/>
  </si>
  <si>
    <t>□全般換気設備無し</t>
    <rPh sb="1" eb="3">
      <t>ゼンパン</t>
    </rPh>
    <rPh sb="3" eb="5">
      <t>カンキ</t>
    </rPh>
    <rPh sb="5" eb="7">
      <t>セツビ</t>
    </rPh>
    <rPh sb="7" eb="8">
      <t>ナ</t>
    </rPh>
    <phoneticPr fontId="1"/>
  </si>
  <si>
    <t>全般換気設備に係る給排気口の</t>
    <rPh sb="0" eb="2">
      <t>ゼンパン</t>
    </rPh>
    <rPh sb="2" eb="4">
      <t>カンキ</t>
    </rPh>
    <rPh sb="4" eb="6">
      <t>セツビ</t>
    </rPh>
    <rPh sb="7" eb="8">
      <t>カカワ</t>
    </rPh>
    <rPh sb="9" eb="12">
      <t>キュウハイキ</t>
    </rPh>
    <rPh sb="12" eb="13">
      <t>コウ</t>
    </rPh>
    <phoneticPr fontId="1"/>
  </si>
  <si>
    <t>□開放</t>
    <rPh sb="1" eb="3">
      <t>カイホウ</t>
    </rPh>
    <phoneticPr fontId="1"/>
  </si>
  <si>
    <t>□閉鎖</t>
    <rPh sb="1" eb="3">
      <t>ヘイサ</t>
    </rPh>
    <phoneticPr fontId="1"/>
  </si>
  <si>
    <t>採取位置</t>
    <phoneticPr fontId="1"/>
  </si>
  <si>
    <t>□当該居室の中央付近</t>
    <phoneticPr fontId="1"/>
  </si>
  <si>
    <t>□床からの高さ　1.2～1.5ｍ</t>
  </si>
  <si>
    <t>特定化学物質の
名称及び濃度</t>
    <rPh sb="0" eb="2">
      <t>トクテイ</t>
    </rPh>
    <rPh sb="2" eb="4">
      <t>カガク</t>
    </rPh>
    <rPh sb="4" eb="6">
      <t>ブッシツ</t>
    </rPh>
    <rPh sb="8" eb="10">
      <t>メイショウ</t>
    </rPh>
    <rPh sb="10" eb="11">
      <t>オヨ</t>
    </rPh>
    <rPh sb="12" eb="14">
      <t>ノウド</t>
    </rPh>
    <phoneticPr fontId="1"/>
  </si>
  <si>
    <t>特定測定物質の名称</t>
    <rPh sb="2" eb="4">
      <t>ソクテイ</t>
    </rPh>
    <phoneticPr fontId="1"/>
  </si>
  <si>
    <t>特定化学物質の濃度（ppm）</t>
    <phoneticPr fontId="1"/>
  </si>
  <si>
    <t>最高値</t>
    <rPh sb="0" eb="2">
      <t>サイコウ</t>
    </rPh>
    <rPh sb="2" eb="3">
      <t>チ</t>
    </rPh>
    <phoneticPr fontId="1"/>
  </si>
  <si>
    <t>最低値</t>
    <rPh sb="0" eb="1">
      <t>サイ</t>
    </rPh>
    <rPh sb="1" eb="2">
      <t>テイ</t>
    </rPh>
    <rPh sb="2" eb="3">
      <t>チ</t>
    </rPh>
    <phoneticPr fontId="1"/>
  </si>
  <si>
    <t>必須</t>
    <rPh sb="0" eb="2">
      <t>ヒッス</t>
    </rPh>
    <phoneticPr fontId="1"/>
  </si>
  <si>
    <t>■ホルムアルデヒド</t>
    <phoneticPr fontId="1"/>
  </si>
  <si>
    <t>選択
（測定の対象となるもの）</t>
    <rPh sb="0" eb="2">
      <t>センタク</t>
    </rPh>
    <rPh sb="4" eb="6">
      <t>ソクテイ</t>
    </rPh>
    <rPh sb="7" eb="9">
      <t>タイショウ</t>
    </rPh>
    <phoneticPr fontId="1"/>
  </si>
  <si>
    <t>□トルエン</t>
    <phoneticPr fontId="1"/>
  </si>
  <si>
    <t>□キシレン</t>
    <phoneticPr fontId="1"/>
  </si>
  <si>
    <t>□エチルベンゼン</t>
    <phoneticPr fontId="1"/>
  </si>
  <si>
    <t>□スチレン</t>
    <phoneticPr fontId="1"/>
  </si>
  <si>
    <t>分析した者の
氏名又は名称</t>
    <rPh sb="0" eb="2">
      <t>ブンセキ</t>
    </rPh>
    <rPh sb="4" eb="5">
      <t>モノ</t>
    </rPh>
    <rPh sb="7" eb="9">
      <t>シメイ</t>
    </rPh>
    <rPh sb="9" eb="10">
      <t>マタ</t>
    </rPh>
    <rPh sb="11" eb="13">
      <t>メイショウ</t>
    </rPh>
    <phoneticPr fontId="1"/>
  </si>
  <si>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1"/>
  </si>
  <si>
    <t>適</t>
    <rPh sb="0" eb="1">
      <t>テキ</t>
    </rPh>
    <phoneticPr fontId="1"/>
  </si>
  <si>
    <t>不適</t>
    <rPh sb="0" eb="2">
      <t>フテキ</t>
    </rPh>
    <phoneticPr fontId="1"/>
  </si>
  <si>
    <t>判定結果</t>
    <rPh sb="0" eb="2">
      <t>ハンテイ</t>
    </rPh>
    <rPh sb="2" eb="4">
      <t>ケッカ</t>
    </rPh>
    <phoneticPr fontId="1"/>
  </si>
  <si>
    <t>□面材耐力壁 の位置・長さ</t>
    <rPh sb="1" eb="2">
      <t>メン</t>
    </rPh>
    <rPh sb="2" eb="3">
      <t>ザイ</t>
    </rPh>
    <rPh sb="3" eb="5">
      <t>タイリョク</t>
    </rPh>
    <rPh sb="5" eb="6">
      <t>ヘキ</t>
    </rPh>
    <phoneticPr fontId="1"/>
  </si>
  <si>
    <t>□ｱﾝｶｰﾎﾞﾙﾄの埋込み長さ</t>
    <phoneticPr fontId="1"/>
  </si>
  <si>
    <t>□釘の種類と面材の 留め付け状態</t>
    <rPh sb="1" eb="2">
      <t>クギ</t>
    </rPh>
    <rPh sb="3" eb="5">
      <t>シュルイ</t>
    </rPh>
    <rPh sb="6" eb="7">
      <t>メン</t>
    </rPh>
    <rPh sb="7" eb="8">
      <t>ザイ</t>
    </rPh>
    <phoneticPr fontId="1"/>
  </si>
  <si>
    <t>□準耐力壁 の位置・長さ</t>
    <rPh sb="1" eb="2">
      <t>ジュン</t>
    </rPh>
    <rPh sb="2" eb="4">
      <t>タイリョク</t>
    </rPh>
    <rPh sb="4" eb="5">
      <t>ヘキ</t>
    </rPh>
    <phoneticPr fontId="1"/>
  </si>
  <si>
    <t>□たれ壁・腰壁の位置・長さ</t>
    <rPh sb="3" eb="4">
      <t>カベ</t>
    </rPh>
    <rPh sb="5" eb="6">
      <t>コシ</t>
    </rPh>
    <rPh sb="6" eb="7">
      <t>カベ</t>
    </rPh>
    <phoneticPr fontId="1"/>
  </si>
  <si>
    <t>□たれ壁・腰壁の幅と両隣の状況</t>
    <rPh sb="3" eb="4">
      <t>カベ</t>
    </rPh>
    <rPh sb="5" eb="6">
      <t>コシ</t>
    </rPh>
    <rPh sb="6" eb="7">
      <t>カベ</t>
    </rPh>
    <phoneticPr fontId="1"/>
  </si>
  <si>
    <t>□釘の種類と 留め付け状態</t>
    <rPh sb="1" eb="2">
      <t>クギ</t>
    </rPh>
    <rPh sb="3" eb="5">
      <t>シュルイ</t>
    </rPh>
    <phoneticPr fontId="1"/>
  </si>
  <si>
    <t>□たる木の寸法・間隔</t>
    <rPh sb="3" eb="4">
      <t>キ</t>
    </rPh>
    <phoneticPr fontId="1"/>
  </si>
  <si>
    <t>□筋かい端部の の接合部</t>
    <rPh sb="1" eb="2">
      <t>スジ</t>
    </rPh>
    <rPh sb="4" eb="5">
      <t>タン</t>
    </rPh>
    <rPh sb="5" eb="6">
      <t>ブ</t>
    </rPh>
    <phoneticPr fontId="1"/>
  </si>
  <si>
    <t>□柱脚・柱頭の接合部</t>
    <rPh sb="1" eb="2">
      <t>チュウ</t>
    </rPh>
    <rPh sb="2" eb="3">
      <t>キャク</t>
    </rPh>
    <rPh sb="4" eb="5">
      <t>チュウ</t>
    </rPh>
    <rPh sb="5" eb="6">
      <t>トウ</t>
    </rPh>
    <phoneticPr fontId="1"/>
  </si>
  <si>
    <t>□胴差の断面断面・間隔</t>
    <rPh sb="1" eb="2">
      <t>ドウ</t>
    </rPh>
    <rPh sb="2" eb="3">
      <t>サ</t>
    </rPh>
    <rPh sb="4" eb="6">
      <t>ダンメン</t>
    </rPh>
    <phoneticPr fontId="1"/>
  </si>
  <si>
    <t>耐震等級</t>
    <rPh sb="0" eb="2">
      <t>タイシン</t>
    </rPh>
    <rPh sb="2" eb="4">
      <t>トウキュウ</t>
    </rPh>
    <phoneticPr fontId="1"/>
  </si>
  <si>
    <t>　　</t>
    <phoneticPr fontId="1"/>
  </si>
  <si>
    <t>耐積雪等級</t>
    <rPh sb="0" eb="1">
      <t>タイ</t>
    </rPh>
    <rPh sb="1" eb="3">
      <t>セキセツ</t>
    </rPh>
    <phoneticPr fontId="1"/>
  </si>
  <si>
    <t>(筋かいの場合)　</t>
    <phoneticPr fontId="1"/>
  </si>
  <si>
    <t>(面材の場合）</t>
    <phoneticPr fontId="1"/>
  </si>
  <si>
    <t>有</t>
    <rPh sb="0" eb="1">
      <t>ア</t>
    </rPh>
    <phoneticPr fontId="1"/>
  </si>
  <si>
    <t>変更
内容</t>
    <rPh sb="0" eb="2">
      <t>ヘンコウ</t>
    </rPh>
    <rPh sb="3" eb="5">
      <t>ナイヨウ</t>
    </rPh>
    <phoneticPr fontId="1"/>
  </si>
  <si>
    <t>□地盤の種類・支持力</t>
    <rPh sb="1" eb="3">
      <t>ジバン</t>
    </rPh>
    <rPh sb="4" eb="6">
      <t>シュルイ</t>
    </rPh>
    <phoneticPr fontId="1"/>
  </si>
  <si>
    <t>□感知部分の設置場所</t>
    <rPh sb="1" eb="3">
      <t>カンチ</t>
    </rPh>
    <rPh sb="3" eb="5">
      <t>ブブン</t>
    </rPh>
    <phoneticPr fontId="1"/>
  </si>
  <si>
    <t>□感知部分の 種別</t>
    <rPh sb="1" eb="3">
      <t>カンチ</t>
    </rPh>
    <rPh sb="3" eb="5">
      <t>ブブン</t>
    </rPh>
    <phoneticPr fontId="1"/>
  </si>
  <si>
    <t>□感知部分の取付け位置</t>
    <rPh sb="1" eb="3">
      <t>カンチ</t>
    </rPh>
    <rPh sb="3" eb="5">
      <t>ブブン</t>
    </rPh>
    <phoneticPr fontId="1"/>
  </si>
  <si>
    <t>□感知部分の 感度等</t>
    <rPh sb="1" eb="3">
      <t>カンチ</t>
    </rPh>
    <rPh sb="3" eb="5">
      <t>ブブン</t>
    </rPh>
    <phoneticPr fontId="1"/>
  </si>
  <si>
    <t>□警報部分の設置場所</t>
    <rPh sb="1" eb="3">
      <t>ケイホウ</t>
    </rPh>
    <rPh sb="3" eb="5">
      <t>ブブン</t>
    </rPh>
    <phoneticPr fontId="1"/>
  </si>
  <si>
    <t>□警報部分の性能</t>
    <rPh sb="1" eb="3">
      <t>ケイホウ</t>
    </rPh>
    <rPh sb="3" eb="5">
      <t>ブブン</t>
    </rPh>
    <phoneticPr fontId="1"/>
  </si>
  <si>
    <t>□避難器具の設置</t>
    <rPh sb="1" eb="3">
      <t>ヒナン</t>
    </rPh>
    <rPh sb="3" eb="5">
      <t>キグ</t>
    </rPh>
    <phoneticPr fontId="1"/>
  </si>
  <si>
    <t>□開口部の 耐火性能</t>
    <rPh sb="1" eb="4">
      <t>カイコウブ</t>
    </rPh>
    <phoneticPr fontId="1"/>
  </si>
  <si>
    <t>□土台と外壁の取合い部の水切り</t>
    <rPh sb="1" eb="3">
      <t>ドダイ</t>
    </rPh>
    <rPh sb="4" eb="6">
      <t>ガイヘキ</t>
    </rPh>
    <phoneticPr fontId="1"/>
  </si>
  <si>
    <t>□コンクリート内埋め込み配管</t>
    <rPh sb="7" eb="8">
      <t>ナイ</t>
    </rPh>
    <phoneticPr fontId="1"/>
  </si>
  <si>
    <t>□屋内の地中埋設管上のｺﾝｸﾘｰﾄ</t>
    <rPh sb="1" eb="3">
      <t>オクナイ</t>
    </rPh>
    <rPh sb="8" eb="9">
      <t>カン</t>
    </rPh>
    <phoneticPr fontId="1"/>
  </si>
  <si>
    <t>□排水管の仕様等、設置状態</t>
    <rPh sb="1" eb="4">
      <t>ハイスイカン</t>
    </rPh>
    <rPh sb="5" eb="7">
      <t>シヨウ</t>
    </rPh>
    <rPh sb="7" eb="8">
      <t>トウ</t>
    </rPh>
    <phoneticPr fontId="1"/>
  </si>
  <si>
    <t>□屋根又は天井の 断熱構造</t>
    <rPh sb="1" eb="3">
      <t>ヤネ</t>
    </rPh>
    <rPh sb="3" eb="4">
      <t>マタ</t>
    </rPh>
    <rPh sb="5" eb="7">
      <t>テンジョウ</t>
    </rPh>
    <phoneticPr fontId="1"/>
  </si>
  <si>
    <t>□ドアの熱貫流率又は仕様等</t>
    <rPh sb="4" eb="5">
      <t>ネツ</t>
    </rPh>
    <rPh sb="5" eb="7">
      <t>カンリュウ</t>
    </rPh>
    <rPh sb="7" eb="8">
      <t>リツ</t>
    </rPh>
    <rPh sb="8" eb="9">
      <t>マタ</t>
    </rPh>
    <phoneticPr fontId="1"/>
  </si>
  <si>
    <t>□機械換気設備 の仕様</t>
    <rPh sb="1" eb="3">
      <t>キカイ</t>
    </rPh>
    <rPh sb="3" eb="5">
      <t>カンキ</t>
    </rPh>
    <rPh sb="5" eb="7">
      <t>セツビ</t>
    </rPh>
    <phoneticPr fontId="1"/>
  </si>
  <si>
    <t>□機械換気設備 の位置</t>
    <rPh sb="1" eb="3">
      <t>キカイ</t>
    </rPh>
    <rPh sb="3" eb="5">
      <t>カンキ</t>
    </rPh>
    <rPh sb="5" eb="7">
      <t>セツビ</t>
    </rPh>
    <phoneticPr fontId="1"/>
  </si>
  <si>
    <t>□居室面積の変更の有無</t>
    <rPh sb="1" eb="3">
      <t>キョシツ</t>
    </rPh>
    <rPh sb="3" eb="5">
      <t>メンセキ</t>
    </rPh>
    <rPh sb="6" eb="8">
      <t>ヘンコウ</t>
    </rPh>
    <phoneticPr fontId="1"/>
  </si>
  <si>
    <t>□日常生活空間の配置</t>
    <rPh sb="1" eb="3">
      <t>ニチジョウ</t>
    </rPh>
    <rPh sb="3" eb="5">
      <t>セイカツ</t>
    </rPh>
    <rPh sb="5" eb="7">
      <t>クウカン</t>
    </rPh>
    <phoneticPr fontId="1"/>
  </si>
  <si>
    <t>□ﾎｰﾑｴﾚﾍﾞｰﾀｰの設置</t>
    <phoneticPr fontId="1"/>
  </si>
  <si>
    <t>□玄関上りかまちの段差</t>
    <rPh sb="1" eb="3">
      <t>ゲンカン</t>
    </rPh>
    <rPh sb="3" eb="4">
      <t>アガ</t>
    </rPh>
    <phoneticPr fontId="1"/>
  </si>
  <si>
    <t>□バルコニー出入口 の段差</t>
    <rPh sb="6" eb="8">
      <t>デイリ</t>
    </rPh>
    <rPh sb="8" eb="9">
      <t>グチ</t>
    </rPh>
    <phoneticPr fontId="1"/>
  </si>
  <si>
    <t>□階段及びその踊場の幅員</t>
    <rPh sb="1" eb="3">
      <t>カイダン</t>
    </rPh>
    <rPh sb="3" eb="4">
      <t>オヨ</t>
    </rPh>
    <rPh sb="7" eb="9">
      <t>オドリバ</t>
    </rPh>
    <phoneticPr fontId="1"/>
  </si>
  <si>
    <t>□バルコニー の手すり</t>
    <phoneticPr fontId="1"/>
  </si>
  <si>
    <t>□2階以上の窓 の手すり</t>
    <rPh sb="2" eb="5">
      <t>カイイジョウ</t>
    </rPh>
    <rPh sb="6" eb="7">
      <t>マド</t>
    </rPh>
    <phoneticPr fontId="1"/>
  </si>
  <si>
    <t>□廊下及び階段の手すり</t>
    <rPh sb="1" eb="3">
      <t>ロウカ</t>
    </rPh>
    <rPh sb="3" eb="4">
      <t>オヨ</t>
    </rPh>
    <rPh sb="5" eb="7">
      <t>カイダン</t>
    </rPh>
    <phoneticPr fontId="1"/>
  </si>
  <si>
    <t>□玄関出入口 の幅員</t>
    <rPh sb="1" eb="3">
      <t>ゲンカン</t>
    </rPh>
    <rPh sb="3" eb="5">
      <t>デイリ</t>
    </rPh>
    <rPh sb="5" eb="6">
      <t>グチ</t>
    </rPh>
    <phoneticPr fontId="1"/>
  </si>
  <si>
    <t>□浴室出入口の幅員</t>
    <rPh sb="1" eb="3">
      <t>ヨクシツ</t>
    </rPh>
    <rPh sb="3" eb="5">
      <t>デイリ</t>
    </rPh>
    <rPh sb="5" eb="6">
      <t>グチ</t>
    </rPh>
    <phoneticPr fontId="1"/>
  </si>
  <si>
    <t>□戸・ガラスの性能 ・施工状態</t>
    <rPh sb="1" eb="2">
      <t>ト</t>
    </rPh>
    <rPh sb="7" eb="9">
      <t>セイノウ</t>
    </rPh>
    <phoneticPr fontId="1"/>
  </si>
  <si>
    <t>□錠の数・性能・仕様 ・施工状態</t>
    <rPh sb="1" eb="2">
      <t>ジョウ</t>
    </rPh>
    <rPh sb="3" eb="4">
      <t>カズ</t>
    </rPh>
    <rPh sb="5" eb="7">
      <t>セイノウ</t>
    </rPh>
    <rPh sb="8" eb="10">
      <t>シヨウ</t>
    </rPh>
    <phoneticPr fontId="1"/>
  </si>
  <si>
    <t>□雨戸等の性能・施工状態</t>
    <rPh sb="1" eb="3">
      <t>アマド</t>
    </rPh>
    <rPh sb="3" eb="4">
      <t>トウ</t>
    </rPh>
    <phoneticPr fontId="1"/>
  </si>
  <si>
    <t>□ガラスの性能 ・施工状態</t>
    <phoneticPr fontId="1"/>
  </si>
  <si>
    <t>□戸・ガラスの性能 ・施工状態</t>
    <phoneticPr fontId="1"/>
  </si>
  <si>
    <t>□錠の数・性能・仕様・施工状態</t>
    <phoneticPr fontId="1"/>
  </si>
  <si>
    <t>□雨戸等の性能・施工状態</t>
    <phoneticPr fontId="1"/>
  </si>
  <si>
    <t>透過損失等級</t>
    <rPh sb="0" eb="2">
      <t>トウカ</t>
    </rPh>
    <rPh sb="2" eb="4">
      <t>ソンシツ</t>
    </rPh>
    <phoneticPr fontId="1"/>
  </si>
  <si>
    <t>（単純開口率）</t>
    <rPh sb="1" eb="3">
      <t>タンジュン</t>
    </rPh>
    <phoneticPr fontId="1"/>
  </si>
  <si>
    <t>（方位別開口比）</t>
    <rPh sb="1" eb="3">
      <t>ホウイ</t>
    </rPh>
    <rPh sb="3" eb="4">
      <t>ベツ</t>
    </rPh>
    <phoneticPr fontId="1"/>
  </si>
  <si>
    <t>局所換気対策</t>
    <rPh sb="0" eb="2">
      <t>キョクショ</t>
    </rPh>
    <rPh sb="2" eb="4">
      <t>カンキ</t>
    </rPh>
    <phoneticPr fontId="1"/>
  </si>
  <si>
    <t>居室の換気対策</t>
    <rPh sb="0" eb="2">
      <t>キョシツ</t>
    </rPh>
    <rPh sb="3" eb="5">
      <t>カンキ</t>
    </rPh>
    <phoneticPr fontId="1"/>
  </si>
  <si>
    <t>装置設置等級</t>
    <rPh sb="0" eb="2">
      <t>ソウチ</t>
    </rPh>
    <rPh sb="2" eb="4">
      <t>セッチ</t>
    </rPh>
    <phoneticPr fontId="1"/>
  </si>
  <si>
    <t>劣化対策等級</t>
    <rPh sb="0" eb="2">
      <t>レッカ</t>
    </rPh>
    <rPh sb="2" eb="4">
      <t>タイサク</t>
    </rPh>
    <phoneticPr fontId="1"/>
  </si>
  <si>
    <t>感知警報装置</t>
    <rPh sb="0" eb="2">
      <t>カンチ</t>
    </rPh>
    <rPh sb="2" eb="4">
      <t>ケイホウ</t>
    </rPh>
    <phoneticPr fontId="1"/>
  </si>
  <si>
    <t>(地上階数3以上)</t>
    <rPh sb="1" eb="3">
      <t>チジョウ</t>
    </rPh>
    <rPh sb="3" eb="5">
      <t>カイスウ</t>
    </rPh>
    <phoneticPr fontId="1"/>
  </si>
  <si>
    <t>外壁・軒裏の構造</t>
    <rPh sb="0" eb="2">
      <t>ガイヘキ</t>
    </rPh>
    <rPh sb="3" eb="4">
      <t>ノキ</t>
    </rPh>
    <rPh sb="4" eb="5">
      <t>ウラ</t>
    </rPh>
    <phoneticPr fontId="1"/>
  </si>
  <si>
    <t>床下防湿措置</t>
    <rPh sb="0" eb="2">
      <t>ユカシタ</t>
    </rPh>
    <phoneticPr fontId="1"/>
  </si>
  <si>
    <t>床下換気措置</t>
    <rPh sb="0" eb="2">
      <t>ユカシタ</t>
    </rPh>
    <phoneticPr fontId="1"/>
  </si>
  <si>
    <t>外壁の軸組等</t>
    <rPh sb="0" eb="2">
      <t>ガイヘキ</t>
    </rPh>
    <phoneticPr fontId="1"/>
  </si>
  <si>
    <t>□根太の断面・間隔</t>
    <rPh sb="1" eb="2">
      <t>ネ</t>
    </rPh>
    <rPh sb="2" eb="3">
      <t>タ</t>
    </rPh>
    <phoneticPr fontId="1"/>
  </si>
  <si>
    <t>□たる木の断面・間隔</t>
    <rPh sb="3" eb="4">
      <t>キ</t>
    </rPh>
    <phoneticPr fontId="1"/>
  </si>
  <si>
    <t>□日常生活空間外の床の段差</t>
    <rPh sb="1" eb="3">
      <t>ニチジョウ</t>
    </rPh>
    <rPh sb="3" eb="5">
      <t>セイカツ</t>
    </rPh>
    <rPh sb="5" eb="7">
      <t>クウカン</t>
    </rPh>
    <rPh sb="7" eb="8">
      <t>ガイ</t>
    </rPh>
    <phoneticPr fontId="1"/>
  </si>
  <si>
    <t>株式会社確認検査機構プラン２１　殿</t>
    <rPh sb="0" eb="2">
      <t>カブシキ</t>
    </rPh>
    <rPh sb="2" eb="4">
      <t>カイシャ</t>
    </rPh>
    <rPh sb="4" eb="6">
      <t>カクニン</t>
    </rPh>
    <rPh sb="6" eb="8">
      <t>ケンサ</t>
    </rPh>
    <rPh sb="8" eb="10">
      <t>キコウ</t>
    </rPh>
    <rPh sb="16" eb="17">
      <t>ドノ</t>
    </rPh>
    <phoneticPr fontId="1"/>
  </si>
  <si>
    <t>□</t>
    <phoneticPr fontId="1"/>
  </si>
  <si>
    <t>基礎配筋工事の完了時</t>
    <rPh sb="0" eb="2">
      <t>キソ</t>
    </rPh>
    <rPh sb="2" eb="3">
      <t>ハイ</t>
    </rPh>
    <rPh sb="3" eb="4">
      <t>キン</t>
    </rPh>
    <rPh sb="4" eb="6">
      <t>コウジ</t>
    </rPh>
    <rPh sb="7" eb="9">
      <t>カンリョウ</t>
    </rPh>
    <rPh sb="9" eb="10">
      <t>トキ</t>
    </rPh>
    <phoneticPr fontId="15"/>
  </si>
  <si>
    <t>躯体工事の完了時</t>
  </si>
  <si>
    <t>竣工時</t>
    <rPh sb="0" eb="2">
      <t>シュンコウ</t>
    </rPh>
    <rPh sb="2" eb="3">
      <t>トキ</t>
    </rPh>
    <phoneticPr fontId="15"/>
  </si>
  <si>
    <t>(　１　　階)</t>
    <rPh sb="5" eb="6">
      <t>カイ</t>
    </rPh>
    <phoneticPr fontId="1"/>
  </si>
  <si>
    <t>(　３　　階)</t>
    <rPh sb="5" eb="6">
      <t>カイ</t>
    </rPh>
    <phoneticPr fontId="1"/>
  </si>
  <si>
    <t>(　２　　階)</t>
    <rPh sb="5" eb="6">
      <t>カイ</t>
    </rPh>
    <phoneticPr fontId="1"/>
  </si>
  <si>
    <t>□立上り部分の厚さ</t>
    <phoneticPr fontId="1"/>
  </si>
  <si>
    <t>□立上り部分の高さ</t>
    <phoneticPr fontId="1"/>
  </si>
  <si>
    <t>□断熱材の種類、厚さ</t>
    <rPh sb="1" eb="4">
      <t>ダンネツザイ</t>
    </rPh>
    <rPh sb="5" eb="7">
      <t>シュルイ</t>
    </rPh>
    <rPh sb="8" eb="9">
      <t>アツ</t>
    </rPh>
    <phoneticPr fontId="1"/>
  </si>
  <si>
    <t>(等級    )</t>
  </si>
  <si>
    <t>■その他</t>
  </si>
  <si>
    <t>【木造在来 戸建住宅用】</t>
    <rPh sb="1" eb="3">
      <t>モクゾウ</t>
    </rPh>
    <rPh sb="3" eb="5">
      <t>ザイライ</t>
    </rPh>
    <rPh sb="6" eb="8">
      <t>コダテ</t>
    </rPh>
    <rPh sb="8" eb="11">
      <t>ジュウタクヨウ</t>
    </rPh>
    <phoneticPr fontId="1"/>
  </si>
  <si>
    <t>等級表示</t>
    <rPh sb="0" eb="2">
      <t>トウキュウ</t>
    </rPh>
    <rPh sb="2" eb="4">
      <t>ヒョウジ</t>
    </rPh>
    <phoneticPr fontId="1"/>
  </si>
  <si>
    <t>施工状況報告書に記載する表示の設定シート</t>
    <rPh sb="0" eb="2">
      <t>セコウ</t>
    </rPh>
    <rPh sb="2" eb="4">
      <t>ジョウキョウ</t>
    </rPh>
    <rPh sb="4" eb="7">
      <t>ホウコクショ</t>
    </rPh>
    <rPh sb="8" eb="10">
      <t>キサイ</t>
    </rPh>
    <rPh sb="12" eb="14">
      <t>ヒョウジ</t>
    </rPh>
    <rPh sb="15" eb="17">
      <t>セッテイ</t>
    </rPh>
    <phoneticPr fontId="1"/>
  </si>
  <si>
    <t>耐風等級</t>
    <phoneticPr fontId="1"/>
  </si>
  <si>
    <t>耐積雪等級</t>
    <phoneticPr fontId="1"/>
  </si>
  <si>
    <t>( ■該当なし )</t>
  </si>
  <si>
    <t>感知警報装置設置等級</t>
    <phoneticPr fontId="1"/>
  </si>
  <si>
    <t>脱出対策</t>
    <phoneticPr fontId="1"/>
  </si>
  <si>
    <t>〔開口部〕</t>
    <phoneticPr fontId="1"/>
  </si>
  <si>
    <t>耐火等級〔開口部〕</t>
    <phoneticPr fontId="1"/>
  </si>
  <si>
    <t>〔開口部 以外〕</t>
    <phoneticPr fontId="1"/>
  </si>
  <si>
    <t>耐火等級〔開口部 以外〕</t>
    <phoneticPr fontId="1"/>
  </si>
  <si>
    <t>評価項目</t>
    <rPh sb="0" eb="2">
      <t>ヒョウカ</t>
    </rPh>
    <rPh sb="2" eb="4">
      <t>コウモク</t>
    </rPh>
    <phoneticPr fontId="1"/>
  </si>
  <si>
    <t>（内装及び天井裏等）</t>
    <phoneticPr fontId="1"/>
  </si>
  <si>
    <t>選択項目</t>
    <rPh sb="0" eb="2">
      <t>センタク</t>
    </rPh>
    <rPh sb="2" eb="4">
      <t>コウモク</t>
    </rPh>
    <phoneticPr fontId="1"/>
  </si>
  <si>
    <t>木造在来　１戸建て住宅用　施工状況報告書</t>
    <rPh sb="0" eb="2">
      <t>モクゾウ</t>
    </rPh>
    <rPh sb="2" eb="4">
      <t>ザイライ</t>
    </rPh>
    <rPh sb="6" eb="7">
      <t>コ</t>
    </rPh>
    <rPh sb="7" eb="8">
      <t>ダ</t>
    </rPh>
    <rPh sb="9" eb="11">
      <t>ジュウタク</t>
    </rPh>
    <rPh sb="11" eb="12">
      <t>ヨウ</t>
    </rPh>
    <rPh sb="13" eb="15">
      <t>セコウ</t>
    </rPh>
    <rPh sb="15" eb="17">
      <t>ジョウキョウ</t>
    </rPh>
    <rPh sb="17" eb="20">
      <t>ホウコクショ</t>
    </rPh>
    <phoneticPr fontId="1"/>
  </si>
  <si>
    <t>先にこのシートで「等級等」の表示設定をおこなってください
このシートは施工状況報告書ではありません。</t>
    <rPh sb="0" eb="1">
      <t>サキ</t>
    </rPh>
    <rPh sb="9" eb="11">
      <t>トウキュウ</t>
    </rPh>
    <rPh sb="11" eb="12">
      <t>トウ</t>
    </rPh>
    <rPh sb="14" eb="16">
      <t>ヒョウジ</t>
    </rPh>
    <rPh sb="16" eb="18">
      <t>セッテイ</t>
    </rPh>
    <rPh sb="35" eb="37">
      <t>セコウ</t>
    </rPh>
    <rPh sb="37" eb="39">
      <t>ジョウキョウ</t>
    </rPh>
    <rPh sb="39" eb="42">
      <t>ホウコクショ</t>
    </rPh>
    <phoneticPr fontId="1"/>
  </si>
  <si>
    <t>□根入れ深さ</t>
    <phoneticPr fontId="1"/>
  </si>
  <si>
    <t>下地張りの直前の工事の完了時</t>
    <phoneticPr fontId="1"/>
  </si>
  <si>
    <t>第１面</t>
    <rPh sb="0" eb="1">
      <t>ダイ</t>
    </rPh>
    <rPh sb="2" eb="3">
      <t>メン</t>
    </rPh>
    <phoneticPr fontId="1"/>
  </si>
  <si>
    <t>第２面</t>
    <rPh sb="0" eb="1">
      <t>ダイ</t>
    </rPh>
    <rPh sb="2" eb="3">
      <t>メン</t>
    </rPh>
    <phoneticPr fontId="1"/>
  </si>
  <si>
    <t>第３面</t>
    <rPh sb="0" eb="1">
      <t>ダイ</t>
    </rPh>
    <rPh sb="2" eb="3">
      <t>メン</t>
    </rPh>
    <phoneticPr fontId="1"/>
  </si>
  <si>
    <t>第４面</t>
    <rPh sb="0" eb="1">
      <t>ダイ</t>
    </rPh>
    <rPh sb="2" eb="3">
      <t>メン</t>
    </rPh>
    <phoneticPr fontId="1"/>
  </si>
  <si>
    <t>第６面</t>
    <rPh sb="0" eb="1">
      <t>ダイ</t>
    </rPh>
    <rPh sb="2" eb="3">
      <t>メン</t>
    </rPh>
    <phoneticPr fontId="1"/>
  </si>
  <si>
    <t>第７面</t>
    <rPh sb="0" eb="1">
      <t>ダイ</t>
    </rPh>
    <rPh sb="2" eb="3">
      <t>メン</t>
    </rPh>
    <phoneticPr fontId="1"/>
  </si>
  <si>
    <t>第８面</t>
    <rPh sb="0" eb="1">
      <t>ダイ</t>
    </rPh>
    <rPh sb="2" eb="3">
      <t>メン</t>
    </rPh>
    <phoneticPr fontId="1"/>
  </si>
  <si>
    <t>第９面</t>
    <rPh sb="0" eb="1">
      <t>ダイ</t>
    </rPh>
    <rPh sb="2" eb="3">
      <t>メン</t>
    </rPh>
    <phoneticPr fontId="1"/>
  </si>
  <si>
    <t>第１０面</t>
    <rPh sb="0" eb="1">
      <t>ダイ</t>
    </rPh>
    <rPh sb="3" eb="4">
      <t>メン</t>
    </rPh>
    <phoneticPr fontId="1"/>
  </si>
  <si>
    <t>第１１面</t>
    <rPh sb="0" eb="1">
      <t>ダイ</t>
    </rPh>
    <rPh sb="3" eb="4">
      <t>メン</t>
    </rPh>
    <phoneticPr fontId="1"/>
  </si>
  <si>
    <t>第１２面</t>
    <rPh sb="0" eb="1">
      <t>ダイ</t>
    </rPh>
    <rPh sb="3" eb="4">
      <t>メン</t>
    </rPh>
    <phoneticPr fontId="1"/>
  </si>
  <si>
    <t>第１３面</t>
    <rPh sb="0" eb="1">
      <t>ダイ</t>
    </rPh>
    <rPh sb="3" eb="4">
      <t>メン</t>
    </rPh>
    <phoneticPr fontId="1"/>
  </si>
  <si>
    <t>選択</t>
    <rPh sb="0" eb="2">
      <t>センタク</t>
    </rPh>
    <phoneticPr fontId="1"/>
  </si>
  <si>
    <t>1構造の安定に関すること</t>
    <rPh sb="1" eb="3">
      <t>コウゾウ</t>
    </rPh>
    <rPh sb="4" eb="6">
      <t>アンテイ</t>
    </rPh>
    <rPh sb="7" eb="8">
      <t>カン</t>
    </rPh>
    <phoneticPr fontId="1"/>
  </si>
  <si>
    <t>■</t>
    <phoneticPr fontId="1"/>
  </si>
  <si>
    <t>２火災時の安全に関すること</t>
    <rPh sb="1" eb="3">
      <t>カサイ</t>
    </rPh>
    <rPh sb="3" eb="4">
      <t>ジ</t>
    </rPh>
    <rPh sb="5" eb="7">
      <t>アンゼン</t>
    </rPh>
    <rPh sb="8" eb="9">
      <t>カン</t>
    </rPh>
    <phoneticPr fontId="1"/>
  </si>
  <si>
    <t>３劣化の軽減に関すること</t>
    <rPh sb="1" eb="3">
      <t>レッカ</t>
    </rPh>
    <rPh sb="4" eb="6">
      <t>ケイゲン</t>
    </rPh>
    <rPh sb="7" eb="8">
      <t>カン</t>
    </rPh>
    <phoneticPr fontId="1"/>
  </si>
  <si>
    <t>４維持管理・更新への配慮に関すること</t>
    <rPh sb="1" eb="3">
      <t>イジ</t>
    </rPh>
    <rPh sb="3" eb="5">
      <t>カンリ</t>
    </rPh>
    <rPh sb="6" eb="8">
      <t>コウシン</t>
    </rPh>
    <rPh sb="10" eb="12">
      <t>ハイリョ</t>
    </rPh>
    <rPh sb="13" eb="14">
      <t>カン</t>
    </rPh>
    <phoneticPr fontId="1"/>
  </si>
  <si>
    <t>５温熱環境に関すること（温熱環境・ｴﾈﾙｷﾞｰ消費量に関すること）</t>
    <rPh sb="1" eb="3">
      <t>オンネツ</t>
    </rPh>
    <rPh sb="3" eb="5">
      <t>カンキョウ</t>
    </rPh>
    <rPh sb="6" eb="7">
      <t>カン</t>
    </rPh>
    <rPh sb="12" eb="13">
      <t>オン</t>
    </rPh>
    <rPh sb="13" eb="14">
      <t>ネツ</t>
    </rPh>
    <rPh sb="14" eb="16">
      <t>カンキョウ</t>
    </rPh>
    <rPh sb="23" eb="26">
      <t>ショウヒリョウ</t>
    </rPh>
    <rPh sb="27" eb="28">
      <t>カン</t>
    </rPh>
    <phoneticPr fontId="1"/>
  </si>
  <si>
    <t>６空気環境に関すること</t>
    <rPh sb="1" eb="3">
      <t>クウキ</t>
    </rPh>
    <rPh sb="3" eb="5">
      <t>カンキョウ</t>
    </rPh>
    <rPh sb="6" eb="7">
      <t>カン</t>
    </rPh>
    <phoneticPr fontId="1"/>
  </si>
  <si>
    <t>８音環境に関すること</t>
    <rPh sb="1" eb="2">
      <t>オト</t>
    </rPh>
    <rPh sb="2" eb="4">
      <t>カンキョウ</t>
    </rPh>
    <rPh sb="5" eb="6">
      <t>カン</t>
    </rPh>
    <phoneticPr fontId="1"/>
  </si>
  <si>
    <t>７光・視環境に関すること</t>
    <rPh sb="1" eb="2">
      <t>ヒカリ</t>
    </rPh>
    <rPh sb="3" eb="4">
      <t>シ</t>
    </rPh>
    <rPh sb="4" eb="6">
      <t>カンキョウ</t>
    </rPh>
    <rPh sb="7" eb="8">
      <t>カン</t>
    </rPh>
    <phoneticPr fontId="1"/>
  </si>
  <si>
    <t>９高齢者等への配慮にかんすること</t>
    <rPh sb="7" eb="9">
      <t>ハイリョ</t>
    </rPh>
    <phoneticPr fontId="1"/>
  </si>
  <si>
    <t>１０防犯に関すること</t>
    <rPh sb="2" eb="4">
      <t>ボウハン</t>
    </rPh>
    <rPh sb="5" eb="6">
      <t>カン</t>
    </rPh>
    <phoneticPr fontId="1"/>
  </si>
  <si>
    <t>選択
事項</t>
    <rPh sb="0" eb="2">
      <t>センタク</t>
    </rPh>
    <rPh sb="3" eb="5">
      <t>ジコウ</t>
    </rPh>
    <phoneticPr fontId="1"/>
  </si>
  <si>
    <t>耐震等級（必須）</t>
    <rPh sb="0" eb="2">
      <t>タイシン</t>
    </rPh>
    <rPh sb="2" eb="4">
      <t>トウキュウ</t>
    </rPh>
    <phoneticPr fontId="1"/>
  </si>
  <si>
    <t>1-1</t>
    <phoneticPr fontId="1"/>
  </si>
  <si>
    <t>1-5</t>
    <phoneticPr fontId="1"/>
  </si>
  <si>
    <t>1-3</t>
    <phoneticPr fontId="1"/>
  </si>
  <si>
    <t>1-4</t>
    <phoneticPr fontId="1"/>
  </si>
  <si>
    <t>2-1</t>
    <phoneticPr fontId="1"/>
  </si>
  <si>
    <t>2-4</t>
    <phoneticPr fontId="1"/>
  </si>
  <si>
    <t>2-5</t>
    <phoneticPr fontId="1"/>
  </si>
  <si>
    <t>2-6</t>
    <phoneticPr fontId="1"/>
  </si>
  <si>
    <t>免震建築物の有無（必須）</t>
    <rPh sb="0" eb="1">
      <t>メン</t>
    </rPh>
    <rPh sb="1" eb="2">
      <t>シン</t>
    </rPh>
    <rPh sb="2" eb="5">
      <t>ケンチクブツ</t>
    </rPh>
    <rPh sb="6" eb="8">
      <t>ウム</t>
    </rPh>
    <phoneticPr fontId="1"/>
  </si>
  <si>
    <t>劣化対策等級（必須）</t>
    <phoneticPr fontId="1"/>
  </si>
  <si>
    <t>維持管理対策等級（必須）</t>
    <rPh sb="4" eb="6">
      <t>タイサク</t>
    </rPh>
    <rPh sb="6" eb="8">
      <t>トウキュウ</t>
    </rPh>
    <phoneticPr fontId="1"/>
  </si>
  <si>
    <t>3-1</t>
    <phoneticPr fontId="1"/>
  </si>
  <si>
    <t>4-1</t>
    <phoneticPr fontId="1"/>
  </si>
  <si>
    <t>5-1</t>
    <phoneticPr fontId="1"/>
  </si>
  <si>
    <t>必須（5-1か5-2のいずれか又は両方を選択）</t>
    <rPh sb="0" eb="2">
      <t>ヒッス</t>
    </rPh>
    <rPh sb="15" eb="16">
      <t>マタ</t>
    </rPh>
    <rPh sb="17" eb="19">
      <t>リョウホウ</t>
    </rPh>
    <rPh sb="20" eb="22">
      <t>センタク</t>
    </rPh>
    <phoneticPr fontId="1"/>
  </si>
  <si>
    <t>5-2</t>
    <phoneticPr fontId="1"/>
  </si>
  <si>
    <t>断熱等性能等級</t>
    <rPh sb="0" eb="2">
      <t>ダンネツ</t>
    </rPh>
    <rPh sb="2" eb="3">
      <t>トウ</t>
    </rPh>
    <rPh sb="3" eb="5">
      <t>セイノウ</t>
    </rPh>
    <rPh sb="5" eb="7">
      <t>トウキュウ</t>
    </rPh>
    <phoneticPr fontId="1"/>
  </si>
  <si>
    <t>一次エネルギー消費量等級</t>
    <rPh sb="0" eb="2">
      <t>イチジ</t>
    </rPh>
    <rPh sb="7" eb="10">
      <t>ショウヒリョウ</t>
    </rPh>
    <rPh sb="10" eb="12">
      <t>トウキュウ</t>
    </rPh>
    <phoneticPr fontId="1"/>
  </si>
  <si>
    <t>地域（必須）</t>
    <rPh sb="0" eb="2">
      <t>チイキ</t>
    </rPh>
    <rPh sb="3" eb="5">
      <t>ヒッス</t>
    </rPh>
    <phoneticPr fontId="1"/>
  </si>
  <si>
    <t>ホルムアルデヒド対策</t>
    <rPh sb="8" eb="10">
      <t>タイサク</t>
    </rPh>
    <phoneticPr fontId="1"/>
  </si>
  <si>
    <t>6-1</t>
    <phoneticPr fontId="1"/>
  </si>
  <si>
    <t>6-2</t>
    <phoneticPr fontId="1"/>
  </si>
  <si>
    <t>　　　　　　　天井裏等の下地材　(特定建材)</t>
    <phoneticPr fontId="1"/>
  </si>
  <si>
    <t>　　　　　　　居室の内装仕上げ　(特定建材)</t>
    <phoneticPr fontId="1"/>
  </si>
  <si>
    <t>■選択</t>
    <phoneticPr fontId="1"/>
  </si>
  <si>
    <t>選択しない</t>
    <phoneticPr fontId="1"/>
  </si>
  <si>
    <t>高齢者等配慮対策等級 専用部分</t>
    <rPh sb="11" eb="13">
      <t>センヨウ</t>
    </rPh>
    <rPh sb="13" eb="15">
      <t>ブブン</t>
    </rPh>
    <phoneticPr fontId="1"/>
  </si>
  <si>
    <t>工事写真等</t>
    <phoneticPr fontId="1"/>
  </si>
  <si>
    <t>検査記録・工事写真等</t>
    <phoneticPr fontId="1"/>
  </si>
  <si>
    <t>納品書等</t>
    <phoneticPr fontId="1"/>
  </si>
  <si>
    <t>出荷証明・納品書等</t>
    <phoneticPr fontId="1"/>
  </si>
  <si>
    <t>工事写真・検査報告書等</t>
    <phoneticPr fontId="1"/>
  </si>
  <si>
    <t>表示事項</t>
    <rPh sb="0" eb="2">
      <t>ヒョウジ</t>
    </rPh>
    <rPh sb="2" eb="4">
      <t>ジコウ</t>
    </rPh>
    <phoneticPr fontId="1"/>
  </si>
  <si>
    <t>一次エネルギー消費量等級</t>
    <phoneticPr fontId="1"/>
  </si>
  <si>
    <t>自然風の利用</t>
    <rPh sb="0" eb="2">
      <t>シゼン</t>
    </rPh>
    <rPh sb="2" eb="3">
      <t>フウ</t>
    </rPh>
    <rPh sb="4" eb="6">
      <t>リヨウ</t>
    </rPh>
    <phoneticPr fontId="1"/>
  </si>
  <si>
    <t>蓄熱の利用</t>
    <rPh sb="0" eb="2">
      <t>チクネツ</t>
    </rPh>
    <rPh sb="3" eb="5">
      <t>リヨウ</t>
    </rPh>
    <phoneticPr fontId="1"/>
  </si>
  <si>
    <t>躯体の結露
防止</t>
    <rPh sb="0" eb="2">
      <t>クタイ</t>
    </rPh>
    <phoneticPr fontId="1"/>
  </si>
  <si>
    <t>光・視環境</t>
    <rPh sb="0" eb="1">
      <t>ヒカリ</t>
    </rPh>
    <rPh sb="2" eb="3">
      <t>シ</t>
    </rPh>
    <rPh sb="3" eb="5">
      <t>カンキョウ</t>
    </rPh>
    <phoneticPr fontId="1"/>
  </si>
  <si>
    <t>■</t>
    <phoneticPr fontId="1"/>
  </si>
  <si>
    <t>出荷証明書
　　・納品書等</t>
    <phoneticPr fontId="1"/>
  </si>
  <si>
    <t>建築基準法</t>
    <rPh sb="0" eb="2">
      <t>ケンチク</t>
    </rPh>
    <rPh sb="2" eb="5">
      <t>キジュンホウ</t>
    </rPh>
    <phoneticPr fontId="1"/>
  </si>
  <si>
    <t>建築基準法</t>
    <phoneticPr fontId="1"/>
  </si>
  <si>
    <t>□令第２３条～令第27条</t>
    <rPh sb="1" eb="2">
      <t>レイ</t>
    </rPh>
    <rPh sb="2" eb="3">
      <t>ダイ</t>
    </rPh>
    <rPh sb="5" eb="6">
      <t>ジョウ</t>
    </rPh>
    <rPh sb="7" eb="8">
      <t>レイ</t>
    </rPh>
    <rPh sb="8" eb="9">
      <t>ダイ</t>
    </rPh>
    <rPh sb="11" eb="12">
      <t>ジョウ</t>
    </rPh>
    <phoneticPr fontId="1"/>
  </si>
  <si>
    <t>　　階段のけあげ、踏み面寸法</t>
    <rPh sb="2" eb="4">
      <t>カイダン</t>
    </rPh>
    <rPh sb="9" eb="10">
      <t>フ</t>
    </rPh>
    <rPh sb="11" eb="12">
      <t>メン</t>
    </rPh>
    <rPh sb="12" eb="14">
      <t>スンポウ</t>
    </rPh>
    <phoneticPr fontId="1"/>
  </si>
  <si>
    <t>　　階段の踊場の位置、幅等</t>
    <rPh sb="2" eb="4">
      <t>カイダン</t>
    </rPh>
    <rPh sb="5" eb="7">
      <t>オドリバ</t>
    </rPh>
    <rPh sb="8" eb="10">
      <t>イチ</t>
    </rPh>
    <rPh sb="11" eb="12">
      <t>ハバ</t>
    </rPh>
    <rPh sb="12" eb="13">
      <t>トウ</t>
    </rPh>
    <phoneticPr fontId="1"/>
  </si>
  <si>
    <t>　　階段の手すり等の基準</t>
    <rPh sb="2" eb="4">
      <t>カイダン</t>
    </rPh>
    <rPh sb="5" eb="6">
      <t>テ</t>
    </rPh>
    <rPh sb="8" eb="9">
      <t>トウ</t>
    </rPh>
    <rPh sb="10" eb="12">
      <t>キジュン</t>
    </rPh>
    <phoneticPr fontId="1"/>
  </si>
  <si>
    <t>□土間床等の外周部の断熱構造
　 基礎断熱構造</t>
    <rPh sb="1" eb="3">
      <t>ドマ</t>
    </rPh>
    <rPh sb="3" eb="4">
      <t>ユカ</t>
    </rPh>
    <rPh sb="4" eb="5">
      <t>トウ</t>
    </rPh>
    <rPh sb="6" eb="8">
      <t>ガイシュウ</t>
    </rPh>
    <rPh sb="8" eb="9">
      <t>ブ</t>
    </rPh>
    <rPh sb="17" eb="19">
      <t>キソ</t>
    </rPh>
    <rPh sb="19" eb="21">
      <t>ダンネツ</t>
    </rPh>
    <rPh sb="21" eb="23">
      <t>コウゾウ</t>
    </rPh>
    <phoneticPr fontId="1"/>
  </si>
  <si>
    <t>□型式住宅認証等の活用</t>
    <rPh sb="1" eb="3">
      <t>カタシキ</t>
    </rPh>
    <rPh sb="3" eb="5">
      <t>ジュウタク</t>
    </rPh>
    <rPh sb="5" eb="7">
      <t>ニンショウ</t>
    </rPh>
    <rPh sb="7" eb="8">
      <t>トウ</t>
    </rPh>
    <rPh sb="9" eb="11">
      <t>カツヨウ</t>
    </rPh>
    <phoneticPr fontId="1"/>
  </si>
  <si>
    <t>□基礎の配置</t>
    <phoneticPr fontId="1"/>
  </si>
  <si>
    <t>構造躯体（型式住宅認証）</t>
    <rPh sb="0" eb="2">
      <t>コウゾウ</t>
    </rPh>
    <rPh sb="2" eb="4">
      <t>クタイ</t>
    </rPh>
    <phoneticPr fontId="1"/>
  </si>
  <si>
    <t>基礎　１
(寸法･配筋)</t>
    <phoneticPr fontId="1"/>
  </si>
  <si>
    <t>検査記録・工事写真等</t>
    <rPh sb="0" eb="2">
      <t>ケンサ</t>
    </rPh>
    <rPh sb="2" eb="4">
      <t>キロク</t>
    </rPh>
    <rPh sb="5" eb="7">
      <t>コウジ</t>
    </rPh>
    <rPh sb="7" eb="9">
      <t>シャシン</t>
    </rPh>
    <rPh sb="9" eb="10">
      <t>トウ</t>
    </rPh>
    <phoneticPr fontId="1"/>
  </si>
  <si>
    <t>基礎２　(形式)</t>
    <rPh sb="0" eb="2">
      <t>キソ</t>
    </rPh>
    <phoneticPr fontId="1"/>
  </si>
  <si>
    <t>□</t>
    <phoneticPr fontId="1"/>
  </si>
  <si>
    <t>□小屋ばりの断面・間隔　</t>
    <phoneticPr fontId="1"/>
  </si>
  <si>
    <t>2火災時の安全に関すること</t>
    <rPh sb="5" eb="7">
      <t>アンゼン</t>
    </rPh>
    <rPh sb="8" eb="9">
      <t>カン</t>
    </rPh>
    <phoneticPr fontId="1"/>
  </si>
  <si>
    <t>□直通階段に直接通ず る
　　　　　バルコニーの有無</t>
    <rPh sb="1" eb="3">
      <t>チョクツウ</t>
    </rPh>
    <rPh sb="3" eb="5">
      <t>カイダン</t>
    </rPh>
    <rPh sb="6" eb="8">
      <t>チョクセツ</t>
    </rPh>
    <rPh sb="8" eb="9">
      <t>ツウ</t>
    </rPh>
    <phoneticPr fontId="1"/>
  </si>
  <si>
    <t>軸組、横架材、床材、屋根材等</t>
    <rPh sb="0" eb="1">
      <t>ジク</t>
    </rPh>
    <rPh sb="1" eb="2">
      <t>グ</t>
    </rPh>
    <rPh sb="3" eb="4">
      <t>オウ</t>
    </rPh>
    <rPh sb="4" eb="5">
      <t>カ</t>
    </rPh>
    <rPh sb="5" eb="6">
      <t>ザイ</t>
    </rPh>
    <rPh sb="7" eb="8">
      <t>ユカ</t>
    </rPh>
    <rPh sb="8" eb="9">
      <t>ザイ</t>
    </rPh>
    <rPh sb="10" eb="12">
      <t>ヤネ</t>
    </rPh>
    <rPh sb="12" eb="13">
      <t>ザイ</t>
    </rPh>
    <rPh sb="13" eb="14">
      <t>トウ</t>
    </rPh>
    <phoneticPr fontId="1"/>
  </si>
  <si>
    <t>□筋かい耐力壁の位置・長さ</t>
    <phoneticPr fontId="1"/>
  </si>
  <si>
    <t>□筋かい耐力壁の種類・断面</t>
    <phoneticPr fontId="1"/>
  </si>
  <si>
    <t>1構造の安定</t>
    <rPh sb="1" eb="3">
      <t>コウゾウ</t>
    </rPh>
    <rPh sb="4" eb="6">
      <t>アンテイ</t>
    </rPh>
    <phoneticPr fontId="1"/>
  </si>
  <si>
    <t>土台水切り</t>
    <rPh sb="0" eb="2">
      <t>ドダイ</t>
    </rPh>
    <rPh sb="2" eb="4">
      <t>ミズキ</t>
    </rPh>
    <phoneticPr fontId="1"/>
  </si>
  <si>
    <t>土台の
防腐・防蟻</t>
    <rPh sb="0" eb="2">
      <t>ドダイ</t>
    </rPh>
    <rPh sb="4" eb="6">
      <t>ボウフ</t>
    </rPh>
    <phoneticPr fontId="1"/>
  </si>
  <si>
    <t>浴室・脱衣室の防水　</t>
    <rPh sb="0" eb="2">
      <t>ヨクシツ</t>
    </rPh>
    <rPh sb="3" eb="5">
      <t>ダツイ</t>
    </rPh>
    <phoneticPr fontId="1"/>
  </si>
  <si>
    <t>劣化の軽減に冠する事</t>
    <rPh sb="0" eb="2">
      <t>レッカ</t>
    </rPh>
    <rPh sb="3" eb="5">
      <t>ケイゲン</t>
    </rPh>
    <rPh sb="6" eb="7">
      <t>カン</t>
    </rPh>
    <rPh sb="9" eb="10">
      <t>コト</t>
    </rPh>
    <phoneticPr fontId="1"/>
  </si>
  <si>
    <t>維持管理・更新への配慮に冠する事</t>
    <rPh sb="0" eb="2">
      <t>イジ</t>
    </rPh>
    <rPh sb="2" eb="4">
      <t>カンリ</t>
    </rPh>
    <rPh sb="5" eb="7">
      <t>コウシン</t>
    </rPh>
    <rPh sb="9" eb="11">
      <t>ハイリョ</t>
    </rPh>
    <rPh sb="12" eb="13">
      <t>カン</t>
    </rPh>
    <rPh sb="15" eb="16">
      <t>コト</t>
    </rPh>
    <phoneticPr fontId="1"/>
  </si>
  <si>
    <t>□外周部の地中埋設管上の
　　ｺﾝｸﾘｰﾄ</t>
    <rPh sb="1" eb="3">
      <t>ガイシュウ</t>
    </rPh>
    <rPh sb="3" eb="4">
      <t>ブ</t>
    </rPh>
    <phoneticPr fontId="1"/>
  </si>
  <si>
    <t>温熱環境に関すること</t>
    <rPh sb="0" eb="1">
      <t>オン</t>
    </rPh>
    <rPh sb="1" eb="2">
      <t>ネツ</t>
    </rPh>
    <rPh sb="2" eb="4">
      <t>カンキョウ</t>
    </rPh>
    <rPh sb="5" eb="6">
      <t>カン</t>
    </rPh>
    <phoneticPr fontId="1"/>
  </si>
  <si>
    <t>断熱等性能
等級</t>
    <rPh sb="0" eb="2">
      <t>ダンネツ</t>
    </rPh>
    <rPh sb="2" eb="3">
      <t>トウ</t>
    </rPh>
    <rPh sb="3" eb="5">
      <t>セイノウ</t>
    </rPh>
    <rPh sb="6" eb="8">
      <t>トウキュウ</t>
    </rPh>
    <phoneticPr fontId="1"/>
  </si>
  <si>
    <t>維持管理対策等級</t>
    <rPh sb="0" eb="2">
      <t>イジ</t>
    </rPh>
    <rPh sb="2" eb="4">
      <t>カンリ</t>
    </rPh>
    <phoneticPr fontId="1"/>
  </si>
  <si>
    <t>躯体の断熱性能等</t>
    <rPh sb="0" eb="1">
      <t>ク</t>
    </rPh>
    <rPh sb="1" eb="2">
      <t>タイ</t>
    </rPh>
    <rPh sb="3" eb="5">
      <t>ダンネツ</t>
    </rPh>
    <phoneticPr fontId="1"/>
  </si>
  <si>
    <t>開口部の断熱性能等</t>
    <rPh sb="0" eb="3">
      <t>カイコウブ</t>
    </rPh>
    <phoneticPr fontId="1"/>
  </si>
  <si>
    <t>開口部の日射遮蔽措置</t>
    <rPh sb="0" eb="3">
      <t>カイコウブ</t>
    </rPh>
    <rPh sb="4" eb="5">
      <t>ニチ</t>
    </rPh>
    <phoneticPr fontId="1"/>
  </si>
  <si>
    <t>□</t>
    <phoneticPr fontId="1"/>
  </si>
  <si>
    <t>□</t>
    <phoneticPr fontId="1"/>
  </si>
  <si>
    <t>居室の内装仕上げ及び天井裏等の下地材等(使用建材)</t>
    <rPh sb="0" eb="2">
      <t>キョシツ</t>
    </rPh>
    <rPh sb="3" eb="5">
      <t>ナイソウ</t>
    </rPh>
    <phoneticPr fontId="1"/>
  </si>
  <si>
    <t>ホルムアルデヒド対策</t>
    <phoneticPr fontId="1"/>
  </si>
  <si>
    <t>工事管理報告書</t>
    <phoneticPr fontId="1"/>
  </si>
  <si>
    <t>□仕様規定の場合の適用除外窓</t>
    <rPh sb="1" eb="3">
      <t>シヨウ</t>
    </rPh>
    <rPh sb="3" eb="5">
      <t>キテイ</t>
    </rPh>
    <rPh sb="6" eb="8">
      <t>バアイ</t>
    </rPh>
    <rPh sb="9" eb="11">
      <t>テキヨウ</t>
    </rPh>
    <rPh sb="11" eb="13">
      <t>ジョガイ</t>
    </rPh>
    <rPh sb="13" eb="14">
      <t>マド</t>
    </rPh>
    <phoneticPr fontId="1"/>
  </si>
  <si>
    <t>横架材</t>
    <phoneticPr fontId="1"/>
  </si>
  <si>
    <t>接合部</t>
    <phoneticPr fontId="1"/>
  </si>
  <si>
    <t>□胴差と通し柱 の接合部</t>
    <phoneticPr fontId="1"/>
  </si>
  <si>
    <t>地盤調査報告書、地盤改良報告書等</t>
    <rPh sb="4" eb="7">
      <t>ホウコクショ</t>
    </rPh>
    <rPh sb="15" eb="16">
      <t>トウ</t>
    </rPh>
    <phoneticPr fontId="1"/>
  </si>
  <si>
    <t>出荷証明・納品書等</t>
    <phoneticPr fontId="1"/>
  </si>
  <si>
    <t>出荷証明・納品書、認定シール等</t>
    <phoneticPr fontId="1"/>
  </si>
  <si>
    <t>工事写真・施工報告書</t>
    <phoneticPr fontId="1"/>
  </si>
  <si>
    <t>検査記録・工事写真等</t>
    <phoneticPr fontId="1"/>
  </si>
  <si>
    <t>施行報告書・管理計画書</t>
    <rPh sb="0" eb="2">
      <t>セコウ</t>
    </rPh>
    <rPh sb="2" eb="4">
      <t>ホウコク</t>
    </rPh>
    <rPh sb="4" eb="5">
      <t>ショ</t>
    </rPh>
    <rPh sb="6" eb="8">
      <t>カンリ</t>
    </rPh>
    <rPh sb="8" eb="11">
      <t>ケイカクショ</t>
    </rPh>
    <phoneticPr fontId="1"/>
  </si>
  <si>
    <t>施行計画書</t>
    <rPh sb="0" eb="2">
      <t>セコウ</t>
    </rPh>
    <rPh sb="2" eb="4">
      <t>ケイカク</t>
    </rPh>
    <rPh sb="4" eb="5">
      <t>ショ</t>
    </rPh>
    <phoneticPr fontId="1"/>
  </si>
  <si>
    <t>納品書・出荷証明書等・工事写真等</t>
    <phoneticPr fontId="1"/>
  </si>
  <si>
    <t>納品書・出荷証明書等・試験報告書等</t>
    <rPh sb="11" eb="13">
      <t>シケン</t>
    </rPh>
    <rPh sb="13" eb="15">
      <t>ホウコク</t>
    </rPh>
    <rPh sb="15" eb="16">
      <t>ショ</t>
    </rPh>
    <rPh sb="16" eb="17">
      <t>トウ</t>
    </rPh>
    <phoneticPr fontId="1"/>
  </si>
  <si>
    <t>工事写真</t>
    <rPh sb="0" eb="2">
      <t>コウジ</t>
    </rPh>
    <rPh sb="2" eb="4">
      <t>シャシン</t>
    </rPh>
    <phoneticPr fontId="1"/>
  </si>
  <si>
    <t>工事写真等</t>
    <rPh sb="0" eb="2">
      <t>コウジ</t>
    </rPh>
    <rPh sb="2" eb="5">
      <t>シャシントウ</t>
    </rPh>
    <phoneticPr fontId="1"/>
  </si>
  <si>
    <t>工事写真等</t>
    <rPh sb="0" eb="2">
      <t>コウジ</t>
    </rPh>
    <rPh sb="2" eb="4">
      <t>シャシン</t>
    </rPh>
    <rPh sb="4" eb="5">
      <t>トウ</t>
    </rPh>
    <phoneticPr fontId="1"/>
  </si>
  <si>
    <t>工事写真等・試験報告書等</t>
    <rPh sb="0" eb="2">
      <t>コウジ</t>
    </rPh>
    <rPh sb="2" eb="4">
      <t>シャシン</t>
    </rPh>
    <rPh sb="4" eb="5">
      <t>トウ</t>
    </rPh>
    <rPh sb="6" eb="8">
      <t>シケン</t>
    </rPh>
    <rPh sb="8" eb="10">
      <t>ホウコク</t>
    </rPh>
    <rPh sb="10" eb="12">
      <t>ショトウ</t>
    </rPh>
    <phoneticPr fontId="1"/>
  </si>
  <si>
    <t>床組等</t>
    <rPh sb="0" eb="1">
      <t>ユカ</t>
    </rPh>
    <rPh sb="1" eb="2">
      <t>グミ</t>
    </rPh>
    <rPh sb="2" eb="3">
      <t>トウ</t>
    </rPh>
    <phoneticPr fontId="1"/>
  </si>
  <si>
    <t>出荷証明・納品書等</t>
    <rPh sb="0" eb="2">
      <t>シュッカ</t>
    </rPh>
    <rPh sb="2" eb="4">
      <t>ショウメイ</t>
    </rPh>
    <rPh sb="5" eb="8">
      <t>ノウヒンショ</t>
    </rPh>
    <rPh sb="8" eb="9">
      <t>ナド</t>
    </rPh>
    <phoneticPr fontId="1"/>
  </si>
  <si>
    <t>施工報告書・工事写真等</t>
    <rPh sb="6" eb="8">
      <t>コウジ</t>
    </rPh>
    <rPh sb="8" eb="10">
      <t>シャシン</t>
    </rPh>
    <rPh sb="10" eb="11">
      <t>トウ</t>
    </rPh>
    <phoneticPr fontId="1"/>
  </si>
  <si>
    <t>認定シール・納品書等</t>
    <phoneticPr fontId="1"/>
  </si>
  <si>
    <t>工事写真・施工報告書等</t>
    <rPh sb="5" eb="7">
      <t>セコウ</t>
    </rPh>
    <phoneticPr fontId="1"/>
  </si>
  <si>
    <t>工事写真・検査報告書等</t>
    <phoneticPr fontId="1"/>
  </si>
  <si>
    <t>窓ラベル</t>
    <rPh sb="0" eb="1">
      <t>マド</t>
    </rPh>
    <phoneticPr fontId="1"/>
  </si>
  <si>
    <t>【ひさし・軒等による場合】</t>
    <phoneticPr fontId="1"/>
  </si>
  <si>
    <t>【付属部材による場合】</t>
    <phoneticPr fontId="1"/>
  </si>
  <si>
    <t>【窓・ドアの仕様による場合】</t>
    <rPh sb="1" eb="2">
      <t>マド</t>
    </rPh>
    <rPh sb="6" eb="8">
      <t>シヨウ</t>
    </rPh>
    <rPh sb="11" eb="13">
      <t>バアイ</t>
    </rPh>
    <phoneticPr fontId="1"/>
  </si>
  <si>
    <t>□熱橋断熱材の施行範囲</t>
    <rPh sb="1" eb="2">
      <t>ネッ</t>
    </rPh>
    <rPh sb="2" eb="3">
      <t>ハシ</t>
    </rPh>
    <rPh sb="3" eb="5">
      <t>ダンネツ</t>
    </rPh>
    <rPh sb="5" eb="6">
      <t>ザイ</t>
    </rPh>
    <rPh sb="7" eb="9">
      <t>セコウ</t>
    </rPh>
    <rPh sb="9" eb="11">
      <t>ハンイ</t>
    </rPh>
    <phoneticPr fontId="1"/>
  </si>
  <si>
    <t>□壁の断熱構造</t>
    <phoneticPr fontId="1"/>
  </si>
  <si>
    <t>□居室及び非居室の面積</t>
    <rPh sb="3" eb="4">
      <t>オヨ</t>
    </rPh>
    <rPh sb="5" eb="6">
      <t>ヒ</t>
    </rPh>
    <rPh sb="6" eb="8">
      <t>キョシツ</t>
    </rPh>
    <phoneticPr fontId="1"/>
  </si>
  <si>
    <t>居室面積等</t>
    <rPh sb="0" eb="2">
      <t>キョシツ</t>
    </rPh>
    <phoneticPr fontId="1"/>
  </si>
  <si>
    <t>□窓開口の面積及び位置・種類等</t>
    <rPh sb="1" eb="2">
      <t>マド</t>
    </rPh>
    <rPh sb="2" eb="4">
      <t>カイコウ</t>
    </rPh>
    <rPh sb="5" eb="7">
      <t>メンセキ</t>
    </rPh>
    <rPh sb="7" eb="8">
      <t>オヨ</t>
    </rPh>
    <rPh sb="9" eb="11">
      <t>イチ</t>
    </rPh>
    <rPh sb="12" eb="14">
      <t>シュルイ</t>
    </rPh>
    <rPh sb="14" eb="15">
      <t>トウ</t>
    </rPh>
    <phoneticPr fontId="1"/>
  </si>
  <si>
    <t>□蓄熱部位の範囲</t>
    <rPh sb="1" eb="3">
      <t>チクネツ</t>
    </rPh>
    <rPh sb="3" eb="5">
      <t>ブイ</t>
    </rPh>
    <rPh sb="6" eb="8">
      <t>ハンイ</t>
    </rPh>
    <phoneticPr fontId="1"/>
  </si>
  <si>
    <t>工事写真・施工報告書等</t>
    <rPh sb="0" eb="2">
      <t>コウジ</t>
    </rPh>
    <rPh sb="2" eb="4">
      <t>シャシン</t>
    </rPh>
    <rPh sb="5" eb="7">
      <t>セコウ</t>
    </rPh>
    <rPh sb="7" eb="9">
      <t>ホウコク</t>
    </rPh>
    <rPh sb="9" eb="10">
      <t>ショ</t>
    </rPh>
    <rPh sb="10" eb="11">
      <t>トウ</t>
    </rPh>
    <phoneticPr fontId="1"/>
  </si>
  <si>
    <t>□材料の種類</t>
    <rPh sb="1" eb="3">
      <t>ザイリョウ</t>
    </rPh>
    <rPh sb="4" eb="6">
      <t>シュルイ</t>
    </rPh>
    <phoneticPr fontId="1"/>
  </si>
  <si>
    <t>□暖房設備の仕様・性能</t>
    <rPh sb="1" eb="3">
      <t>ダンボウ</t>
    </rPh>
    <rPh sb="3" eb="5">
      <t>セツビ</t>
    </rPh>
    <rPh sb="6" eb="8">
      <t>シヨウ</t>
    </rPh>
    <rPh sb="9" eb="11">
      <t>セイノウ</t>
    </rPh>
    <phoneticPr fontId="1"/>
  </si>
  <si>
    <t>□温水配管の断熱措置
　（温水暖房の場合）</t>
    <rPh sb="1" eb="3">
      <t>オンスイ</t>
    </rPh>
    <rPh sb="3" eb="5">
      <t>ハイカン</t>
    </rPh>
    <rPh sb="6" eb="8">
      <t>ダンネツ</t>
    </rPh>
    <rPh sb="8" eb="10">
      <t>ソチ</t>
    </rPh>
    <rPh sb="13" eb="15">
      <t>オンスイ</t>
    </rPh>
    <rPh sb="15" eb="17">
      <t>ダンボウ</t>
    </rPh>
    <rPh sb="18" eb="20">
      <t>バアイ</t>
    </rPh>
    <phoneticPr fontId="1"/>
  </si>
  <si>
    <t>□床暖房の敷設範囲
　　　　　　　　　及び仕様性能等</t>
    <rPh sb="1" eb="2">
      <t>ユカ</t>
    </rPh>
    <rPh sb="2" eb="4">
      <t>ダンボウ</t>
    </rPh>
    <rPh sb="5" eb="7">
      <t>フセツ</t>
    </rPh>
    <rPh sb="7" eb="9">
      <t>ハンイ</t>
    </rPh>
    <rPh sb="19" eb="20">
      <t>オヨ</t>
    </rPh>
    <rPh sb="21" eb="23">
      <t>シヨウ</t>
    </rPh>
    <rPh sb="23" eb="25">
      <t>セイノウ</t>
    </rPh>
    <rPh sb="25" eb="26">
      <t>トウ</t>
    </rPh>
    <phoneticPr fontId="1"/>
  </si>
  <si>
    <t>□暖房設備の設置位置</t>
    <rPh sb="1" eb="3">
      <t>ダンボウ</t>
    </rPh>
    <rPh sb="3" eb="5">
      <t>セツビ</t>
    </rPh>
    <rPh sb="6" eb="8">
      <t>セッチ</t>
    </rPh>
    <rPh sb="8" eb="10">
      <t>イチ</t>
    </rPh>
    <phoneticPr fontId="1"/>
  </si>
  <si>
    <t>暖房設備</t>
    <rPh sb="0" eb="2">
      <t>ダンボウ</t>
    </rPh>
    <rPh sb="2" eb="4">
      <t>セツビ</t>
    </rPh>
    <phoneticPr fontId="1"/>
  </si>
  <si>
    <t>冷房設備</t>
    <rPh sb="0" eb="2">
      <t>レイボウ</t>
    </rPh>
    <rPh sb="2" eb="4">
      <t>セツビ</t>
    </rPh>
    <phoneticPr fontId="1"/>
  </si>
  <si>
    <t>工事写真・納品書等</t>
    <rPh sb="0" eb="2">
      <t>コウジ</t>
    </rPh>
    <rPh sb="2" eb="4">
      <t>シャシン</t>
    </rPh>
    <rPh sb="5" eb="8">
      <t>ノウヒンショ</t>
    </rPh>
    <rPh sb="8" eb="9">
      <t>トウ</t>
    </rPh>
    <phoneticPr fontId="1"/>
  </si>
  <si>
    <t>カタログ・取扱い説明書等</t>
    <rPh sb="5" eb="7">
      <t>トリアツカ</t>
    </rPh>
    <rPh sb="8" eb="11">
      <t>セツメイショ</t>
    </rPh>
    <rPh sb="11" eb="12">
      <t>トウ</t>
    </rPh>
    <phoneticPr fontId="1"/>
  </si>
  <si>
    <t>□冷房設備の仕様・性能</t>
    <rPh sb="1" eb="3">
      <t>レイボウ</t>
    </rPh>
    <rPh sb="3" eb="5">
      <t>セツビ</t>
    </rPh>
    <rPh sb="6" eb="8">
      <t>シヨウ</t>
    </rPh>
    <rPh sb="9" eb="11">
      <t>セイノウ</t>
    </rPh>
    <phoneticPr fontId="1"/>
  </si>
  <si>
    <t>□冷房設備の設置位置</t>
    <rPh sb="1" eb="3">
      <t>レイボウ</t>
    </rPh>
    <rPh sb="3" eb="5">
      <t>セツビ</t>
    </rPh>
    <rPh sb="6" eb="8">
      <t>セッチ</t>
    </rPh>
    <rPh sb="8" eb="10">
      <t>イチ</t>
    </rPh>
    <phoneticPr fontId="1"/>
  </si>
  <si>
    <t>換気設備</t>
    <rPh sb="0" eb="2">
      <t>カンキ</t>
    </rPh>
    <rPh sb="2" eb="4">
      <t>セツビ</t>
    </rPh>
    <phoneticPr fontId="1"/>
  </si>
  <si>
    <t>□換気設備の仕様・性能</t>
    <rPh sb="1" eb="3">
      <t>カンキ</t>
    </rPh>
    <rPh sb="9" eb="11">
      <t>セイノウ</t>
    </rPh>
    <phoneticPr fontId="1"/>
  </si>
  <si>
    <t>□換気設備の設置位置</t>
    <rPh sb="6" eb="8">
      <t>セッチ</t>
    </rPh>
    <rPh sb="8" eb="10">
      <t>イチ</t>
    </rPh>
    <phoneticPr fontId="1"/>
  </si>
  <si>
    <t>給湯設備</t>
    <rPh sb="0" eb="4">
      <t>キュウトウセツビ</t>
    </rPh>
    <phoneticPr fontId="1"/>
  </si>
  <si>
    <t>□熱源機の仕様・性能</t>
    <rPh sb="1" eb="3">
      <t>ネツゲン</t>
    </rPh>
    <rPh sb="3" eb="4">
      <t>キ</t>
    </rPh>
    <rPh sb="5" eb="7">
      <t>シヨウ</t>
    </rPh>
    <rPh sb="8" eb="10">
      <t>セイノウ</t>
    </rPh>
    <phoneticPr fontId="1"/>
  </si>
  <si>
    <t>□太陽給湯設備の仕様・性能
　　設置方位角・傾斜角</t>
    <rPh sb="1" eb="3">
      <t>タイヨウ</t>
    </rPh>
    <rPh sb="3" eb="5">
      <t>キュウトウ</t>
    </rPh>
    <rPh sb="5" eb="7">
      <t>セツビ</t>
    </rPh>
    <rPh sb="8" eb="10">
      <t>シヨウ</t>
    </rPh>
    <rPh sb="11" eb="13">
      <t>セイノウ</t>
    </rPh>
    <rPh sb="16" eb="18">
      <t>セッチ</t>
    </rPh>
    <rPh sb="18" eb="20">
      <t>ホウイ</t>
    </rPh>
    <rPh sb="20" eb="21">
      <t>カク</t>
    </rPh>
    <rPh sb="22" eb="24">
      <t>ケイシャ</t>
    </rPh>
    <rPh sb="24" eb="25">
      <t>カク</t>
    </rPh>
    <phoneticPr fontId="1"/>
  </si>
  <si>
    <t>□太陽給湯設備
　　の集熱部の仕様（面積等）</t>
    <rPh sb="11" eb="13">
      <t>シュウネツ</t>
    </rPh>
    <rPh sb="13" eb="14">
      <t>ブ</t>
    </rPh>
    <rPh sb="15" eb="17">
      <t>シヨウ</t>
    </rPh>
    <rPh sb="18" eb="21">
      <t>メンセキトウ</t>
    </rPh>
    <phoneticPr fontId="1"/>
  </si>
  <si>
    <t>□太陽給湯設備のタンク容量
　　（ソーラーシステムの場合）</t>
    <rPh sb="11" eb="13">
      <t>ヨウリョウ</t>
    </rPh>
    <rPh sb="26" eb="28">
      <t>バアイ</t>
    </rPh>
    <phoneticPr fontId="1"/>
  </si>
  <si>
    <t>照明設備</t>
    <rPh sb="0" eb="2">
      <t>ショウメイ</t>
    </rPh>
    <rPh sb="2" eb="4">
      <t>セツビ</t>
    </rPh>
    <phoneticPr fontId="1"/>
  </si>
  <si>
    <t>工事写真・納品書等・認証マーク</t>
    <rPh sb="0" eb="2">
      <t>コウジ</t>
    </rPh>
    <rPh sb="2" eb="4">
      <t>シャシン</t>
    </rPh>
    <rPh sb="5" eb="8">
      <t>ノウヒンショ</t>
    </rPh>
    <rPh sb="8" eb="9">
      <t>トウ</t>
    </rPh>
    <rPh sb="10" eb="12">
      <t>ニンショウ</t>
    </rPh>
    <phoneticPr fontId="1"/>
  </si>
  <si>
    <t>□照明設備の設置位置</t>
    <rPh sb="1" eb="3">
      <t>ショウメイ</t>
    </rPh>
    <rPh sb="3" eb="5">
      <t>セツビ</t>
    </rPh>
    <rPh sb="6" eb="8">
      <t>セッチ</t>
    </rPh>
    <rPh sb="8" eb="10">
      <t>イチ</t>
    </rPh>
    <phoneticPr fontId="1"/>
  </si>
  <si>
    <t>太陽電池発電設備</t>
    <rPh sb="0" eb="2">
      <t>タイヨウ</t>
    </rPh>
    <rPh sb="2" eb="4">
      <t>デンチ</t>
    </rPh>
    <rPh sb="4" eb="6">
      <t>ハツデン</t>
    </rPh>
    <rPh sb="6" eb="8">
      <t>セツビ</t>
    </rPh>
    <phoneticPr fontId="1"/>
  </si>
  <si>
    <t>□パネルの方位の異なる面数</t>
    <rPh sb="5" eb="7">
      <t>ホウイ</t>
    </rPh>
    <rPh sb="8" eb="9">
      <t>コト</t>
    </rPh>
    <rPh sb="11" eb="12">
      <t>メン</t>
    </rPh>
    <rPh sb="12" eb="13">
      <t>スウ</t>
    </rPh>
    <phoneticPr fontId="1"/>
  </si>
  <si>
    <t>□パネルの設置方位角・傾斜角</t>
    <phoneticPr fontId="1"/>
  </si>
  <si>
    <t>□パネルの面積、パネル数</t>
    <rPh sb="5" eb="7">
      <t>メンセキ</t>
    </rPh>
    <rPh sb="11" eb="12">
      <t>カズ</t>
    </rPh>
    <phoneticPr fontId="1"/>
  </si>
  <si>
    <t>コージェネ設備</t>
    <rPh sb="5" eb="7">
      <t>セツビ</t>
    </rPh>
    <phoneticPr fontId="1"/>
  </si>
  <si>
    <t>□換気範囲（容積）</t>
    <rPh sb="3" eb="5">
      <t>ハンイ</t>
    </rPh>
    <rPh sb="6" eb="8">
      <t>ヨウセキ</t>
    </rPh>
    <phoneticPr fontId="1"/>
  </si>
  <si>
    <t>【基礎開口による場合】</t>
    <rPh sb="1" eb="3">
      <t>キソ</t>
    </rPh>
    <rPh sb="3" eb="5">
      <t>カイコウ</t>
    </rPh>
    <rPh sb="8" eb="10">
      <t>バアイ</t>
    </rPh>
    <phoneticPr fontId="1"/>
  </si>
  <si>
    <t>【ねこ土台による場合】</t>
    <rPh sb="3" eb="5">
      <t>ドダイ</t>
    </rPh>
    <rPh sb="8" eb="10">
      <t>バアイ</t>
    </rPh>
    <phoneticPr fontId="1"/>
  </si>
  <si>
    <t>□材料の性能区分</t>
    <phoneticPr fontId="1"/>
  </si>
  <si>
    <t>□材料の使用範囲</t>
    <phoneticPr fontId="1"/>
  </si>
  <si>
    <t>居室の内装仕上(特定建材)</t>
    <phoneticPr fontId="1"/>
  </si>
  <si>
    <t>天井裏等の下地材(特定建材)</t>
    <phoneticPr fontId="1"/>
  </si>
  <si>
    <t>工事写真
納品書・出荷証明書等</t>
    <rPh sb="11" eb="13">
      <t>ショウメイ</t>
    </rPh>
    <phoneticPr fontId="1"/>
  </si>
  <si>
    <t>工事写真
納品書・出荷証明書等</t>
    <phoneticPr fontId="1"/>
  </si>
  <si>
    <t>納品書・出荷証明書等</t>
    <phoneticPr fontId="1"/>
  </si>
  <si>
    <t>□気密層又は通気止めによる　
　措置</t>
    <phoneticPr fontId="1"/>
  </si>
  <si>
    <t>□換気設備による措置</t>
    <phoneticPr fontId="1"/>
  </si>
  <si>
    <t>□便所の換気措置　（設備・窓）</t>
    <rPh sb="4" eb="6">
      <t>カンキ</t>
    </rPh>
    <rPh sb="6" eb="8">
      <t>ソチ</t>
    </rPh>
    <phoneticPr fontId="1"/>
  </si>
  <si>
    <t>□浴室の換気措置　（設備・窓）</t>
    <rPh sb="1" eb="3">
      <t>ヨクシツ</t>
    </rPh>
    <rPh sb="4" eb="6">
      <t>カンキ</t>
    </rPh>
    <rPh sb="6" eb="8">
      <t>ソチ</t>
    </rPh>
    <phoneticPr fontId="1"/>
  </si>
  <si>
    <t>□台所の換気措置　（設備・窓）</t>
    <phoneticPr fontId="1"/>
  </si>
  <si>
    <t>光視環境に関すること</t>
    <rPh sb="0" eb="1">
      <t>ヒカリ</t>
    </rPh>
    <rPh sb="2" eb="4">
      <t>カンキョウ</t>
    </rPh>
    <rPh sb="5" eb="6">
      <t>カン</t>
    </rPh>
    <phoneticPr fontId="1"/>
  </si>
  <si>
    <t>□納品書・出荷証明書・試験報告書等</t>
    <rPh sb="1" eb="4">
      <t>ノウヒンショ</t>
    </rPh>
    <rPh sb="5" eb="7">
      <t>シュッカ</t>
    </rPh>
    <rPh sb="7" eb="10">
      <t>ショウメイショ</t>
    </rPh>
    <rPh sb="11" eb="13">
      <t>シケン</t>
    </rPh>
    <rPh sb="13" eb="15">
      <t>ホウコク</t>
    </rPh>
    <rPh sb="15" eb="16">
      <t>ショ</t>
    </rPh>
    <rPh sb="16" eb="17">
      <t>トウ</t>
    </rPh>
    <phoneticPr fontId="1"/>
  </si>
  <si>
    <t>音環境に関すること</t>
    <rPh sb="0" eb="1">
      <t>オト</t>
    </rPh>
    <rPh sb="1" eb="3">
      <t>カンキョウ</t>
    </rPh>
    <rPh sb="4" eb="5">
      <t>カン</t>
    </rPh>
    <phoneticPr fontId="1"/>
  </si>
  <si>
    <t>空気環境に関すること</t>
    <rPh sb="0" eb="2">
      <t>クウキ</t>
    </rPh>
    <rPh sb="2" eb="4">
      <t>カンキョウ</t>
    </rPh>
    <rPh sb="5" eb="6">
      <t>カン</t>
    </rPh>
    <phoneticPr fontId="1"/>
  </si>
  <si>
    <t>温熱環境に関すること</t>
    <phoneticPr fontId="1"/>
  </si>
  <si>
    <t>高齢者等への配慮に関すること</t>
    <rPh sb="0" eb="3">
      <t>コウレイシャ</t>
    </rPh>
    <rPh sb="3" eb="4">
      <t>トウ</t>
    </rPh>
    <rPh sb="6" eb="8">
      <t>ハイリョ</t>
    </rPh>
    <rPh sb="9" eb="10">
      <t>カン</t>
    </rPh>
    <phoneticPr fontId="1"/>
  </si>
  <si>
    <t>□令第126条の1項の基準
　　1.1m以上の屋外手すり</t>
    <rPh sb="1" eb="2">
      <t>レイ</t>
    </rPh>
    <rPh sb="2" eb="3">
      <t>ダイ</t>
    </rPh>
    <rPh sb="6" eb="7">
      <t>ジョウ</t>
    </rPh>
    <rPh sb="9" eb="10">
      <t>コウ</t>
    </rPh>
    <rPh sb="11" eb="13">
      <t>キジュン</t>
    </rPh>
    <phoneticPr fontId="1"/>
  </si>
  <si>
    <t>□居室の部分の床とその他の
　床の段差</t>
    <rPh sb="1" eb="3">
      <t>キョシツ</t>
    </rPh>
    <rPh sb="4" eb="6">
      <t>ブブン</t>
    </rPh>
    <rPh sb="7" eb="8">
      <t>ユカ</t>
    </rPh>
    <phoneticPr fontId="1"/>
  </si>
  <si>
    <t>階段</t>
    <phoneticPr fontId="1"/>
  </si>
  <si>
    <t>手すり
(転落防止のための 手すり)</t>
    <phoneticPr fontId="1"/>
  </si>
  <si>
    <t>通路・出入口の幅員</t>
    <rPh sb="0" eb="2">
      <t>ツウロ</t>
    </rPh>
    <phoneticPr fontId="1"/>
  </si>
  <si>
    <t>□他の出入口の幅員</t>
    <rPh sb="1" eb="2">
      <t>タ</t>
    </rPh>
    <rPh sb="3" eb="6">
      <t>デイリグチ</t>
    </rPh>
    <rPh sb="7" eb="9">
      <t>フクイン</t>
    </rPh>
    <phoneticPr fontId="1"/>
  </si>
  <si>
    <t>寝室･便所･浴室の広さ</t>
    <rPh sb="0" eb="2">
      <t>シンシツ</t>
    </rPh>
    <rPh sb="3" eb="5">
      <t>ベンジョ</t>
    </rPh>
    <phoneticPr fontId="1"/>
  </si>
  <si>
    <t>防犯に関すること</t>
    <rPh sb="0" eb="2">
      <t>ボウハン</t>
    </rPh>
    <rPh sb="3" eb="4">
      <t>カン</t>
    </rPh>
    <phoneticPr fontId="1"/>
  </si>
  <si>
    <t>開口部の侵入防止対策</t>
    <rPh sb="0" eb="3">
      <t>カイコウブ</t>
    </rPh>
    <phoneticPr fontId="1"/>
  </si>
  <si>
    <t xml:space="preserve">評価対象外の開口部 </t>
    <rPh sb="0" eb="2">
      <t>ヒョウカ</t>
    </rPh>
    <rPh sb="2" eb="5">
      <t>タイショウガイ</t>
    </rPh>
    <phoneticPr fontId="1"/>
  </si>
  <si>
    <t>□開口部の区分　（ａ、ｂ、ｃ）</t>
    <rPh sb="1" eb="4">
      <t>カイコウブ</t>
    </rPh>
    <rPh sb="5" eb="7">
      <t>クブン</t>
    </rPh>
    <phoneticPr fontId="1"/>
  </si>
  <si>
    <t>開口部の区分
（ａ、ｂ、ｃ）</t>
    <rPh sb="0" eb="3">
      <t>カイコウブ</t>
    </rPh>
    <phoneticPr fontId="1"/>
  </si>
  <si>
    <t>住戸の出入口
（区分ａ）</t>
    <phoneticPr fontId="1"/>
  </si>
  <si>
    <t>□[雨戸等]</t>
  </si>
  <si>
    <t>□そ の 他</t>
  </si>
  <si>
    <t>外部からの接近が比較的容易な開口部</t>
    <phoneticPr fontId="1"/>
  </si>
  <si>
    <t>□サッシの性能 ・施工状態
　　（ｸﾚｾﾝﾄ含む）</t>
    <rPh sb="22" eb="23">
      <t>フク</t>
    </rPh>
    <phoneticPr fontId="1"/>
  </si>
  <si>
    <t>（区分ｂ）</t>
    <phoneticPr fontId="1"/>
  </si>
  <si>
    <t>□面格子の性能 ・施工状態</t>
    <rPh sb="1" eb="2">
      <t>メン</t>
    </rPh>
    <rPh sb="2" eb="4">
      <t>コウシ</t>
    </rPh>
    <phoneticPr fontId="1"/>
  </si>
  <si>
    <t>□面格子の性能 ・施工状態</t>
    <phoneticPr fontId="1"/>
  </si>
  <si>
    <t>（区分ｃ）</t>
    <phoneticPr fontId="1"/>
  </si>
  <si>
    <t>第１4面</t>
    <rPh sb="0" eb="1">
      <t>ダイ</t>
    </rPh>
    <rPh sb="3" eb="4">
      <t>メン</t>
    </rPh>
    <phoneticPr fontId="1"/>
  </si>
  <si>
    <t>※対策あり…すべての開口部が侵入防止対策上有効な措置の講じられた開口部である
　 雨戸等…雨戸又はシャッターによってのみ対策が講じられている開口部が含まれる
   その他…対策が講じられていない開口部が1箇所以上ある
　 該当なし…該当する開口部なし</t>
    <phoneticPr fontId="1"/>
  </si>
  <si>
    <t>第１5面</t>
    <rPh sb="0" eb="1">
      <t>ダイ</t>
    </rPh>
    <rPh sb="3" eb="4">
      <t>メン</t>
    </rPh>
    <phoneticPr fontId="1"/>
  </si>
  <si>
    <t>耐震等級
（つづき）</t>
    <rPh sb="0" eb="2">
      <t>タイシン</t>
    </rPh>
    <rPh sb="2" eb="4">
      <t>トウキュウ</t>
    </rPh>
    <phoneticPr fontId="1"/>
  </si>
  <si>
    <t>高齢者等配慮対策等級</t>
    <rPh sb="0" eb="3">
      <t>コウレイシャ</t>
    </rPh>
    <rPh sb="3" eb="4">
      <t>トウ</t>
    </rPh>
    <phoneticPr fontId="1"/>
  </si>
  <si>
    <t>一次エネルギー消費量等級
（つづき）</t>
    <phoneticPr fontId="1"/>
  </si>
  <si>
    <t>地盤の防蟻</t>
    <phoneticPr fontId="1"/>
  </si>
  <si>
    <t>劣化対策（型式住宅認証）</t>
    <rPh sb="0" eb="2">
      <t>レッカ</t>
    </rPh>
    <rPh sb="2" eb="4">
      <t>タイサク</t>
    </rPh>
    <phoneticPr fontId="1"/>
  </si>
  <si>
    <t>■該当なし</t>
  </si>
  <si>
    <t>□浴室の防水措置UB</t>
    <rPh sb="1" eb="3">
      <t>ヨクシツ</t>
    </rPh>
    <rPh sb="4" eb="6">
      <t>ボウスイ</t>
    </rPh>
    <rPh sb="6" eb="8">
      <t>ソチ</t>
    </rPh>
    <phoneticPr fontId="1"/>
  </si>
  <si>
    <t>□該当なし</t>
  </si>
  <si>
    <t>□断熱材の全面密着状況
　（ＲＣ造の部分のみ）</t>
    <phoneticPr fontId="1"/>
  </si>
  <si>
    <t>□窓等の熱貫流率又は仕様等
  （付属部材の設置状態を含む）</t>
    <rPh sb="1" eb="2">
      <t>マド</t>
    </rPh>
    <rPh sb="2" eb="3">
      <t>トウ</t>
    </rPh>
    <rPh sb="4" eb="5">
      <t>ネツ</t>
    </rPh>
    <rPh sb="5" eb="7">
      <t>カンリュウ</t>
    </rPh>
    <rPh sb="7" eb="8">
      <t>リツ</t>
    </rPh>
    <rPh sb="8" eb="9">
      <t>マタ</t>
    </rPh>
    <phoneticPr fontId="1"/>
  </si>
  <si>
    <t>　□ひさし・軒等の状態</t>
    <phoneticPr fontId="1"/>
  </si>
  <si>
    <t>　□付属部材の設置状態</t>
    <phoneticPr fontId="1"/>
  </si>
  <si>
    <t>□釘の種類と留め付け状態</t>
    <phoneticPr fontId="1"/>
  </si>
  <si>
    <t>□面材の設置範囲</t>
    <phoneticPr fontId="1"/>
  </si>
  <si>
    <t>　□基礎開口の位置</t>
    <rPh sb="2" eb="4">
      <t>キソ</t>
    </rPh>
    <rPh sb="4" eb="6">
      <t>カイコウ</t>
    </rPh>
    <rPh sb="7" eb="9">
      <t>イチ</t>
    </rPh>
    <phoneticPr fontId="1"/>
  </si>
  <si>
    <t>　□基礎開口の大きさ</t>
    <rPh sb="2" eb="4">
      <t>キソ</t>
    </rPh>
    <rPh sb="4" eb="6">
      <t>カイコウ</t>
    </rPh>
    <rPh sb="7" eb="8">
      <t>オオ</t>
    </rPh>
    <phoneticPr fontId="1"/>
  </si>
  <si>
    <t>　□ねこ土台の寸法・形状</t>
    <rPh sb="4" eb="6">
      <t>ドダイ</t>
    </rPh>
    <phoneticPr fontId="1"/>
  </si>
  <si>
    <t>　□ねこ土台の位置</t>
    <rPh sb="4" eb="6">
      <t>ドダイ</t>
    </rPh>
    <rPh sb="7" eb="9">
      <t>イチ</t>
    </rPh>
    <phoneticPr fontId="1"/>
  </si>
  <si>
    <t>　□仕様規定の場合の適用除外窓</t>
    <rPh sb="2" eb="4">
      <t>シヨウ</t>
    </rPh>
    <rPh sb="4" eb="6">
      <t>キテイ</t>
    </rPh>
    <rPh sb="7" eb="9">
      <t>バアイ</t>
    </rPh>
    <rPh sb="10" eb="12">
      <t>テキヨウ</t>
    </rPh>
    <rPh sb="12" eb="14">
      <t>ジョガイ</t>
    </rPh>
    <rPh sb="14" eb="15">
      <t>マド</t>
    </rPh>
    <phoneticPr fontId="1"/>
  </si>
  <si>
    <t>鉄骨造、RC造
構造熱橋部対策</t>
    <rPh sb="0" eb="3">
      <t>テッコツゾウ</t>
    </rPh>
    <rPh sb="6" eb="7">
      <t>ゾウ</t>
    </rPh>
    <rPh sb="8" eb="10">
      <t>コウゾウ</t>
    </rPh>
    <rPh sb="10" eb="11">
      <t>ネツ</t>
    </rPh>
    <rPh sb="11" eb="12">
      <t>ハシ</t>
    </rPh>
    <rPh sb="12" eb="13">
      <t>ブ</t>
    </rPh>
    <rPh sb="13" eb="15">
      <t>タイサク</t>
    </rPh>
    <phoneticPr fontId="1"/>
  </si>
  <si>
    <t>□屋根の通気層の設置状況
　　　（防水シートなど含む）</t>
    <rPh sb="1" eb="3">
      <t>ヤネ</t>
    </rPh>
    <rPh sb="17" eb="19">
      <t>ボウスイ</t>
    </rPh>
    <rPh sb="24" eb="25">
      <t>フク</t>
    </rPh>
    <phoneticPr fontId="1"/>
  </si>
  <si>
    <t>□外壁の通気層の設置状況
　　　（防水シートなど含む）</t>
    <rPh sb="1" eb="3">
      <t>ガイヘキ</t>
    </rPh>
    <phoneticPr fontId="1"/>
  </si>
  <si>
    <t>□屋根・天井
　　防湿層等の設置状況</t>
    <rPh sb="1" eb="3">
      <t>ヤネ</t>
    </rPh>
    <rPh sb="4" eb="6">
      <t>テンジョウ</t>
    </rPh>
    <rPh sb="9" eb="11">
      <t>ボウシツ</t>
    </rPh>
    <rPh sb="11" eb="12">
      <t>ソウ</t>
    </rPh>
    <rPh sb="12" eb="13">
      <t>トウ</t>
    </rPh>
    <rPh sb="16" eb="18">
      <t>ジョウキョウ</t>
    </rPh>
    <phoneticPr fontId="1"/>
  </si>
  <si>
    <t>□壁
　　防湿層等の設置状況</t>
    <rPh sb="1" eb="2">
      <t>カベ</t>
    </rPh>
    <rPh sb="5" eb="7">
      <t>ボウシツ</t>
    </rPh>
    <rPh sb="7" eb="8">
      <t>ソウ</t>
    </rPh>
    <rPh sb="8" eb="9">
      <t>トウ</t>
    </rPh>
    <rPh sb="10" eb="12">
      <t>セッチ</t>
    </rPh>
    <rPh sb="12" eb="14">
      <t>ジョウキョウ</t>
    </rPh>
    <phoneticPr fontId="1"/>
  </si>
  <si>
    <t>□特定建材の有無</t>
    <phoneticPr fontId="1"/>
  </si>
  <si>
    <t>□その他の建材の有無</t>
    <phoneticPr fontId="1"/>
  </si>
  <si>
    <t xml:space="preserve"> 住所　</t>
    <rPh sb="1" eb="3">
      <t>ジュウショ</t>
    </rPh>
    <phoneticPr fontId="1"/>
  </si>
  <si>
    <t xml:space="preserve"> 氏名又は名称　</t>
    <rPh sb="1" eb="3">
      <t>シメイ</t>
    </rPh>
    <rPh sb="3" eb="4">
      <t>マタ</t>
    </rPh>
    <rPh sb="5" eb="7">
      <t>メイショウ</t>
    </rPh>
    <phoneticPr fontId="1"/>
  </si>
  <si>
    <t xml:space="preserve"> 電話　　　　　</t>
    <rPh sb="1" eb="3">
      <t>デンワ</t>
    </rPh>
    <phoneticPr fontId="1"/>
  </si>
  <si>
    <t xml:space="preserve"> 現場代理人    </t>
    <rPh sb="1" eb="3">
      <t>ゲンバ</t>
    </rPh>
    <rPh sb="3" eb="5">
      <t>ダイリ</t>
    </rPh>
    <rPh sb="5" eb="6">
      <t>ニン</t>
    </rPh>
    <phoneticPr fontId="1"/>
  </si>
  <si>
    <t>出荷証明・納品書等・工事写真等</t>
    <phoneticPr fontId="1"/>
  </si>
  <si>
    <t>□令第37条,第41条,第49条
　令第80条の2の規定</t>
    <rPh sb="1" eb="3">
      <t>レイダイ</t>
    </rPh>
    <rPh sb="5" eb="6">
      <t>ジョウ</t>
    </rPh>
    <rPh sb="7" eb="8">
      <t>ダイ</t>
    </rPh>
    <rPh sb="10" eb="11">
      <t>ジョウ</t>
    </rPh>
    <rPh sb="12" eb="13">
      <t>ダイ</t>
    </rPh>
    <rPh sb="15" eb="16">
      <t>ジョウ</t>
    </rPh>
    <phoneticPr fontId="1"/>
  </si>
  <si>
    <t>□熱橋断熱材の種類、厚さ、幅</t>
    <rPh sb="3" eb="6">
      <t>ダンネツザイ</t>
    </rPh>
    <rPh sb="7" eb="9">
      <t>シュルイ</t>
    </rPh>
    <rPh sb="10" eb="11">
      <t>アツ</t>
    </rPh>
    <rPh sb="13" eb="14">
      <t>ハバ</t>
    </rPh>
    <phoneticPr fontId="1"/>
  </si>
  <si>
    <t>【北　　　　　】</t>
  </si>
  <si>
    <t>【東　　　　　】</t>
  </si>
  <si>
    <t>【南　　　　　】</t>
  </si>
  <si>
    <t>【西　　　　　】</t>
  </si>
  <si>
    <t>□対策あり</t>
  </si>
  <si>
    <t>□ＵＢ床の断熱構造
（ＵＢ床で外皮計算している場合）</t>
    <rPh sb="3" eb="4">
      <t>ユカ</t>
    </rPh>
    <rPh sb="5" eb="7">
      <t>ダンネツ</t>
    </rPh>
    <rPh sb="7" eb="9">
      <t>コウゾウ</t>
    </rPh>
    <rPh sb="13" eb="14">
      <t>ユカ</t>
    </rPh>
    <rPh sb="15" eb="17">
      <t>ガイヒ</t>
    </rPh>
    <rPh sb="17" eb="19">
      <t>ケイサン</t>
    </rPh>
    <rPh sb="23" eb="25">
      <t>バアイ</t>
    </rPh>
    <phoneticPr fontId="1"/>
  </si>
  <si>
    <t>□熱交換型換気設備の性能等</t>
    <rPh sb="1" eb="4">
      <t>ネツコウカン</t>
    </rPh>
    <rPh sb="4" eb="5">
      <t>ガタ</t>
    </rPh>
    <rPh sb="5" eb="7">
      <t>カンキ</t>
    </rPh>
    <rPh sb="7" eb="9">
      <t>セツビ</t>
    </rPh>
    <rPh sb="10" eb="12">
      <t>セイノウ</t>
    </rPh>
    <rPh sb="12" eb="13">
      <t>トウ</t>
    </rPh>
    <phoneticPr fontId="1"/>
  </si>
  <si>
    <t>□主たる居室：照明器具の種類
　　　（全室　　ＬＥＤ，白熱灯等）</t>
    <rPh sb="1" eb="2">
      <t>シュ</t>
    </rPh>
    <rPh sb="4" eb="6">
      <t>キョシツ</t>
    </rPh>
    <rPh sb="7" eb="9">
      <t>ショウメイ</t>
    </rPh>
    <rPh sb="9" eb="11">
      <t>キグ</t>
    </rPh>
    <rPh sb="12" eb="14">
      <t>シュルイ</t>
    </rPh>
    <rPh sb="19" eb="21">
      <t>ゼンシツ</t>
    </rPh>
    <rPh sb="27" eb="30">
      <t>ハクネツトウ</t>
    </rPh>
    <rPh sb="30" eb="31">
      <t>トウ</t>
    </rPh>
    <phoneticPr fontId="1"/>
  </si>
  <si>
    <t>□その他居室：照明器具の種類
　　　（全室　　ＬＥＤ，白熱灯等）</t>
    <rPh sb="3" eb="4">
      <t>タ</t>
    </rPh>
    <rPh sb="4" eb="6">
      <t>キョシツ</t>
    </rPh>
    <rPh sb="7" eb="9">
      <t>ショウメイ</t>
    </rPh>
    <rPh sb="9" eb="11">
      <t>キグ</t>
    </rPh>
    <rPh sb="12" eb="14">
      <t>シュルイ</t>
    </rPh>
    <rPh sb="19" eb="21">
      <t>ゼンシツ</t>
    </rPh>
    <rPh sb="27" eb="30">
      <t>ハクネツトウ</t>
    </rPh>
    <rPh sb="30" eb="31">
      <t>トウ</t>
    </rPh>
    <phoneticPr fontId="1"/>
  </si>
  <si>
    <t>□主たる居室：
　　　多灯分散証明方式の採用</t>
    <rPh sb="11" eb="12">
      <t>オオ</t>
    </rPh>
    <rPh sb="12" eb="13">
      <t>トウ</t>
    </rPh>
    <rPh sb="13" eb="15">
      <t>ブンサン</t>
    </rPh>
    <rPh sb="15" eb="17">
      <t>ショウメイ</t>
    </rPh>
    <rPh sb="17" eb="19">
      <t>ホウシキ</t>
    </rPh>
    <rPh sb="20" eb="22">
      <t>サイヨウ</t>
    </rPh>
    <phoneticPr fontId="1"/>
  </si>
  <si>
    <t>□非居室：照明器具の種類
　　　（全室　　ＬＥＤ，白熱灯等）</t>
    <rPh sb="1" eb="2">
      <t>ヒ</t>
    </rPh>
    <rPh sb="2" eb="4">
      <t>キョシツ</t>
    </rPh>
    <rPh sb="5" eb="7">
      <t>ショウメイ</t>
    </rPh>
    <rPh sb="7" eb="9">
      <t>キグ</t>
    </rPh>
    <rPh sb="10" eb="12">
      <t>シュルイ</t>
    </rPh>
    <rPh sb="17" eb="19">
      <t>ゼンシツ</t>
    </rPh>
    <rPh sb="25" eb="28">
      <t>ハクネツトウ</t>
    </rPh>
    <rPh sb="28" eb="29">
      <t>トウ</t>
    </rPh>
    <phoneticPr fontId="1"/>
  </si>
  <si>
    <t>□非居室：人感センサーの採用</t>
    <rPh sb="5" eb="6">
      <t>ジン</t>
    </rPh>
    <rPh sb="6" eb="7">
      <t>カン</t>
    </rPh>
    <rPh sb="12" eb="14">
      <t>サイヨウ</t>
    </rPh>
    <phoneticPr fontId="1"/>
  </si>
  <si>
    <t>□配管方式・仕様
　　　ヘッダー方式・先分岐方式</t>
    <rPh sb="1" eb="3">
      <t>ハイカン</t>
    </rPh>
    <rPh sb="3" eb="5">
      <t>ホウシキ</t>
    </rPh>
    <rPh sb="6" eb="8">
      <t>シヨウ</t>
    </rPh>
    <rPh sb="16" eb="18">
      <t>ホウシキ</t>
    </rPh>
    <rPh sb="19" eb="20">
      <t>サキ</t>
    </rPh>
    <rPh sb="20" eb="22">
      <t>ブンキ</t>
    </rPh>
    <rPh sb="22" eb="24">
      <t>ホウシキ</t>
    </rPh>
    <phoneticPr fontId="1"/>
  </si>
  <si>
    <t>□配管方式・仕様
　　　分岐後配管径13以下</t>
    <rPh sb="1" eb="3">
      <t>ハイカン</t>
    </rPh>
    <rPh sb="3" eb="5">
      <t>ホウシキ</t>
    </rPh>
    <rPh sb="6" eb="8">
      <t>シヨウ</t>
    </rPh>
    <rPh sb="12" eb="14">
      <t>ブンキ</t>
    </rPh>
    <rPh sb="14" eb="15">
      <t>ゴ</t>
    </rPh>
    <rPh sb="15" eb="17">
      <t>ハイカン</t>
    </rPh>
    <rPh sb="17" eb="18">
      <t>ケイ</t>
    </rPh>
    <rPh sb="20" eb="22">
      <t>イカ</t>
    </rPh>
    <phoneticPr fontId="1"/>
  </si>
  <si>
    <t>□台所水栓の仕様　（A1・C1）</t>
    <rPh sb="1" eb="3">
      <t>ダイドコロ</t>
    </rPh>
    <rPh sb="3" eb="4">
      <t>スイ</t>
    </rPh>
    <rPh sb="4" eb="5">
      <t>セン</t>
    </rPh>
    <rPh sb="6" eb="8">
      <t>シヨウ</t>
    </rPh>
    <phoneticPr fontId="1"/>
  </si>
  <si>
    <t>□浴室の仕様
　（高断熱浴槽の性能・仕様）</t>
    <rPh sb="1" eb="3">
      <t>ヨクシツ</t>
    </rPh>
    <rPh sb="4" eb="6">
      <t>シヨウ</t>
    </rPh>
    <rPh sb="9" eb="12">
      <t>コウダンネツ</t>
    </rPh>
    <rPh sb="12" eb="14">
      <t>ヨクソウ</t>
    </rPh>
    <rPh sb="15" eb="17">
      <t>セイノウ</t>
    </rPh>
    <rPh sb="18" eb="20">
      <t>シヨウ</t>
    </rPh>
    <phoneticPr fontId="1"/>
  </si>
  <si>
    <t>□パワコンディショナー
　　　　定格負荷効率性能</t>
    <rPh sb="22" eb="24">
      <t>セイノウ</t>
    </rPh>
    <phoneticPr fontId="1"/>
  </si>
  <si>
    <t>□太陽光電池の仕様・性能
　　（アレイシステム容量、種類）</t>
    <rPh sb="1" eb="3">
      <t>タイヨウ</t>
    </rPh>
    <rPh sb="3" eb="4">
      <t>コウ</t>
    </rPh>
    <rPh sb="4" eb="6">
      <t>デンチ</t>
    </rPh>
    <rPh sb="7" eb="9">
      <t>シヨウ</t>
    </rPh>
    <rPh sb="10" eb="12">
      <t>セイノウ</t>
    </rPh>
    <rPh sb="23" eb="25">
      <t>ヨウリョウ</t>
    </rPh>
    <rPh sb="26" eb="28">
      <t>シュルイ</t>
    </rPh>
    <phoneticPr fontId="1"/>
  </si>
  <si>
    <t>□アレイ設置方式
　　（架台、屋根、その他）</t>
    <rPh sb="4" eb="6">
      <t>セッチ</t>
    </rPh>
    <rPh sb="6" eb="8">
      <t>ホウシキ</t>
    </rPh>
    <rPh sb="12" eb="14">
      <t>カダイ</t>
    </rPh>
    <rPh sb="15" eb="17">
      <t>ヤネ</t>
    </rPh>
    <rPh sb="20" eb="21">
      <t>タ</t>
    </rPh>
    <phoneticPr fontId="1"/>
  </si>
  <si>
    <t>□種類・仕様・性能・機器品番
　（ＰＥＦＣ，ＳＯＦＣ、ＧＥＣ）</t>
    <rPh sb="1" eb="3">
      <t>シュルイ</t>
    </rPh>
    <rPh sb="4" eb="6">
      <t>シヨウ</t>
    </rPh>
    <rPh sb="7" eb="9">
      <t>セイノウ</t>
    </rPh>
    <rPh sb="10" eb="12">
      <t>キキ</t>
    </rPh>
    <rPh sb="12" eb="14">
      <t>ヒンバン</t>
    </rPh>
    <phoneticPr fontId="1"/>
  </si>
  <si>
    <t>□主たる居室：調光が可能な
　　　　　　　　制御機器の採用</t>
    <rPh sb="22" eb="24">
      <t>セイギョ</t>
    </rPh>
    <rPh sb="24" eb="26">
      <t>キキ</t>
    </rPh>
    <rPh sb="27" eb="29">
      <t>サイヨウ</t>
    </rPh>
    <phoneticPr fontId="1"/>
  </si>
  <si>
    <t>□その他居室：調光が可能な
　　　　　　　　制御機器の採用</t>
    <rPh sb="3" eb="4">
      <t>タ</t>
    </rPh>
    <rPh sb="22" eb="24">
      <t>セイギョ</t>
    </rPh>
    <rPh sb="24" eb="26">
      <t>キキ</t>
    </rPh>
    <rPh sb="27" eb="29">
      <t>サイヨウ</t>
    </rPh>
    <phoneticPr fontId="1"/>
  </si>
  <si>
    <t>（　　）地域</t>
  </si>
  <si>
    <t>□床大ばり・床小ばりの断面・間隔　</t>
    <phoneticPr fontId="1"/>
  </si>
  <si>
    <t>□断熱材の保管・養生</t>
    <rPh sb="5" eb="7">
      <t>ホカン</t>
    </rPh>
    <rPh sb="8" eb="10">
      <t>ヨウジョウ</t>
    </rPh>
    <phoneticPr fontId="1"/>
  </si>
  <si>
    <t>□逆潮流（売電） の有無</t>
    <rPh sb="5" eb="7">
      <t>バイデン</t>
    </rPh>
    <rPh sb="10" eb="12">
      <t>ウム</t>
    </rPh>
    <phoneticPr fontId="1"/>
  </si>
  <si>
    <t>□浴室シャワー水栓の仕様
　　　　　　　　（A1・B1）　</t>
    <rPh sb="1" eb="3">
      <t>ヨクシツ</t>
    </rPh>
    <phoneticPr fontId="1"/>
  </si>
  <si>
    <t>□洗面水栓の仕様（C1）</t>
    <rPh sb="1" eb="3">
      <t>センメン</t>
    </rPh>
    <phoneticPr fontId="1"/>
  </si>
  <si>
    <t>a及びbに掲げる開口部以外のもの</t>
    <phoneticPr fontId="1"/>
  </si>
  <si>
    <t>□火打ち梁の位置･種類</t>
    <phoneticPr fontId="1"/>
  </si>
  <si>
    <t>□火打ち梁と取り合うはり</t>
    <rPh sb="4" eb="5">
      <t>ハリ</t>
    </rPh>
    <phoneticPr fontId="1"/>
  </si>
  <si>
    <t>□火打ち梁材の留め付け状態</t>
    <phoneticPr fontId="1"/>
  </si>
  <si>
    <t>□雲筋かい等</t>
    <phoneticPr fontId="1"/>
  </si>
  <si>
    <t>火打ち梁
(小屋組・床組)</t>
    <rPh sb="0" eb="1">
      <t>ヒ</t>
    </rPh>
    <rPh sb="1" eb="2">
      <t>ウ</t>
    </rPh>
    <rPh sb="3" eb="4">
      <t>ハリ</t>
    </rPh>
    <rPh sb="6" eb="8">
      <t>コヤ</t>
    </rPh>
    <rPh sb="8" eb="9">
      <t>グミ</t>
    </rPh>
    <rPh sb="10" eb="11">
      <t>ユカ</t>
    </rPh>
    <rPh sb="11" eb="12">
      <t>グミ</t>
    </rPh>
    <phoneticPr fontId="1"/>
  </si>
  <si>
    <t>　□窓の仕様</t>
    <rPh sb="2" eb="3">
      <t>マド</t>
    </rPh>
    <rPh sb="4" eb="6">
      <t>シヨウ</t>
    </rPh>
    <phoneticPr fontId="1"/>
  </si>
  <si>
    <t>　□ドアの仕様</t>
  </si>
  <si>
    <t>□</t>
    <phoneticPr fontId="1"/>
  </si>
  <si>
    <t>□面材の種類・厚さ（野地板）</t>
    <rPh sb="1" eb="2">
      <t>メン</t>
    </rPh>
    <rPh sb="2" eb="3">
      <t>ザイ</t>
    </rPh>
    <rPh sb="10" eb="13">
      <t>ノジイタ</t>
    </rPh>
    <phoneticPr fontId="1"/>
  </si>
  <si>
    <t>□</t>
    <phoneticPr fontId="1"/>
  </si>
  <si>
    <t>専用配管
（給水管・給湯管・排水管・ガス管）</t>
    <rPh sb="6" eb="8">
      <t>キュウスイ</t>
    </rPh>
    <rPh sb="8" eb="9">
      <t>カン</t>
    </rPh>
    <rPh sb="10" eb="13">
      <t>キュウトウカン</t>
    </rPh>
    <rPh sb="14" eb="17">
      <t>ハイスイカン</t>
    </rPh>
    <rPh sb="20" eb="21">
      <t>カン</t>
    </rPh>
    <phoneticPr fontId="1"/>
  </si>
  <si>
    <t>地中埋設管
（給水管・給湯管・排水管・ガス管）</t>
    <rPh sb="0" eb="2">
      <t>チチュウ</t>
    </rPh>
    <rPh sb="2" eb="4">
      <t>マイセツ</t>
    </rPh>
    <rPh sb="4" eb="5">
      <t>カン</t>
    </rPh>
    <phoneticPr fontId="1"/>
  </si>
  <si>
    <t>屋外配管
（給水管・給湯管・排水管・ガス管）</t>
    <rPh sb="0" eb="2">
      <t>オクガイ</t>
    </rPh>
    <rPh sb="2" eb="4">
      <t>ハイカン</t>
    </rPh>
    <phoneticPr fontId="1"/>
  </si>
  <si>
    <t>専用排水管の内面、たわみ、抜け等</t>
    <rPh sb="6" eb="8">
      <t>ナイメン</t>
    </rPh>
    <rPh sb="13" eb="14">
      <t>ヌ</t>
    </rPh>
    <rPh sb="15" eb="16">
      <t>トウ</t>
    </rPh>
    <phoneticPr fontId="1"/>
  </si>
  <si>
    <t xml:space="preserve">専用排水管の清掃措置　 </t>
    <rPh sb="0" eb="2">
      <t>センヨウ</t>
    </rPh>
    <rPh sb="2" eb="5">
      <t>ハイスイカン</t>
    </rPh>
    <phoneticPr fontId="1"/>
  </si>
  <si>
    <t>工事写真等</t>
    <rPh sb="4" eb="5">
      <t>トウ</t>
    </rPh>
    <phoneticPr fontId="1"/>
  </si>
  <si>
    <t>■</t>
    <phoneticPr fontId="1"/>
  </si>
  <si>
    <t>□</t>
    <phoneticPr fontId="1"/>
  </si>
  <si>
    <t>□地盤の防蟻の範囲及び状態
　　【ｺﾝｸﾘｰﾄによる場合】
　　【土壌処理等による場合】
　　【防蟻シートによる場合】</t>
    <phoneticPr fontId="1"/>
  </si>
  <si>
    <t>工事写真・施工報告書等・認定書・納品書・出荷証明書等</t>
    <phoneticPr fontId="1"/>
  </si>
  <si>
    <t>工事写真・施工報告書等・納品書・出荷証明書等</t>
    <phoneticPr fontId="1"/>
  </si>
  <si>
    <t>　□床下防湿措置の範囲及び
　　　厚さ・種類・状態</t>
    <phoneticPr fontId="1"/>
  </si>
  <si>
    <t>　　【ｺﾝｸﾘｰﾄによる場合】
　　【防湿フィルム等による場合】</t>
    <phoneticPr fontId="1"/>
  </si>
  <si>
    <t>　□土台の防腐・防蟻
　　【部材の樹種】
　　【保存処理の方法K3相当】
　　(北海道・青森県はK2相当）</t>
    <phoneticPr fontId="1"/>
  </si>
  <si>
    <t>第５面</t>
    <rPh sb="0" eb="1">
      <t>ダイ</t>
    </rPh>
    <rPh sb="2" eb="3">
      <t>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</si>
</sst>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9"/>
      <color indexed="10"/>
      <name val="ＭＳ Ｐ明朝"/>
      <family val="1"/>
      <charset val="128"/>
    </font>
    <font>
      <b/>
      <sz val="14"/>
      <name val="ＭＳ Ｐゴシック"/>
      <family val="3"/>
      <charset val="128"/>
    </font>
    <font>
      <sz val="11"/>
      <name val="ＭＳ Ｐ明朝"/>
      <family val="1"/>
      <charset val="128"/>
    </font>
    <font>
      <sz val="14"/>
      <name val="ＭＳ Ｐ明朝"/>
      <family val="1"/>
      <charset val="128"/>
    </font>
    <font>
      <sz val="9"/>
      <name val="ＭＳ 明朝"/>
      <family val="1"/>
      <charset val="128"/>
    </font>
    <font>
      <b/>
      <sz val="18"/>
      <name val="ＭＳ Ｐゴシック"/>
      <family val="3"/>
      <charset val="128"/>
    </font>
    <font>
      <sz val="11"/>
      <name val="ＭＳ 明朝"/>
      <family val="1"/>
      <charset val="128"/>
    </font>
    <font>
      <b/>
      <sz val="11"/>
      <name val="ＭＳ Ｐゴシック"/>
      <family val="3"/>
      <charset val="128"/>
    </font>
    <font>
      <b/>
      <sz val="9"/>
      <name val="ＭＳ Ｐ明朝"/>
      <family val="1"/>
      <charset val="128"/>
    </font>
    <font>
      <b/>
      <sz val="9"/>
      <name val="ＭＳ Ｐゴシック"/>
      <family val="3"/>
      <charset val="128"/>
    </font>
    <font>
      <sz val="10"/>
      <name val="ＭＳ 明朝"/>
      <family val="1"/>
      <charset val="128"/>
    </font>
    <font>
      <sz val="6"/>
      <name val="ＭＳ 明朝"/>
      <family val="1"/>
      <charset val="128"/>
    </font>
    <font>
      <sz val="8"/>
      <name val="ＭＳ Ｐ明朝"/>
      <family val="1"/>
      <charset val="128"/>
    </font>
    <font>
      <b/>
      <sz val="9"/>
      <color indexed="81"/>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rgb="FFCDFFFF"/>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s>
  <borders count="201">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ck">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hair">
        <color indexed="64"/>
      </top>
      <bottom style="hair">
        <color indexed="64"/>
      </bottom>
      <diagonal/>
    </border>
    <border>
      <left/>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dotted">
        <color indexed="64"/>
      </left>
      <right style="thin">
        <color indexed="64"/>
      </right>
      <top style="hair">
        <color indexed="64"/>
      </top>
      <bottom/>
      <diagonal/>
    </border>
    <border>
      <left style="dotted">
        <color indexed="64"/>
      </left>
      <right style="medium">
        <color indexed="64"/>
      </right>
      <top style="hair">
        <color indexed="64"/>
      </top>
      <bottom/>
      <diagonal/>
    </border>
    <border>
      <left style="medium">
        <color indexed="64"/>
      </left>
      <right/>
      <top/>
      <bottom style="medium">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style="dotted">
        <color indexed="64"/>
      </left>
      <right style="medium">
        <color indexed="64"/>
      </right>
      <top/>
      <bottom style="hair">
        <color indexed="64"/>
      </bottom>
      <diagonal/>
    </border>
    <border>
      <left style="thin">
        <color indexed="64"/>
      </left>
      <right style="dotted">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otted">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right style="dotted">
        <color indexed="64"/>
      </right>
      <top/>
      <bottom style="hair">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dotted">
        <color indexed="64"/>
      </right>
      <top style="hair">
        <color indexed="64"/>
      </top>
      <bottom/>
      <diagonal/>
    </border>
    <border>
      <left style="thin">
        <color indexed="64"/>
      </left>
      <right style="dotted">
        <color indexed="64"/>
      </right>
      <top style="hair">
        <color indexed="64"/>
      </top>
      <bottom/>
      <diagonal/>
    </border>
    <border>
      <left/>
      <right style="dotted">
        <color indexed="64"/>
      </right>
      <top style="hair">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thin">
        <color indexed="64"/>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hair">
        <color indexed="64"/>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
      <left/>
      <right style="dotted">
        <color indexed="64"/>
      </right>
      <top style="medium">
        <color indexed="64"/>
      </top>
      <bottom style="hair">
        <color indexed="64"/>
      </bottom>
      <diagonal/>
    </border>
    <border>
      <left/>
      <right style="thin">
        <color indexed="64"/>
      </right>
      <top style="dotted">
        <color indexed="64"/>
      </top>
      <bottom/>
      <diagonal/>
    </border>
    <border>
      <left/>
      <right style="dotted">
        <color indexed="64"/>
      </right>
      <top style="hair">
        <color indexed="64"/>
      </top>
      <bottom/>
      <diagonal/>
    </border>
    <border>
      <left style="medium">
        <color indexed="64"/>
      </left>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top style="hair">
        <color indexed="64"/>
      </top>
      <bottom style="medium">
        <color indexed="64"/>
      </bottom>
      <diagonal/>
    </border>
    <border>
      <left style="hair">
        <color indexed="64"/>
      </left>
      <right style="thin">
        <color indexed="64"/>
      </right>
      <top/>
      <bottom/>
      <diagonal/>
    </border>
    <border>
      <left style="medium">
        <color indexed="64"/>
      </left>
      <right/>
      <top style="dotted">
        <color indexed="64"/>
      </top>
      <bottom/>
      <diagonal/>
    </border>
    <border>
      <left style="thin">
        <color indexed="64"/>
      </left>
      <right style="hair">
        <color indexed="64"/>
      </right>
      <top style="medium">
        <color indexed="64"/>
      </top>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hair">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thick">
        <color indexed="64"/>
      </left>
      <right style="thin">
        <color indexed="64"/>
      </right>
      <top style="thick">
        <color indexed="64"/>
      </top>
      <bottom/>
      <diagonal/>
    </border>
    <border>
      <left/>
      <right style="thick">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bottom style="thin">
        <color indexed="64"/>
      </bottom>
      <diagonal/>
    </border>
  </borders>
  <cellStyleXfs count="2">
    <xf numFmtId="0" fontId="0" fillId="0" borderId="0"/>
    <xf numFmtId="0" fontId="14" fillId="0" borderId="0"/>
  </cellStyleXfs>
  <cellXfs count="952">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vertical="center"/>
    </xf>
    <xf numFmtId="0" fontId="2" fillId="0" borderId="0" xfId="0" applyFont="1" applyAlignment="1">
      <alignment vertical="center"/>
    </xf>
    <xf numFmtId="0" fontId="2" fillId="0" borderId="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lignment horizontal="right" vertical="center"/>
    </xf>
    <xf numFmtId="0" fontId="6" fillId="0" borderId="0" xfId="0" applyFont="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xf numFmtId="0" fontId="6" fillId="0" borderId="0" xfId="0" applyFont="1" applyAlignment="1">
      <alignment horizontal="right"/>
    </xf>
    <xf numFmtId="0" fontId="2" fillId="0" borderId="0" xfId="0" applyFont="1"/>
    <xf numFmtId="0" fontId="2" fillId="0" borderId="9" xfId="0" applyFont="1" applyBorder="1" applyAlignment="1">
      <alignment horizontal="center" vertical="center" wrapText="1"/>
    </xf>
    <xf numFmtId="0" fontId="13" fillId="0" borderId="8" xfId="0" applyFont="1" applyBorder="1" applyAlignment="1">
      <alignment horizontal="left" vertical="center" wrapText="1"/>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13" fillId="0" borderId="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horizontal="left" vertical="center" wrapText="1"/>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horizontal="center" vertical="top" wrapText="1"/>
    </xf>
    <xf numFmtId="0" fontId="3" fillId="0" borderId="8"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3" fillId="0" borderId="3" xfId="0" applyFont="1" applyBorder="1" applyAlignment="1">
      <alignment horizontal="left" vertical="top" wrapText="1"/>
    </xf>
    <xf numFmtId="0" fontId="2" fillId="0" borderId="11" xfId="0" applyFont="1" applyBorder="1" applyAlignment="1">
      <alignment vertical="center"/>
    </xf>
    <xf numFmtId="0" fontId="2" fillId="0" borderId="12"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1" xfId="0" applyFont="1" applyBorder="1"/>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7" xfId="0" applyFont="1" applyBorder="1" applyAlignment="1">
      <alignment horizontal="left" vertical="center"/>
    </xf>
    <xf numFmtId="0" fontId="2" fillId="0" borderId="3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vertical="center"/>
      <protection locked="0"/>
    </xf>
    <xf numFmtId="0" fontId="2" fillId="0" borderId="47" xfId="0" applyFont="1" applyBorder="1" applyAlignment="1" applyProtection="1">
      <alignment horizontal="right" vertical="center"/>
      <protection locked="0"/>
    </xf>
    <xf numFmtId="0" fontId="2" fillId="0" borderId="4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0" fillId="0" borderId="0" xfId="0" applyAlignment="1">
      <alignment vertical="center"/>
    </xf>
    <xf numFmtId="0" fontId="18" fillId="0" borderId="0" xfId="0" applyFont="1" applyAlignment="1">
      <alignment vertical="center"/>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horizontal="right" vertical="center"/>
      <protection locked="0"/>
    </xf>
    <xf numFmtId="0" fontId="2" fillId="0" borderId="65" xfId="0"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4"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80" xfId="0" applyFont="1" applyBorder="1" applyAlignment="1" applyProtection="1">
      <alignment horizontal="center" vertical="center"/>
      <protection locked="0"/>
    </xf>
    <xf numFmtId="0" fontId="2" fillId="0" borderId="75" xfId="0" applyFont="1" applyBorder="1" applyAlignment="1" applyProtection="1">
      <alignment vertical="center"/>
      <protection locked="0"/>
    </xf>
    <xf numFmtId="0" fontId="2" fillId="0" borderId="5" xfId="0" applyFont="1" applyBorder="1" applyAlignment="1" applyProtection="1">
      <alignment vertical="center"/>
      <protection locked="0"/>
    </xf>
    <xf numFmtId="0" fontId="2" fillId="0" borderId="81" xfId="0" applyFont="1" applyBorder="1" applyAlignment="1" applyProtection="1">
      <alignment vertical="center"/>
      <protection locked="0"/>
    </xf>
    <xf numFmtId="0" fontId="2" fillId="0" borderId="76" xfId="0" applyFont="1" applyBorder="1" applyAlignment="1" applyProtection="1">
      <alignment horizontal="right" vertical="center"/>
      <protection locked="0"/>
    </xf>
    <xf numFmtId="0" fontId="2" fillId="0" borderId="77" xfId="0" applyFont="1" applyBorder="1" applyAlignment="1" applyProtection="1">
      <alignment horizontal="right" vertical="center"/>
      <protection locked="0"/>
    </xf>
    <xf numFmtId="0" fontId="2" fillId="0" borderId="78" xfId="0" applyFont="1" applyBorder="1" applyAlignment="1" applyProtection="1">
      <alignment horizontal="right" vertical="center"/>
      <protection locked="0"/>
    </xf>
    <xf numFmtId="0" fontId="2" fillId="0" borderId="79" xfId="0" applyFont="1" applyBorder="1" applyAlignment="1" applyProtection="1">
      <alignment horizontal="right" vertical="center"/>
      <protection locked="0"/>
    </xf>
    <xf numFmtId="0" fontId="2" fillId="0" borderId="46"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57" xfId="0" applyFont="1" applyBorder="1" applyAlignment="1" applyProtection="1">
      <alignment vertical="center"/>
      <protection locked="0"/>
    </xf>
    <xf numFmtId="0" fontId="2" fillId="0" borderId="55" xfId="0" applyFont="1" applyBorder="1" applyAlignment="1" applyProtection="1">
      <alignment vertical="center"/>
      <protection locked="0"/>
    </xf>
    <xf numFmtId="0" fontId="2" fillId="0" borderId="56" xfId="0" applyFont="1" applyBorder="1" applyAlignment="1" applyProtection="1">
      <alignment vertical="center"/>
      <protection locked="0"/>
    </xf>
    <xf numFmtId="0" fontId="2" fillId="0" borderId="58" xfId="0" applyFont="1" applyBorder="1" applyAlignment="1" applyProtection="1">
      <alignment vertical="center"/>
      <protection locked="0"/>
    </xf>
    <xf numFmtId="0" fontId="2" fillId="0" borderId="8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0" fillId="0" borderId="84" xfId="0" applyBorder="1" applyAlignment="1">
      <alignment vertical="center"/>
    </xf>
    <xf numFmtId="0" fontId="0" fillId="0" borderId="84" xfId="0" applyBorder="1" applyAlignment="1">
      <alignment horizontal="center" vertical="center"/>
    </xf>
    <xf numFmtId="0" fontId="0" fillId="0" borderId="85" xfId="0" applyBorder="1" applyAlignment="1">
      <alignment vertical="center"/>
    </xf>
    <xf numFmtId="0" fontId="0" fillId="0" borderId="4" xfId="0" applyBorder="1" applyAlignment="1">
      <alignment vertical="center"/>
    </xf>
    <xf numFmtId="0" fontId="6" fillId="2" borderId="13" xfId="0"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0" fillId="3" borderId="84" xfId="0" applyFont="1" applyFill="1" applyBorder="1" applyAlignment="1">
      <alignment vertical="center"/>
    </xf>
    <xf numFmtId="0" fontId="10" fillId="3" borderId="0" xfId="0" applyFont="1" applyFill="1" applyAlignment="1">
      <alignment vertical="center"/>
    </xf>
    <xf numFmtId="0" fontId="0" fillId="3" borderId="0" xfId="0" applyFill="1"/>
    <xf numFmtId="0" fontId="10" fillId="3" borderId="18" xfId="0" applyFont="1" applyFill="1" applyBorder="1" applyAlignment="1">
      <alignment horizontal="left" vertical="center"/>
    </xf>
    <xf numFmtId="0" fontId="10" fillId="3" borderId="85" xfId="0" applyFont="1" applyFill="1" applyBorder="1" applyAlignment="1">
      <alignment horizontal="left" vertical="center"/>
    </xf>
    <xf numFmtId="0" fontId="10" fillId="3" borderId="45" xfId="0" applyFont="1" applyFill="1" applyBorder="1" applyAlignment="1">
      <alignment horizontal="left" vertical="center"/>
    </xf>
    <xf numFmtId="0" fontId="10" fillId="3" borderId="4" xfId="0" applyFont="1" applyFill="1" applyBorder="1" applyAlignment="1">
      <alignment horizontal="left" vertical="center"/>
    </xf>
    <xf numFmtId="0" fontId="10" fillId="3" borderId="30" xfId="0" applyFont="1" applyFill="1" applyBorder="1" applyAlignment="1">
      <alignment horizontal="left" vertical="center"/>
    </xf>
    <xf numFmtId="0" fontId="10" fillId="3" borderId="17" xfId="0" applyFont="1" applyFill="1" applyBorder="1" applyAlignment="1">
      <alignment horizontal="left" vertical="center"/>
    </xf>
    <xf numFmtId="0" fontId="5" fillId="3" borderId="0" xfId="0" applyFont="1" applyFill="1" applyAlignment="1">
      <alignment horizontal="left"/>
    </xf>
    <xf numFmtId="0" fontId="11" fillId="3" borderId="16" xfId="0" applyFont="1" applyFill="1" applyBorder="1" applyAlignment="1">
      <alignment horizontal="left" vertical="center"/>
    </xf>
    <xf numFmtId="0" fontId="2" fillId="0" borderId="86" xfId="0" applyFont="1" applyBorder="1" applyAlignment="1" applyProtection="1">
      <alignment horizontal="left" vertical="center" shrinkToFit="1"/>
      <protection locked="0"/>
    </xf>
    <xf numFmtId="0" fontId="2" fillId="0" borderId="0" xfId="0" applyFont="1" applyAlignment="1" applyProtection="1">
      <alignment horizontal="center" vertical="center" shrinkToFit="1"/>
      <protection locked="0"/>
    </xf>
    <xf numFmtId="0" fontId="2" fillId="0" borderId="87" xfId="0" applyFont="1" applyBorder="1" applyAlignment="1" applyProtection="1">
      <alignment horizontal="left" vertical="center" shrinkToFit="1"/>
      <protection locked="0"/>
    </xf>
    <xf numFmtId="0" fontId="2" fillId="0" borderId="86" xfId="0" applyFont="1" applyBorder="1" applyAlignment="1" applyProtection="1">
      <alignment horizontal="center" vertical="center" shrinkToFit="1"/>
      <protection locked="0"/>
    </xf>
    <xf numFmtId="0" fontId="2" fillId="0" borderId="88" xfId="0" applyFont="1" applyBorder="1" applyAlignment="1" applyProtection="1">
      <alignment horizontal="center" vertical="center" shrinkToFit="1"/>
      <protection locked="0"/>
    </xf>
    <xf numFmtId="0" fontId="2" fillId="0" borderId="89" xfId="0" applyFont="1" applyBorder="1" applyAlignment="1" applyProtection="1">
      <alignment horizontal="left" vertical="center" shrinkToFit="1"/>
      <protection locked="0"/>
    </xf>
    <xf numFmtId="0" fontId="2" fillId="0" borderId="90"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6" xfId="0" applyFont="1" applyBorder="1" applyAlignment="1">
      <alignment horizontal="center" vertical="center" shrinkToFit="1"/>
    </xf>
    <xf numFmtId="0" fontId="2" fillId="0" borderId="88" xfId="0" applyFont="1" applyBorder="1" applyAlignment="1" applyProtection="1">
      <alignment horizontal="left" vertical="center" shrinkToFit="1"/>
      <protection locked="0"/>
    </xf>
    <xf numFmtId="0" fontId="2" fillId="0" borderId="3" xfId="0" applyFont="1" applyBorder="1" applyAlignment="1">
      <alignment horizontal="left" vertical="center" shrinkToFit="1"/>
    </xf>
    <xf numFmtId="0" fontId="2" fillId="0" borderId="3" xfId="0" applyFont="1" applyBorder="1" applyAlignment="1">
      <alignment horizontal="right" vertical="center" shrinkToFit="1"/>
    </xf>
    <xf numFmtId="0" fontId="2" fillId="0" borderId="88" xfId="0" applyFont="1" applyBorder="1" applyAlignment="1">
      <alignment horizontal="left" vertical="center" shrinkToFit="1"/>
    </xf>
    <xf numFmtId="0" fontId="2" fillId="0" borderId="90" xfId="0" applyFont="1" applyBorder="1" applyAlignment="1" applyProtection="1">
      <alignment horizontal="left" vertical="center" shrinkToFit="1"/>
      <protection locked="0"/>
    </xf>
    <xf numFmtId="0" fontId="2" fillId="0" borderId="86" xfId="0" applyFont="1" applyBorder="1" applyAlignment="1" applyProtection="1">
      <alignment vertical="center" shrinkToFit="1"/>
      <protection locked="0"/>
    </xf>
    <xf numFmtId="0" fontId="2" fillId="0" borderId="45" xfId="0" applyFont="1" applyBorder="1" applyAlignment="1" applyProtection="1">
      <alignment horizontal="left" vertical="center" shrinkToFit="1"/>
      <protection locked="0"/>
    </xf>
    <xf numFmtId="0" fontId="2" fillId="0" borderId="0" xfId="0" applyFont="1" applyAlignment="1">
      <alignment horizontal="center" vertical="center" shrinkToFit="1"/>
    </xf>
    <xf numFmtId="0" fontId="19" fillId="0" borderId="3" xfId="0" applyFont="1" applyBorder="1" applyAlignment="1">
      <alignment horizontal="center" vertical="center"/>
    </xf>
    <xf numFmtId="0" fontId="6" fillId="2" borderId="84"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4" xfId="0" applyBorder="1" applyAlignment="1" applyProtection="1">
      <alignment vertical="center"/>
      <protection locked="0"/>
    </xf>
    <xf numFmtId="0" fontId="0" fillId="0" borderId="4" xfId="0" applyBorder="1"/>
    <xf numFmtId="0" fontId="0" fillId="0" borderId="16" xfId="0" applyBorder="1"/>
    <xf numFmtId="0" fontId="0" fillId="0" borderId="17" xfId="0" applyBorder="1"/>
    <xf numFmtId="0" fontId="0" fillId="0" borderId="84" xfId="0" applyBorder="1" applyAlignment="1">
      <alignment horizontal="center" vertical="center" wrapText="1"/>
    </xf>
    <xf numFmtId="49" fontId="0" fillId="0" borderId="45" xfId="0" applyNumberFormat="1" applyBorder="1" applyAlignment="1">
      <alignment vertical="center"/>
    </xf>
    <xf numFmtId="49" fontId="0" fillId="0" borderId="45" xfId="0" applyNumberFormat="1" applyBorder="1" applyAlignment="1">
      <alignment horizontal="right" vertical="center"/>
    </xf>
    <xf numFmtId="49" fontId="0" fillId="0" borderId="30" xfId="0" applyNumberFormat="1" applyBorder="1" applyAlignment="1">
      <alignment horizontal="right"/>
    </xf>
    <xf numFmtId="49" fontId="0" fillId="0" borderId="0" xfId="0" applyNumberFormat="1" applyAlignment="1">
      <alignment horizontal="right"/>
    </xf>
    <xf numFmtId="0" fontId="0" fillId="0" borderId="42"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49" fontId="11" fillId="0" borderId="45" xfId="0" applyNumberFormat="1" applyFont="1" applyBorder="1"/>
    <xf numFmtId="49" fontId="11" fillId="0" borderId="45" xfId="0" applyNumberFormat="1" applyFont="1" applyBorder="1" applyAlignment="1">
      <alignment vertical="center"/>
    </xf>
    <xf numFmtId="49" fontId="11" fillId="0" borderId="18" xfId="0" applyNumberFormat="1" applyFont="1" applyBorder="1" applyAlignment="1">
      <alignment vertical="center"/>
    </xf>
    <xf numFmtId="0" fontId="2" fillId="0" borderId="91" xfId="0" applyFont="1" applyBorder="1" applyAlignment="1">
      <alignment vertical="center"/>
    </xf>
    <xf numFmtId="0" fontId="2" fillId="0" borderId="45"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45" xfId="0" applyFont="1" applyBorder="1" applyAlignment="1" applyProtection="1">
      <alignment vertical="top"/>
      <protection locked="0"/>
    </xf>
    <xf numFmtId="0" fontId="2" fillId="0" borderId="4" xfId="0" applyFont="1" applyBorder="1" applyAlignment="1" applyProtection="1">
      <alignment vertical="top"/>
      <protection locked="0"/>
    </xf>
    <xf numFmtId="0" fontId="2" fillId="0" borderId="30" xfId="0" applyFont="1" applyBorder="1" applyAlignment="1" applyProtection="1">
      <alignment vertical="top"/>
      <protection locked="0"/>
    </xf>
    <xf numFmtId="0" fontId="2" fillId="0" borderId="17" xfId="0" applyFont="1" applyBorder="1" applyAlignment="1" applyProtection="1">
      <alignment vertical="top"/>
      <protection locked="0"/>
    </xf>
    <xf numFmtId="0" fontId="2" fillId="0" borderId="45" xfId="0" applyFont="1" applyBorder="1" applyAlignment="1">
      <alignment vertical="center"/>
    </xf>
    <xf numFmtId="0" fontId="2" fillId="0" borderId="92" xfId="0" applyFont="1" applyBorder="1" applyAlignment="1">
      <alignment vertical="center"/>
    </xf>
    <xf numFmtId="0" fontId="2" fillId="0" borderId="4"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93" xfId="0" applyFont="1" applyBorder="1" applyAlignment="1" applyProtection="1">
      <alignment vertical="top" wrapText="1"/>
      <protection locked="0"/>
    </xf>
    <xf numFmtId="0" fontId="2" fillId="0" borderId="94"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2" fillId="0" borderId="37" xfId="0" applyFont="1" applyBorder="1" applyAlignment="1" applyProtection="1">
      <alignment vertical="center"/>
      <protection locked="0"/>
    </xf>
    <xf numFmtId="0" fontId="2" fillId="0" borderId="18" xfId="0" applyFont="1" applyBorder="1" applyAlignment="1" applyProtection="1">
      <alignment vertical="top"/>
      <protection locked="0"/>
    </xf>
    <xf numFmtId="0" fontId="2" fillId="0" borderId="85" xfId="0" applyFont="1" applyBorder="1" applyAlignment="1" applyProtection="1">
      <alignment vertical="top"/>
      <protection locked="0"/>
    </xf>
    <xf numFmtId="0" fontId="2" fillId="0" borderId="18" xfId="0" applyFont="1" applyBorder="1" applyAlignment="1" applyProtection="1">
      <alignment vertical="center"/>
      <protection locked="0"/>
    </xf>
    <xf numFmtId="0" fontId="2" fillId="0" borderId="4" xfId="0" applyFont="1" applyBorder="1" applyAlignment="1" applyProtection="1">
      <alignment vertical="top" shrinkToFit="1"/>
      <protection locked="0"/>
    </xf>
    <xf numFmtId="0" fontId="2" fillId="0" borderId="91" xfId="0" applyFont="1" applyBorder="1" applyAlignment="1" applyProtection="1">
      <alignment vertical="top" wrapText="1"/>
      <protection locked="0"/>
    </xf>
    <xf numFmtId="0" fontId="2" fillId="0" borderId="92" xfId="0" applyFont="1" applyBorder="1" applyAlignment="1" applyProtection="1">
      <alignment vertical="top"/>
      <protection locked="0"/>
    </xf>
    <xf numFmtId="0" fontId="16" fillId="0" borderId="45" xfId="0" applyFont="1" applyBorder="1" applyAlignment="1" applyProtection="1">
      <alignment vertical="top"/>
      <protection locked="0"/>
    </xf>
    <xf numFmtId="0" fontId="2" fillId="0" borderId="93" xfId="0" applyFont="1" applyBorder="1" applyAlignment="1" applyProtection="1">
      <alignment vertical="top"/>
      <protection locked="0"/>
    </xf>
    <xf numFmtId="0" fontId="16" fillId="0" borderId="4" xfId="0" applyFont="1" applyBorder="1" applyAlignment="1" applyProtection="1">
      <alignment vertical="top" wrapText="1"/>
      <protection locked="0"/>
    </xf>
    <xf numFmtId="0" fontId="2" fillId="0" borderId="48" xfId="0" applyFont="1" applyBorder="1" applyAlignment="1" applyProtection="1">
      <alignment vertical="center"/>
      <protection locked="0"/>
    </xf>
    <xf numFmtId="0" fontId="2" fillId="0" borderId="92" xfId="0" applyFont="1" applyBorder="1" applyAlignment="1" applyProtection="1">
      <alignment vertical="top" wrapText="1"/>
      <protection locked="0"/>
    </xf>
    <xf numFmtId="0" fontId="16" fillId="0" borderId="92" xfId="0" applyFont="1" applyBorder="1" applyAlignment="1" applyProtection="1">
      <alignment vertical="top"/>
      <protection locked="0"/>
    </xf>
    <xf numFmtId="0" fontId="2" fillId="0" borderId="4" xfId="0" applyFont="1" applyBorder="1" applyAlignment="1" applyProtection="1">
      <alignment vertical="center"/>
      <protection locked="0"/>
    </xf>
    <xf numFmtId="0" fontId="2" fillId="0" borderId="93" xfId="0" applyFont="1" applyBorder="1" applyAlignment="1" applyProtection="1">
      <alignment vertical="center"/>
      <protection locked="0"/>
    </xf>
    <xf numFmtId="0" fontId="2" fillId="0" borderId="85"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95" xfId="0" applyFont="1" applyBorder="1" applyAlignment="1" applyProtection="1">
      <alignment vertical="top" wrapText="1"/>
      <protection locked="0"/>
    </xf>
    <xf numFmtId="0" fontId="2" fillId="0" borderId="0" xfId="0" applyFont="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6" xfId="0" applyFont="1" applyBorder="1" applyAlignment="1">
      <alignment vertical="center" wrapText="1"/>
    </xf>
    <xf numFmtId="0" fontId="2" fillId="0" borderId="97" xfId="0" applyFont="1" applyBorder="1" applyAlignment="1" applyProtection="1">
      <alignment vertical="center" wrapText="1"/>
      <protection locked="0"/>
    </xf>
    <xf numFmtId="0" fontId="2" fillId="0" borderId="98" xfId="0" applyFont="1" applyBorder="1" applyAlignment="1" applyProtection="1">
      <alignment vertical="center" wrapText="1"/>
      <protection locked="0"/>
    </xf>
    <xf numFmtId="0" fontId="2" fillId="0" borderId="99" xfId="0" applyFont="1" applyBorder="1" applyAlignment="1" applyProtection="1">
      <alignment vertical="center" wrapText="1"/>
      <protection locked="0"/>
    </xf>
    <xf numFmtId="0" fontId="2" fillId="0" borderId="0" xfId="0" applyFont="1" applyAlignment="1">
      <alignment vertical="center" wrapText="1"/>
    </xf>
    <xf numFmtId="0" fontId="2" fillId="0" borderId="5" xfId="0" applyFont="1" applyBorder="1" applyAlignment="1">
      <alignment horizontal="center" vertical="center"/>
    </xf>
    <xf numFmtId="0" fontId="2" fillId="0" borderId="100" xfId="0" applyFont="1" applyBorder="1" applyAlignment="1" applyProtection="1">
      <alignment horizontal="center" vertical="center"/>
      <protection locked="0"/>
    </xf>
    <xf numFmtId="0" fontId="2" fillId="0" borderId="100" xfId="0" applyFont="1" applyBorder="1" applyAlignment="1" applyProtection="1">
      <alignment vertical="center"/>
      <protection locked="0"/>
    </xf>
    <xf numFmtId="0" fontId="2" fillId="0" borderId="101"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2" fillId="0" borderId="0" xfId="0" applyFont="1" applyAlignment="1" applyProtection="1">
      <alignment vertical="center" shrinkToFit="1"/>
      <protection locked="0"/>
    </xf>
    <xf numFmtId="0" fontId="2" fillId="0" borderId="4" xfId="0" applyFont="1" applyBorder="1" applyAlignment="1">
      <alignment vertical="center" shrinkToFit="1"/>
    </xf>
    <xf numFmtId="0" fontId="2" fillId="0" borderId="4" xfId="0" applyFont="1" applyBorder="1" applyAlignment="1" applyProtection="1">
      <alignment vertical="center" shrinkToFit="1"/>
      <protection locked="0"/>
    </xf>
    <xf numFmtId="0" fontId="2" fillId="0" borderId="0" xfId="0" applyFont="1" applyAlignment="1">
      <alignment vertical="center" shrinkToFit="1"/>
    </xf>
    <xf numFmtId="0" fontId="2" fillId="0" borderId="4" xfId="0" applyFont="1" applyBorder="1" applyAlignment="1">
      <alignment horizontal="left" vertical="center" shrinkToFit="1"/>
    </xf>
    <xf numFmtId="0" fontId="2" fillId="0" borderId="4" xfId="0" applyFont="1" applyBorder="1" applyAlignment="1" applyProtection="1">
      <alignment horizontal="right" vertical="center" shrinkToFit="1"/>
      <protection locked="0"/>
    </xf>
    <xf numFmtId="0" fontId="2" fillId="0" borderId="91"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6" xfId="0" applyFont="1" applyBorder="1" applyAlignment="1">
      <alignment vertical="center" shrinkToFit="1"/>
    </xf>
    <xf numFmtId="0" fontId="2" fillId="0" borderId="4" xfId="0" applyFont="1" applyBorder="1" applyAlignment="1" applyProtection="1">
      <alignment horizontal="left" vertical="center" shrinkToFit="1"/>
      <protection locked="0"/>
    </xf>
    <xf numFmtId="0" fontId="2" fillId="0" borderId="65" xfId="0" applyFont="1" applyBorder="1" applyAlignment="1" applyProtection="1">
      <alignment vertical="center"/>
      <protection locked="0"/>
    </xf>
    <xf numFmtId="0" fontId="2" fillId="0" borderId="101" xfId="0" applyFont="1" applyBorder="1" applyAlignment="1" applyProtection="1">
      <alignment vertical="center"/>
      <protection locked="0"/>
    </xf>
    <xf numFmtId="0" fontId="2" fillId="0" borderId="4" xfId="0" applyFont="1" applyBorder="1" applyAlignment="1">
      <alignment vertical="top" shrinkToFit="1"/>
    </xf>
    <xf numFmtId="0" fontId="2" fillId="0" borderId="1" xfId="0" applyFont="1" applyBorder="1" applyAlignment="1">
      <alignment vertical="center"/>
    </xf>
    <xf numFmtId="0" fontId="0" fillId="0" borderId="11" xfId="0" applyBorder="1" applyAlignment="1">
      <alignment vertical="center"/>
    </xf>
    <xf numFmtId="0" fontId="0" fillId="0" borderId="3" xfId="0" applyBorder="1"/>
    <xf numFmtId="0" fontId="0" fillId="0" borderId="3" xfId="0" applyBorder="1" applyAlignment="1" applyProtection="1">
      <alignment vertical="center"/>
      <protection locked="0"/>
    </xf>
    <xf numFmtId="0" fontId="0" fillId="0" borderId="103" xfId="0" applyBorder="1" applyAlignment="1" applyProtection="1">
      <alignment vertical="center"/>
      <protection locked="0"/>
    </xf>
    <xf numFmtId="0" fontId="2" fillId="0" borderId="104" xfId="0" applyFont="1" applyBorder="1" applyAlignment="1" applyProtection="1">
      <alignment vertical="center" shrinkToFit="1"/>
      <protection locked="0"/>
    </xf>
    <xf numFmtId="0" fontId="4" fillId="0" borderId="1" xfId="0" applyFont="1" applyBorder="1" applyAlignment="1" applyProtection="1">
      <alignment vertical="center" shrinkToFit="1"/>
      <protection locked="0"/>
    </xf>
    <xf numFmtId="0" fontId="2" fillId="0" borderId="85" xfId="0" applyFont="1" applyBorder="1" applyAlignment="1" applyProtection="1">
      <alignment vertical="top" wrapText="1"/>
      <protection locked="0"/>
    </xf>
    <xf numFmtId="0" fontId="0" fillId="0" borderId="3" xfId="0" applyBorder="1" applyAlignment="1">
      <alignment horizontal="center" vertical="center"/>
    </xf>
    <xf numFmtId="0" fontId="20" fillId="0" borderId="3" xfId="0" applyFont="1" applyBorder="1" applyAlignment="1">
      <alignment horizontal="center" vertical="center"/>
    </xf>
    <xf numFmtId="0" fontId="20" fillId="0" borderId="103" xfId="0" applyFont="1" applyBorder="1"/>
    <xf numFmtId="0" fontId="20" fillId="0" borderId="45" xfId="0" applyFont="1" applyBorder="1"/>
    <xf numFmtId="0" fontId="0" fillId="4" borderId="84" xfId="0" applyFill="1" applyBorder="1" applyAlignment="1">
      <alignment vertical="center"/>
    </xf>
    <xf numFmtId="0" fontId="0" fillId="4" borderId="84" xfId="0" applyFill="1" applyBorder="1" applyAlignment="1">
      <alignment horizontal="center" vertical="center"/>
    </xf>
    <xf numFmtId="0" fontId="0" fillId="0" borderId="3" xfId="0" applyBorder="1" applyAlignment="1">
      <alignment horizontal="center" vertical="top"/>
    </xf>
    <xf numFmtId="0" fontId="2" fillId="0" borderId="89" xfId="0" applyFont="1" applyBorder="1" applyAlignment="1" applyProtection="1">
      <alignment vertical="top" shrinkToFit="1"/>
      <protection locked="0"/>
    </xf>
    <xf numFmtId="0" fontId="16" fillId="0" borderId="105"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2" fillId="0" borderId="86" xfId="0" applyFont="1" applyBorder="1" applyAlignment="1" applyProtection="1">
      <alignment vertical="top" wrapText="1" shrinkToFit="1"/>
      <protection locked="0"/>
    </xf>
    <xf numFmtId="0" fontId="2" fillId="0" borderId="89" xfId="0" applyFont="1" applyBorder="1" applyAlignment="1" applyProtection="1">
      <alignment horizontal="left" vertical="center" wrapText="1" shrinkToFit="1"/>
      <protection locked="0"/>
    </xf>
    <xf numFmtId="0" fontId="3" fillId="0" borderId="4" xfId="0" applyFont="1" applyBorder="1" applyAlignment="1">
      <alignment vertical="top" shrinkToFit="1"/>
    </xf>
    <xf numFmtId="0" fontId="3" fillId="0" borderId="0" xfId="0" applyFont="1" applyAlignment="1">
      <alignment horizontal="left" vertical="top" shrinkToFit="1"/>
    </xf>
    <xf numFmtId="0" fontId="2" fillId="0" borderId="0" xfId="0" applyFont="1" applyAlignment="1">
      <alignment vertical="top" wrapText="1" shrinkToFit="1"/>
    </xf>
    <xf numFmtId="0" fontId="2" fillId="0" borderId="86" xfId="0" applyFont="1" applyBorder="1" applyAlignment="1">
      <alignment vertical="top" shrinkToFit="1"/>
    </xf>
    <xf numFmtId="0" fontId="2" fillId="0" borderId="47" xfId="0" applyFont="1" applyBorder="1" applyAlignment="1" applyProtection="1">
      <alignment vertical="center" shrinkToFit="1"/>
      <protection locked="0"/>
    </xf>
    <xf numFmtId="0" fontId="2" fillId="0" borderId="86" xfId="0" applyFont="1" applyBorder="1" applyAlignment="1" applyProtection="1">
      <alignment horizontal="left" vertical="top" shrinkToFit="1"/>
      <protection locked="0"/>
    </xf>
    <xf numFmtId="0" fontId="2" fillId="0" borderId="88" xfId="0" applyFont="1" applyBorder="1" applyAlignment="1" applyProtection="1">
      <alignment vertical="top" shrinkToFit="1"/>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106" xfId="0" applyFont="1" applyBorder="1" applyAlignment="1" applyProtection="1">
      <alignment vertical="top" wrapText="1"/>
      <protection locked="0"/>
    </xf>
    <xf numFmtId="0" fontId="2" fillId="0" borderId="17" xfId="0" applyFont="1" applyBorder="1" applyAlignment="1">
      <alignment vertical="top" shrinkToFit="1"/>
    </xf>
    <xf numFmtId="0" fontId="2" fillId="0" borderId="65" xfId="0" applyFont="1" applyBorder="1" applyAlignment="1">
      <alignment vertical="center"/>
    </xf>
    <xf numFmtId="0" fontId="2" fillId="0" borderId="6" xfId="0" applyFont="1" applyBorder="1" applyAlignment="1" applyProtection="1">
      <alignment vertical="top" wrapText="1"/>
      <protection locked="0"/>
    </xf>
    <xf numFmtId="0" fontId="2" fillId="0" borderId="12" xfId="0" applyFont="1" applyBorder="1" applyAlignment="1" applyProtection="1">
      <alignment vertical="center" shrinkToFit="1"/>
      <protection locked="0"/>
    </xf>
    <xf numFmtId="0" fontId="2" fillId="0" borderId="12" xfId="0" applyFont="1" applyBorder="1" applyAlignment="1">
      <alignment horizontal="left" vertical="center" shrinkToFit="1"/>
    </xf>
    <xf numFmtId="0" fontId="2" fillId="0" borderId="12" xfId="0" applyFont="1" applyBorder="1" applyAlignment="1">
      <alignment vertical="center"/>
    </xf>
    <xf numFmtId="0" fontId="2" fillId="0" borderId="12" xfId="0" applyFont="1" applyBorder="1" applyAlignment="1">
      <alignment vertical="center" wrapText="1"/>
    </xf>
    <xf numFmtId="0" fontId="2" fillId="0" borderId="89" xfId="0" applyFont="1" applyBorder="1" applyAlignment="1" applyProtection="1">
      <alignment vertical="top" wrapText="1" shrinkToFit="1"/>
      <protection locked="0"/>
    </xf>
    <xf numFmtId="0" fontId="2" fillId="0" borderId="104" xfId="0" applyFont="1" applyBorder="1" applyAlignment="1" applyProtection="1">
      <alignment vertical="top" wrapText="1"/>
      <protection locked="0"/>
    </xf>
    <xf numFmtId="0" fontId="16" fillId="0" borderId="17" xfId="0" applyFont="1" applyBorder="1" applyAlignment="1" applyProtection="1">
      <alignment vertical="top" wrapText="1"/>
      <protection locked="0"/>
    </xf>
    <xf numFmtId="0" fontId="2" fillId="0" borderId="1" xfId="0" applyFont="1" applyBorder="1" applyAlignment="1" applyProtection="1">
      <alignment vertical="top" textRotation="255"/>
      <protection locked="0"/>
    </xf>
    <xf numFmtId="0" fontId="2" fillId="0" borderId="108" xfId="0" applyFont="1" applyBorder="1" applyAlignment="1" applyProtection="1">
      <alignment vertical="top" wrapText="1" shrinkToFit="1"/>
      <protection locked="0"/>
    </xf>
    <xf numFmtId="0" fontId="2" fillId="0" borderId="1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16" fillId="0" borderId="0" xfId="0" applyFont="1" applyAlignment="1" applyProtection="1">
      <alignment vertical="top"/>
      <protection locked="0"/>
    </xf>
    <xf numFmtId="0" fontId="16" fillId="0" borderId="0" xfId="0" applyFont="1" applyAlignment="1" applyProtection="1">
      <alignment vertical="top" wrapText="1"/>
      <protection locked="0"/>
    </xf>
    <xf numFmtId="0" fontId="2" fillId="0" borderId="91" xfId="0" applyFont="1" applyBorder="1" applyAlignment="1">
      <alignment vertical="top" shrinkToFit="1"/>
    </xf>
    <xf numFmtId="0" fontId="2" fillId="0" borderId="96" xfId="0" applyFont="1" applyBorder="1" applyAlignment="1" applyProtection="1">
      <alignment vertical="top" wrapText="1"/>
      <protection locked="0"/>
    </xf>
    <xf numFmtId="0" fontId="2" fillId="0" borderId="94" xfId="0" applyFont="1" applyBorder="1" applyAlignment="1">
      <alignment vertical="top" shrinkToFit="1"/>
    </xf>
    <xf numFmtId="0" fontId="2" fillId="0" borderId="86" xfId="0" applyFont="1" applyBorder="1" applyAlignment="1">
      <alignment vertical="center"/>
    </xf>
    <xf numFmtId="0" fontId="2" fillId="0" borderId="87" xfId="0" applyFont="1" applyBorder="1" applyAlignment="1" applyProtection="1">
      <alignment horizontal="left" vertical="center" wrapText="1" shrinkToFit="1"/>
      <protection locked="0"/>
    </xf>
    <xf numFmtId="0" fontId="2" fillId="0" borderId="74" xfId="0" applyFont="1" applyBorder="1" applyAlignment="1" applyProtection="1">
      <alignment vertical="top" wrapText="1"/>
      <protection locked="0"/>
    </xf>
    <xf numFmtId="0" fontId="2" fillId="0" borderId="97" xfId="0" applyFont="1" applyBorder="1" applyAlignment="1" applyProtection="1">
      <alignment vertical="top" wrapText="1"/>
      <protection locked="0"/>
    </xf>
    <xf numFmtId="0" fontId="2" fillId="0" borderId="98" xfId="0" applyFont="1" applyBorder="1" applyAlignment="1" applyProtection="1">
      <alignment vertical="top" wrapText="1"/>
      <protection locked="0"/>
    </xf>
    <xf numFmtId="0" fontId="2" fillId="0" borderId="41" xfId="0" applyFont="1" applyBorder="1" applyAlignment="1">
      <alignment vertical="top" wrapText="1"/>
    </xf>
    <xf numFmtId="0" fontId="2" fillId="0" borderId="41" xfId="0" applyFont="1" applyBorder="1" applyAlignment="1" applyProtection="1">
      <alignment horizontal="center" vertical="top"/>
      <protection locked="0"/>
    </xf>
    <xf numFmtId="0" fontId="2" fillId="0" borderId="43" xfId="0" applyFont="1" applyBorder="1" applyAlignment="1" applyProtection="1">
      <alignment horizontal="center" vertical="top"/>
      <protection locked="0"/>
    </xf>
    <xf numFmtId="0" fontId="2" fillId="0" borderId="42" xfId="0" applyFont="1" applyBorder="1" applyAlignment="1" applyProtection="1">
      <alignment horizontal="center" vertical="top"/>
      <protection locked="0"/>
    </xf>
    <xf numFmtId="0" fontId="2" fillId="0" borderId="80" xfId="0"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36" xfId="0" applyFont="1" applyBorder="1" applyAlignment="1" applyProtection="1">
      <alignment horizontal="center" vertical="top"/>
      <protection locked="0"/>
    </xf>
    <xf numFmtId="0" fontId="2" fillId="0" borderId="37" xfId="0" applyFont="1" applyBorder="1" applyAlignment="1" applyProtection="1">
      <alignment horizontal="center" vertical="top"/>
      <protection locked="0"/>
    </xf>
    <xf numFmtId="0" fontId="2" fillId="0" borderId="44" xfId="0" applyFont="1" applyBorder="1" applyAlignment="1" applyProtection="1">
      <alignment horizontal="center" vertical="top"/>
      <protection locked="0"/>
    </xf>
    <xf numFmtId="0" fontId="2" fillId="0" borderId="39" xfId="0" applyFont="1" applyBorder="1" applyAlignment="1" applyProtection="1">
      <alignment horizontal="center" vertical="top"/>
      <protection locked="0"/>
    </xf>
    <xf numFmtId="0" fontId="2" fillId="0" borderId="40" xfId="0" applyFont="1" applyBorder="1" applyAlignment="1" applyProtection="1">
      <alignment horizontal="center" vertical="top"/>
      <protection locked="0"/>
    </xf>
    <xf numFmtId="0" fontId="2" fillId="0" borderId="85" xfId="0" applyFont="1" applyBorder="1" applyAlignment="1">
      <alignment horizontal="center" vertical="top"/>
    </xf>
    <xf numFmtId="0" fontId="2" fillId="0" borderId="18" xfId="0" applyFont="1" applyBorder="1" applyAlignment="1">
      <alignment vertical="top" shrinkToFit="1"/>
    </xf>
    <xf numFmtId="0" fontId="2" fillId="0" borderId="50" xfId="0" applyFont="1" applyBorder="1" applyAlignment="1">
      <alignment horizontal="center" vertical="top"/>
    </xf>
    <xf numFmtId="0" fontId="2" fillId="0" borderId="85" xfId="0" applyFont="1" applyBorder="1" applyAlignment="1">
      <alignment vertical="top"/>
    </xf>
    <xf numFmtId="0" fontId="2" fillId="0" borderId="14" xfId="0" applyFont="1" applyBorder="1" applyAlignment="1">
      <alignment horizontal="center" vertical="top"/>
    </xf>
    <xf numFmtId="0" fontId="2" fillId="0" borderId="34" xfId="0" applyFont="1" applyBorder="1" applyAlignment="1" applyProtection="1">
      <alignment horizontal="center" vertical="top"/>
      <protection locked="0"/>
    </xf>
    <xf numFmtId="0" fontId="2" fillId="0" borderId="35" xfId="0" applyFont="1" applyBorder="1" applyAlignment="1" applyProtection="1">
      <alignment horizontal="center" vertical="top"/>
      <protection locked="0"/>
    </xf>
    <xf numFmtId="0" fontId="2" fillId="0" borderId="105" xfId="0" applyFont="1" applyBorder="1" applyAlignment="1">
      <alignment horizontal="center" vertical="top"/>
    </xf>
    <xf numFmtId="0" fontId="2" fillId="0" borderId="40" xfId="0" applyFont="1" applyBorder="1" applyAlignment="1">
      <alignment horizontal="left" vertical="top" shrinkToFit="1"/>
    </xf>
    <xf numFmtId="0" fontId="2" fillId="0" borderId="109" xfId="0" applyFont="1" applyBorder="1" applyAlignment="1">
      <alignment horizontal="center" vertical="top"/>
    </xf>
    <xf numFmtId="0" fontId="2" fillId="0" borderId="110" xfId="0" applyFont="1" applyBorder="1" applyAlignment="1" applyProtection="1">
      <alignment horizontal="left" vertical="top" wrapText="1" shrinkToFit="1"/>
      <protection locked="0"/>
    </xf>
    <xf numFmtId="0" fontId="2" fillId="0" borderId="89" xfId="0" applyFont="1" applyBorder="1" applyAlignment="1" applyProtection="1">
      <alignment horizontal="left" vertical="top" wrapText="1" shrinkToFit="1"/>
      <protection locked="0"/>
    </xf>
    <xf numFmtId="0" fontId="2" fillId="0" borderId="88" xfId="0" applyFont="1" applyBorder="1" applyAlignment="1" applyProtection="1">
      <alignment horizontal="left" vertical="top" shrinkToFit="1"/>
      <protection locked="0"/>
    </xf>
    <xf numFmtId="0" fontId="2" fillId="0" borderId="89" xfId="0" applyFont="1" applyBorder="1" applyAlignment="1">
      <alignment horizontal="left" vertical="top" shrinkToFit="1"/>
    </xf>
    <xf numFmtId="0" fontId="2" fillId="0" borderId="86" xfId="0" applyFont="1" applyBorder="1" applyAlignment="1" applyProtection="1">
      <alignment horizontal="center" vertical="top" shrinkToFit="1"/>
      <protection locked="0"/>
    </xf>
    <xf numFmtId="0" fontId="2" fillId="0" borderId="88" xfId="0" applyFont="1" applyBorder="1" applyAlignment="1" applyProtection="1">
      <alignment horizontal="center" vertical="top" shrinkToFit="1"/>
      <protection locked="0"/>
    </xf>
    <xf numFmtId="0" fontId="2" fillId="0" borderId="111" xfId="0" applyFont="1" applyBorder="1" applyAlignment="1">
      <alignment horizontal="left" vertical="top" shrinkToFit="1"/>
    </xf>
    <xf numFmtId="0" fontId="3" fillId="0" borderId="0" xfId="0" applyFont="1" applyAlignment="1">
      <alignment vertical="top" shrinkToFit="1"/>
    </xf>
    <xf numFmtId="0" fontId="2" fillId="0" borderId="100" xfId="0" applyFont="1" applyBorder="1" applyAlignment="1" applyProtection="1">
      <alignment horizontal="center" vertical="top"/>
      <protection locked="0"/>
    </xf>
    <xf numFmtId="0" fontId="2" fillId="0" borderId="0" xfId="0" applyFont="1" applyAlignment="1">
      <alignment vertical="top" shrinkToFit="1"/>
    </xf>
    <xf numFmtId="0" fontId="2" fillId="0" borderId="45" xfId="0" applyFont="1" applyBorder="1" applyAlignment="1">
      <alignment vertical="top"/>
    </xf>
    <xf numFmtId="0" fontId="2" fillId="0" borderId="0" xfId="0" applyFont="1" applyAlignment="1" applyProtection="1">
      <alignment vertical="top" shrinkToFit="1"/>
      <protection locked="0"/>
    </xf>
    <xf numFmtId="0" fontId="2" fillId="0" borderId="17" xfId="0" applyFont="1" applyBorder="1" applyAlignment="1" applyProtection="1">
      <alignment vertical="top" shrinkToFit="1"/>
      <protection locked="0"/>
    </xf>
    <xf numFmtId="0" fontId="2" fillId="0" borderId="112" xfId="0" applyFont="1" applyBorder="1" applyAlignment="1" applyProtection="1">
      <alignment horizontal="center" vertical="top"/>
      <protection locked="0"/>
    </xf>
    <xf numFmtId="0" fontId="2" fillId="0" borderId="51" xfId="0" applyFont="1" applyBorder="1" applyAlignment="1" applyProtection="1">
      <alignment horizontal="center" vertical="top"/>
      <protection locked="0"/>
    </xf>
    <xf numFmtId="0" fontId="2" fillId="0" borderId="52" xfId="0" applyFont="1" applyBorder="1" applyAlignment="1" applyProtection="1">
      <alignment horizontal="center" vertical="top"/>
      <protection locked="0"/>
    </xf>
    <xf numFmtId="0" fontId="2" fillId="0" borderId="53" xfId="0" applyFont="1" applyBorder="1" applyAlignment="1" applyProtection="1">
      <alignment horizontal="center" vertical="top"/>
      <protection locked="0"/>
    </xf>
    <xf numFmtId="0" fontId="2" fillId="0" borderId="54" xfId="0" applyFont="1" applyBorder="1" applyAlignment="1" applyProtection="1">
      <alignment horizontal="center" vertical="top"/>
      <protection locked="0"/>
    </xf>
    <xf numFmtId="0" fontId="2" fillId="0" borderId="113" xfId="0" applyFont="1" applyBorder="1" applyAlignment="1" applyProtection="1">
      <alignment horizontal="center" vertical="top"/>
      <protection locked="0"/>
    </xf>
    <xf numFmtId="0" fontId="2" fillId="0" borderId="55" xfId="0" applyFont="1" applyBorder="1" applyAlignment="1" applyProtection="1">
      <alignment horizontal="center" vertical="top"/>
      <protection locked="0"/>
    </xf>
    <xf numFmtId="0" fontId="2" fillId="0" borderId="56" xfId="0" applyFont="1" applyBorder="1" applyAlignment="1" applyProtection="1">
      <alignment horizontal="center" vertical="top"/>
      <protection locked="0"/>
    </xf>
    <xf numFmtId="0" fontId="2" fillId="0" borderId="57" xfId="0" applyFont="1" applyBorder="1" applyAlignment="1" applyProtection="1">
      <alignment horizontal="center" vertical="top"/>
      <protection locked="0"/>
    </xf>
    <xf numFmtId="0" fontId="2" fillId="0" borderId="58" xfId="0" applyFont="1" applyBorder="1" applyAlignment="1" applyProtection="1">
      <alignment horizontal="center" vertical="top"/>
      <protection locked="0"/>
    </xf>
    <xf numFmtId="0" fontId="2" fillId="0" borderId="114" xfId="0" applyFont="1" applyBorder="1" applyAlignment="1" applyProtection="1">
      <alignment horizontal="center" vertical="top"/>
      <protection locked="0"/>
    </xf>
    <xf numFmtId="0" fontId="2" fillId="0" borderId="59" xfId="0" applyFont="1" applyBorder="1" applyAlignment="1" applyProtection="1">
      <alignment horizontal="center" vertical="top"/>
      <protection locked="0"/>
    </xf>
    <xf numFmtId="0" fontId="2" fillId="0" borderId="60" xfId="0" applyFont="1" applyBorder="1" applyAlignment="1" applyProtection="1">
      <alignment horizontal="center" vertical="top"/>
      <protection locked="0"/>
    </xf>
    <xf numFmtId="0" fontId="2" fillId="0" borderId="61" xfId="0" applyFont="1" applyBorder="1" applyAlignment="1" applyProtection="1">
      <alignment horizontal="center" vertical="top"/>
      <protection locked="0"/>
    </xf>
    <xf numFmtId="0" fontId="2" fillId="0" borderId="62" xfId="0" applyFont="1" applyBorder="1" applyAlignment="1" applyProtection="1">
      <alignment horizontal="center" vertical="top"/>
      <protection locked="0"/>
    </xf>
    <xf numFmtId="0" fontId="2" fillId="0" borderId="115" xfId="0" applyFont="1" applyBorder="1" applyAlignment="1">
      <alignment horizontal="center" vertical="top"/>
    </xf>
    <xf numFmtId="0" fontId="2" fillId="0" borderId="116" xfId="0" applyFont="1" applyBorder="1" applyAlignment="1">
      <alignment horizontal="center" vertical="top"/>
    </xf>
    <xf numFmtId="0" fontId="2" fillId="0" borderId="117" xfId="0" applyFont="1" applyBorder="1" applyAlignment="1">
      <alignment horizontal="center" vertical="top"/>
    </xf>
    <xf numFmtId="0" fontId="2" fillId="0" borderId="118" xfId="0" applyFont="1" applyBorder="1" applyAlignment="1">
      <alignment horizontal="center" vertical="top"/>
    </xf>
    <xf numFmtId="0" fontId="2" fillId="0" borderId="119" xfId="0" applyFont="1" applyBorder="1" applyAlignment="1">
      <alignment horizontal="center" vertical="top"/>
    </xf>
    <xf numFmtId="0" fontId="2" fillId="0" borderId="120" xfId="0" applyFont="1" applyBorder="1" applyAlignment="1" applyProtection="1">
      <alignment horizontal="center" vertical="top"/>
      <protection locked="0"/>
    </xf>
    <xf numFmtId="0" fontId="2" fillId="0" borderId="66" xfId="0" applyFont="1" applyBorder="1" applyAlignment="1" applyProtection="1">
      <alignment horizontal="center" vertical="top"/>
      <protection locked="0"/>
    </xf>
    <xf numFmtId="0" fontId="2" fillId="0" borderId="67" xfId="0" applyFont="1" applyBorder="1" applyAlignment="1" applyProtection="1">
      <alignment horizontal="center" vertical="top"/>
      <protection locked="0"/>
    </xf>
    <xf numFmtId="0" fontId="2" fillId="0" borderId="73" xfId="0" applyFont="1" applyBorder="1" applyAlignment="1" applyProtection="1">
      <alignment horizontal="center" vertical="top"/>
      <protection locked="0"/>
    </xf>
    <xf numFmtId="0" fontId="2" fillId="0" borderId="72" xfId="0" applyFont="1" applyBorder="1" applyAlignment="1" applyProtection="1">
      <alignment horizontal="center" vertical="top"/>
      <protection locked="0"/>
    </xf>
    <xf numFmtId="0" fontId="2" fillId="0" borderId="114" xfId="0" applyFont="1" applyBorder="1" applyAlignment="1">
      <alignment horizontal="center" vertical="top"/>
    </xf>
    <xf numFmtId="0" fontId="2" fillId="0" borderId="59" xfId="0" applyFont="1" applyBorder="1" applyAlignment="1">
      <alignment horizontal="center" vertical="top"/>
    </xf>
    <xf numFmtId="0" fontId="2" fillId="0" borderId="60" xfId="0" applyFont="1" applyBorder="1" applyAlignment="1">
      <alignment horizontal="center" vertical="top"/>
    </xf>
    <xf numFmtId="0" fontId="2" fillId="0" borderId="61" xfId="0" applyFont="1" applyBorder="1" applyAlignment="1">
      <alignment horizontal="center" vertical="top"/>
    </xf>
    <xf numFmtId="0" fontId="2" fillId="0" borderId="62" xfId="0" applyFont="1" applyBorder="1" applyAlignment="1">
      <alignment horizontal="center" vertical="top"/>
    </xf>
    <xf numFmtId="0" fontId="2" fillId="0" borderId="97" xfId="0" applyFont="1" applyBorder="1" applyAlignment="1">
      <alignment vertical="top" wrapText="1"/>
    </xf>
    <xf numFmtId="0" fontId="2" fillId="0" borderId="31" xfId="0" applyFont="1" applyBorder="1" applyAlignment="1">
      <alignment horizontal="left" vertical="top" shrinkToFit="1"/>
    </xf>
    <xf numFmtId="0" fontId="2" fillId="0" borderId="41" xfId="0" applyFont="1" applyBorder="1" applyAlignment="1">
      <alignment horizontal="center" vertical="top"/>
    </xf>
    <xf numFmtId="0" fontId="2" fillId="0" borderId="32" xfId="0" applyFont="1" applyBorder="1" applyAlignment="1">
      <alignment horizontal="left" vertical="top" shrinkToFit="1"/>
    </xf>
    <xf numFmtId="0" fontId="2" fillId="0" borderId="30" xfId="0" applyFont="1" applyBorder="1" applyAlignment="1">
      <alignment vertical="top"/>
    </xf>
    <xf numFmtId="0" fontId="2" fillId="0" borderId="44" xfId="0" applyFont="1" applyBorder="1" applyAlignment="1">
      <alignment vertical="top" wrapText="1"/>
    </xf>
    <xf numFmtId="0" fontId="2" fillId="0" borderId="45" xfId="0" applyFont="1" applyBorder="1" applyAlignment="1" applyProtection="1">
      <alignment horizontal="center" vertical="top" wrapText="1"/>
      <protection locked="0"/>
    </xf>
    <xf numFmtId="0" fontId="2" fillId="0" borderId="3" xfId="0" applyFont="1" applyBorder="1" applyAlignment="1" applyProtection="1">
      <alignment horizontal="center" vertical="top"/>
      <protection locked="0"/>
    </xf>
    <xf numFmtId="0" fontId="2" fillId="0" borderId="86" xfId="0" applyFont="1" applyBorder="1" applyAlignment="1" applyProtection="1">
      <alignment horizontal="center" vertical="top"/>
      <protection locked="0"/>
    </xf>
    <xf numFmtId="0" fontId="2" fillId="0" borderId="121" xfId="0" applyFont="1" applyBorder="1" applyAlignment="1" applyProtection="1">
      <alignment horizontal="center" vertical="top"/>
      <protection locked="0"/>
    </xf>
    <xf numFmtId="0" fontId="2" fillId="0" borderId="68" xfId="0" applyFont="1" applyBorder="1" applyAlignment="1" applyProtection="1">
      <alignment horizontal="center" vertical="top"/>
      <protection locked="0"/>
    </xf>
    <xf numFmtId="0" fontId="2" fillId="0" borderId="69" xfId="0" applyFont="1" applyBorder="1" applyAlignment="1" applyProtection="1">
      <alignment horizontal="center" vertical="top"/>
      <protection locked="0"/>
    </xf>
    <xf numFmtId="0" fontId="2" fillId="0" borderId="70" xfId="0" applyFont="1" applyBorder="1" applyAlignment="1" applyProtection="1">
      <alignment horizontal="center" vertical="top"/>
      <protection locked="0"/>
    </xf>
    <xf numFmtId="0" fontId="2" fillId="0" borderId="71" xfId="0" applyFont="1" applyBorder="1" applyAlignment="1" applyProtection="1">
      <alignment horizontal="center" vertical="top"/>
      <protection locked="0"/>
    </xf>
    <xf numFmtId="0" fontId="2" fillId="0" borderId="103" xfId="0" applyFont="1" applyBorder="1" applyAlignment="1" applyProtection="1">
      <alignment horizontal="center" vertical="top"/>
      <protection locked="0"/>
    </xf>
    <xf numFmtId="0" fontId="2" fillId="0" borderId="30" xfId="0" applyFont="1" applyBorder="1" applyAlignment="1" applyProtection="1">
      <alignment horizontal="center" vertical="top"/>
      <protection locked="0"/>
    </xf>
    <xf numFmtId="0" fontId="2" fillId="0" borderId="122" xfId="0" applyFont="1" applyBorder="1" applyAlignment="1" applyProtection="1">
      <alignment horizontal="center" vertical="top"/>
      <protection locked="0"/>
    </xf>
    <xf numFmtId="0" fontId="2" fillId="0" borderId="123" xfId="0" applyFont="1" applyBorder="1" applyAlignment="1" applyProtection="1">
      <alignment horizontal="center" vertical="top"/>
      <protection locked="0"/>
    </xf>
    <xf numFmtId="0" fontId="2" fillId="0" borderId="124" xfId="0" applyFont="1" applyBorder="1" applyAlignment="1" applyProtection="1">
      <alignment horizontal="center" vertical="top"/>
      <protection locked="0"/>
    </xf>
    <xf numFmtId="0" fontId="2" fillId="0" borderId="125" xfId="0" applyFont="1" applyBorder="1" applyAlignment="1" applyProtection="1">
      <alignment horizontal="center" vertical="top"/>
      <protection locked="0"/>
    </xf>
    <xf numFmtId="0" fontId="2" fillId="0" borderId="126" xfId="0" applyFont="1" applyBorder="1" applyAlignment="1" applyProtection="1">
      <alignment horizontal="center" vertical="top"/>
      <protection locked="0"/>
    </xf>
    <xf numFmtId="0" fontId="2" fillId="0" borderId="89" xfId="0" applyFont="1" applyBorder="1" applyAlignment="1" applyProtection="1">
      <alignment horizontal="left" vertical="top" shrinkToFit="1"/>
      <protection locked="0"/>
    </xf>
    <xf numFmtId="0" fontId="2" fillId="0" borderId="45" xfId="0" applyFont="1" applyBorder="1" applyAlignment="1" applyProtection="1">
      <alignment horizontal="center" vertical="top"/>
      <protection locked="0"/>
    </xf>
    <xf numFmtId="0" fontId="2" fillId="0" borderId="127" xfId="0" applyFont="1" applyBorder="1" applyAlignment="1" applyProtection="1">
      <alignment horizontal="center" vertical="top"/>
      <protection locked="0"/>
    </xf>
    <xf numFmtId="0" fontId="2" fillId="0" borderId="63" xfId="0" applyFont="1" applyBorder="1" applyAlignment="1" applyProtection="1">
      <alignment horizontal="center" vertical="top"/>
      <protection locked="0"/>
    </xf>
    <xf numFmtId="0" fontId="2" fillId="0" borderId="128" xfId="0" applyFont="1" applyBorder="1" applyAlignment="1" applyProtection="1">
      <alignment horizontal="center" vertical="top"/>
      <protection locked="0"/>
    </xf>
    <xf numFmtId="0" fontId="2" fillId="0" borderId="92" xfId="0" applyFont="1" applyBorder="1" applyAlignment="1">
      <alignment vertical="top"/>
    </xf>
    <xf numFmtId="0" fontId="2" fillId="0" borderId="90" xfId="0" applyFont="1" applyBorder="1" applyAlignment="1" applyProtection="1">
      <alignment horizontal="center" vertical="top" shrinkToFit="1"/>
      <protection locked="0"/>
    </xf>
    <xf numFmtId="0" fontId="2" fillId="0" borderId="2" xfId="0" applyFont="1" applyBorder="1" applyAlignment="1" applyProtection="1">
      <alignment horizontal="center" vertical="top"/>
      <protection locked="0"/>
    </xf>
    <xf numFmtId="0" fontId="2" fillId="0" borderId="48" xfId="0" applyFont="1" applyBorder="1" applyAlignment="1" applyProtection="1">
      <alignment horizontal="center" vertical="top"/>
      <protection locked="0"/>
    </xf>
    <xf numFmtId="0" fontId="2" fillId="0" borderId="75" xfId="0" applyFont="1" applyBorder="1" applyAlignment="1" applyProtection="1">
      <alignment horizontal="center" vertical="top"/>
      <protection locked="0"/>
    </xf>
    <xf numFmtId="0" fontId="2" fillId="0" borderId="99" xfId="0" applyFont="1" applyBorder="1" applyAlignment="1" applyProtection="1">
      <alignment vertical="top" wrapText="1"/>
      <protection locked="0"/>
    </xf>
    <xf numFmtId="0" fontId="2" fillId="0" borderId="129" xfId="0" applyFont="1" applyBorder="1" applyAlignment="1" applyProtection="1">
      <alignment horizontal="center" vertical="top"/>
      <protection locked="0"/>
    </xf>
    <xf numFmtId="0" fontId="2" fillId="0" borderId="77" xfId="0" applyFont="1" applyBorder="1" applyAlignment="1" applyProtection="1">
      <alignment horizontal="center" vertical="top"/>
      <protection locked="0"/>
    </xf>
    <xf numFmtId="0" fontId="2" fillId="0" borderId="78" xfId="0" applyFont="1" applyBorder="1" applyAlignment="1" applyProtection="1">
      <alignment horizontal="center" vertical="top"/>
      <protection locked="0"/>
    </xf>
    <xf numFmtId="0" fontId="2" fillId="0" borderId="76" xfId="0" applyFont="1" applyBorder="1" applyAlignment="1" applyProtection="1">
      <alignment horizontal="center" vertical="top"/>
      <protection locked="0"/>
    </xf>
    <xf numFmtId="0" fontId="2" fillId="0" borderId="79" xfId="0" applyFont="1" applyBorder="1" applyAlignment="1" applyProtection="1">
      <alignment horizontal="center" vertical="top"/>
      <protection locked="0"/>
    </xf>
    <xf numFmtId="0" fontId="2" fillId="0" borderId="93"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2" fillId="0" borderId="6" xfId="0" applyFont="1" applyBorder="1" applyAlignment="1" applyProtection="1">
      <alignment horizontal="center" vertical="top"/>
      <protection locked="0"/>
    </xf>
    <xf numFmtId="0" fontId="2" fillId="0" borderId="82" xfId="0" applyFont="1" applyBorder="1" applyAlignment="1" applyProtection="1">
      <alignment vertical="top" wrapText="1"/>
      <protection locked="0"/>
    </xf>
    <xf numFmtId="0" fontId="2" fillId="0" borderId="130" xfId="0" applyFont="1" applyBorder="1" applyAlignment="1" applyProtection="1">
      <alignment horizontal="center" vertical="top"/>
      <protection locked="0"/>
    </xf>
    <xf numFmtId="0" fontId="2" fillId="0" borderId="131" xfId="0" applyFont="1" applyBorder="1" applyAlignment="1" applyProtection="1">
      <alignment horizontal="center" vertical="top"/>
      <protection locked="0"/>
    </xf>
    <xf numFmtId="0" fontId="2" fillId="0" borderId="132" xfId="0" applyFont="1" applyBorder="1" applyAlignment="1" applyProtection="1">
      <alignment horizontal="center" vertical="top"/>
      <protection locked="0"/>
    </xf>
    <xf numFmtId="0" fontId="2" fillId="0" borderId="133" xfId="0" applyFont="1" applyBorder="1" applyAlignment="1" applyProtection="1">
      <alignment horizontal="center" vertical="top"/>
      <protection locked="0"/>
    </xf>
    <xf numFmtId="0" fontId="2" fillId="0" borderId="0" xfId="0" applyFont="1" applyAlignment="1">
      <alignment horizontal="left" vertical="top" shrinkToFit="1"/>
    </xf>
    <xf numFmtId="0" fontId="2" fillId="0" borderId="96" xfId="0" applyFont="1" applyBorder="1" applyAlignment="1" applyProtection="1">
      <alignment vertical="top"/>
      <protection locked="0"/>
    </xf>
    <xf numFmtId="0" fontId="4" fillId="0" borderId="0" xfId="0" applyFont="1" applyAlignment="1" applyProtection="1">
      <alignment vertical="top" shrinkToFit="1"/>
      <protection locked="0"/>
    </xf>
    <xf numFmtId="0" fontId="2" fillId="0" borderId="1" xfId="0" applyFont="1" applyBorder="1" applyAlignment="1">
      <alignment vertical="top"/>
    </xf>
    <xf numFmtId="0" fontId="2" fillId="0" borderId="74" xfId="0" applyFont="1" applyBorder="1" applyAlignment="1" applyProtection="1">
      <alignment vertical="top"/>
      <protection locked="0"/>
    </xf>
    <xf numFmtId="0" fontId="2" fillId="0" borderId="44" xfId="0" applyFont="1" applyBorder="1" applyAlignment="1">
      <alignment vertical="top"/>
    </xf>
    <xf numFmtId="0" fontId="2" fillId="0" borderId="86" xfId="0" applyFont="1" applyBorder="1" applyAlignment="1">
      <alignment horizontal="center" vertical="top" shrinkToFit="1"/>
    </xf>
    <xf numFmtId="0" fontId="2" fillId="0" borderId="38" xfId="0" applyFont="1" applyBorder="1" applyAlignment="1" applyProtection="1">
      <alignment horizontal="center" vertical="top"/>
      <protection locked="0"/>
    </xf>
    <xf numFmtId="0" fontId="2" fillId="0" borderId="134" xfId="0" applyFont="1" applyBorder="1" applyAlignment="1" applyProtection="1">
      <alignment horizontal="center" vertical="top"/>
      <protection locked="0"/>
    </xf>
    <xf numFmtId="0" fontId="2" fillId="0" borderId="64" xfId="0" applyFont="1" applyBorder="1" applyAlignment="1" applyProtection="1">
      <alignment horizontal="center" vertical="top"/>
      <protection locked="0"/>
    </xf>
    <xf numFmtId="0" fontId="2" fillId="0" borderId="86" xfId="0" applyFont="1" applyBorder="1" applyAlignment="1" applyProtection="1">
      <alignment vertical="top" shrinkToFit="1"/>
      <protection locked="0"/>
    </xf>
    <xf numFmtId="0" fontId="2" fillId="0" borderId="0" xfId="0" applyFont="1" applyAlignment="1" applyProtection="1">
      <alignment horizontal="center" vertical="top"/>
      <protection locked="0"/>
    </xf>
    <xf numFmtId="0" fontId="2" fillId="0" borderId="18" xfId="0" applyFont="1" applyBorder="1" applyAlignment="1" applyProtection="1">
      <alignment horizontal="center" vertical="top"/>
      <protection locked="0"/>
    </xf>
    <xf numFmtId="0" fontId="2" fillId="0" borderId="47" xfId="0" applyFont="1" applyBorder="1" applyAlignment="1" applyProtection="1">
      <alignment vertical="top" shrinkToFit="1"/>
      <protection locked="0"/>
    </xf>
    <xf numFmtId="0" fontId="4" fillId="0" borderId="4" xfId="0" applyFont="1" applyBorder="1" applyAlignment="1" applyProtection="1">
      <alignment horizontal="left" vertical="top" shrinkToFit="1"/>
      <protection locked="0"/>
    </xf>
    <xf numFmtId="0" fontId="2" fillId="0" borderId="33" xfId="0" applyFont="1" applyBorder="1" applyAlignment="1" applyProtection="1">
      <alignment horizontal="center" vertical="top"/>
      <protection locked="0"/>
    </xf>
    <xf numFmtId="0" fontId="2" fillId="0" borderId="135" xfId="0" applyFont="1" applyBorder="1" applyAlignment="1" applyProtection="1">
      <alignment horizontal="center" vertical="top"/>
      <protection locked="0"/>
    </xf>
    <xf numFmtId="0" fontId="2" fillId="0" borderId="49" xfId="0" applyFont="1" applyBorder="1" applyAlignment="1" applyProtection="1">
      <alignment horizontal="center" vertical="top"/>
      <protection locked="0"/>
    </xf>
    <xf numFmtId="0" fontId="2" fillId="0" borderId="136" xfId="0" applyFont="1" applyBorder="1" applyAlignment="1" applyProtection="1">
      <alignment horizontal="center" vertical="top"/>
      <protection locked="0"/>
    </xf>
    <xf numFmtId="0" fontId="2" fillId="0" borderId="137" xfId="0" applyFont="1" applyBorder="1" applyAlignment="1" applyProtection="1">
      <alignment horizontal="center" vertical="top"/>
      <protection locked="0"/>
    </xf>
    <xf numFmtId="0" fontId="2" fillId="0" borderId="138" xfId="0" applyFont="1" applyBorder="1" applyAlignment="1" applyProtection="1">
      <alignment horizontal="center" vertical="top"/>
      <protection locked="0"/>
    </xf>
    <xf numFmtId="0" fontId="2" fillId="0" borderId="139" xfId="0" applyFont="1" applyBorder="1" applyAlignment="1" applyProtection="1">
      <alignment horizontal="center" vertical="top"/>
      <protection locked="0"/>
    </xf>
    <xf numFmtId="0" fontId="2" fillId="0" borderId="4" xfId="0" applyFont="1" applyBorder="1" applyAlignment="1" applyProtection="1">
      <alignment horizontal="left" vertical="top" shrinkToFit="1"/>
      <protection locked="0"/>
    </xf>
    <xf numFmtId="0" fontId="6" fillId="0" borderId="140" xfId="0" applyFont="1" applyBorder="1" applyAlignment="1" applyProtection="1">
      <alignment horizontal="center" vertical="top"/>
      <protection locked="0"/>
    </xf>
    <xf numFmtId="0" fontId="2" fillId="0" borderId="85" xfId="0" applyFont="1" applyBorder="1" applyAlignment="1">
      <alignment vertical="top" shrinkToFit="1"/>
    </xf>
    <xf numFmtId="0" fontId="2" fillId="0" borderId="50" xfId="0" applyFont="1" applyBorder="1" applyAlignment="1" applyProtection="1">
      <alignment horizontal="left" vertical="top" shrinkToFit="1"/>
      <protection locked="0"/>
    </xf>
    <xf numFmtId="0" fontId="2" fillId="0" borderId="3" xfId="0" applyFont="1" applyBorder="1" applyAlignment="1" applyProtection="1">
      <alignment horizontal="left" vertical="top" shrinkToFit="1"/>
      <protection locked="0"/>
    </xf>
    <xf numFmtId="0" fontId="2" fillId="0" borderId="4" xfId="0" applyFont="1" applyBorder="1" applyAlignment="1">
      <alignment horizontal="left" vertical="top" shrinkToFit="1"/>
    </xf>
    <xf numFmtId="0" fontId="2" fillId="0" borderId="46" xfId="0" applyFont="1" applyBorder="1" applyAlignment="1" applyProtection="1">
      <alignment horizontal="center" vertical="top"/>
      <protection locked="0"/>
    </xf>
    <xf numFmtId="0" fontId="2" fillId="0" borderId="44" xfId="0" applyFont="1" applyBorder="1" applyAlignment="1">
      <alignment horizontal="center" vertical="top"/>
    </xf>
    <xf numFmtId="0" fontId="2" fillId="0" borderId="16" xfId="0" applyFont="1" applyBorder="1" applyAlignment="1">
      <alignment vertical="top"/>
    </xf>
    <xf numFmtId="0" fontId="2" fillId="0" borderId="103" xfId="0" applyFont="1" applyBorder="1" applyAlignment="1">
      <alignment vertical="top"/>
    </xf>
    <xf numFmtId="0" fontId="2" fillId="0" borderId="88" xfId="0" applyFont="1" applyBorder="1" applyAlignment="1">
      <alignment vertical="top"/>
    </xf>
    <xf numFmtId="0" fontId="2" fillId="0" borderId="125" xfId="0" applyFont="1" applyBorder="1" applyAlignment="1">
      <alignment vertical="top"/>
    </xf>
    <xf numFmtId="0" fontId="2" fillId="0" borderId="123" xfId="0" applyFont="1" applyBorder="1" applyAlignment="1">
      <alignment vertical="top"/>
    </xf>
    <xf numFmtId="0" fontId="2" fillId="0" borderId="124" xfId="0" applyFont="1" applyBorder="1" applyAlignment="1">
      <alignment vertical="top"/>
    </xf>
    <xf numFmtId="0" fontId="2" fillId="0" borderId="126" xfId="0" applyFont="1" applyBorder="1" applyAlignment="1">
      <alignment vertical="top"/>
    </xf>
    <xf numFmtId="0" fontId="2" fillId="0" borderId="118" xfId="0" applyFont="1" applyBorder="1" applyAlignment="1" applyProtection="1">
      <alignment horizontal="center" vertical="top"/>
      <protection locked="0"/>
    </xf>
    <xf numFmtId="0" fontId="2" fillId="0" borderId="0" xfId="0" applyFont="1" applyAlignment="1">
      <alignment vertical="top"/>
    </xf>
    <xf numFmtId="0" fontId="2" fillId="0" borderId="117" xfId="0" applyFont="1" applyBorder="1" applyAlignment="1" applyProtection="1">
      <alignment horizontal="center" vertical="top"/>
      <protection locked="0"/>
    </xf>
    <xf numFmtId="0" fontId="2" fillId="0" borderId="119" xfId="0" applyFont="1" applyBorder="1" applyAlignment="1" applyProtection="1">
      <alignment horizontal="center" vertical="top"/>
      <protection locked="0"/>
    </xf>
    <xf numFmtId="0" fontId="2" fillId="0" borderId="4" xfId="0" applyFont="1" applyBorder="1" applyAlignment="1" applyProtection="1">
      <alignment horizontal="right" vertical="top" shrinkToFit="1"/>
      <protection locked="0"/>
    </xf>
    <xf numFmtId="0" fontId="2" fillId="0" borderId="141" xfId="0" applyFont="1" applyBorder="1" applyAlignment="1" applyProtection="1">
      <alignment horizontal="center" vertical="top"/>
      <protection locked="0"/>
    </xf>
    <xf numFmtId="0" fontId="2" fillId="0" borderId="84" xfId="0" applyFont="1" applyBorder="1" applyAlignment="1" applyProtection="1">
      <alignment horizontal="center" vertical="top"/>
      <protection locked="0"/>
    </xf>
    <xf numFmtId="0" fontId="2" fillId="0" borderId="141" xfId="0" applyFont="1" applyBorder="1" applyAlignment="1" applyProtection="1">
      <alignment vertical="top" wrapText="1"/>
      <protection locked="0"/>
    </xf>
    <xf numFmtId="0" fontId="2" fillId="0" borderId="142" xfId="0" applyFont="1" applyBorder="1" applyAlignment="1" applyProtection="1">
      <alignment horizontal="center" vertical="top"/>
      <protection locked="0"/>
    </xf>
    <xf numFmtId="0" fontId="2" fillId="0" borderId="143" xfId="0" applyFont="1" applyBorder="1" applyAlignment="1" applyProtection="1">
      <alignment horizontal="center" vertical="top"/>
      <protection locked="0"/>
    </xf>
    <xf numFmtId="0" fontId="2" fillId="0" borderId="144" xfId="0" applyFont="1" applyBorder="1" applyAlignment="1" applyProtection="1">
      <alignment horizontal="center" vertical="top"/>
      <protection locked="0"/>
    </xf>
    <xf numFmtId="0" fontId="2" fillId="0" borderId="145" xfId="0" applyFont="1" applyBorder="1" applyAlignment="1" applyProtection="1">
      <alignment horizontal="center" vertical="top"/>
      <protection locked="0"/>
    </xf>
    <xf numFmtId="0" fontId="2" fillId="0" borderId="2" xfId="0" applyFont="1" applyBorder="1" applyAlignment="1">
      <alignment horizontal="center" vertical="top"/>
    </xf>
    <xf numFmtId="0" fontId="2" fillId="0" borderId="47" xfId="0" applyFont="1" applyBorder="1" applyAlignment="1">
      <alignment vertical="top"/>
    </xf>
    <xf numFmtId="0" fontId="6" fillId="0" borderId="45" xfId="0" applyFont="1" applyBorder="1" applyAlignment="1" applyProtection="1">
      <alignment horizontal="center" vertical="top"/>
      <protection locked="0"/>
    </xf>
    <xf numFmtId="0" fontId="2" fillId="0" borderId="4" xfId="0" applyFont="1" applyBorder="1" applyAlignment="1">
      <alignment vertical="top"/>
    </xf>
    <xf numFmtId="0" fontId="2" fillId="0" borderId="92" xfId="0" applyFont="1" applyBorder="1" applyAlignment="1" applyProtection="1">
      <alignment horizontal="center" vertical="center"/>
      <protection locked="0"/>
    </xf>
    <xf numFmtId="0" fontId="2" fillId="0" borderId="146" xfId="0" applyFont="1" applyBorder="1" applyAlignment="1" applyProtection="1">
      <alignment vertical="top" wrapText="1" shrinkToFit="1"/>
      <protection locked="0"/>
    </xf>
    <xf numFmtId="0" fontId="2" fillId="0" borderId="29" xfId="0" applyFont="1" applyBorder="1" applyAlignment="1" applyProtection="1">
      <alignment horizontal="center" vertical="center"/>
      <protection locked="0"/>
    </xf>
    <xf numFmtId="0" fontId="2" fillId="0" borderId="92" xfId="0" applyFont="1" applyBorder="1" applyAlignment="1" applyProtection="1">
      <alignment horizontal="center" vertical="top"/>
      <protection locked="0"/>
    </xf>
    <xf numFmtId="0" fontId="2" fillId="0" borderId="14" xfId="0" applyFont="1" applyBorder="1" applyAlignment="1" applyProtection="1">
      <alignment horizontal="center" vertical="top"/>
      <protection locked="0"/>
    </xf>
    <xf numFmtId="0" fontId="2" fillId="0" borderId="18" xfId="0" applyFont="1" applyBorder="1" applyAlignment="1" applyProtection="1">
      <alignment horizontal="center" vertical="top" wrapText="1"/>
      <protection locked="0"/>
    </xf>
    <xf numFmtId="0" fontId="2" fillId="0" borderId="50" xfId="0" applyFont="1" applyBorder="1" applyAlignment="1" applyProtection="1">
      <alignment horizontal="center" vertical="top"/>
      <protection locked="0"/>
    </xf>
    <xf numFmtId="0" fontId="2" fillId="0" borderId="115" xfId="0" applyFont="1" applyBorder="1" applyAlignment="1" applyProtection="1">
      <alignment horizontal="center" vertical="top"/>
      <protection locked="0"/>
    </xf>
    <xf numFmtId="0" fontId="2" fillId="0" borderId="116" xfId="0" applyFont="1" applyBorder="1" applyAlignment="1" applyProtection="1">
      <alignment horizontal="center" vertical="top"/>
      <protection locked="0"/>
    </xf>
    <xf numFmtId="0" fontId="2" fillId="0" borderId="45" xfId="0" applyFont="1" applyBorder="1" applyAlignment="1">
      <alignment horizontal="center" vertical="top" shrinkToFit="1"/>
    </xf>
    <xf numFmtId="0" fontId="2" fillId="0" borderId="1" xfId="0" applyFont="1" applyBorder="1" applyAlignment="1" applyProtection="1">
      <alignment horizontal="center" vertical="top" wrapText="1"/>
      <protection locked="0"/>
    </xf>
    <xf numFmtId="0" fontId="2" fillId="0" borderId="5" xfId="0" applyFont="1" applyBorder="1" applyAlignment="1" applyProtection="1">
      <alignment vertical="top" wrapText="1"/>
      <protection locked="0"/>
    </xf>
    <xf numFmtId="0" fontId="2" fillId="0" borderId="97" xfId="0" applyFont="1" applyBorder="1" applyAlignment="1" applyProtection="1">
      <alignment vertical="top"/>
      <protection locked="0"/>
    </xf>
    <xf numFmtId="0" fontId="2" fillId="0" borderId="147" xfId="0" applyFont="1" applyBorder="1" applyAlignment="1" applyProtection="1">
      <alignment vertical="top" wrapText="1"/>
      <protection locked="0"/>
    </xf>
    <xf numFmtId="0" fontId="2" fillId="0" borderId="148" xfId="0" applyFont="1" applyBorder="1" applyAlignment="1" applyProtection="1">
      <alignment horizontal="center" vertical="top"/>
      <protection locked="0"/>
    </xf>
    <xf numFmtId="0" fontId="2" fillId="0" borderId="11" xfId="0" applyFont="1" applyBorder="1" applyAlignment="1" applyProtection="1">
      <alignment horizontal="center" vertical="top"/>
      <protection locked="0"/>
    </xf>
    <xf numFmtId="0" fontId="2" fillId="0" borderId="149" xfId="0" applyFont="1" applyBorder="1" applyAlignment="1" applyProtection="1">
      <alignment vertical="top" wrapText="1"/>
      <protection locked="0"/>
    </xf>
    <xf numFmtId="0" fontId="2" fillId="0" borderId="150" xfId="0" applyFont="1" applyBorder="1" applyAlignment="1" applyProtection="1">
      <alignment horizontal="center" vertical="top"/>
      <protection locked="0"/>
    </xf>
    <xf numFmtId="0" fontId="2" fillId="0" borderId="151" xfId="0" applyFont="1" applyBorder="1" applyAlignment="1" applyProtection="1">
      <alignment horizontal="center" vertical="top" textRotation="255"/>
      <protection locked="0"/>
    </xf>
    <xf numFmtId="0" fontId="2" fillId="0" borderId="12" xfId="0" applyFont="1" applyBorder="1" applyAlignment="1" applyProtection="1">
      <alignment horizontal="center" vertical="top"/>
      <protection locked="0"/>
    </xf>
    <xf numFmtId="0" fontId="2" fillId="0" borderId="12" xfId="0" applyFont="1" applyBorder="1" applyAlignment="1" applyProtection="1">
      <alignment vertical="top" shrinkToFit="1"/>
      <protection locked="0"/>
    </xf>
    <xf numFmtId="0" fontId="2" fillId="0" borderId="12" xfId="0" applyFont="1" applyBorder="1" applyAlignment="1" applyProtection="1">
      <alignment horizontal="center" vertical="top" shrinkToFit="1"/>
      <protection locked="0"/>
    </xf>
    <xf numFmtId="0" fontId="2" fillId="0" borderId="12" xfId="0" applyFont="1" applyBorder="1" applyAlignment="1" applyProtection="1">
      <alignment vertical="top" wrapText="1"/>
      <protection locked="0"/>
    </xf>
    <xf numFmtId="0" fontId="2" fillId="0" borderId="29" xfId="0" applyFont="1" applyBorder="1" applyAlignment="1" applyProtection="1">
      <alignment horizontal="center" vertical="top"/>
      <protection locked="0"/>
    </xf>
    <xf numFmtId="0" fontId="2" fillId="0" borderId="12" xfId="0" applyFont="1" applyBorder="1" applyAlignment="1" applyProtection="1">
      <alignment horizontal="left" vertical="center" shrinkToFit="1"/>
      <protection locked="0"/>
    </xf>
    <xf numFmtId="0" fontId="2" fillId="0" borderId="108" xfId="0" applyFont="1" applyBorder="1" applyAlignment="1" applyProtection="1">
      <alignment horizontal="left" vertical="top" shrinkToFit="1"/>
      <protection locked="0"/>
    </xf>
    <xf numFmtId="0" fontId="2" fillId="0" borderId="1" xfId="0" applyFont="1" applyBorder="1" applyAlignment="1">
      <alignment horizontal="center" vertical="top"/>
    </xf>
    <xf numFmtId="0" fontId="2" fillId="0" borderId="90" xfId="0" applyFont="1" applyBorder="1" applyAlignment="1" applyProtection="1">
      <alignment horizontal="left" vertical="top" shrinkToFit="1"/>
      <protection locked="0"/>
    </xf>
    <xf numFmtId="0" fontId="2" fillId="0" borderId="0" xfId="0" applyFont="1" applyAlignment="1" applyProtection="1">
      <alignment vertical="top" wrapText="1"/>
      <protection locked="0"/>
    </xf>
    <xf numFmtId="0" fontId="2" fillId="0" borderId="6" xfId="0" applyFont="1" applyBorder="1" applyAlignment="1" applyProtection="1">
      <alignment horizontal="left" vertical="center" shrinkToFit="1"/>
      <protection locked="0"/>
    </xf>
    <xf numFmtId="0" fontId="0" fillId="0" borderId="93" xfId="0" applyBorder="1" applyAlignment="1">
      <alignment vertical="top"/>
    </xf>
    <xf numFmtId="0" fontId="6" fillId="0" borderId="93" xfId="0" applyFont="1" applyBorder="1" applyAlignment="1" applyProtection="1">
      <alignment horizontal="center" vertical="top"/>
      <protection locked="0"/>
    </xf>
    <xf numFmtId="0" fontId="6" fillId="0" borderId="18" xfId="0" applyFont="1" applyBorder="1" applyAlignment="1" applyProtection="1">
      <alignment horizontal="center" vertical="top"/>
      <protection locked="0"/>
    </xf>
    <xf numFmtId="0" fontId="0" fillId="0" borderId="93" xfId="0" applyBorder="1" applyAlignment="1">
      <alignment horizontal="center" vertical="top"/>
    </xf>
    <xf numFmtId="0" fontId="0" fillId="0" borderId="45" xfId="0" applyBorder="1" applyAlignment="1">
      <alignment horizontal="center" vertical="top"/>
    </xf>
    <xf numFmtId="0" fontId="6" fillId="0" borderId="45" xfId="0" applyFont="1" applyBorder="1" applyAlignment="1" applyProtection="1">
      <alignment horizontal="center" vertical="center"/>
      <protection locked="0"/>
    </xf>
    <xf numFmtId="0" fontId="6" fillId="0" borderId="18" xfId="0" applyFont="1" applyBorder="1" applyAlignment="1">
      <alignment horizontal="center" vertical="top"/>
    </xf>
    <xf numFmtId="0" fontId="6" fillId="0" borderId="45" xfId="0" applyFont="1" applyBorder="1" applyAlignment="1">
      <alignment horizontal="center" vertical="top"/>
    </xf>
    <xf numFmtId="0" fontId="2" fillId="0" borderId="4" xfId="0" applyFont="1" applyBorder="1" applyAlignment="1">
      <alignment vertical="center" wrapText="1" shrinkToFit="1"/>
    </xf>
    <xf numFmtId="0" fontId="2" fillId="0" borderId="12" xfId="0" applyFont="1" applyBorder="1" applyAlignment="1" applyProtection="1">
      <alignment horizontal="center" vertical="center" shrinkToFit="1"/>
      <protection locked="0"/>
    </xf>
    <xf numFmtId="0" fontId="2" fillId="0" borderId="12" xfId="0" applyFont="1" applyBorder="1" applyAlignment="1" applyProtection="1">
      <alignment vertical="top"/>
      <protection locked="0"/>
    </xf>
    <xf numFmtId="0" fontId="2" fillId="0" borderId="0" xfId="0" applyFont="1" applyAlignment="1" applyProtection="1">
      <alignment horizontal="left" vertical="top" shrinkToFit="1"/>
      <protection locked="0"/>
    </xf>
    <xf numFmtId="0" fontId="2" fillId="0" borderId="152" xfId="0" applyFont="1" applyBorder="1" applyAlignment="1" applyProtection="1">
      <alignment horizontal="center" vertical="top"/>
      <protection locked="0"/>
    </xf>
    <xf numFmtId="0" fontId="2" fillId="0" borderId="83" xfId="0" applyFont="1" applyBorder="1" applyAlignment="1">
      <alignment vertical="top" wrapText="1"/>
    </xf>
    <xf numFmtId="0" fontId="2" fillId="0" borderId="85" xfId="0" applyFont="1" applyBorder="1" applyAlignment="1" applyProtection="1">
      <alignment vertical="top" shrinkToFit="1"/>
      <protection locked="0"/>
    </xf>
    <xf numFmtId="0" fontId="2" fillId="0" borderId="34" xfId="0" applyFont="1" applyBorder="1" applyAlignment="1" applyProtection="1">
      <alignment vertical="top"/>
      <protection locked="0"/>
    </xf>
    <xf numFmtId="0" fontId="2" fillId="0" borderId="18" xfId="0" applyFont="1" applyBorder="1" applyAlignment="1" applyProtection="1">
      <alignment horizontal="left" vertical="top" shrinkToFit="1"/>
      <protection locked="0"/>
    </xf>
    <xf numFmtId="0" fontId="2" fillId="0" borderId="45" xfId="0" applyFont="1" applyBorder="1" applyAlignment="1" applyProtection="1">
      <alignment horizontal="left" vertical="top" shrinkToFit="1"/>
      <protection locked="0"/>
    </xf>
    <xf numFmtId="0" fontId="2" fillId="0" borderId="94" xfId="0" applyFont="1" applyBorder="1" applyAlignment="1" applyProtection="1">
      <alignment vertical="center"/>
      <protection locked="0"/>
    </xf>
    <xf numFmtId="0" fontId="2" fillId="0" borderId="17" xfId="0" applyFont="1" applyBorder="1" applyAlignment="1" applyProtection="1">
      <alignment horizontal="left" vertical="center" shrinkToFit="1"/>
      <protection locked="0"/>
    </xf>
    <xf numFmtId="0" fontId="2" fillId="0" borderId="12" xfId="0" applyFont="1" applyBorder="1" applyAlignment="1" applyProtection="1">
      <alignment vertical="center"/>
      <protection locked="0"/>
    </xf>
    <xf numFmtId="0" fontId="2" fillId="0" borderId="12" xfId="0" applyFont="1" applyBorder="1" applyAlignment="1" applyProtection="1">
      <alignment vertical="center" wrapText="1"/>
      <protection locked="0"/>
    </xf>
    <xf numFmtId="0" fontId="2" fillId="0" borderId="0" xfId="0" applyFont="1" applyAlignment="1" applyProtection="1">
      <alignment vertical="top"/>
      <protection locked="0"/>
    </xf>
    <xf numFmtId="0" fontId="2" fillId="0" borderId="47" xfId="0" applyFont="1" applyBorder="1" applyAlignment="1">
      <alignment vertical="center" shrinkToFit="1"/>
    </xf>
    <xf numFmtId="0" fontId="2" fillId="0" borderId="92" xfId="0" applyFont="1" applyBorder="1" applyAlignment="1" applyProtection="1">
      <alignment vertical="center" shrinkToFit="1"/>
      <protection locked="0"/>
    </xf>
    <xf numFmtId="0" fontId="2" fillId="0" borderId="2" xfId="0" applyFont="1" applyBorder="1" applyAlignment="1" applyProtection="1">
      <alignment vertical="center"/>
      <protection locked="0"/>
    </xf>
    <xf numFmtId="0" fontId="2" fillId="0" borderId="153" xfId="0" applyFont="1" applyBorder="1" applyAlignment="1" applyProtection="1">
      <alignment vertical="center" wrapText="1"/>
      <protection locked="0"/>
    </xf>
    <xf numFmtId="0" fontId="2" fillId="0" borderId="76" xfId="0" applyFont="1" applyBorder="1" applyAlignment="1" applyProtection="1">
      <alignment vertical="center"/>
      <protection locked="0"/>
    </xf>
    <xf numFmtId="0" fontId="2" fillId="0" borderId="77" xfId="0" applyFont="1" applyBorder="1" applyAlignment="1" applyProtection="1">
      <alignment vertical="center"/>
      <protection locked="0"/>
    </xf>
    <xf numFmtId="0" fontId="2" fillId="0" borderId="78" xfId="0" applyFont="1" applyBorder="1" applyAlignment="1" applyProtection="1">
      <alignment vertical="center"/>
      <protection locked="0"/>
    </xf>
    <xf numFmtId="0" fontId="2" fillId="0" borderId="79" xfId="0" applyFont="1" applyBorder="1" applyAlignment="1" applyProtection="1">
      <alignment vertical="center"/>
      <protection locked="0"/>
    </xf>
    <xf numFmtId="0" fontId="2" fillId="0" borderId="5" xfId="0" applyFont="1" applyBorder="1" applyAlignment="1" applyProtection="1">
      <alignment horizontal="center" vertical="top"/>
      <protection locked="0"/>
    </xf>
    <xf numFmtId="0" fontId="2" fillId="0" borderId="18" xfId="0" applyFont="1" applyBorder="1" applyAlignment="1" applyProtection="1">
      <alignment horizontal="left" vertical="top" wrapText="1" shrinkToFit="1"/>
      <protection locked="0"/>
    </xf>
    <xf numFmtId="0" fontId="2" fillId="0" borderId="83" xfId="0" applyFont="1" applyBorder="1" applyAlignment="1" applyProtection="1">
      <alignment horizontal="center" vertical="top"/>
      <protection locked="0"/>
    </xf>
    <xf numFmtId="0" fontId="2" fillId="0" borderId="50" xfId="0" applyFont="1" applyBorder="1" applyAlignment="1" applyProtection="1">
      <alignment vertical="top"/>
      <protection locked="0"/>
    </xf>
    <xf numFmtId="0" fontId="2" fillId="0" borderId="41" xfId="0" applyFont="1" applyBorder="1" applyAlignment="1" applyProtection="1">
      <alignment vertical="top" shrinkToFit="1"/>
      <protection locked="0"/>
    </xf>
    <xf numFmtId="0" fontId="2" fillId="0" borderId="86" xfId="0" applyFont="1" applyBorder="1" applyAlignment="1" applyProtection="1">
      <alignment horizontal="right" vertical="top" wrapText="1" shrinkToFit="1"/>
      <protection locked="0"/>
    </xf>
    <xf numFmtId="0" fontId="2" fillId="0" borderId="96" xfId="0" applyFont="1" applyBorder="1" applyAlignment="1" applyProtection="1">
      <alignment vertical="top" shrinkToFit="1"/>
      <protection locked="0"/>
    </xf>
    <xf numFmtId="0" fontId="2" fillId="0" borderId="74" xfId="0" applyFont="1" applyBorder="1" applyAlignment="1" applyProtection="1">
      <alignment vertical="top" shrinkToFit="1"/>
      <protection locked="0"/>
    </xf>
    <xf numFmtId="0" fontId="2" fillId="0" borderId="96" xfId="0" applyFont="1" applyBorder="1" applyAlignment="1" applyProtection="1">
      <alignment vertical="center" shrinkToFit="1"/>
      <protection locked="0"/>
    </xf>
    <xf numFmtId="0" fontId="2" fillId="0" borderId="0" xfId="0" applyFont="1" applyAlignment="1" applyProtection="1">
      <alignment horizontal="right" vertical="center" shrinkToFit="1"/>
      <protection locked="0"/>
    </xf>
    <xf numFmtId="0" fontId="2" fillId="0" borderId="154" xfId="0" applyFont="1" applyBorder="1" applyAlignment="1" applyProtection="1">
      <alignment vertical="center" shrinkToFit="1"/>
      <protection locked="0"/>
    </xf>
    <xf numFmtId="0" fontId="2" fillId="0" borderId="74" xfId="0" applyFont="1" applyBorder="1" applyAlignment="1" applyProtection="1">
      <alignment vertical="top" wrapText="1" shrinkToFit="1"/>
      <protection locked="0"/>
    </xf>
    <xf numFmtId="0" fontId="2" fillId="0" borderId="155" xfId="0" applyFont="1" applyBorder="1" applyAlignment="1" applyProtection="1">
      <alignment horizontal="center" vertical="top"/>
      <protection locked="0"/>
    </xf>
    <xf numFmtId="0" fontId="2" fillId="0" borderId="65" xfId="0" applyFont="1" applyBorder="1" applyAlignment="1" applyProtection="1">
      <alignment horizontal="center" vertical="top"/>
      <protection locked="0"/>
    </xf>
    <xf numFmtId="0" fontId="2" fillId="0" borderId="99" xfId="0" applyFont="1" applyBorder="1" applyAlignment="1" applyProtection="1">
      <alignment vertical="top" shrinkToFit="1"/>
      <protection locked="0"/>
    </xf>
    <xf numFmtId="0" fontId="2" fillId="0" borderId="93" xfId="0" applyFont="1" applyBorder="1" applyAlignment="1" applyProtection="1">
      <alignment horizontal="left" vertical="top" wrapText="1" shrinkToFit="1"/>
      <protection locked="0"/>
    </xf>
    <xf numFmtId="0" fontId="2" fillId="0" borderId="82" xfId="0" applyFont="1" applyBorder="1" applyAlignment="1" applyProtection="1">
      <alignment horizontal="center" vertical="top"/>
      <protection locked="0"/>
    </xf>
    <xf numFmtId="0" fontId="2" fillId="0" borderId="8" xfId="0" applyFont="1" applyBorder="1" applyAlignment="1" applyProtection="1">
      <alignment vertical="top"/>
      <protection locked="0"/>
    </xf>
    <xf numFmtId="0" fontId="2" fillId="0" borderId="33" xfId="0" applyFont="1" applyBorder="1" applyAlignment="1" applyProtection="1">
      <alignment vertical="top" shrinkToFit="1"/>
      <protection locked="0"/>
    </xf>
    <xf numFmtId="0" fontId="0" fillId="0" borderId="0" xfId="0" applyProtection="1">
      <protection locked="0"/>
    </xf>
    <xf numFmtId="0" fontId="2" fillId="0" borderId="94" xfId="0" applyFont="1" applyBorder="1" applyAlignment="1">
      <alignment vertical="top" wrapText="1" shrinkToFit="1"/>
    </xf>
    <xf numFmtId="0" fontId="6" fillId="0" borderId="156" xfId="0" applyFont="1" applyBorder="1" applyAlignment="1" applyProtection="1">
      <alignment horizontal="center" vertical="top"/>
      <protection locked="0"/>
    </xf>
    <xf numFmtId="0" fontId="6" fillId="0" borderId="100" xfId="0" applyFont="1" applyBorder="1" applyAlignment="1" applyProtection="1">
      <alignment horizontal="center" vertical="top"/>
      <protection locked="0"/>
    </xf>
    <xf numFmtId="0" fontId="2" fillId="0" borderId="94" xfId="0" applyFont="1" applyBorder="1" applyAlignment="1" applyProtection="1">
      <alignment vertical="top" shrinkToFit="1"/>
      <protection locked="0"/>
    </xf>
    <xf numFmtId="0" fontId="6" fillId="0" borderId="45" xfId="0" applyFont="1" applyBorder="1" applyAlignment="1">
      <alignment vertical="top"/>
    </xf>
    <xf numFmtId="0" fontId="2" fillId="0" borderId="43" xfId="0" applyFont="1" applyBorder="1" applyAlignment="1">
      <alignment vertical="top"/>
    </xf>
    <xf numFmtId="0" fontId="2" fillId="0" borderId="107" xfId="0" applyFont="1" applyBorder="1" applyAlignment="1">
      <alignment vertical="top"/>
    </xf>
    <xf numFmtId="0" fontId="2" fillId="0" borderId="107" xfId="0" applyFont="1" applyBorder="1" applyAlignment="1">
      <alignment horizontal="center" vertical="top"/>
    </xf>
    <xf numFmtId="0" fontId="2" fillId="0" borderId="157" xfId="0" applyFont="1" applyBorder="1" applyAlignment="1">
      <alignment horizontal="center" vertical="top"/>
    </xf>
    <xf numFmtId="0" fontId="2" fillId="0" borderId="96" xfId="0" applyFont="1" applyBorder="1" applyAlignment="1">
      <alignment vertical="top" wrapText="1"/>
    </xf>
    <xf numFmtId="0" fontId="2" fillId="0" borderId="112" xfId="0" applyFont="1" applyBorder="1" applyAlignment="1">
      <alignment horizontal="center" vertical="top"/>
    </xf>
    <xf numFmtId="0" fontId="2" fillId="0" borderId="51" xfId="0" applyFont="1" applyBorder="1" applyAlignment="1">
      <alignment horizontal="center" vertical="top"/>
    </xf>
    <xf numFmtId="0" fontId="2" fillId="0" borderId="52" xfId="0" applyFont="1" applyBorder="1" applyAlignment="1">
      <alignment horizontal="center" vertical="top"/>
    </xf>
    <xf numFmtId="0" fontId="2" fillId="0" borderId="53" xfId="0" applyFont="1" applyBorder="1" applyAlignment="1">
      <alignment horizontal="center" vertical="top"/>
    </xf>
    <xf numFmtId="0" fontId="2" fillId="0" borderId="54" xfId="0" applyFont="1" applyBorder="1" applyAlignment="1">
      <alignment horizontal="center" vertical="top"/>
    </xf>
    <xf numFmtId="0" fontId="2" fillId="0" borderId="40" xfId="0" applyFont="1" applyBorder="1" applyAlignment="1">
      <alignment vertical="top"/>
    </xf>
    <xf numFmtId="0" fontId="2" fillId="0" borderId="105" xfId="0" applyFont="1" applyBorder="1" applyAlignment="1">
      <alignment vertical="top"/>
    </xf>
    <xf numFmtId="0" fontId="2" fillId="0" borderId="102" xfId="0" applyFont="1" applyBorder="1" applyAlignment="1" applyProtection="1">
      <alignment horizontal="center" vertical="top"/>
      <protection locked="0"/>
    </xf>
    <xf numFmtId="0" fontId="2" fillId="5" borderId="42" xfId="0" applyFont="1" applyFill="1" applyBorder="1" applyAlignment="1" applyProtection="1">
      <alignment horizontal="center" vertical="top"/>
      <protection locked="0"/>
    </xf>
    <xf numFmtId="0" fontId="2" fillId="5" borderId="96" xfId="0" applyFont="1" applyFill="1" applyBorder="1" applyAlignment="1" applyProtection="1">
      <alignment vertical="top" wrapText="1"/>
      <protection locked="0"/>
    </xf>
    <xf numFmtId="0" fontId="2" fillId="5" borderId="53" xfId="0" applyFont="1" applyFill="1" applyBorder="1" applyAlignment="1" applyProtection="1">
      <alignment horizontal="center" vertical="top"/>
      <protection locked="0"/>
    </xf>
    <xf numFmtId="0" fontId="2" fillId="5" borderId="51" xfId="0" applyFont="1" applyFill="1" applyBorder="1" applyAlignment="1" applyProtection="1">
      <alignment horizontal="center" vertical="top"/>
      <protection locked="0"/>
    </xf>
    <xf numFmtId="0" fontId="2" fillId="5" borderId="52" xfId="0" applyFont="1" applyFill="1" applyBorder="1" applyAlignment="1" applyProtection="1">
      <alignment horizontal="center" vertical="top"/>
      <protection locked="0"/>
    </xf>
    <xf numFmtId="0" fontId="2" fillId="5" borderId="54" xfId="0" applyFont="1" applyFill="1" applyBorder="1" applyAlignment="1" applyProtection="1">
      <alignment horizontal="center" vertical="top"/>
      <protection locked="0"/>
    </xf>
    <xf numFmtId="0" fontId="2" fillId="5" borderId="41" xfId="0" applyFont="1" applyFill="1" applyBorder="1" applyAlignment="1" applyProtection="1">
      <alignment horizontal="center" vertical="top"/>
      <protection locked="0"/>
    </xf>
    <xf numFmtId="0" fontId="2" fillId="5" borderId="18" xfId="0" applyFont="1" applyFill="1" applyBorder="1" applyAlignment="1" applyProtection="1">
      <alignment vertical="top"/>
      <protection locked="0"/>
    </xf>
    <xf numFmtId="0" fontId="2" fillId="5" borderId="112" xfId="0" applyFont="1" applyFill="1" applyBorder="1" applyAlignment="1" applyProtection="1">
      <alignment horizontal="center" vertical="top"/>
      <protection locked="0"/>
    </xf>
    <xf numFmtId="0" fontId="2" fillId="5" borderId="45" xfId="0" applyFont="1" applyFill="1" applyBorder="1" applyAlignment="1">
      <alignment vertical="top"/>
    </xf>
    <xf numFmtId="0" fontId="2" fillId="5" borderId="30" xfId="0" applyFont="1" applyFill="1" applyBorder="1" applyAlignment="1">
      <alignment vertical="top"/>
    </xf>
    <xf numFmtId="0" fontId="3" fillId="0" borderId="0" xfId="0" applyFont="1" applyAlignment="1">
      <alignment vertical="top"/>
    </xf>
    <xf numFmtId="0" fontId="16" fillId="5" borderId="85" xfId="0" applyFont="1" applyFill="1" applyBorder="1" applyAlignment="1" applyProtection="1">
      <alignment vertical="top" wrapText="1"/>
      <protection locked="0"/>
    </xf>
    <xf numFmtId="0" fontId="2" fillId="5" borderId="107" xfId="0" applyFont="1" applyFill="1" applyBorder="1" applyAlignment="1" applyProtection="1">
      <alignment horizontal="center" vertical="top"/>
      <protection locked="0"/>
    </xf>
    <xf numFmtId="0" fontId="2" fillId="5" borderId="157" xfId="0" applyFont="1" applyFill="1" applyBorder="1" applyAlignment="1" applyProtection="1">
      <alignment horizontal="center" vertical="top"/>
      <protection locked="0"/>
    </xf>
    <xf numFmtId="0" fontId="2" fillId="5" borderId="1" xfId="0" applyFont="1" applyFill="1" applyBorder="1" applyAlignment="1">
      <alignment horizontal="center" vertical="top"/>
    </xf>
    <xf numFmtId="0" fontId="16" fillId="5" borderId="4" xfId="0" applyFont="1" applyFill="1" applyBorder="1" applyAlignment="1">
      <alignment vertical="top" wrapText="1"/>
    </xf>
    <xf numFmtId="0" fontId="2" fillId="5" borderId="36" xfId="0" applyFont="1" applyFill="1" applyBorder="1" applyAlignment="1">
      <alignment horizontal="center" vertical="top"/>
    </xf>
    <xf numFmtId="0" fontId="2" fillId="5" borderId="158" xfId="0" applyFont="1" applyFill="1" applyBorder="1" applyAlignment="1">
      <alignment horizontal="center" vertical="top"/>
    </xf>
    <xf numFmtId="0" fontId="2" fillId="5" borderId="159" xfId="0" applyFont="1" applyFill="1" applyBorder="1" applyAlignment="1">
      <alignment horizontal="center" vertical="top"/>
    </xf>
    <xf numFmtId="0" fontId="2" fillId="5" borderId="74" xfId="0" applyFont="1" applyFill="1" applyBorder="1" applyAlignment="1">
      <alignment vertical="top" wrapText="1"/>
    </xf>
    <xf numFmtId="0" fontId="2" fillId="5" borderId="113" xfId="0" applyFont="1" applyFill="1" applyBorder="1" applyAlignment="1">
      <alignment horizontal="center" vertical="top"/>
    </xf>
    <xf numFmtId="0" fontId="2" fillId="5" borderId="55" xfId="0" applyFont="1" applyFill="1" applyBorder="1" applyAlignment="1">
      <alignment horizontal="center" vertical="top"/>
    </xf>
    <xf numFmtId="0" fontId="2" fillId="5" borderId="56" xfId="0" applyFont="1" applyFill="1" applyBorder="1" applyAlignment="1">
      <alignment horizontal="center" vertical="top"/>
    </xf>
    <xf numFmtId="0" fontId="2" fillId="5" borderId="57" xfId="0" applyFont="1" applyFill="1" applyBorder="1" applyAlignment="1">
      <alignment horizontal="center" vertical="top"/>
    </xf>
    <xf numFmtId="0" fontId="2" fillId="5" borderId="58" xfId="0" applyFont="1" applyFill="1" applyBorder="1" applyAlignment="1">
      <alignment horizontal="center" vertical="top"/>
    </xf>
    <xf numFmtId="0" fontId="2" fillId="5" borderId="44" xfId="0" applyFont="1" applyFill="1" applyBorder="1" applyAlignment="1">
      <alignment horizontal="center" vertical="top"/>
    </xf>
    <xf numFmtId="0" fontId="16" fillId="5" borderId="17" xfId="0" applyFont="1" applyFill="1" applyBorder="1" applyAlignment="1">
      <alignment vertical="top" wrapText="1"/>
    </xf>
    <xf numFmtId="0" fontId="2" fillId="5" borderId="39" xfId="0" applyFont="1" applyFill="1" applyBorder="1" applyAlignment="1">
      <alignment horizontal="center" vertical="top"/>
    </xf>
    <xf numFmtId="0" fontId="2" fillId="5" borderId="105" xfId="0" applyFont="1" applyFill="1" applyBorder="1" applyAlignment="1">
      <alignment horizontal="center" vertical="top"/>
    </xf>
    <xf numFmtId="0" fontId="2" fillId="5" borderId="109" xfId="0" applyFont="1" applyFill="1" applyBorder="1" applyAlignment="1">
      <alignment horizontal="center" vertical="top"/>
    </xf>
    <xf numFmtId="0" fontId="2" fillId="5" borderId="97" xfId="0" applyFont="1" applyFill="1" applyBorder="1" applyAlignment="1">
      <alignment vertical="top" wrapText="1"/>
    </xf>
    <xf numFmtId="0" fontId="2" fillId="5" borderId="114" xfId="0" applyFont="1" applyFill="1" applyBorder="1" applyAlignment="1">
      <alignment horizontal="center" vertical="top"/>
    </xf>
    <xf numFmtId="0" fontId="2" fillId="5" borderId="59" xfId="0" applyFont="1" applyFill="1" applyBorder="1" applyAlignment="1">
      <alignment horizontal="center" vertical="top"/>
    </xf>
    <xf numFmtId="0" fontId="2" fillId="5" borderId="60" xfId="0" applyFont="1" applyFill="1" applyBorder="1" applyAlignment="1">
      <alignment horizontal="center" vertical="top"/>
    </xf>
    <xf numFmtId="0" fontId="2" fillId="5" borderId="61" xfId="0" applyFont="1" applyFill="1" applyBorder="1" applyAlignment="1">
      <alignment horizontal="center" vertical="top"/>
    </xf>
    <xf numFmtId="0" fontId="2" fillId="5" borderId="62" xfId="0" applyFont="1" applyFill="1" applyBorder="1" applyAlignment="1">
      <alignment horizontal="center" vertical="top"/>
    </xf>
    <xf numFmtId="0" fontId="2" fillId="0" borderId="160" xfId="0" applyFont="1" applyBorder="1" applyAlignment="1" applyProtection="1">
      <alignment horizontal="center" vertical="top"/>
      <protection locked="0"/>
    </xf>
    <xf numFmtId="0" fontId="2" fillId="0" borderId="154" xfId="0" applyFont="1" applyBorder="1" applyAlignment="1" applyProtection="1">
      <alignment vertical="top" wrapText="1" shrinkToFit="1"/>
      <protection locked="0"/>
    </xf>
    <xf numFmtId="0" fontId="2" fillId="0" borderId="92" xfId="0" applyFont="1" applyBorder="1" applyAlignment="1" applyProtection="1">
      <alignment horizontal="center" vertical="top" wrapText="1"/>
      <protection locked="0"/>
    </xf>
    <xf numFmtId="0" fontId="2" fillId="0" borderId="8" xfId="0" applyFont="1" applyBorder="1" applyAlignment="1" applyProtection="1">
      <alignment horizontal="center" vertical="center"/>
      <protection locked="0"/>
    </xf>
    <xf numFmtId="0" fontId="2" fillId="0" borderId="87" xfId="0" applyFont="1" applyBorder="1" applyAlignment="1" applyProtection="1">
      <alignment horizontal="center" vertical="top"/>
      <protection locked="0"/>
    </xf>
    <xf numFmtId="0" fontId="2" fillId="0" borderId="103" xfId="0" applyFont="1" applyBorder="1" applyAlignment="1" applyProtection="1">
      <alignment horizontal="center" vertical="center"/>
      <protection locked="0"/>
    </xf>
    <xf numFmtId="0" fontId="2" fillId="0" borderId="88" xfId="0" applyFont="1" applyBorder="1" applyAlignment="1" applyProtection="1">
      <alignment horizontal="center" vertical="top"/>
      <protection locked="0"/>
    </xf>
    <xf numFmtId="0" fontId="2" fillId="0" borderId="30" xfId="0" applyFont="1" applyBorder="1" applyAlignment="1" applyProtection="1">
      <alignment vertical="top" wrapText="1" shrinkToFit="1"/>
      <protection locked="0"/>
    </xf>
    <xf numFmtId="0" fontId="2" fillId="0" borderId="111" xfId="0" applyFont="1" applyBorder="1" applyAlignment="1" applyProtection="1">
      <alignment horizontal="center" vertical="top"/>
      <protection locked="0"/>
    </xf>
    <xf numFmtId="0" fontId="16" fillId="0" borderId="45" xfId="0" applyFont="1" applyBorder="1" applyAlignment="1" applyProtection="1">
      <alignment vertical="top" wrapText="1"/>
      <protection locked="0"/>
    </xf>
    <xf numFmtId="0" fontId="16" fillId="0" borderId="30" xfId="0" applyFont="1" applyBorder="1" applyAlignment="1" applyProtection="1">
      <alignment vertical="top" wrapText="1"/>
      <protection locked="0"/>
    </xf>
    <xf numFmtId="0" fontId="16" fillId="0" borderId="4" xfId="0" applyFont="1" applyBorder="1" applyAlignment="1" applyProtection="1">
      <alignment vertical="top"/>
      <protection locked="0"/>
    </xf>
    <xf numFmtId="0" fontId="2" fillId="0" borderId="41" xfId="0" applyFont="1" applyBorder="1" applyAlignment="1" applyProtection="1">
      <alignment horizontal="center" vertical="center"/>
      <protection locked="0"/>
    </xf>
    <xf numFmtId="0" fontId="2" fillId="0" borderId="92" xfId="0" applyFont="1" applyBorder="1" applyAlignment="1" applyProtection="1">
      <alignment vertical="center"/>
      <protection locked="0"/>
    </xf>
    <xf numFmtId="0" fontId="2" fillId="0" borderId="91" xfId="0" applyFont="1" applyBorder="1" applyAlignment="1" applyProtection="1">
      <alignment vertical="top"/>
      <protection locked="0"/>
    </xf>
    <xf numFmtId="0" fontId="2" fillId="0" borderId="43" xfId="0" applyFont="1" applyBorder="1" applyAlignment="1" applyProtection="1">
      <alignment horizontal="center" vertical="center"/>
      <protection locked="0"/>
    </xf>
    <xf numFmtId="0" fontId="2" fillId="0" borderId="96" xfId="0" applyFont="1" applyBorder="1" applyAlignment="1" applyProtection="1">
      <alignment vertical="center" wrapText="1"/>
      <protection locked="0"/>
    </xf>
    <xf numFmtId="0" fontId="2" fillId="0" borderId="91" xfId="0" applyFont="1" applyBorder="1" applyAlignment="1" applyProtection="1">
      <alignment vertical="center"/>
      <protection locked="0"/>
    </xf>
    <xf numFmtId="0" fontId="2" fillId="0" borderId="75"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98" xfId="0" applyFont="1" applyBorder="1" applyAlignment="1" applyProtection="1">
      <alignment vertical="top" shrinkToFit="1"/>
      <protection locked="0"/>
    </xf>
    <xf numFmtId="0" fontId="2" fillId="0" borderId="97" xfId="0" applyFont="1" applyBorder="1" applyAlignment="1" applyProtection="1">
      <alignment vertical="top" shrinkToFit="1"/>
      <protection locked="0"/>
    </xf>
    <xf numFmtId="0" fontId="2" fillId="0" borderId="4" xfId="0" applyFont="1" applyBorder="1" applyAlignment="1">
      <alignment vertical="top" wrapText="1"/>
    </xf>
    <xf numFmtId="0" fontId="2" fillId="0" borderId="161" xfId="0" applyFont="1" applyBorder="1" applyAlignment="1" applyProtection="1">
      <alignment horizontal="center" vertical="top"/>
      <protection locked="0"/>
    </xf>
    <xf numFmtId="0" fontId="2" fillId="0" borderId="25" xfId="0" applyFont="1" applyBorder="1" applyAlignment="1" applyProtection="1">
      <alignment vertical="top"/>
      <protection locked="0"/>
    </xf>
    <xf numFmtId="0" fontId="2" fillId="0" borderId="27" xfId="0" applyFont="1" applyBorder="1" applyAlignment="1" applyProtection="1">
      <alignment vertical="top" wrapText="1"/>
      <protection locked="0"/>
    </xf>
    <xf numFmtId="0" fontId="2" fillId="0" borderId="162" xfId="0" applyFont="1" applyBorder="1" applyAlignment="1" applyProtection="1">
      <alignment horizontal="center" vertical="top"/>
      <protection locked="0"/>
    </xf>
    <xf numFmtId="0" fontId="2" fillId="0" borderId="25" xfId="0" applyFont="1" applyBorder="1" applyAlignment="1" applyProtection="1">
      <alignment horizontal="center" vertical="top"/>
      <protection locked="0"/>
    </xf>
    <xf numFmtId="0" fontId="2" fillId="0" borderId="161" xfId="0" applyFont="1" applyBorder="1" applyAlignment="1" applyProtection="1">
      <alignment vertical="top" wrapText="1"/>
      <protection locked="0"/>
    </xf>
    <xf numFmtId="0" fontId="2" fillId="0" borderId="163" xfId="0" applyFont="1" applyBorder="1" applyAlignment="1" applyProtection="1">
      <alignment horizontal="center" vertical="top"/>
      <protection locked="0"/>
    </xf>
    <xf numFmtId="0" fontId="2" fillId="0" borderId="164" xfId="0" applyFont="1" applyBorder="1" applyAlignment="1" applyProtection="1">
      <alignment horizontal="center" vertical="top"/>
      <protection locked="0"/>
    </xf>
    <xf numFmtId="0" fontId="2" fillId="0" borderId="165" xfId="0" applyFont="1" applyBorder="1" applyAlignment="1" applyProtection="1">
      <alignment horizontal="center" vertical="top"/>
      <protection locked="0"/>
    </xf>
    <xf numFmtId="0" fontId="2" fillId="0" borderId="166" xfId="0" applyFont="1" applyBorder="1" applyAlignment="1" applyProtection="1">
      <alignment horizontal="center" vertical="top"/>
      <protection locked="0"/>
    </xf>
    <xf numFmtId="0" fontId="2" fillId="0" borderId="167" xfId="0" applyFont="1" applyBorder="1" applyAlignment="1" applyProtection="1">
      <alignment horizontal="center" vertical="top"/>
      <protection locked="0"/>
    </xf>
    <xf numFmtId="0" fontId="2" fillId="0" borderId="85" xfId="0" applyFont="1" applyBorder="1" applyAlignment="1" applyProtection="1">
      <alignment horizontal="center" vertical="top"/>
      <protection locked="0"/>
    </xf>
    <xf numFmtId="0" fontId="2" fillId="0" borderId="4" xfId="0" applyFont="1" applyBorder="1" applyAlignment="1">
      <alignment horizontal="center" vertical="top"/>
    </xf>
    <xf numFmtId="0" fontId="2" fillId="0" borderId="17" xfId="0" applyFont="1" applyBorder="1" applyAlignment="1">
      <alignment vertical="top"/>
    </xf>
    <xf numFmtId="0" fontId="2" fillId="0" borderId="168" xfId="0" applyFont="1" applyBorder="1" applyAlignment="1" applyProtection="1">
      <alignment horizontal="center" vertical="top"/>
      <protection locked="0"/>
    </xf>
    <xf numFmtId="0" fontId="2" fillId="0" borderId="7" xfId="0" applyFont="1" applyBorder="1" applyAlignment="1">
      <alignment vertical="top"/>
    </xf>
    <xf numFmtId="0" fontId="2" fillId="0" borderId="90" xfId="0" applyFont="1" applyBorder="1" applyAlignment="1">
      <alignment vertical="top"/>
    </xf>
    <xf numFmtId="0" fontId="2" fillId="0" borderId="2" xfId="0" applyFont="1" applyBorder="1" applyAlignment="1">
      <alignment vertical="top" wrapText="1"/>
    </xf>
    <xf numFmtId="0" fontId="2" fillId="0" borderId="169" xfId="0" applyFont="1" applyBorder="1" applyAlignment="1">
      <alignment vertical="top"/>
    </xf>
    <xf numFmtId="0" fontId="2" fillId="0" borderId="170" xfId="0" applyFont="1" applyBorder="1" applyAlignment="1">
      <alignment vertical="top"/>
    </xf>
    <xf numFmtId="0" fontId="2" fillId="0" borderId="171" xfId="0" applyFont="1" applyBorder="1" applyAlignment="1">
      <alignment vertical="top"/>
    </xf>
    <xf numFmtId="0" fontId="2" fillId="0" borderId="172" xfId="0" applyFont="1" applyBorder="1" applyAlignment="1">
      <alignment vertical="top"/>
    </xf>
    <xf numFmtId="0" fontId="2" fillId="0" borderId="41" xfId="0" applyFont="1" applyBorder="1" applyAlignment="1" applyProtection="1">
      <alignment vertical="center" wrapText="1"/>
      <protection locked="0"/>
    </xf>
    <xf numFmtId="0" fontId="2" fillId="0" borderId="86" xfId="0" applyFont="1" applyBorder="1" applyAlignment="1" applyProtection="1">
      <alignment horizontal="left" vertical="center" wrapText="1" shrinkToFit="1"/>
      <protection locked="0"/>
    </xf>
    <xf numFmtId="0" fontId="0" fillId="0" borderId="45" xfId="0" applyBorder="1" applyAlignment="1">
      <alignment vertical="top"/>
    </xf>
    <xf numFmtId="0" fontId="2" fillId="0" borderId="108" xfId="0" applyFont="1" applyBorder="1" applyAlignment="1" applyProtection="1">
      <alignment horizontal="center" vertical="top"/>
      <protection locked="0"/>
    </xf>
    <xf numFmtId="0" fontId="2" fillId="0" borderId="7" xfId="0" applyFont="1" applyBorder="1" applyAlignment="1" applyProtection="1">
      <alignment horizontal="center" vertical="center"/>
      <protection locked="0"/>
    </xf>
    <xf numFmtId="0" fontId="2" fillId="0" borderId="170" xfId="0" applyFont="1" applyBorder="1" applyAlignment="1" applyProtection="1">
      <alignment horizontal="center" vertical="center"/>
      <protection locked="0"/>
    </xf>
    <xf numFmtId="0" fontId="2" fillId="0" borderId="171" xfId="0" applyFont="1" applyBorder="1" applyAlignment="1" applyProtection="1">
      <alignment horizontal="center" vertical="center"/>
      <protection locked="0"/>
    </xf>
    <xf numFmtId="0" fontId="2" fillId="0" borderId="169" xfId="0" applyFont="1" applyBorder="1" applyAlignment="1" applyProtection="1">
      <alignment horizontal="center" vertical="center"/>
      <protection locked="0"/>
    </xf>
    <xf numFmtId="0" fontId="2" fillId="0" borderId="5" xfId="0" applyFont="1" applyBorder="1" applyAlignment="1" applyProtection="1">
      <alignment vertical="top" textRotation="255"/>
      <protection locked="0"/>
    </xf>
    <xf numFmtId="0" fontId="2" fillId="0" borderId="2" xfId="0" applyFont="1" applyBorder="1" applyAlignment="1" applyProtection="1">
      <alignment vertical="center" wrapText="1"/>
      <protection locked="0"/>
    </xf>
    <xf numFmtId="0" fontId="2" fillId="0" borderId="172" xfId="0" applyFont="1" applyBorder="1" applyAlignment="1" applyProtection="1">
      <alignment horizontal="center" vertical="center"/>
      <protection locked="0"/>
    </xf>
    <xf numFmtId="0" fontId="2" fillId="0" borderId="134" xfId="0" applyFont="1" applyBorder="1" applyAlignment="1" applyProtection="1">
      <alignment horizontal="center" vertical="center"/>
      <protection locked="0"/>
    </xf>
    <xf numFmtId="0" fontId="2" fillId="0" borderId="104" xfId="0" applyFont="1" applyBorder="1" applyAlignment="1" applyProtection="1">
      <alignment vertical="center" wrapText="1"/>
      <protection locked="0"/>
    </xf>
    <xf numFmtId="0" fontId="2" fillId="0" borderId="128" xfId="0" applyFont="1" applyBorder="1" applyAlignment="1" applyProtection="1">
      <alignment horizontal="center" vertical="center"/>
      <protection locked="0"/>
    </xf>
    <xf numFmtId="0" fontId="2" fillId="0" borderId="127" xfId="0" applyFont="1" applyBorder="1" applyAlignment="1" applyProtection="1">
      <alignment horizontal="center" vertical="center"/>
      <protection locked="0"/>
    </xf>
    <xf numFmtId="0" fontId="2" fillId="0" borderId="199" xfId="0" applyFont="1" applyBorder="1" applyAlignment="1" applyProtection="1">
      <alignment horizontal="center" vertical="top"/>
      <protection locked="0"/>
    </xf>
    <xf numFmtId="0" fontId="2" fillId="0" borderId="200" xfId="0" applyFont="1" applyBorder="1" applyAlignment="1" applyProtection="1">
      <alignment vertical="top" wrapText="1" shrinkToFit="1"/>
      <protection locked="0"/>
    </xf>
    <xf numFmtId="0" fontId="16" fillId="0" borderId="85" xfId="0" applyFont="1" applyBorder="1" applyAlignment="1" applyProtection="1">
      <alignment vertical="top" wrapText="1"/>
      <protection locked="0"/>
    </xf>
    <xf numFmtId="0" fontId="0" fillId="0" borderId="84"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xf>
    <xf numFmtId="0" fontId="0" fillId="0" borderId="0" xfId="0" applyAlignment="1">
      <alignment horizontal="center"/>
    </xf>
    <xf numFmtId="0" fontId="8" fillId="3" borderId="0" xfId="0" applyFont="1" applyFill="1"/>
    <xf numFmtId="0" fontId="10" fillId="0" borderId="84" xfId="0" applyFont="1" applyBorder="1" applyAlignment="1" applyProtection="1">
      <alignment vertical="center"/>
      <protection locked="0"/>
    </xf>
    <xf numFmtId="0" fontId="14" fillId="0" borderId="11" xfId="1" applyBorder="1" applyAlignment="1" applyProtection="1">
      <alignment horizontal="center" vertical="center" shrinkToFit="1"/>
      <protection locked="0"/>
    </xf>
    <xf numFmtId="0" fontId="14" fillId="0" borderId="13" xfId="1" applyBorder="1" applyAlignment="1" applyProtection="1">
      <alignment horizontal="center" vertical="center" shrinkToFit="1"/>
      <protection locked="0"/>
    </xf>
    <xf numFmtId="0" fontId="14" fillId="0" borderId="84" xfId="1" applyBorder="1" applyAlignment="1" applyProtection="1">
      <alignment horizontal="center" vertical="center" wrapText="1"/>
      <protection locked="0"/>
    </xf>
    <xf numFmtId="0" fontId="10" fillId="3" borderId="84" xfId="0" applyFont="1" applyFill="1" applyBorder="1" applyAlignment="1">
      <alignment horizontal="center" vertical="center"/>
    </xf>
    <xf numFmtId="0" fontId="9" fillId="3" borderId="0" xfId="0" applyFont="1" applyFill="1" applyAlignment="1">
      <alignment horizontal="center"/>
    </xf>
    <xf numFmtId="0" fontId="0" fillId="3" borderId="0" xfId="0" applyFill="1" applyAlignment="1">
      <alignment horizontal="center"/>
    </xf>
    <xf numFmtId="0" fontId="0" fillId="3" borderId="0" xfId="0" applyFill="1"/>
    <xf numFmtId="0" fontId="10" fillId="0" borderId="18"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85" xfId="0" applyFont="1" applyBorder="1" applyAlignment="1" applyProtection="1">
      <alignment horizontal="left" vertical="center"/>
      <protection locked="0"/>
    </xf>
    <xf numFmtId="0" fontId="10" fillId="3" borderId="0" xfId="0" applyFont="1" applyFill="1" applyAlignment="1">
      <alignment horizontal="left"/>
    </xf>
    <xf numFmtId="0" fontId="10" fillId="3" borderId="0" xfId="0" applyFont="1" applyFill="1" applyAlignment="1">
      <alignment horizontal="center"/>
    </xf>
    <xf numFmtId="0" fontId="10" fillId="3" borderId="11" xfId="0" applyFont="1" applyFill="1" applyBorder="1" applyAlignment="1">
      <alignment horizontal="left" vertical="center"/>
    </xf>
    <xf numFmtId="0" fontId="10" fillId="3" borderId="13" xfId="0" applyFont="1" applyFill="1" applyBorder="1" applyAlignment="1">
      <alignment horizontal="left" vertical="center"/>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45" xfId="0" applyFont="1" applyBorder="1" applyAlignment="1" applyProtection="1">
      <alignment horizontal="left" vertical="center" shrinkToFit="1"/>
      <protection locked="0"/>
    </xf>
    <xf numFmtId="0" fontId="10" fillId="0" borderId="0" xfId="0" applyFont="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30"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45"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4" fillId="0" borderId="11" xfId="1" applyBorder="1" applyAlignment="1" applyProtection="1">
      <alignment horizontal="center" vertical="center" wrapText="1"/>
      <protection locked="0"/>
    </xf>
    <xf numFmtId="0" fontId="14" fillId="0" borderId="13" xfId="1" applyBorder="1" applyAlignment="1" applyProtection="1">
      <alignment horizontal="center" vertical="center" wrapText="1"/>
      <protection locked="0"/>
    </xf>
    <xf numFmtId="0" fontId="3" fillId="0" borderId="119" xfId="0" applyFont="1" applyBorder="1" applyAlignment="1" applyProtection="1">
      <alignment horizontal="center" vertical="center" textRotation="255"/>
      <protection locked="0"/>
    </xf>
    <xf numFmtId="0" fontId="3" fillId="0" borderId="172" xfId="0" applyFont="1" applyBorder="1" applyAlignment="1" applyProtection="1">
      <alignment horizontal="center" vertical="center" textRotation="255"/>
      <protection locked="0"/>
    </xf>
    <xf numFmtId="0" fontId="2" fillId="0" borderId="1" xfId="0" applyFont="1" applyBorder="1" applyAlignment="1">
      <alignment horizontal="center" vertical="top" textRotation="255"/>
    </xf>
    <xf numFmtId="0" fontId="2" fillId="0" borderId="94" xfId="0" applyFont="1" applyBorder="1" applyAlignment="1">
      <alignment vertical="top" wrapText="1"/>
    </xf>
    <xf numFmtId="0" fontId="2" fillId="0" borderId="4" xfId="0" applyFont="1" applyBorder="1" applyAlignment="1">
      <alignment vertical="top" wrapText="1"/>
    </xf>
    <xf numFmtId="0" fontId="2" fillId="0" borderId="156" xfId="0" applyFont="1" applyBorder="1" applyAlignment="1" applyProtection="1">
      <alignment horizontal="center" vertical="center" textRotation="255"/>
      <protection locked="0"/>
    </xf>
    <xf numFmtId="0" fontId="0" fillId="0" borderId="100" xfId="0" applyBorder="1"/>
    <xf numFmtId="0" fontId="0" fillId="0" borderId="101" xfId="0" applyBorder="1"/>
    <xf numFmtId="0" fontId="2" fillId="0" borderId="94" xfId="0" applyFont="1" applyBorder="1" applyAlignment="1" applyProtection="1">
      <alignment horizontal="center" vertical="center" wrapText="1" shrinkToFit="1"/>
      <protection locked="0"/>
    </xf>
    <xf numFmtId="0" fontId="0" fillId="0" borderId="4" xfId="0" applyBorder="1" applyAlignment="1">
      <alignment wrapText="1" shrinkToFit="1"/>
    </xf>
    <xf numFmtId="0" fontId="0" fillId="0" borderId="91" xfId="0" applyBorder="1" applyAlignment="1">
      <alignment wrapText="1" shrinkToFit="1"/>
    </xf>
    <xf numFmtId="0" fontId="2" fillId="0" borderId="87" xfId="0" applyFont="1" applyBorder="1" applyAlignment="1" applyProtection="1">
      <alignment horizontal="center" vertical="center" shrinkToFit="1"/>
      <protection locked="0"/>
    </xf>
    <xf numFmtId="0" fontId="2" fillId="0" borderId="86" xfId="0" applyFont="1" applyBorder="1" applyAlignment="1" applyProtection="1">
      <alignment horizontal="center" vertical="center" shrinkToFit="1"/>
      <protection locked="0"/>
    </xf>
    <xf numFmtId="0" fontId="2" fillId="0" borderId="90" xfId="0" applyFont="1" applyBorder="1" applyAlignment="1" applyProtection="1">
      <alignment horizontal="center" vertical="center" shrinkToFit="1"/>
      <protection locked="0"/>
    </xf>
    <xf numFmtId="0" fontId="2" fillId="0" borderId="17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6" fillId="0" borderId="4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75" xfId="0" applyFont="1" applyBorder="1" applyAlignment="1" applyProtection="1">
      <alignment horizontal="center" vertical="center"/>
      <protection locked="0"/>
    </xf>
    <xf numFmtId="0" fontId="2" fillId="0" borderId="4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76" xfId="0" applyFont="1" applyBorder="1" applyAlignment="1" applyProtection="1">
      <alignment horizontal="center" vertical="center"/>
      <protection locked="0"/>
    </xf>
    <xf numFmtId="0" fontId="2" fillId="0" borderId="118" xfId="0" applyFont="1" applyBorder="1" applyAlignment="1" applyProtection="1">
      <alignment horizontal="center" vertical="center"/>
      <protection locked="0"/>
    </xf>
    <xf numFmtId="0" fontId="2" fillId="0" borderId="169" xfId="0" applyFont="1" applyBorder="1" applyAlignment="1" applyProtection="1">
      <alignment horizontal="center" vertical="center"/>
      <protection locked="0"/>
    </xf>
    <xf numFmtId="0" fontId="2" fillId="0" borderId="116" xfId="0" applyFont="1" applyBorder="1" applyAlignment="1" applyProtection="1">
      <alignment horizontal="center" vertical="center"/>
      <protection locked="0"/>
    </xf>
    <xf numFmtId="0" fontId="2" fillId="0" borderId="170" xfId="0" applyFont="1" applyBorder="1" applyAlignment="1" applyProtection="1">
      <alignment horizontal="center" vertical="center"/>
      <protection locked="0"/>
    </xf>
    <xf numFmtId="0" fontId="2" fillId="0" borderId="117" xfId="0" applyFont="1" applyBorder="1" applyAlignment="1" applyProtection="1">
      <alignment horizontal="center" vertical="center"/>
      <protection locked="0"/>
    </xf>
    <xf numFmtId="0" fontId="2" fillId="0" borderId="171" xfId="0" applyFont="1" applyBorder="1" applyAlignment="1" applyProtection="1">
      <alignment horizontal="center" vertical="center"/>
      <protection locked="0"/>
    </xf>
    <xf numFmtId="0" fontId="3" fillId="0" borderId="118" xfId="0" applyFont="1" applyBorder="1" applyAlignment="1" applyProtection="1">
      <alignment horizontal="center" vertical="center" wrapText="1"/>
      <protection locked="0"/>
    </xf>
    <xf numFmtId="0" fontId="3" fillId="0" borderId="169" xfId="0" applyFont="1" applyBorder="1" applyAlignment="1" applyProtection="1">
      <alignment horizontal="center" vertical="center" wrapText="1"/>
      <protection locked="0"/>
    </xf>
    <xf numFmtId="0" fontId="3" fillId="0" borderId="117" xfId="0" applyFont="1" applyBorder="1" applyAlignment="1" applyProtection="1">
      <alignment horizontal="center" vertical="center" textRotation="255"/>
      <protection locked="0"/>
    </xf>
    <xf numFmtId="0" fontId="3" fillId="0" borderId="171" xfId="0" applyFont="1" applyBorder="1" applyAlignment="1" applyProtection="1">
      <alignment horizontal="center" vertical="center" textRotation="255"/>
      <protection locked="0"/>
    </xf>
    <xf numFmtId="0" fontId="2" fillId="0" borderId="1" xfId="0" applyFont="1" applyBorder="1" applyAlignment="1" applyProtection="1">
      <alignment horizontal="center" vertical="top" textRotation="255"/>
      <protection locked="0"/>
    </xf>
    <xf numFmtId="0" fontId="2" fillId="0" borderId="128" xfId="0" applyFont="1" applyBorder="1" applyAlignment="1" applyProtection="1">
      <alignment horizontal="center" vertical="top"/>
      <protection locked="0"/>
    </xf>
    <xf numFmtId="0" fontId="2" fillId="0" borderId="73" xfId="0" applyFont="1" applyBorder="1" applyAlignment="1" applyProtection="1">
      <alignment horizontal="center" vertical="top"/>
      <protection locked="0"/>
    </xf>
    <xf numFmtId="0" fontId="2" fillId="0" borderId="63" xfId="0" applyFont="1" applyBorder="1" applyAlignment="1" applyProtection="1">
      <alignment horizontal="center" vertical="top"/>
      <protection locked="0"/>
    </xf>
    <xf numFmtId="0" fontId="2" fillId="0" borderId="67" xfId="0" applyFont="1" applyBorder="1" applyAlignment="1" applyProtection="1">
      <alignment horizontal="center" vertical="top"/>
      <protection locked="0"/>
    </xf>
    <xf numFmtId="0" fontId="2" fillId="0" borderId="64" xfId="0" applyFont="1" applyBorder="1" applyAlignment="1" applyProtection="1">
      <alignment horizontal="center" vertical="top"/>
      <protection locked="0"/>
    </xf>
    <xf numFmtId="0" fontId="2" fillId="0" borderId="72" xfId="0" applyFont="1" applyBorder="1" applyAlignment="1" applyProtection="1">
      <alignment horizontal="center" vertical="top"/>
      <protection locked="0"/>
    </xf>
    <xf numFmtId="0" fontId="2" fillId="0" borderId="127" xfId="0" applyFont="1" applyBorder="1" applyAlignment="1" applyProtection="1">
      <alignment horizontal="center" vertical="top"/>
      <protection locked="0"/>
    </xf>
    <xf numFmtId="0" fontId="2" fillId="0" borderId="66" xfId="0" applyFont="1" applyBorder="1" applyAlignment="1" applyProtection="1">
      <alignment horizontal="center" vertical="top"/>
      <protection locked="0"/>
    </xf>
    <xf numFmtId="0" fontId="2" fillId="0" borderId="104" xfId="0" applyFont="1" applyBorder="1" applyAlignment="1" applyProtection="1">
      <alignment horizontal="center" vertical="top" wrapText="1"/>
      <protection locked="0"/>
    </xf>
    <xf numFmtId="0" fontId="2" fillId="0" borderId="98" xfId="0" applyFont="1" applyBorder="1" applyAlignment="1" applyProtection="1">
      <alignment horizontal="center" vertical="top" wrapText="1"/>
      <protection locked="0"/>
    </xf>
    <xf numFmtId="0" fontId="2" fillId="0" borderId="38" xfId="0" applyFont="1" applyBorder="1" applyAlignment="1" applyProtection="1">
      <alignment horizontal="center" vertical="top"/>
      <protection locked="0"/>
    </xf>
    <xf numFmtId="0" fontId="2" fillId="0" borderId="34" xfId="0" applyFont="1" applyBorder="1" applyAlignment="1" applyProtection="1">
      <alignment horizontal="center" vertical="top"/>
      <protection locked="0"/>
    </xf>
    <xf numFmtId="0" fontId="2" fillId="0" borderId="152" xfId="0" applyFont="1" applyBorder="1" applyAlignment="1" applyProtection="1">
      <alignment horizontal="center" vertical="top"/>
      <protection locked="0"/>
    </xf>
    <xf numFmtId="0" fontId="2" fillId="0" borderId="160" xfId="0" applyFont="1" applyBorder="1" applyAlignment="1" applyProtection="1">
      <alignment horizontal="center" vertical="top"/>
      <protection locked="0"/>
    </xf>
    <xf numFmtId="0" fontId="2" fillId="0" borderId="8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45" xfId="0" applyFont="1" applyBorder="1" applyAlignment="1" applyProtection="1">
      <alignment horizontal="center" vertical="top"/>
      <protection locked="0"/>
    </xf>
    <xf numFmtId="0" fontId="2" fillId="0" borderId="85"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89" xfId="0" applyFont="1" applyBorder="1" applyAlignment="1">
      <alignment vertical="top" wrapText="1" shrinkToFit="1"/>
    </xf>
    <xf numFmtId="0" fontId="2" fillId="0" borderId="86" xfId="0" applyFont="1" applyBorder="1" applyAlignment="1">
      <alignment vertical="top" wrapText="1" shrinkToFit="1"/>
    </xf>
    <xf numFmtId="0" fontId="16" fillId="0" borderId="4" xfId="0" applyFont="1" applyBorder="1" applyAlignment="1" applyProtection="1">
      <alignment vertical="top" wrapText="1"/>
      <protection locked="0"/>
    </xf>
    <xf numFmtId="0" fontId="16" fillId="0" borderId="91" xfId="0" applyFont="1" applyBorder="1" applyAlignment="1" applyProtection="1">
      <alignment vertical="top" wrapText="1"/>
      <protection locked="0"/>
    </xf>
    <xf numFmtId="0" fontId="2" fillId="0" borderId="87" xfId="0" applyFont="1" applyBorder="1" applyAlignment="1" applyProtection="1">
      <alignment vertical="top" wrapText="1" shrinkToFit="1"/>
      <protection locked="0"/>
    </xf>
    <xf numFmtId="0" fontId="2" fillId="0" borderId="86" xfId="0" applyFont="1" applyBorder="1" applyAlignment="1" applyProtection="1">
      <alignment vertical="top" wrapText="1" shrinkToFit="1"/>
      <protection locked="0"/>
    </xf>
    <xf numFmtId="0" fontId="2" fillId="0" borderId="88" xfId="0" applyFont="1" applyBorder="1" applyAlignment="1" applyProtection="1">
      <alignment vertical="top" wrapText="1" shrinkToFit="1"/>
      <protection locked="0"/>
    </xf>
    <xf numFmtId="0" fontId="2" fillId="0" borderId="85" xfId="0" applyFont="1" applyBorder="1" applyAlignment="1">
      <alignment vertical="top" wrapText="1" shrinkToFit="1"/>
    </xf>
    <xf numFmtId="0" fontId="2" fillId="0" borderId="4" xfId="0" applyFont="1" applyBorder="1" applyAlignment="1">
      <alignment vertical="top" wrapText="1" shrinkToFit="1"/>
    </xf>
    <xf numFmtId="0" fontId="2" fillId="0" borderId="17" xfId="0" applyFont="1" applyBorder="1" applyAlignment="1">
      <alignment vertical="top" wrapText="1" shrinkToFit="1"/>
    </xf>
    <xf numFmtId="0" fontId="2" fillId="0" borderId="85" xfId="0" applyFont="1" applyBorder="1" applyAlignment="1">
      <alignment vertical="top" wrapText="1"/>
    </xf>
    <xf numFmtId="0" fontId="2" fillId="0" borderId="100" xfId="0" applyFont="1" applyBorder="1" applyAlignment="1" applyProtection="1">
      <alignment horizontal="center" vertical="center"/>
      <protection locked="0"/>
    </xf>
    <xf numFmtId="0" fontId="2" fillId="0" borderId="44" xfId="0" applyFont="1" applyBorder="1" applyAlignment="1" applyProtection="1">
      <alignment horizontal="center" vertical="top" textRotation="255"/>
      <protection locked="0"/>
    </xf>
    <xf numFmtId="0" fontId="2" fillId="0" borderId="2" xfId="0" applyFont="1" applyBorder="1" applyAlignment="1" applyProtection="1">
      <alignment horizontal="center" vertical="top" textRotation="255"/>
      <protection locked="0"/>
    </xf>
    <xf numFmtId="0" fontId="2" fillId="0" borderId="91" xfId="0" applyFont="1" applyBorder="1" applyAlignment="1" applyProtection="1">
      <alignment vertical="top" wrapText="1"/>
      <protection locked="0"/>
    </xf>
    <xf numFmtId="0" fontId="2" fillId="0" borderId="3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5" xfId="0" applyFont="1" applyBorder="1" applyAlignment="1" applyProtection="1">
      <alignment horizontal="center" vertical="top" wrapText="1"/>
      <protection locked="0"/>
    </xf>
    <xf numFmtId="0" fontId="2" fillId="0" borderId="89" xfId="0" applyFont="1" applyBorder="1" applyAlignment="1" applyProtection="1">
      <alignment vertical="top" wrapText="1" shrinkToFit="1"/>
      <protection locked="0"/>
    </xf>
    <xf numFmtId="0" fontId="2" fillId="0" borderId="177" xfId="0" applyFont="1" applyBorder="1" applyAlignment="1" applyProtection="1">
      <alignment vertical="top"/>
      <protection locked="0"/>
    </xf>
    <xf numFmtId="0" fontId="2" fillId="0" borderId="178" xfId="0" applyFont="1" applyBorder="1" applyAlignment="1" applyProtection="1">
      <alignment vertical="top"/>
      <protection locked="0"/>
    </xf>
    <xf numFmtId="0" fontId="2" fillId="0" borderId="179" xfId="0" applyFont="1" applyBorder="1" applyAlignment="1" applyProtection="1">
      <alignment vertical="top"/>
      <protection locked="0"/>
    </xf>
    <xf numFmtId="0" fontId="2" fillId="0" borderId="1" xfId="0" applyFont="1" applyBorder="1" applyAlignment="1" applyProtection="1">
      <alignment horizontal="center" vertical="top"/>
      <protection locked="0"/>
    </xf>
    <xf numFmtId="0" fontId="2" fillId="0" borderId="4" xfId="0" applyFont="1" applyBorder="1" applyAlignment="1" applyProtection="1">
      <alignment horizontal="center" vertical="top" wrapText="1"/>
      <protection locked="0"/>
    </xf>
    <xf numFmtId="0" fontId="2" fillId="0" borderId="33" xfId="0" applyFont="1" applyBorder="1" applyAlignment="1" applyProtection="1">
      <alignment horizontal="center" vertical="top" textRotation="255"/>
      <protection locked="0"/>
    </xf>
    <xf numFmtId="0" fontId="2" fillId="0" borderId="154"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textRotation="255"/>
      <protection locked="0"/>
    </xf>
    <xf numFmtId="0" fontId="2" fillId="0" borderId="1" xfId="0" applyFont="1" applyBorder="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2" fillId="0" borderId="5"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2" fillId="0" borderId="104" xfId="0" applyFont="1" applyBorder="1" applyAlignment="1" applyProtection="1">
      <alignment vertical="top" shrinkToFit="1"/>
      <protection locked="0"/>
    </xf>
    <xf numFmtId="0" fontId="2" fillId="0" borderId="98" xfId="0" applyFont="1" applyBorder="1" applyAlignment="1" applyProtection="1">
      <alignment vertical="top" shrinkToFit="1"/>
      <protection locked="0"/>
    </xf>
    <xf numFmtId="0" fontId="2" fillId="0" borderId="30" xfId="0" applyFont="1" applyBorder="1" applyAlignment="1" applyProtection="1">
      <alignment horizontal="center" vertical="center"/>
      <protection locked="0"/>
    </xf>
    <xf numFmtId="0" fontId="2" fillId="0" borderId="94" xfId="0" applyFont="1" applyBorder="1" applyAlignment="1" applyProtection="1">
      <alignment vertical="top" wrapText="1"/>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3" fillId="0" borderId="71" xfId="0" applyFont="1" applyBorder="1" applyAlignment="1" applyProtection="1">
      <alignment horizontal="center" vertical="center" textRotation="255"/>
      <protection locked="0"/>
    </xf>
    <xf numFmtId="0" fontId="2" fillId="0" borderId="70" xfId="0" applyFont="1" applyBorder="1" applyAlignment="1" applyProtection="1">
      <alignment horizontal="center" vertical="center"/>
      <protection locked="0"/>
    </xf>
    <xf numFmtId="0" fontId="3" fillId="0" borderId="69" xfId="0" applyFont="1" applyBorder="1" applyAlignment="1" applyProtection="1">
      <alignment horizontal="center" vertical="center" textRotation="255"/>
      <protection locked="0"/>
    </xf>
    <xf numFmtId="0" fontId="2" fillId="0" borderId="146" xfId="0" applyFont="1" applyBorder="1" applyAlignment="1" applyProtection="1">
      <alignment vertical="top" wrapText="1" shrinkToFit="1"/>
      <protection locked="0"/>
    </xf>
    <xf numFmtId="0" fontId="2" fillId="0" borderId="154" xfId="0" applyFont="1" applyBorder="1" applyAlignment="1" applyProtection="1">
      <alignment vertical="top" wrapText="1" shrinkToFit="1"/>
      <protection locked="0"/>
    </xf>
    <xf numFmtId="0" fontId="2" fillId="0" borderId="88" xfId="0" applyFont="1" applyBorder="1" applyAlignment="1" applyProtection="1">
      <alignment vertical="top" shrinkToFit="1"/>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6" fillId="0" borderId="44" xfId="0" applyFont="1" applyBorder="1" applyAlignment="1" applyProtection="1">
      <alignment horizontal="center" vertical="center" wrapText="1"/>
      <protection locked="0"/>
    </xf>
    <xf numFmtId="0" fontId="2" fillId="0" borderId="82" xfId="0" applyFont="1" applyBorder="1" applyAlignment="1" applyProtection="1">
      <alignment horizontal="center" vertical="top" textRotation="255"/>
      <protection locked="0"/>
    </xf>
    <xf numFmtId="0" fontId="2" fillId="0" borderId="5" xfId="0" applyFont="1" applyBorder="1" applyAlignment="1" applyProtection="1">
      <alignment horizontal="center" vertical="top" textRotation="255"/>
      <protection locked="0"/>
    </xf>
    <xf numFmtId="0" fontId="2" fillId="0" borderId="93" xfId="0" applyFont="1" applyBorder="1" applyAlignment="1" applyProtection="1">
      <alignment horizontal="center" vertical="center" textRotation="255"/>
      <protection locked="0"/>
    </xf>
    <xf numFmtId="0" fontId="0" fillId="0" borderId="45" xfId="0" applyBorder="1"/>
    <xf numFmtId="0" fontId="0" fillId="0" borderId="92" xfId="0" applyBorder="1"/>
    <xf numFmtId="0" fontId="2" fillId="0" borderId="52" xfId="0" applyFont="1" applyBorder="1" applyAlignment="1" applyProtection="1">
      <alignment horizontal="center" vertical="top"/>
      <protection locked="0"/>
    </xf>
    <xf numFmtId="0" fontId="2" fillId="0" borderId="60" xfId="0" applyFont="1" applyBorder="1" applyAlignment="1" applyProtection="1">
      <alignment horizontal="center" vertical="top"/>
      <protection locked="0"/>
    </xf>
    <xf numFmtId="0" fontId="2" fillId="0" borderId="53" xfId="0" applyFont="1" applyBorder="1" applyAlignment="1" applyProtection="1">
      <alignment horizontal="center" vertical="top"/>
      <protection locked="0"/>
    </xf>
    <xf numFmtId="0" fontId="2" fillId="0" borderId="61" xfId="0" applyFont="1" applyBorder="1" applyAlignment="1" applyProtection="1">
      <alignment horizontal="center" vertical="top"/>
      <protection locked="0"/>
    </xf>
    <xf numFmtId="0" fontId="2" fillId="0" borderId="42" xfId="0" applyFont="1" applyBorder="1" applyAlignment="1" applyProtection="1">
      <alignment horizontal="center" vertical="top"/>
      <protection locked="0"/>
    </xf>
    <xf numFmtId="0" fontId="2" fillId="0" borderId="39" xfId="0" applyFont="1" applyBorder="1" applyAlignment="1" applyProtection="1">
      <alignment horizontal="center" vertical="top"/>
      <protection locked="0"/>
    </xf>
    <xf numFmtId="0" fontId="2" fillId="0" borderId="80" xfId="0" applyFont="1" applyBorder="1" applyAlignment="1" applyProtection="1">
      <alignment horizontal="center" vertical="top"/>
      <protection locked="0"/>
    </xf>
    <xf numFmtId="0" fontId="2" fillId="0" borderId="111" xfId="0" applyFont="1" applyBorder="1" applyAlignment="1" applyProtection="1">
      <alignment horizontal="center" vertical="top"/>
      <protection locked="0"/>
    </xf>
    <xf numFmtId="0" fontId="2" fillId="0" borderId="96" xfId="0" applyFont="1" applyBorder="1" applyAlignment="1" applyProtection="1">
      <alignment vertical="top" shrinkToFit="1"/>
      <protection locked="0"/>
    </xf>
    <xf numFmtId="0" fontId="2" fillId="0" borderId="97" xfId="0" applyFont="1" applyBorder="1" applyAlignment="1" applyProtection="1">
      <alignment vertical="top" shrinkToFit="1"/>
      <protection locked="0"/>
    </xf>
    <xf numFmtId="0" fontId="2" fillId="0" borderId="51" xfId="0" applyFont="1" applyBorder="1" applyAlignment="1" applyProtection="1">
      <alignment horizontal="center" vertical="top"/>
      <protection locked="0"/>
    </xf>
    <xf numFmtId="0" fontId="2" fillId="0" borderId="59" xfId="0" applyFont="1" applyBorder="1" applyAlignment="1" applyProtection="1">
      <alignment horizontal="center" vertical="top"/>
      <protection locked="0"/>
    </xf>
    <xf numFmtId="0" fontId="2" fillId="0" borderId="36" xfId="0" applyFont="1" applyBorder="1" applyAlignment="1" applyProtection="1">
      <alignment horizontal="center" vertical="top"/>
      <protection locked="0"/>
    </xf>
    <xf numFmtId="0" fontId="2" fillId="0" borderId="56" xfId="0" applyFont="1" applyBorder="1" applyAlignment="1" applyProtection="1">
      <alignment horizontal="center" vertical="top"/>
      <protection locked="0"/>
    </xf>
    <xf numFmtId="0" fontId="2" fillId="0" borderId="57" xfId="0" applyFont="1" applyBorder="1" applyAlignment="1" applyProtection="1">
      <alignment horizontal="center" vertical="top"/>
      <protection locked="0"/>
    </xf>
    <xf numFmtId="0" fontId="2" fillId="0" borderId="54" xfId="0" applyFont="1" applyBorder="1" applyAlignment="1" applyProtection="1">
      <alignment horizontal="center" vertical="top"/>
      <protection locked="0"/>
    </xf>
    <xf numFmtId="0" fontId="2" fillId="0" borderId="62" xfId="0" applyFont="1" applyBorder="1" applyAlignment="1" applyProtection="1">
      <alignment horizontal="center" vertical="top"/>
      <protection locked="0"/>
    </xf>
    <xf numFmtId="0" fontId="2" fillId="0" borderId="55" xfId="0" applyFont="1" applyBorder="1" applyAlignment="1" applyProtection="1">
      <alignment horizontal="center" vertical="top"/>
      <protection locked="0"/>
    </xf>
    <xf numFmtId="0" fontId="2" fillId="0" borderId="58" xfId="0" applyFont="1" applyBorder="1" applyAlignment="1" applyProtection="1">
      <alignment horizontal="center" vertical="top"/>
      <protection locked="0"/>
    </xf>
    <xf numFmtId="0" fontId="2" fillId="0" borderId="46" xfId="0" applyFont="1" applyBorder="1" applyAlignment="1" applyProtection="1">
      <alignment horizontal="center" vertical="top"/>
      <protection locked="0"/>
    </xf>
    <xf numFmtId="0" fontId="2" fillId="0" borderId="74" xfId="0" applyFont="1" applyBorder="1" applyAlignment="1" applyProtection="1">
      <alignment vertical="top" shrinkToFit="1"/>
      <protection locked="0"/>
    </xf>
    <xf numFmtId="0" fontId="2" fillId="0" borderId="180" xfId="0" applyFont="1" applyBorder="1" applyAlignment="1" applyProtection="1">
      <alignment horizontal="center" vertical="center"/>
      <protection locked="0"/>
    </xf>
    <xf numFmtId="0" fontId="21" fillId="0" borderId="6" xfId="0" applyFont="1" applyBorder="1" applyAlignment="1">
      <alignment vertical="top" wrapText="1"/>
    </xf>
    <xf numFmtId="0" fontId="2" fillId="0" borderId="146" xfId="0" applyFont="1" applyBorder="1" applyAlignment="1">
      <alignment vertical="top" wrapText="1" shrinkToFit="1"/>
    </xf>
    <xf numFmtId="0" fontId="2" fillId="0" borderId="154" xfId="0" applyFont="1" applyBorder="1" applyAlignment="1">
      <alignment vertical="top" wrapText="1" shrinkToFit="1"/>
    </xf>
    <xf numFmtId="0" fontId="3" fillId="0" borderId="94" xfId="0" applyFont="1" applyBorder="1" applyAlignment="1">
      <alignment vertical="top" wrapText="1"/>
    </xf>
    <xf numFmtId="0" fontId="3" fillId="0" borderId="4" xfId="0" applyFont="1" applyBorder="1" applyAlignment="1">
      <alignment vertical="top" wrapText="1"/>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85" xfId="0" applyFont="1" applyBorder="1" applyAlignment="1">
      <alignment horizontal="center"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9" xfId="0" applyFont="1" applyBorder="1" applyAlignment="1">
      <alignment horizontal="left" vertical="center"/>
    </xf>
    <xf numFmtId="0" fontId="2" fillId="0" borderId="181" xfId="0" applyFont="1" applyBorder="1" applyAlignment="1">
      <alignment horizontal="center" vertical="top" wrapText="1"/>
    </xf>
    <xf numFmtId="0" fontId="2" fillId="0" borderId="182" xfId="0" applyFont="1" applyBorder="1" applyAlignment="1">
      <alignment horizontal="center" vertical="top" wrapText="1"/>
    </xf>
    <xf numFmtId="0" fontId="2" fillId="0" borderId="183" xfId="0" applyFont="1" applyBorder="1" applyAlignment="1">
      <alignment horizontal="center" vertical="top" wrapText="1"/>
    </xf>
    <xf numFmtId="0" fontId="2" fillId="0" borderId="18" xfId="0" applyFont="1" applyBorder="1" applyAlignment="1">
      <alignment horizontal="left" vertical="center"/>
    </xf>
    <xf numFmtId="0" fontId="2" fillId="0" borderId="14" xfId="0" applyFont="1" applyBorder="1" applyAlignment="1">
      <alignment horizontal="left" vertical="center"/>
    </xf>
    <xf numFmtId="0" fontId="2" fillId="0" borderId="85" xfId="0" applyFont="1" applyBorder="1" applyAlignment="1">
      <alignment horizontal="left" vertical="center"/>
    </xf>
    <xf numFmtId="0" fontId="2" fillId="0" borderId="93" xfId="0" applyFont="1" applyBorder="1" applyAlignment="1">
      <alignment horizontal="left" vertical="center"/>
    </xf>
    <xf numFmtId="0" fontId="2" fillId="0" borderId="6" xfId="0" applyFont="1" applyBorder="1" applyAlignment="1">
      <alignment horizontal="left" vertical="center"/>
    </xf>
    <xf numFmtId="0" fontId="2" fillId="0" borderId="94" xfId="0" applyFont="1" applyBorder="1" applyAlignment="1">
      <alignment horizontal="left" vertical="center"/>
    </xf>
    <xf numFmtId="0" fontId="2" fillId="0" borderId="13" xfId="0" applyFont="1" applyBorder="1" applyAlignment="1">
      <alignment horizontal="left" vertical="center"/>
    </xf>
    <xf numFmtId="0" fontId="2" fillId="0" borderId="45"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184" xfId="0" applyFont="1" applyBorder="1" applyAlignment="1">
      <alignment horizontal="left" vertical="center"/>
    </xf>
    <xf numFmtId="0" fontId="2" fillId="0" borderId="21" xfId="0" applyFont="1" applyBorder="1" applyAlignment="1">
      <alignment horizontal="left" vertical="center"/>
    </xf>
    <xf numFmtId="0" fontId="2" fillId="0" borderId="185" xfId="0" applyFont="1" applyBorder="1" applyAlignment="1">
      <alignment horizontal="left" vertical="center"/>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85" xfId="0" applyFont="1" applyBorder="1" applyAlignment="1">
      <alignment horizontal="left" vertical="center" wrapText="1"/>
    </xf>
    <xf numFmtId="0" fontId="2" fillId="0" borderId="30"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center" vertical="top" wrapText="1"/>
    </xf>
    <xf numFmtId="0" fontId="2" fillId="0" borderId="33" xfId="0" applyFont="1" applyBorder="1"/>
    <xf numFmtId="0" fontId="2" fillId="0" borderId="2" xfId="0" applyFont="1" applyBorder="1"/>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173" xfId="0" applyFont="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29"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188"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left" vertical="center" wrapText="1"/>
    </xf>
    <xf numFmtId="0" fontId="5" fillId="0" borderId="0" xfId="0" applyFont="1" applyAlignment="1">
      <alignment horizontal="center"/>
    </xf>
    <xf numFmtId="0" fontId="2" fillId="0" borderId="189" xfId="0" applyFont="1" applyBorder="1"/>
    <xf numFmtId="0" fontId="2" fillId="0" borderId="182" xfId="0" applyFont="1" applyBorder="1"/>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6" fillId="0" borderId="84" xfId="0" applyFont="1" applyBorder="1" applyAlignment="1">
      <alignment horizontal="center"/>
    </xf>
    <xf numFmtId="0" fontId="6" fillId="0" borderId="84" xfId="0" applyFont="1" applyBorder="1" applyAlignment="1">
      <alignment horizontal="left"/>
    </xf>
    <xf numFmtId="0" fontId="12" fillId="0" borderId="0" xfId="0" applyFont="1" applyAlignment="1">
      <alignment horizontal="right"/>
    </xf>
    <xf numFmtId="0" fontId="2" fillId="0" borderId="0" xfId="0" applyFont="1" applyAlignment="1">
      <alignment horizontal="right"/>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15" xfId="0" applyFont="1" applyBorder="1" applyAlignment="1">
      <alignment horizontal="left" vertical="center" wrapText="1"/>
    </xf>
    <xf numFmtId="0" fontId="2" fillId="0" borderId="194" xfId="0" applyFont="1" applyBorder="1" applyAlignment="1">
      <alignment horizontal="left" vertical="center" wrapText="1"/>
    </xf>
    <xf numFmtId="0" fontId="2" fillId="0" borderId="43" xfId="0" applyFont="1" applyBorder="1" applyAlignment="1">
      <alignment horizontal="left" vertical="center"/>
    </xf>
    <xf numFmtId="0" fontId="2" fillId="0" borderId="157" xfId="0" applyFont="1" applyBorder="1" applyAlignment="1">
      <alignment horizontal="left" vertical="center"/>
    </xf>
    <xf numFmtId="0" fontId="2" fillId="0" borderId="198"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left" vertical="center"/>
    </xf>
    <xf numFmtId="0" fontId="2" fillId="0" borderId="32" xfId="0" applyFont="1" applyBorder="1" applyAlignment="1">
      <alignment horizontal="left" vertical="center"/>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2" fillId="0" borderId="85" xfId="0" applyFont="1" applyBorder="1" applyAlignment="1">
      <alignment horizontal="left" vertical="top" wrapText="1"/>
    </xf>
    <xf numFmtId="0" fontId="2" fillId="0" borderId="45"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92" xfId="0" applyFont="1" applyBorder="1" applyAlignment="1">
      <alignment horizontal="left" vertical="top" wrapText="1"/>
    </xf>
    <xf numFmtId="0" fontId="2" fillId="0" borderId="47" xfId="0" applyFont="1" applyBorder="1" applyAlignment="1">
      <alignment horizontal="left" vertical="top" wrapText="1"/>
    </xf>
    <xf numFmtId="0" fontId="2" fillId="0" borderId="91" xfId="0" applyFont="1" applyBorder="1" applyAlignment="1">
      <alignment horizontal="left" vertical="top" wrapText="1"/>
    </xf>
    <xf numFmtId="0" fontId="2" fillId="0" borderId="48" xfId="0" applyFont="1" applyBorder="1" applyAlignment="1">
      <alignment horizontal="left" vertical="center"/>
    </xf>
    <xf numFmtId="0" fontId="2" fillId="0" borderId="195" xfId="0" applyFont="1" applyBorder="1" applyAlignment="1">
      <alignment horizontal="left" vertical="center"/>
    </xf>
    <xf numFmtId="0" fontId="2" fillId="0" borderId="196" xfId="0" applyFont="1" applyBorder="1" applyAlignment="1">
      <alignment horizontal="left" vertical="center"/>
    </xf>
    <xf numFmtId="0" fontId="2" fillId="0" borderId="37" xfId="0" applyFont="1" applyBorder="1" applyAlignment="1">
      <alignment horizontal="left" vertical="center"/>
    </xf>
    <xf numFmtId="0" fontId="2" fillId="0" borderId="159" xfId="0" applyFont="1" applyBorder="1" applyAlignment="1">
      <alignment horizontal="left" vertical="center"/>
    </xf>
    <xf numFmtId="0" fontId="2" fillId="0" borderId="197" xfId="0" applyFont="1" applyBorder="1" applyAlignment="1">
      <alignment horizontal="left" vertical="center"/>
    </xf>
    <xf numFmtId="0" fontId="2" fillId="0" borderId="31" xfId="0" applyFont="1" applyBorder="1" applyAlignment="1">
      <alignment horizontal="left" vertical="center"/>
    </xf>
    <xf numFmtId="0" fontId="2" fillId="0" borderId="41"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1" xfId="0" applyFont="1" applyBorder="1" applyAlignment="1" applyProtection="1">
      <alignment vertical="top"/>
      <protection locked="0"/>
    </xf>
    <xf numFmtId="0" fontId="2" fillId="0" borderId="13" xfId="0" applyFont="1" applyBorder="1" applyAlignment="1" applyProtection="1">
      <alignment vertical="top"/>
      <protection locked="0"/>
    </xf>
  </cellXfs>
  <cellStyles count="2">
    <cellStyle name="標準" xfId="0" builtinId="0"/>
    <cellStyle name="標準_4-41施工状況報告書" xfId="1" xr:uid="{00000000-0005-0000-0000-000001000000}"/>
  </cellStyles>
  <dxfs count="25">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A$8" lockText="1"/>
</file>

<file path=xl/ctrlProps/ctrlProp10.xml><?xml version="1.0" encoding="utf-8"?>
<formControlPr xmlns="http://schemas.microsoft.com/office/spreadsheetml/2009/9/main" objectType="CheckBox" checked="Checked" fmlaLink="$A$37" lockText="1"/>
</file>

<file path=xl/ctrlProps/ctrlProp11.xml><?xml version="1.0" encoding="utf-8"?>
<formControlPr xmlns="http://schemas.microsoft.com/office/spreadsheetml/2009/9/main" objectType="CheckBox" checked="Checked" fmlaLink="$A$41" lockText="1"/>
</file>

<file path=xl/ctrlProps/ctrlProp12.xml><?xml version="1.0" encoding="utf-8"?>
<formControlPr xmlns="http://schemas.microsoft.com/office/spreadsheetml/2009/9/main" objectType="CheckBox" checked="Checked" fmlaLink="$A$43" lockText="1"/>
</file>

<file path=xl/ctrlProps/ctrlProp2.xml><?xml version="1.0" encoding="utf-8"?>
<formControlPr xmlns="http://schemas.microsoft.com/office/spreadsheetml/2009/9/main" objectType="CheckBox" checked="Checked" fmlaLink="$A$9" lockText="1"/>
</file>

<file path=xl/ctrlProps/ctrlProp3.xml><?xml version="1.0" encoding="utf-8"?>
<formControlPr xmlns="http://schemas.microsoft.com/office/spreadsheetml/2009/9/main" objectType="CheckBox" checked="Checked" fmlaLink="$A$12" lockText="1"/>
</file>

<file path=xl/ctrlProps/ctrlProp4.xml><?xml version="1.0" encoding="utf-8"?>
<formControlPr xmlns="http://schemas.microsoft.com/office/spreadsheetml/2009/9/main" objectType="CheckBox" checked="Checked" fmlaLink="$A$13" lockText="1"/>
</file>

<file path=xl/ctrlProps/ctrlProp5.xml><?xml version="1.0" encoding="utf-8"?>
<formControlPr xmlns="http://schemas.microsoft.com/office/spreadsheetml/2009/9/main" objectType="CheckBox" checked="Checked" fmlaLink="$A$14" lockText="1"/>
</file>

<file path=xl/ctrlProps/ctrlProp6.xml><?xml version="1.0" encoding="utf-8"?>
<formControlPr xmlns="http://schemas.microsoft.com/office/spreadsheetml/2009/9/main" objectType="CheckBox" checked="Checked" fmlaLink="$A$15" lockText="1"/>
</file>

<file path=xl/ctrlProps/ctrlProp7.xml><?xml version="1.0" encoding="utf-8"?>
<formControlPr xmlns="http://schemas.microsoft.com/office/spreadsheetml/2009/9/main" objectType="CheckBox" checked="Checked" fmlaLink="$A$30" lockText="1"/>
</file>

<file path=xl/ctrlProps/ctrlProp8.xml><?xml version="1.0" encoding="utf-8"?>
<formControlPr xmlns="http://schemas.microsoft.com/office/spreadsheetml/2009/9/main" objectType="CheckBox" checked="Checked" fmlaLink="$A$33" lockText="1"/>
</file>

<file path=xl/ctrlProps/ctrlProp9.xml><?xml version="1.0" encoding="utf-8"?>
<formControlPr xmlns="http://schemas.microsoft.com/office/spreadsheetml/2009/9/main" objectType="CheckBox" checked="Checked" fmlaLink="$A$35" lockText="1"/>
</file>

<file path=xl/drawings/drawing1.xml><?xml version="1.0" encoding="utf-8"?>
<xdr:wsDr xmlns:xdr="http://schemas.openxmlformats.org/drawingml/2006/spreadsheetDrawing" xmlns:a="http://schemas.openxmlformats.org/drawingml/2006/main">
  <xdr:twoCellAnchor>
    <xdr:from>
      <xdr:col>5</xdr:col>
      <xdr:colOff>171450</xdr:colOff>
      <xdr:row>5</xdr:row>
      <xdr:rowOff>104775</xdr:rowOff>
    </xdr:from>
    <xdr:to>
      <xdr:col>10</xdr:col>
      <xdr:colOff>247650</xdr:colOff>
      <xdr:row>8</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19875" y="1638300"/>
          <a:ext cx="35052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①「選択事項」を選択又は否選択してください。</a:t>
          </a:r>
          <a:endParaRPr kumimoji="1" lang="en-US" altLang="ja-JP" sz="1100"/>
        </a:p>
        <a:p>
          <a:r>
            <a:rPr kumimoji="1" lang="ja-JP" altLang="en-US" sz="1100"/>
            <a:t>②等級表示を選んでください。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7</xdr:row>
          <xdr:rowOff>19050</xdr:rowOff>
        </xdr:from>
        <xdr:to>
          <xdr:col>1</xdr:col>
          <xdr:colOff>438150</xdr:colOff>
          <xdr:row>8</xdr:row>
          <xdr:rowOff>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19050</xdr:rowOff>
        </xdr:from>
        <xdr:to>
          <xdr:col>1</xdr:col>
          <xdr:colOff>438150</xdr:colOff>
          <xdr:row>9</xdr:row>
          <xdr:rowOff>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19050</xdr:rowOff>
        </xdr:from>
        <xdr:to>
          <xdr:col>1</xdr:col>
          <xdr:colOff>438150</xdr:colOff>
          <xdr:row>12</xdr:row>
          <xdr:rowOff>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19050</xdr:rowOff>
        </xdr:from>
        <xdr:to>
          <xdr:col>1</xdr:col>
          <xdr:colOff>438150</xdr:colOff>
          <xdr:row>13</xdr:row>
          <xdr:rowOff>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19050</xdr:rowOff>
        </xdr:from>
        <xdr:to>
          <xdr:col>1</xdr:col>
          <xdr:colOff>438150</xdr:colOff>
          <xdr:row>14</xdr:row>
          <xdr:rowOff>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19050</xdr:rowOff>
        </xdr:from>
        <xdr:to>
          <xdr:col>1</xdr:col>
          <xdr:colOff>438150</xdr:colOff>
          <xdr:row>15</xdr:row>
          <xdr:rowOff>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29</xdr:row>
          <xdr:rowOff>19050</xdr:rowOff>
        </xdr:from>
        <xdr:to>
          <xdr:col>1</xdr:col>
          <xdr:colOff>438150</xdr:colOff>
          <xdr:row>30</xdr:row>
          <xdr:rowOff>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19050</xdr:rowOff>
        </xdr:from>
        <xdr:to>
          <xdr:col>1</xdr:col>
          <xdr:colOff>438150</xdr:colOff>
          <xdr:row>33</xdr:row>
          <xdr:rowOff>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34</xdr:row>
          <xdr:rowOff>19050</xdr:rowOff>
        </xdr:from>
        <xdr:to>
          <xdr:col>1</xdr:col>
          <xdr:colOff>438150</xdr:colOff>
          <xdr:row>35</xdr:row>
          <xdr:rowOff>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36</xdr:row>
          <xdr:rowOff>19050</xdr:rowOff>
        </xdr:from>
        <xdr:to>
          <xdr:col>1</xdr:col>
          <xdr:colOff>438150</xdr:colOff>
          <xdr:row>37</xdr:row>
          <xdr:rowOff>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40</xdr:row>
          <xdr:rowOff>19050</xdr:rowOff>
        </xdr:from>
        <xdr:to>
          <xdr:col>1</xdr:col>
          <xdr:colOff>438150</xdr:colOff>
          <xdr:row>41</xdr:row>
          <xdr:rowOff>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42</xdr:row>
          <xdr:rowOff>19050</xdr:rowOff>
        </xdr:from>
        <xdr:to>
          <xdr:col>1</xdr:col>
          <xdr:colOff>438150</xdr:colOff>
          <xdr:row>43</xdr:row>
          <xdr:rowOff>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0</xdr:colOff>
      <xdr:row>7</xdr:row>
      <xdr:rowOff>9525</xdr:rowOff>
    </xdr:from>
    <xdr:to>
      <xdr:col>20</xdr:col>
      <xdr:colOff>0</xdr:colOff>
      <xdr:row>8</xdr:row>
      <xdr:rowOff>0</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V="1">
          <a:off x="6858000" y="1133475"/>
          <a:ext cx="91440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xdr:row>
      <xdr:rowOff>0</xdr:rowOff>
    </xdr:from>
    <xdr:to>
      <xdr:col>16</xdr:col>
      <xdr:colOff>0</xdr:colOff>
      <xdr:row>8</xdr:row>
      <xdr:rowOff>0</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flipV="1">
          <a:off x="6172200" y="1123950"/>
          <a:ext cx="68580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120</xdr:row>
      <xdr:rowOff>9525</xdr:rowOff>
    </xdr:from>
    <xdr:to>
      <xdr:col>20</xdr:col>
      <xdr:colOff>0</xdr:colOff>
      <xdr:row>122</xdr:row>
      <xdr:rowOff>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V="1">
          <a:off x="6867525" y="31289625"/>
          <a:ext cx="904875"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120</xdr:row>
      <xdr:rowOff>1</xdr:rowOff>
    </xdr:from>
    <xdr:to>
      <xdr:col>16</xdr:col>
      <xdr:colOff>0</xdr:colOff>
      <xdr:row>122</xdr:row>
      <xdr:rowOff>9525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V="1">
          <a:off x="6172200" y="31280101"/>
          <a:ext cx="685800" cy="6381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51"/>
  <sheetViews>
    <sheetView tabSelected="1" view="pageBreakPreview" topLeftCell="B1" zoomScaleNormal="100" zoomScaleSheetLayoutView="100" workbookViewId="0">
      <selection activeCell="E6" sqref="E6"/>
    </sheetView>
  </sheetViews>
  <sheetFormatPr defaultRowHeight="13.5" x14ac:dyDescent="0.15"/>
  <cols>
    <col min="1" max="1" width="6.875" style="540" hidden="1" customWidth="1"/>
    <col min="2" max="2" width="6.375" customWidth="1"/>
    <col min="3" max="3" width="6.5" style="174" customWidth="1"/>
    <col min="4" max="4" width="50.125" customWidth="1"/>
    <col min="5" max="5" width="21.625" customWidth="1"/>
  </cols>
  <sheetData>
    <row r="1" spans="1:10" ht="15.75" customHeight="1" x14ac:dyDescent="0.15">
      <c r="B1" s="667" t="s">
        <v>319</v>
      </c>
      <c r="C1" s="668"/>
      <c r="D1" s="668"/>
      <c r="E1" s="668"/>
    </row>
    <row r="2" spans="1:10" ht="16.5" customHeight="1" x14ac:dyDescent="0.15">
      <c r="B2" s="666" t="s">
        <v>306</v>
      </c>
      <c r="C2" s="666"/>
      <c r="D2" s="666"/>
      <c r="E2" s="666"/>
      <c r="F2" s="82"/>
      <c r="G2" s="82"/>
      <c r="H2" s="82"/>
      <c r="I2" s="82"/>
      <c r="J2" s="82"/>
    </row>
    <row r="3" spans="1:10" ht="37.5" customHeight="1" x14ac:dyDescent="0.15">
      <c r="B3" s="664" t="s">
        <v>320</v>
      </c>
      <c r="C3" s="665"/>
      <c r="D3" s="665"/>
      <c r="E3" s="665"/>
      <c r="F3" s="81"/>
      <c r="G3" s="81"/>
      <c r="H3" s="81"/>
      <c r="I3" s="81"/>
      <c r="J3" s="81"/>
    </row>
    <row r="4" spans="1:10" ht="33" customHeight="1" x14ac:dyDescent="0.15">
      <c r="B4" s="170" t="s">
        <v>347</v>
      </c>
      <c r="C4" s="663" t="s">
        <v>316</v>
      </c>
      <c r="D4" s="663"/>
      <c r="E4" s="129" t="s">
        <v>305</v>
      </c>
      <c r="F4" s="81"/>
      <c r="G4" s="81"/>
      <c r="H4" s="81"/>
      <c r="I4" s="81"/>
      <c r="J4" s="81"/>
    </row>
    <row r="5" spans="1:10" ht="18" customHeight="1" x14ac:dyDescent="0.15">
      <c r="B5" s="163"/>
      <c r="C5" s="180" t="s">
        <v>336</v>
      </c>
      <c r="D5" s="130"/>
      <c r="E5" s="130"/>
      <c r="F5" s="81"/>
    </row>
    <row r="6" spans="1:10" ht="18" customHeight="1" x14ac:dyDescent="0.15">
      <c r="B6" s="253" t="s">
        <v>387</v>
      </c>
      <c r="C6" s="172" t="s">
        <v>349</v>
      </c>
      <c r="D6" s="251" t="s">
        <v>348</v>
      </c>
      <c r="E6" s="132" t="s">
        <v>302</v>
      </c>
      <c r="F6" s="81"/>
    </row>
    <row r="7" spans="1:10" ht="18" customHeight="1" x14ac:dyDescent="0.15">
      <c r="B7" s="253" t="s">
        <v>387</v>
      </c>
      <c r="C7" s="172" t="s">
        <v>351</v>
      </c>
      <c r="D7" s="252" t="s">
        <v>357</v>
      </c>
      <c r="E7" s="133" t="s">
        <v>303</v>
      </c>
      <c r="F7" s="81"/>
    </row>
    <row r="8" spans="1:10" ht="18" customHeight="1" x14ac:dyDescent="0.15">
      <c r="A8" s="540" t="b">
        <v>1</v>
      </c>
      <c r="B8" s="247" t="str">
        <f>IF(A8=TRUE,"■","□")</f>
        <v>■</v>
      </c>
      <c r="C8" s="172" t="s">
        <v>352</v>
      </c>
      <c r="D8" s="128" t="s">
        <v>307</v>
      </c>
      <c r="E8" s="132" t="s">
        <v>302</v>
      </c>
      <c r="F8" s="81"/>
    </row>
    <row r="9" spans="1:10" ht="18" customHeight="1" x14ac:dyDescent="0.15">
      <c r="A9" s="540" t="b">
        <v>1</v>
      </c>
      <c r="B9" s="247" t="str">
        <f>IF(A9=TRUE,"■","□")</f>
        <v>■</v>
      </c>
      <c r="C9" s="172" t="s">
        <v>350</v>
      </c>
      <c r="D9" s="128" t="s">
        <v>308</v>
      </c>
      <c r="E9" s="132" t="s">
        <v>309</v>
      </c>
      <c r="F9" s="81"/>
    </row>
    <row r="10" spans="1:10" ht="15" customHeight="1" x14ac:dyDescent="0.15">
      <c r="B10" s="248"/>
      <c r="C10" s="172"/>
      <c r="D10" s="131"/>
      <c r="E10" s="165"/>
      <c r="F10" s="81"/>
    </row>
    <row r="11" spans="1:10" ht="18" customHeight="1" x14ac:dyDescent="0.15">
      <c r="B11" s="250"/>
      <c r="C11" s="179" t="s">
        <v>338</v>
      </c>
      <c r="D11" s="131"/>
      <c r="E11" s="165"/>
      <c r="F11" s="81"/>
    </row>
    <row r="12" spans="1:10" ht="18" customHeight="1" x14ac:dyDescent="0.15">
      <c r="A12" s="540" t="b">
        <v>1</v>
      </c>
      <c r="B12" s="247" t="str">
        <f>IF(A12=TRUE,"■","□")</f>
        <v>■</v>
      </c>
      <c r="C12" s="172" t="s">
        <v>353</v>
      </c>
      <c r="D12" s="128" t="s">
        <v>310</v>
      </c>
      <c r="E12" s="132" t="s">
        <v>302</v>
      </c>
      <c r="F12" s="81"/>
    </row>
    <row r="13" spans="1:10" ht="18" customHeight="1" x14ac:dyDescent="0.15">
      <c r="A13" s="540" t="b">
        <v>1</v>
      </c>
      <c r="B13" s="247" t="str">
        <f>IF(A13=TRUE,"■","□")</f>
        <v>■</v>
      </c>
      <c r="C13" s="172" t="s">
        <v>354</v>
      </c>
      <c r="D13" s="128" t="s">
        <v>311</v>
      </c>
      <c r="E13" s="132" t="s">
        <v>538</v>
      </c>
      <c r="F13" s="81"/>
    </row>
    <row r="14" spans="1:10" ht="18" customHeight="1" x14ac:dyDescent="0.15">
      <c r="A14" s="540" t="b">
        <v>1</v>
      </c>
      <c r="B14" s="247" t="str">
        <f>IF(A14=TRUE,"■","□")</f>
        <v>■</v>
      </c>
      <c r="C14" s="172" t="s">
        <v>355</v>
      </c>
      <c r="D14" s="128" t="s">
        <v>313</v>
      </c>
      <c r="E14" s="132" t="s">
        <v>302</v>
      </c>
      <c r="F14" s="81"/>
    </row>
    <row r="15" spans="1:10" ht="18" customHeight="1" x14ac:dyDescent="0.15">
      <c r="A15" s="540" t="b">
        <v>1</v>
      </c>
      <c r="B15" s="247" t="str">
        <f>IF(A15=TRUE,"■","□")</f>
        <v>■</v>
      </c>
      <c r="C15" s="172" t="s">
        <v>356</v>
      </c>
      <c r="D15" s="128" t="s">
        <v>315</v>
      </c>
      <c r="E15" s="132" t="s">
        <v>302</v>
      </c>
      <c r="F15" s="81"/>
    </row>
    <row r="16" spans="1:10" ht="14.25" customHeight="1" x14ac:dyDescent="0.15">
      <c r="B16" s="248"/>
      <c r="C16" s="172"/>
      <c r="D16" s="131"/>
      <c r="E16" s="131"/>
      <c r="F16" s="81"/>
    </row>
    <row r="17" spans="1:6" ht="18" customHeight="1" x14ac:dyDescent="0.15">
      <c r="B17" s="248"/>
      <c r="C17" s="179" t="s">
        <v>339</v>
      </c>
      <c r="D17" s="131"/>
      <c r="E17" s="131"/>
      <c r="F17" s="81"/>
    </row>
    <row r="18" spans="1:6" ht="18" customHeight="1" x14ac:dyDescent="0.15">
      <c r="B18" s="253" t="s">
        <v>387</v>
      </c>
      <c r="C18" s="172" t="s">
        <v>360</v>
      </c>
      <c r="D18" s="251" t="s">
        <v>358</v>
      </c>
      <c r="E18" s="132" t="s">
        <v>302</v>
      </c>
      <c r="F18" s="81"/>
    </row>
    <row r="19" spans="1:6" ht="18" customHeight="1" x14ac:dyDescent="0.15">
      <c r="B19" s="247"/>
      <c r="C19" s="172"/>
      <c r="D19" s="131"/>
      <c r="E19" s="166"/>
      <c r="F19" s="81"/>
    </row>
    <row r="20" spans="1:6" ht="18" customHeight="1" x14ac:dyDescent="0.15">
      <c r="B20" s="247"/>
      <c r="C20" s="179" t="s">
        <v>340</v>
      </c>
      <c r="D20" s="131"/>
      <c r="E20" s="166"/>
      <c r="F20" s="81"/>
    </row>
    <row r="21" spans="1:6" ht="18" customHeight="1" x14ac:dyDescent="0.15">
      <c r="B21" s="253" t="s">
        <v>387</v>
      </c>
      <c r="C21" s="172" t="s">
        <v>361</v>
      </c>
      <c r="D21" s="251" t="s">
        <v>359</v>
      </c>
      <c r="E21" s="132" t="s">
        <v>302</v>
      </c>
      <c r="F21" s="81"/>
    </row>
    <row r="22" spans="1:6" ht="14.25" customHeight="1" x14ac:dyDescent="0.15">
      <c r="B22" s="248"/>
      <c r="C22" s="172"/>
      <c r="D22" s="131"/>
      <c r="E22" s="166"/>
      <c r="F22" s="81"/>
    </row>
    <row r="23" spans="1:6" ht="18" customHeight="1" x14ac:dyDescent="0.15">
      <c r="B23" s="248"/>
      <c r="C23" s="179" t="s">
        <v>341</v>
      </c>
      <c r="D23" s="131"/>
      <c r="E23" s="166"/>
      <c r="F23" s="81"/>
    </row>
    <row r="24" spans="1:6" ht="18" customHeight="1" x14ac:dyDescent="0.15">
      <c r="B24" s="248"/>
      <c r="C24" s="171"/>
      <c r="D24" s="131" t="s">
        <v>363</v>
      </c>
      <c r="E24" s="166"/>
      <c r="F24" s="81"/>
    </row>
    <row r="25" spans="1:6" ht="18" customHeight="1" x14ac:dyDescent="0.15">
      <c r="A25" s="540" t="b">
        <v>1</v>
      </c>
      <c r="B25" s="253" t="s">
        <v>337</v>
      </c>
      <c r="C25" s="172" t="s">
        <v>362</v>
      </c>
      <c r="D25" s="128" t="s">
        <v>365</v>
      </c>
      <c r="E25" s="132" t="s">
        <v>302</v>
      </c>
      <c r="F25" s="81"/>
    </row>
    <row r="26" spans="1:6" ht="18" customHeight="1" x14ac:dyDescent="0.15">
      <c r="A26" s="540" t="b">
        <v>1</v>
      </c>
      <c r="B26" s="253" t="s">
        <v>337</v>
      </c>
      <c r="C26" s="172" t="s">
        <v>364</v>
      </c>
      <c r="D26" s="128" t="s">
        <v>366</v>
      </c>
      <c r="E26" s="132" t="s">
        <v>302</v>
      </c>
      <c r="F26" s="81"/>
    </row>
    <row r="27" spans="1:6" ht="18" customHeight="1" x14ac:dyDescent="0.15">
      <c r="B27" s="248"/>
      <c r="C27" s="172"/>
      <c r="D27" s="128" t="s">
        <v>367</v>
      </c>
      <c r="E27" s="133" t="s">
        <v>588</v>
      </c>
      <c r="F27" s="81"/>
    </row>
    <row r="28" spans="1:6" ht="13.5" customHeight="1" x14ac:dyDescent="0.15">
      <c r="B28" s="248"/>
      <c r="C28" s="172"/>
      <c r="D28" s="131"/>
      <c r="E28" s="166"/>
      <c r="F28" s="81"/>
    </row>
    <row r="29" spans="1:6" ht="18" customHeight="1" x14ac:dyDescent="0.15">
      <c r="B29" s="248"/>
      <c r="C29" s="179" t="s">
        <v>342</v>
      </c>
      <c r="D29" s="131"/>
      <c r="E29" s="166"/>
      <c r="F29" s="81"/>
    </row>
    <row r="30" spans="1:6" ht="18" customHeight="1" x14ac:dyDescent="0.15">
      <c r="A30" s="540" t="b">
        <v>1</v>
      </c>
      <c r="B30" s="247" t="str">
        <f>IF(A30=TRUE,"■","□")</f>
        <v>■</v>
      </c>
      <c r="C30" s="172" t="s">
        <v>369</v>
      </c>
      <c r="D30" s="175" t="s">
        <v>368</v>
      </c>
      <c r="E30" s="166"/>
      <c r="F30" s="81"/>
    </row>
    <row r="31" spans="1:6" ht="18" customHeight="1" x14ac:dyDescent="0.15">
      <c r="B31" s="248"/>
      <c r="C31" s="172"/>
      <c r="D31" s="176" t="s">
        <v>372</v>
      </c>
      <c r="E31" s="132" t="s">
        <v>302</v>
      </c>
      <c r="F31" s="81"/>
    </row>
    <row r="32" spans="1:6" ht="18" customHeight="1" x14ac:dyDescent="0.15">
      <c r="B32" s="248"/>
      <c r="C32" s="172"/>
      <c r="D32" s="177" t="s">
        <v>371</v>
      </c>
      <c r="E32" s="132" t="s">
        <v>302</v>
      </c>
      <c r="F32" s="81"/>
    </row>
    <row r="33" spans="1:13" ht="18" customHeight="1" x14ac:dyDescent="0.15">
      <c r="A33" s="540" t="b">
        <v>1</v>
      </c>
      <c r="B33" s="247" t="str">
        <f>IF(A33=TRUE,"■","□")</f>
        <v>■</v>
      </c>
      <c r="C33" s="172" t="s">
        <v>370</v>
      </c>
      <c r="D33" s="128" t="s">
        <v>71</v>
      </c>
      <c r="E33" s="167"/>
      <c r="F33" s="81"/>
    </row>
    <row r="34" spans="1:13" ht="13.5" customHeight="1" x14ac:dyDescent="0.15">
      <c r="B34" s="248"/>
      <c r="C34" s="172"/>
      <c r="D34" s="131"/>
      <c r="E34" s="167"/>
      <c r="F34" s="81"/>
    </row>
    <row r="35" spans="1:13" ht="18" customHeight="1" x14ac:dyDescent="0.15">
      <c r="A35" s="540" t="b">
        <v>1</v>
      </c>
      <c r="B35" s="247" t="str">
        <f>IF(A35=TRUE,"■","□")</f>
        <v>■</v>
      </c>
      <c r="C35" s="179" t="s">
        <v>344</v>
      </c>
      <c r="D35" s="131"/>
      <c r="E35" s="167"/>
      <c r="F35" s="81"/>
    </row>
    <row r="36" spans="1:13" ht="18" customHeight="1" x14ac:dyDescent="0.15">
      <c r="B36" s="248"/>
      <c r="C36" s="172"/>
      <c r="D36" s="131"/>
      <c r="E36" s="166"/>
      <c r="F36" s="81"/>
    </row>
    <row r="37" spans="1:13" ht="18" customHeight="1" x14ac:dyDescent="0.15">
      <c r="A37" s="540" t="b">
        <v>1</v>
      </c>
      <c r="B37" s="247" t="str">
        <f>IF(A37=TRUE,"■","□")</f>
        <v>■</v>
      </c>
      <c r="C37" s="179" t="s">
        <v>343</v>
      </c>
      <c r="D37" s="131"/>
      <c r="E37" s="166"/>
      <c r="F37" s="81"/>
      <c r="L37" t="s">
        <v>373</v>
      </c>
      <c r="M37" t="s">
        <v>374</v>
      </c>
    </row>
    <row r="38" spans="1:13" ht="18" customHeight="1" x14ac:dyDescent="0.15">
      <c r="B38" s="248"/>
      <c r="C38" s="172"/>
      <c r="D38" s="240" t="s">
        <v>318</v>
      </c>
      <c r="E38" s="129" t="str">
        <f>IF(B37="■",L37,M37)</f>
        <v>■選択</v>
      </c>
      <c r="F38" s="81"/>
    </row>
    <row r="39" spans="1:13" ht="18" customHeight="1" x14ac:dyDescent="0.15">
      <c r="B39" s="248"/>
      <c r="C39" s="172"/>
      <c r="E39" s="241"/>
      <c r="F39" s="81"/>
    </row>
    <row r="40" spans="1:13" ht="18" customHeight="1" x14ac:dyDescent="0.15">
      <c r="B40" s="248"/>
      <c r="C40" s="172"/>
      <c r="D40" s="81"/>
      <c r="E40" s="242"/>
      <c r="F40" s="81"/>
    </row>
    <row r="41" spans="1:13" ht="18" customHeight="1" x14ac:dyDescent="0.15">
      <c r="A41" s="540" t="b">
        <v>1</v>
      </c>
      <c r="B41" s="247" t="str">
        <f>IF(A41=TRUE,"■","□")</f>
        <v>■</v>
      </c>
      <c r="C41" s="179" t="s">
        <v>345</v>
      </c>
      <c r="D41" s="81"/>
      <c r="E41" s="243"/>
      <c r="F41" s="81"/>
    </row>
    <row r="42" spans="1:13" ht="18" customHeight="1" x14ac:dyDescent="0.15">
      <c r="B42" s="248"/>
      <c r="C42" s="172"/>
      <c r="D42" s="128" t="s">
        <v>375</v>
      </c>
      <c r="E42" s="164" t="s">
        <v>302</v>
      </c>
      <c r="F42" s="81"/>
    </row>
    <row r="43" spans="1:13" ht="18" customHeight="1" x14ac:dyDescent="0.15">
      <c r="A43" s="540" t="b">
        <v>1</v>
      </c>
      <c r="B43" s="247" t="str">
        <f>IF(A43=TRUE,"■","□")</f>
        <v>■</v>
      </c>
      <c r="C43" s="178" t="s">
        <v>346</v>
      </c>
      <c r="E43" s="167"/>
    </row>
    <row r="44" spans="1:13" ht="18" customHeight="1" x14ac:dyDescent="0.15">
      <c r="B44" s="249"/>
      <c r="C44" s="173"/>
      <c r="D44" s="168"/>
      <c r="E44" s="169"/>
    </row>
    <row r="45" spans="1:13" ht="18" customHeight="1" x14ac:dyDescent="0.15"/>
    <row r="46" spans="1:13" ht="18" customHeight="1" x14ac:dyDescent="0.15"/>
    <row r="47" spans="1:13" ht="18" customHeight="1" x14ac:dyDescent="0.15"/>
    <row r="48" spans="1:13" ht="18" customHeight="1" x14ac:dyDescent="0.15"/>
    <row r="49" ht="18" customHeight="1" x14ac:dyDescent="0.15"/>
    <row r="50" ht="18" customHeight="1" x14ac:dyDescent="0.15"/>
    <row r="51" ht="18" customHeight="1" x14ac:dyDescent="0.15"/>
  </sheetData>
  <sheetProtection sheet="1" selectLockedCells="1"/>
  <mergeCells count="4">
    <mergeCell ref="C4:D4"/>
    <mergeCell ref="B3:E3"/>
    <mergeCell ref="B2:E2"/>
    <mergeCell ref="B1:E1"/>
  </mergeCells>
  <phoneticPr fontId="1"/>
  <conditionalFormatting sqref="D8">
    <cfRule type="expression" dxfId="24" priority="8" stopIfTrue="1">
      <formula>$A$8=TRUE</formula>
    </cfRule>
  </conditionalFormatting>
  <conditionalFormatting sqref="D9">
    <cfRule type="expression" dxfId="23" priority="7" stopIfTrue="1">
      <formula>$A$9=TRUE</formula>
    </cfRule>
  </conditionalFormatting>
  <conditionalFormatting sqref="D12">
    <cfRule type="expression" dxfId="22" priority="6" stopIfTrue="1">
      <formula>$A$12=TRUE</formula>
    </cfRule>
  </conditionalFormatting>
  <conditionalFormatting sqref="D13">
    <cfRule type="expression" dxfId="21" priority="5" stopIfTrue="1">
      <formula>$A$13=TRUE</formula>
    </cfRule>
  </conditionalFormatting>
  <conditionalFormatting sqref="D14">
    <cfRule type="expression" dxfId="20" priority="4" stopIfTrue="1">
      <formula>$A$14=TRUE</formula>
    </cfRule>
  </conditionalFormatting>
  <conditionalFormatting sqref="D15">
    <cfRule type="expression" dxfId="19" priority="3" stopIfTrue="1">
      <formula>$A$15=TRUE</formula>
    </cfRule>
  </conditionalFormatting>
  <conditionalFormatting sqref="D25">
    <cfRule type="expression" dxfId="18" priority="2" stopIfTrue="1">
      <formula>$A$25=TRUE</formula>
    </cfRule>
  </conditionalFormatting>
  <conditionalFormatting sqref="D26">
    <cfRule type="expression" dxfId="17" priority="1" stopIfTrue="1">
      <formula>$A$26=TRUE</formula>
    </cfRule>
  </conditionalFormatting>
  <dataValidations count="12">
    <dataValidation type="list" allowBlank="1" showInputMessage="1" showErrorMessage="1" sqref="E6 E21 E18" xr:uid="{00000000-0002-0000-0000-000000000000}">
      <formula1>"(等級  1  ),(等級  2  ),(等級  3  ),(等級    )"</formula1>
    </dataValidation>
    <dataValidation type="list" allowBlank="1" showInputMessage="1" showErrorMessage="1" sqref="E7" xr:uid="{00000000-0002-0000-0000-000001000000}">
      <formula1>"■その他,■免震建築物"</formula1>
    </dataValidation>
    <dataValidation type="list" allowBlank="1" showInputMessage="1" showErrorMessage="1" sqref="E8" xr:uid="{00000000-0002-0000-0000-000002000000}">
      <formula1>"(等級  1  ),(等級  2  ),(等級    )"</formula1>
    </dataValidation>
    <dataValidation type="list" allowBlank="1" showInputMessage="1" showErrorMessage="1" sqref="E9" xr:uid="{00000000-0002-0000-0000-000003000000}">
      <formula1>"(等級  1  ),(等級  2  ),( ■該当なし )"</formula1>
    </dataValidation>
    <dataValidation type="list" allowBlank="1" showInputMessage="1" showErrorMessage="1" sqref="E12" xr:uid="{00000000-0002-0000-0000-000004000000}">
      <formula1>"(等級  1  ),(等級  2  ),(等級  3  ),(等級  4  ),(等級    )"</formula1>
    </dataValidation>
    <dataValidation type="list" allowBlank="1" showInputMessage="1" showErrorMessage="1" sqref="E13" xr:uid="{00000000-0002-0000-0000-000005000000}">
      <formula1>"■脱出対策あり,■その他,■該当なし"</formula1>
    </dataValidation>
    <dataValidation type="list" allowBlank="1" showInputMessage="1" showErrorMessage="1" sqref="E15" xr:uid="{00000000-0002-0000-0000-000006000000}">
      <formula1>"(等級  1  ),(等級  2  ),(等級  3  ),(等級  4  ),（■該当なし）,(等級    )"</formula1>
    </dataValidation>
    <dataValidation type="list" allowBlank="1" showInputMessage="1" showErrorMessage="1" sqref="E14 E31:E32" xr:uid="{00000000-0002-0000-0000-000007000000}">
      <formula1>"(等級  1  ),(等級  2  ),(等級  3  ),（■該当なし）,(等級    )"</formula1>
    </dataValidation>
    <dataValidation type="list" allowBlank="1" showInputMessage="1" showErrorMessage="1" sqref="E27" xr:uid="{00000000-0002-0000-0000-000008000000}">
      <formula1>"４地域,５地域,６地域,１地域,２地域,３地域,８地域,（　　）地域"</formula1>
    </dataValidation>
    <dataValidation type="list" allowBlank="1" showInputMessage="1" showErrorMessage="1" sqref="E42" xr:uid="{00000000-0002-0000-0000-000009000000}">
      <formula1>"(等級  1  ),(等級  2  ),(等級  3  ),(等級  4  ),(等級  5  ）,(等級    )"</formula1>
    </dataValidation>
    <dataValidation type="list" allowBlank="1" showInputMessage="1" showErrorMessage="1" sqref="E26" xr:uid="{00000000-0002-0000-0000-00000A000000}">
      <formula1>"(等級  1  ),(等級  ４  ),(等級  ５  ),(等級  6  ),(等級    )"</formula1>
    </dataValidation>
    <dataValidation type="list" allowBlank="1" showInputMessage="1" showErrorMessage="1" sqref="E25" xr:uid="{24D0FB15-013B-464B-AF10-AE3ED88AF180}">
      <formula1>"(等級  1  ),(等級  2  ),(等級  3  ),(等級  4  ),(等級  5  ),(等級  6  ),(等級  7  ),(等級    )"</formula1>
    </dataValidation>
  </dataValidations>
  <pageMargins left="0.70866141732283472" right="0.70866141732283472" top="0.74803149606299213" bottom="0.74803149606299213" header="0.31496062992125984" footer="0.31496062992125984"/>
  <pageSetup paperSize="9" orientation="portrait" r:id="rId1"/>
  <headerFooter>
    <oddFooter>&amp;R&amp;8 2017.05.12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2" r:id="rId4" name="Check Box 100">
              <controlPr defaultSize="0" print="0" autoFill="0" autoLine="0" autoPict="0">
                <anchor moveWithCells="1">
                  <from>
                    <xdr:col>1</xdr:col>
                    <xdr:colOff>133350</xdr:colOff>
                    <xdr:row>7</xdr:row>
                    <xdr:rowOff>19050</xdr:rowOff>
                  </from>
                  <to>
                    <xdr:col>1</xdr:col>
                    <xdr:colOff>438150</xdr:colOff>
                    <xdr:row>8</xdr:row>
                    <xdr:rowOff>0</xdr:rowOff>
                  </to>
                </anchor>
              </controlPr>
            </control>
          </mc:Choice>
        </mc:AlternateContent>
        <mc:AlternateContent xmlns:mc="http://schemas.openxmlformats.org/markup-compatibility/2006">
          <mc:Choice Requires="x14">
            <control shapeId="3173" r:id="rId5" name="Check Box 101">
              <controlPr defaultSize="0" print="0" autoFill="0" autoLine="0" autoPict="0">
                <anchor moveWithCells="1">
                  <from>
                    <xdr:col>1</xdr:col>
                    <xdr:colOff>133350</xdr:colOff>
                    <xdr:row>8</xdr:row>
                    <xdr:rowOff>19050</xdr:rowOff>
                  </from>
                  <to>
                    <xdr:col>1</xdr:col>
                    <xdr:colOff>438150</xdr:colOff>
                    <xdr:row>9</xdr:row>
                    <xdr:rowOff>0</xdr:rowOff>
                  </to>
                </anchor>
              </controlPr>
            </control>
          </mc:Choice>
        </mc:AlternateContent>
        <mc:AlternateContent xmlns:mc="http://schemas.openxmlformats.org/markup-compatibility/2006">
          <mc:Choice Requires="x14">
            <control shapeId="3174" r:id="rId6" name="Check Box 102">
              <controlPr defaultSize="0" print="0" autoFill="0" autoLine="0" autoPict="0">
                <anchor moveWithCells="1">
                  <from>
                    <xdr:col>1</xdr:col>
                    <xdr:colOff>133350</xdr:colOff>
                    <xdr:row>11</xdr:row>
                    <xdr:rowOff>19050</xdr:rowOff>
                  </from>
                  <to>
                    <xdr:col>1</xdr:col>
                    <xdr:colOff>438150</xdr:colOff>
                    <xdr:row>12</xdr:row>
                    <xdr:rowOff>0</xdr:rowOff>
                  </to>
                </anchor>
              </controlPr>
            </control>
          </mc:Choice>
        </mc:AlternateContent>
        <mc:AlternateContent xmlns:mc="http://schemas.openxmlformats.org/markup-compatibility/2006">
          <mc:Choice Requires="x14">
            <control shapeId="3175" r:id="rId7" name="Check Box 103">
              <controlPr defaultSize="0" print="0" autoFill="0" autoLine="0" autoPict="0">
                <anchor moveWithCells="1">
                  <from>
                    <xdr:col>1</xdr:col>
                    <xdr:colOff>133350</xdr:colOff>
                    <xdr:row>12</xdr:row>
                    <xdr:rowOff>19050</xdr:rowOff>
                  </from>
                  <to>
                    <xdr:col>1</xdr:col>
                    <xdr:colOff>438150</xdr:colOff>
                    <xdr:row>13</xdr:row>
                    <xdr:rowOff>0</xdr:rowOff>
                  </to>
                </anchor>
              </controlPr>
            </control>
          </mc:Choice>
        </mc:AlternateContent>
        <mc:AlternateContent xmlns:mc="http://schemas.openxmlformats.org/markup-compatibility/2006">
          <mc:Choice Requires="x14">
            <control shapeId="3176" r:id="rId8" name="Check Box 104">
              <controlPr defaultSize="0" print="0" autoFill="0" autoLine="0" autoPict="0">
                <anchor moveWithCells="1">
                  <from>
                    <xdr:col>1</xdr:col>
                    <xdr:colOff>133350</xdr:colOff>
                    <xdr:row>13</xdr:row>
                    <xdr:rowOff>19050</xdr:rowOff>
                  </from>
                  <to>
                    <xdr:col>1</xdr:col>
                    <xdr:colOff>438150</xdr:colOff>
                    <xdr:row>14</xdr:row>
                    <xdr:rowOff>0</xdr:rowOff>
                  </to>
                </anchor>
              </controlPr>
            </control>
          </mc:Choice>
        </mc:AlternateContent>
        <mc:AlternateContent xmlns:mc="http://schemas.openxmlformats.org/markup-compatibility/2006">
          <mc:Choice Requires="x14">
            <control shapeId="3177" r:id="rId9" name="Check Box 105">
              <controlPr defaultSize="0" print="0" autoFill="0" autoLine="0" autoPict="0">
                <anchor moveWithCells="1">
                  <from>
                    <xdr:col>1</xdr:col>
                    <xdr:colOff>133350</xdr:colOff>
                    <xdr:row>14</xdr:row>
                    <xdr:rowOff>19050</xdr:rowOff>
                  </from>
                  <to>
                    <xdr:col>1</xdr:col>
                    <xdr:colOff>438150</xdr:colOff>
                    <xdr:row>15</xdr:row>
                    <xdr:rowOff>0</xdr:rowOff>
                  </to>
                </anchor>
              </controlPr>
            </control>
          </mc:Choice>
        </mc:AlternateContent>
        <mc:AlternateContent xmlns:mc="http://schemas.openxmlformats.org/markup-compatibility/2006">
          <mc:Choice Requires="x14">
            <control shapeId="3179" r:id="rId10" name="Check Box 107">
              <controlPr defaultSize="0" print="0" autoFill="0" autoLine="0" autoPict="0">
                <anchor moveWithCells="1">
                  <from>
                    <xdr:col>1</xdr:col>
                    <xdr:colOff>133350</xdr:colOff>
                    <xdr:row>29</xdr:row>
                    <xdr:rowOff>19050</xdr:rowOff>
                  </from>
                  <to>
                    <xdr:col>1</xdr:col>
                    <xdr:colOff>438150</xdr:colOff>
                    <xdr:row>30</xdr:row>
                    <xdr:rowOff>0</xdr:rowOff>
                  </to>
                </anchor>
              </controlPr>
            </control>
          </mc:Choice>
        </mc:AlternateContent>
        <mc:AlternateContent xmlns:mc="http://schemas.openxmlformats.org/markup-compatibility/2006">
          <mc:Choice Requires="x14">
            <control shapeId="3180" r:id="rId11" name="Check Box 108">
              <controlPr defaultSize="0" print="0" autoFill="0" autoLine="0" autoPict="0">
                <anchor moveWithCells="1">
                  <from>
                    <xdr:col>1</xdr:col>
                    <xdr:colOff>133350</xdr:colOff>
                    <xdr:row>32</xdr:row>
                    <xdr:rowOff>19050</xdr:rowOff>
                  </from>
                  <to>
                    <xdr:col>1</xdr:col>
                    <xdr:colOff>438150</xdr:colOff>
                    <xdr:row>33</xdr:row>
                    <xdr:rowOff>0</xdr:rowOff>
                  </to>
                </anchor>
              </controlPr>
            </control>
          </mc:Choice>
        </mc:AlternateContent>
        <mc:AlternateContent xmlns:mc="http://schemas.openxmlformats.org/markup-compatibility/2006">
          <mc:Choice Requires="x14">
            <control shapeId="3181" r:id="rId12" name="Check Box 109">
              <controlPr defaultSize="0" print="0" autoFill="0" autoLine="0" autoPict="0">
                <anchor moveWithCells="1">
                  <from>
                    <xdr:col>1</xdr:col>
                    <xdr:colOff>133350</xdr:colOff>
                    <xdr:row>34</xdr:row>
                    <xdr:rowOff>19050</xdr:rowOff>
                  </from>
                  <to>
                    <xdr:col>1</xdr:col>
                    <xdr:colOff>438150</xdr:colOff>
                    <xdr:row>35</xdr:row>
                    <xdr:rowOff>0</xdr:rowOff>
                  </to>
                </anchor>
              </controlPr>
            </control>
          </mc:Choice>
        </mc:AlternateContent>
        <mc:AlternateContent xmlns:mc="http://schemas.openxmlformats.org/markup-compatibility/2006">
          <mc:Choice Requires="x14">
            <control shapeId="3182" r:id="rId13" name="Check Box 110">
              <controlPr defaultSize="0" print="0" autoFill="0" autoLine="0" autoPict="0">
                <anchor moveWithCells="1">
                  <from>
                    <xdr:col>1</xdr:col>
                    <xdr:colOff>133350</xdr:colOff>
                    <xdr:row>36</xdr:row>
                    <xdr:rowOff>19050</xdr:rowOff>
                  </from>
                  <to>
                    <xdr:col>1</xdr:col>
                    <xdr:colOff>438150</xdr:colOff>
                    <xdr:row>37</xdr:row>
                    <xdr:rowOff>0</xdr:rowOff>
                  </to>
                </anchor>
              </controlPr>
            </control>
          </mc:Choice>
        </mc:AlternateContent>
        <mc:AlternateContent xmlns:mc="http://schemas.openxmlformats.org/markup-compatibility/2006">
          <mc:Choice Requires="x14">
            <control shapeId="3183" r:id="rId14" name="Check Box 111">
              <controlPr defaultSize="0" print="0" autoFill="0" autoLine="0" autoPict="0">
                <anchor moveWithCells="1">
                  <from>
                    <xdr:col>1</xdr:col>
                    <xdr:colOff>133350</xdr:colOff>
                    <xdr:row>40</xdr:row>
                    <xdr:rowOff>19050</xdr:rowOff>
                  </from>
                  <to>
                    <xdr:col>1</xdr:col>
                    <xdr:colOff>438150</xdr:colOff>
                    <xdr:row>41</xdr:row>
                    <xdr:rowOff>0</xdr:rowOff>
                  </to>
                </anchor>
              </controlPr>
            </control>
          </mc:Choice>
        </mc:AlternateContent>
        <mc:AlternateContent xmlns:mc="http://schemas.openxmlformats.org/markup-compatibility/2006">
          <mc:Choice Requires="x14">
            <control shapeId="3184" r:id="rId15" name="Check Box 112">
              <controlPr defaultSize="0" print="0" autoFill="0" autoLine="0" autoPict="0">
                <anchor moveWithCells="1">
                  <from>
                    <xdr:col>1</xdr:col>
                    <xdr:colOff>133350</xdr:colOff>
                    <xdr:row>42</xdr:row>
                    <xdr:rowOff>19050</xdr:rowOff>
                  </from>
                  <to>
                    <xdr:col>1</xdr:col>
                    <xdr:colOff>438150</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35"/>
  <sheetViews>
    <sheetView view="pageBreakPreview" zoomScaleNormal="100" workbookViewId="0">
      <selection activeCell="C15" sqref="C15:I15"/>
    </sheetView>
  </sheetViews>
  <sheetFormatPr defaultRowHeight="13.5" x14ac:dyDescent="0.15"/>
  <cols>
    <col min="3" max="3" width="14.625" customWidth="1"/>
    <col min="4" max="4" width="5.75" customWidth="1"/>
    <col min="5" max="5" width="7.875" customWidth="1"/>
    <col min="9" max="9" width="10.375" customWidth="1"/>
  </cols>
  <sheetData>
    <row r="1" spans="1:9" x14ac:dyDescent="0.15">
      <c r="A1" s="137"/>
      <c r="B1" s="137"/>
      <c r="C1" s="137"/>
      <c r="D1" s="137"/>
      <c r="E1" s="137"/>
      <c r="F1" s="137"/>
      <c r="G1" s="137"/>
      <c r="H1" s="137"/>
      <c r="I1" s="137"/>
    </row>
    <row r="2" spans="1:9" ht="21" x14ac:dyDescent="0.2">
      <c r="A2" s="675" t="s">
        <v>114</v>
      </c>
      <c r="B2" s="676"/>
      <c r="C2" s="676"/>
      <c r="D2" s="676"/>
      <c r="E2" s="676"/>
      <c r="F2" s="676"/>
      <c r="G2" s="676"/>
      <c r="H2" s="676"/>
      <c r="I2" s="676"/>
    </row>
    <row r="3" spans="1:9" ht="31.5" customHeight="1" x14ac:dyDescent="0.2">
      <c r="A3" s="675" t="s">
        <v>304</v>
      </c>
      <c r="B3" s="677"/>
      <c r="C3" s="677"/>
      <c r="D3" s="677"/>
      <c r="E3" s="677"/>
      <c r="F3" s="677"/>
      <c r="G3" s="677"/>
      <c r="H3" s="677"/>
      <c r="I3" s="677"/>
    </row>
    <row r="4" spans="1:9" ht="17.25" x14ac:dyDescent="0.2">
      <c r="A4" s="137"/>
      <c r="B4" s="137"/>
      <c r="C4" s="144"/>
      <c r="D4" s="144"/>
      <c r="E4" s="144"/>
      <c r="F4" s="144"/>
      <c r="G4" s="137"/>
      <c r="H4" s="137"/>
      <c r="I4" s="137"/>
    </row>
    <row r="5" spans="1:9" x14ac:dyDescent="0.15">
      <c r="A5" s="137"/>
      <c r="B5" s="137"/>
      <c r="C5" s="137"/>
      <c r="D5" s="137"/>
      <c r="E5" s="137"/>
      <c r="F5" s="137"/>
      <c r="G5" s="137"/>
      <c r="H5" s="137"/>
      <c r="I5" s="137"/>
    </row>
    <row r="6" spans="1:9" ht="13.5" customHeight="1" x14ac:dyDescent="0.15">
      <c r="A6" s="681" t="s">
        <v>291</v>
      </c>
      <c r="B6" s="681"/>
      <c r="C6" s="681"/>
      <c r="D6" s="681"/>
      <c r="E6" s="137"/>
      <c r="F6" s="137"/>
      <c r="G6" s="137"/>
      <c r="H6" s="137"/>
      <c r="I6" s="137"/>
    </row>
    <row r="7" spans="1:9" x14ac:dyDescent="0.15">
      <c r="A7" s="137"/>
      <c r="B7" s="137"/>
      <c r="C7" s="137"/>
      <c r="D7" s="137"/>
      <c r="E7" s="137"/>
      <c r="F7" s="137"/>
      <c r="G7" s="137"/>
      <c r="H7" s="137"/>
      <c r="I7" s="137"/>
    </row>
    <row r="8" spans="1:9" x14ac:dyDescent="0.15">
      <c r="A8" s="137"/>
      <c r="B8" s="137"/>
      <c r="C8" s="137"/>
      <c r="D8" s="137"/>
      <c r="E8" s="137"/>
      <c r="F8" s="137"/>
      <c r="G8" s="137"/>
      <c r="H8" s="137"/>
      <c r="I8" s="137"/>
    </row>
    <row r="9" spans="1:9" x14ac:dyDescent="0.15">
      <c r="A9" s="137"/>
      <c r="B9" s="137"/>
      <c r="C9" s="137"/>
      <c r="D9" s="137"/>
      <c r="E9" s="137"/>
      <c r="F9" s="137"/>
      <c r="G9" s="137"/>
      <c r="H9" s="137"/>
      <c r="I9" s="137"/>
    </row>
    <row r="10" spans="1:9" ht="18" customHeight="1" x14ac:dyDescent="0.15">
      <c r="A10" s="682" t="s">
        <v>115</v>
      </c>
      <c r="B10" s="682"/>
      <c r="C10" s="682"/>
      <c r="D10" s="682"/>
      <c r="E10" s="682"/>
      <c r="F10" s="682"/>
      <c r="G10" s="682"/>
      <c r="H10" s="682"/>
      <c r="I10" s="682"/>
    </row>
    <row r="11" spans="1:9" ht="18" customHeight="1" x14ac:dyDescent="0.15">
      <c r="A11" s="681" t="s">
        <v>116</v>
      </c>
      <c r="B11" s="681"/>
      <c r="C11" s="681"/>
      <c r="D11" s="681"/>
      <c r="E11" s="681"/>
      <c r="F11" s="681"/>
      <c r="G11" s="681"/>
      <c r="H11" s="681"/>
      <c r="I11" s="681"/>
    </row>
    <row r="12" spans="1:9" x14ac:dyDescent="0.15">
      <c r="A12" s="137"/>
      <c r="B12" s="137"/>
      <c r="C12" s="137"/>
      <c r="D12" s="137"/>
      <c r="E12" s="137"/>
      <c r="F12" s="137"/>
      <c r="G12" s="137"/>
      <c r="H12" s="137"/>
      <c r="I12" s="137"/>
    </row>
    <row r="13" spans="1:9" x14ac:dyDescent="0.15">
      <c r="A13" s="137"/>
      <c r="B13" s="137"/>
      <c r="C13" s="137"/>
      <c r="D13" s="137"/>
      <c r="E13" s="137"/>
      <c r="F13" s="137"/>
      <c r="G13" s="137"/>
      <c r="H13" s="137"/>
      <c r="I13" s="137"/>
    </row>
    <row r="14" spans="1:9" ht="18" customHeight="1" x14ac:dyDescent="0.15">
      <c r="A14" s="145"/>
      <c r="B14" s="145"/>
      <c r="C14" s="145"/>
      <c r="D14" s="145"/>
      <c r="E14" s="137"/>
      <c r="F14" s="137"/>
      <c r="G14" s="137"/>
      <c r="H14" s="137"/>
      <c r="I14" s="137"/>
    </row>
    <row r="15" spans="1:9" ht="30" customHeight="1" x14ac:dyDescent="0.15">
      <c r="A15" s="683" t="s">
        <v>117</v>
      </c>
      <c r="B15" s="684"/>
      <c r="C15" s="685"/>
      <c r="D15" s="686"/>
      <c r="E15" s="686"/>
      <c r="F15" s="686"/>
      <c r="G15" s="686"/>
      <c r="H15" s="686"/>
      <c r="I15" s="687"/>
    </row>
    <row r="16" spans="1:9" ht="30" customHeight="1" x14ac:dyDescent="0.15">
      <c r="A16" s="683" t="s">
        <v>118</v>
      </c>
      <c r="B16" s="684"/>
      <c r="C16" s="685"/>
      <c r="D16" s="686"/>
      <c r="E16" s="686"/>
      <c r="F16" s="686"/>
      <c r="G16" s="686"/>
      <c r="H16" s="686"/>
      <c r="I16" s="687"/>
    </row>
    <row r="17" spans="1:9" ht="30" customHeight="1" x14ac:dyDescent="0.15">
      <c r="A17" s="138" t="s">
        <v>119</v>
      </c>
      <c r="B17" s="139"/>
      <c r="C17" s="678" t="s">
        <v>559</v>
      </c>
      <c r="D17" s="679"/>
      <c r="E17" s="679"/>
      <c r="F17" s="679"/>
      <c r="G17" s="679"/>
      <c r="H17" s="679"/>
      <c r="I17" s="680"/>
    </row>
    <row r="18" spans="1:9" ht="30" customHeight="1" x14ac:dyDescent="0.15">
      <c r="A18" s="140"/>
      <c r="B18" s="141"/>
      <c r="C18" s="688" t="s">
        <v>560</v>
      </c>
      <c r="D18" s="689"/>
      <c r="E18" s="689"/>
      <c r="F18" s="689"/>
      <c r="G18" s="689"/>
      <c r="H18" s="689"/>
      <c r="I18" s="690"/>
    </row>
    <row r="19" spans="1:9" ht="30" customHeight="1" x14ac:dyDescent="0.15">
      <c r="A19" s="140"/>
      <c r="B19" s="141"/>
      <c r="C19" s="694" t="s">
        <v>561</v>
      </c>
      <c r="D19" s="695"/>
      <c r="E19" s="695"/>
      <c r="F19" s="695"/>
      <c r="G19" s="695"/>
      <c r="H19" s="695"/>
      <c r="I19" s="696"/>
    </row>
    <row r="20" spans="1:9" ht="30" customHeight="1" x14ac:dyDescent="0.15">
      <c r="A20" s="142"/>
      <c r="B20" s="143"/>
      <c r="C20" s="691" t="s">
        <v>562</v>
      </c>
      <c r="D20" s="692"/>
      <c r="E20" s="692"/>
      <c r="F20" s="692"/>
      <c r="G20" s="692"/>
      <c r="H20" s="692"/>
      <c r="I20" s="693"/>
    </row>
    <row r="21" spans="1:9" x14ac:dyDescent="0.15">
      <c r="A21" s="137"/>
      <c r="B21" s="137"/>
      <c r="C21" s="137"/>
      <c r="D21" s="137"/>
      <c r="E21" s="137"/>
      <c r="F21" s="137"/>
      <c r="G21" s="137"/>
      <c r="H21" s="137"/>
      <c r="I21" s="137"/>
    </row>
    <row r="22" spans="1:9" x14ac:dyDescent="0.15">
      <c r="A22" s="137"/>
      <c r="B22" s="137"/>
      <c r="C22" s="137"/>
      <c r="D22" s="137"/>
      <c r="E22" s="137"/>
      <c r="F22" s="137"/>
      <c r="G22" s="137"/>
      <c r="H22" s="137"/>
      <c r="I22" s="137"/>
    </row>
    <row r="23" spans="1:9" x14ac:dyDescent="0.15">
      <c r="A23" s="137"/>
      <c r="B23" s="137"/>
      <c r="C23" s="137"/>
      <c r="D23" s="137"/>
      <c r="E23" s="137"/>
      <c r="F23" s="137"/>
      <c r="G23" s="137"/>
      <c r="H23" s="137"/>
      <c r="I23" s="137"/>
    </row>
    <row r="24" spans="1:9" ht="39.950000000000003" customHeight="1" x14ac:dyDescent="0.15">
      <c r="A24" s="135"/>
      <c r="B24" s="674" t="s">
        <v>120</v>
      </c>
      <c r="C24" s="674"/>
      <c r="D24" s="674" t="s">
        <v>121</v>
      </c>
      <c r="E24" s="674"/>
      <c r="F24" s="674" t="s">
        <v>122</v>
      </c>
      <c r="G24" s="674"/>
      <c r="H24" s="674" t="s">
        <v>123</v>
      </c>
      <c r="I24" s="674"/>
    </row>
    <row r="25" spans="1:9" ht="39.950000000000003" customHeight="1" x14ac:dyDescent="0.15">
      <c r="A25" s="135" t="s">
        <v>124</v>
      </c>
      <c r="B25" s="671" t="s">
        <v>293</v>
      </c>
      <c r="C25" s="672"/>
      <c r="D25" s="670"/>
      <c r="E25" s="670"/>
      <c r="F25" s="670"/>
      <c r="G25" s="670"/>
      <c r="H25" s="670"/>
      <c r="I25" s="670"/>
    </row>
    <row r="26" spans="1:9" ht="39.950000000000003" customHeight="1" x14ac:dyDescent="0.15">
      <c r="A26" s="135" t="s">
        <v>125</v>
      </c>
      <c r="B26" s="697" t="s">
        <v>294</v>
      </c>
      <c r="C26" s="698"/>
      <c r="D26" s="670"/>
      <c r="E26" s="670"/>
      <c r="F26" s="670"/>
      <c r="G26" s="670"/>
      <c r="H26" s="670"/>
      <c r="I26" s="670"/>
    </row>
    <row r="27" spans="1:9" ht="39.950000000000003" customHeight="1" x14ac:dyDescent="0.15">
      <c r="A27" s="135" t="s">
        <v>126</v>
      </c>
      <c r="B27" s="671" t="s">
        <v>322</v>
      </c>
      <c r="C27" s="672"/>
      <c r="D27" s="670"/>
      <c r="E27" s="670"/>
      <c r="F27" s="670"/>
      <c r="G27" s="670"/>
      <c r="H27" s="670"/>
      <c r="I27" s="670"/>
    </row>
    <row r="28" spans="1:9" ht="39.950000000000003" customHeight="1" x14ac:dyDescent="0.15">
      <c r="A28" s="135" t="s">
        <v>127</v>
      </c>
      <c r="B28" s="673" t="s">
        <v>295</v>
      </c>
      <c r="C28" s="673"/>
      <c r="D28" s="670"/>
      <c r="E28" s="670"/>
      <c r="F28" s="670"/>
      <c r="G28" s="670"/>
      <c r="H28" s="670"/>
      <c r="I28" s="670"/>
    </row>
    <row r="29" spans="1:9" ht="16.5" customHeight="1" x14ac:dyDescent="0.15">
      <c r="A29" s="136"/>
      <c r="B29" s="136"/>
      <c r="C29" s="136"/>
      <c r="D29" s="136"/>
      <c r="E29" s="136"/>
      <c r="F29" s="136"/>
      <c r="G29" s="136"/>
      <c r="H29" s="136"/>
      <c r="I29" s="136"/>
    </row>
    <row r="30" spans="1:9" x14ac:dyDescent="0.15">
      <c r="A30" s="669" t="s">
        <v>128</v>
      </c>
      <c r="B30" s="669"/>
      <c r="C30" s="669"/>
      <c r="D30" s="669"/>
      <c r="E30" s="669"/>
      <c r="F30" s="669"/>
      <c r="G30" s="669"/>
      <c r="H30" s="669"/>
      <c r="I30" s="669"/>
    </row>
    <row r="31" spans="1:9" ht="16.5" customHeight="1" x14ac:dyDescent="0.15">
      <c r="A31" s="669" t="s">
        <v>129</v>
      </c>
      <c r="B31" s="669"/>
      <c r="C31" s="669"/>
      <c r="D31" s="669"/>
      <c r="E31" s="669"/>
      <c r="F31" s="669"/>
      <c r="G31" s="669"/>
      <c r="H31" s="669"/>
      <c r="I31" s="669"/>
    </row>
    <row r="32" spans="1:9" ht="16.5" customHeight="1" x14ac:dyDescent="0.15">
      <c r="A32" s="669" t="s">
        <v>130</v>
      </c>
      <c r="B32" s="669"/>
      <c r="C32" s="669"/>
      <c r="D32" s="669"/>
      <c r="E32" s="669"/>
      <c r="F32" s="669"/>
      <c r="G32" s="669"/>
      <c r="H32" s="669"/>
      <c r="I32" s="669"/>
    </row>
    <row r="33" spans="1:9" ht="16.5" customHeight="1" x14ac:dyDescent="0.15">
      <c r="A33" s="669" t="s">
        <v>131</v>
      </c>
      <c r="B33" s="669"/>
      <c r="C33" s="669"/>
      <c r="D33" s="669"/>
      <c r="E33" s="669"/>
      <c r="F33" s="669"/>
      <c r="G33" s="669"/>
      <c r="H33" s="669"/>
      <c r="I33" s="669"/>
    </row>
    <row r="34" spans="1:9" ht="15.75" customHeight="1" x14ac:dyDescent="0.15">
      <c r="A34" s="669" t="s">
        <v>132</v>
      </c>
      <c r="B34" s="669"/>
      <c r="C34" s="669"/>
      <c r="D34" s="669"/>
      <c r="E34" s="669"/>
      <c r="F34" s="669"/>
      <c r="G34" s="669"/>
      <c r="H34" s="669"/>
      <c r="I34" s="669"/>
    </row>
    <row r="35" spans="1:9" ht="16.5" customHeight="1" x14ac:dyDescent="0.15">
      <c r="A35" s="669" t="s">
        <v>133</v>
      </c>
      <c r="B35" s="669"/>
      <c r="C35" s="669"/>
      <c r="D35" s="669"/>
      <c r="E35" s="669"/>
      <c r="F35" s="669"/>
      <c r="G35" s="669"/>
      <c r="H35" s="669"/>
      <c r="I35" s="669"/>
    </row>
  </sheetData>
  <mergeCells count="39">
    <mergeCell ref="D28:E28"/>
    <mergeCell ref="A2:I2"/>
    <mergeCell ref="A3:I3"/>
    <mergeCell ref="C17:I17"/>
    <mergeCell ref="A6:D6"/>
    <mergeCell ref="A10:I10"/>
    <mergeCell ref="A11:I11"/>
    <mergeCell ref="A15:B15"/>
    <mergeCell ref="A16:B16"/>
    <mergeCell ref="C15:I15"/>
    <mergeCell ref="C16:I16"/>
    <mergeCell ref="C18:I18"/>
    <mergeCell ref="C20:I20"/>
    <mergeCell ref="C19:I19"/>
    <mergeCell ref="B26:C26"/>
    <mergeCell ref="B25:C25"/>
    <mergeCell ref="D25:E25"/>
    <mergeCell ref="F25:G25"/>
    <mergeCell ref="H25:I25"/>
    <mergeCell ref="B24:C24"/>
    <mergeCell ref="D24:E24"/>
    <mergeCell ref="F24:G24"/>
    <mergeCell ref="H24:I24"/>
    <mergeCell ref="A35:I35"/>
    <mergeCell ref="D26:E26"/>
    <mergeCell ref="F26:G26"/>
    <mergeCell ref="H26:I26"/>
    <mergeCell ref="B27:C27"/>
    <mergeCell ref="D27:E27"/>
    <mergeCell ref="F27:G27"/>
    <mergeCell ref="A30:I30"/>
    <mergeCell ref="H27:I27"/>
    <mergeCell ref="A31:I31"/>
    <mergeCell ref="F28:G28"/>
    <mergeCell ref="H28:I28"/>
    <mergeCell ref="A34:I34"/>
    <mergeCell ref="A32:I32"/>
    <mergeCell ref="A33:I33"/>
    <mergeCell ref="B28:C28"/>
  </mergeCells>
  <phoneticPr fontId="1"/>
  <pageMargins left="1.0236220472440944" right="0" top="0.98425196850393704" bottom="0.78740157480314965"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T578"/>
  <sheetViews>
    <sheetView view="pageBreakPreview" topLeftCell="B1" zoomScaleNormal="100" zoomScaleSheetLayoutView="100" workbookViewId="0">
      <selection activeCell="E10" sqref="E10"/>
    </sheetView>
  </sheetViews>
  <sheetFormatPr defaultRowHeight="11.25" x14ac:dyDescent="0.15"/>
  <cols>
    <col min="1" max="1" width="5.625" style="78" hidden="1" customWidth="1"/>
    <col min="2" max="2" width="3" style="5" bestFit="1" customWidth="1"/>
    <col min="3" max="3" width="2.5" style="5" customWidth="1"/>
    <col min="4" max="4" width="9.625" style="229" customWidth="1"/>
    <col min="5" max="5" width="10.25" style="162" customWidth="1"/>
    <col min="6" max="6" width="3.875" style="7" customWidth="1"/>
    <col min="7" max="7" width="2.25" style="5" customWidth="1"/>
    <col min="8" max="8" width="11" style="5" customWidth="1"/>
    <col min="9" max="12" width="2.5" style="5" customWidth="1"/>
    <col min="13" max="13" width="22.75" style="220" customWidth="1"/>
    <col min="14" max="16" width="3" style="5" bestFit="1" customWidth="1"/>
    <col min="17" max="20" width="3" style="5" customWidth="1"/>
    <col min="21" max="16384" width="9" style="5"/>
  </cols>
  <sheetData>
    <row r="1" spans="1:20" x14ac:dyDescent="0.15">
      <c r="B1" s="78"/>
      <c r="C1" s="78"/>
      <c r="D1" s="226"/>
      <c r="E1" s="147"/>
      <c r="F1" s="78"/>
      <c r="G1" s="79"/>
      <c r="H1" s="79"/>
      <c r="I1" s="79"/>
      <c r="J1" s="79"/>
      <c r="K1" s="79"/>
      <c r="L1" s="79"/>
      <c r="M1" s="214"/>
      <c r="N1" s="79"/>
      <c r="O1" s="79"/>
      <c r="P1" s="79"/>
      <c r="Q1" s="79"/>
      <c r="R1" s="79"/>
      <c r="S1" s="79"/>
      <c r="T1" s="79" t="s">
        <v>68</v>
      </c>
    </row>
    <row r="2" spans="1:20" ht="12" thickBot="1" x14ac:dyDescent="0.2">
      <c r="B2" s="74" t="s">
        <v>323</v>
      </c>
      <c r="C2" s="78"/>
      <c r="D2" s="226"/>
      <c r="E2" s="147"/>
      <c r="F2" s="80"/>
      <c r="G2" s="78"/>
      <c r="H2" s="78"/>
      <c r="I2" s="78"/>
      <c r="J2" s="78"/>
      <c r="K2" s="78"/>
      <c r="L2" s="78"/>
      <c r="M2" s="214"/>
      <c r="N2" s="78"/>
      <c r="O2" s="75"/>
      <c r="P2" s="75"/>
      <c r="Q2" s="78"/>
      <c r="R2" s="75"/>
      <c r="S2" s="75"/>
      <c r="T2" s="75" t="s">
        <v>67</v>
      </c>
    </row>
    <row r="3" spans="1:20" ht="12" customHeight="1" x14ac:dyDescent="0.15">
      <c r="B3" s="795" t="s">
        <v>381</v>
      </c>
      <c r="C3" s="704" t="s">
        <v>335</v>
      </c>
      <c r="D3" s="707" t="s">
        <v>69</v>
      </c>
      <c r="E3" s="710" t="s">
        <v>5</v>
      </c>
      <c r="F3" s="713" t="s">
        <v>63</v>
      </c>
      <c r="G3" s="714"/>
      <c r="H3" s="714"/>
      <c r="I3" s="714"/>
      <c r="J3" s="714"/>
      <c r="K3" s="714"/>
      <c r="L3" s="714"/>
      <c r="M3" s="713" t="s">
        <v>64</v>
      </c>
      <c r="N3" s="714"/>
      <c r="O3" s="714"/>
      <c r="P3" s="714"/>
      <c r="Q3" s="714"/>
      <c r="R3" s="714"/>
      <c r="S3" s="714"/>
      <c r="T3" s="715"/>
    </row>
    <row r="4" spans="1:20" ht="13.5" customHeight="1" x14ac:dyDescent="0.15">
      <c r="B4" s="796"/>
      <c r="C4" s="705"/>
      <c r="D4" s="708"/>
      <c r="E4" s="711"/>
      <c r="F4" s="716" t="s">
        <v>239</v>
      </c>
      <c r="G4" s="718" t="s">
        <v>0</v>
      </c>
      <c r="H4" s="719"/>
      <c r="I4" s="718" t="s">
        <v>6</v>
      </c>
      <c r="J4" s="724"/>
      <c r="K4" s="724"/>
      <c r="L4" s="725"/>
      <c r="M4" s="728" t="s">
        <v>86</v>
      </c>
      <c r="N4" s="726" t="s">
        <v>7</v>
      </c>
      <c r="O4" s="726"/>
      <c r="P4" s="721"/>
      <c r="Q4" s="731" t="s">
        <v>221</v>
      </c>
      <c r="R4" s="731"/>
      <c r="S4" s="731"/>
      <c r="T4" s="733"/>
    </row>
    <row r="5" spans="1:20" ht="14.25" customHeight="1" x14ac:dyDescent="0.15">
      <c r="B5" s="796"/>
      <c r="C5" s="705"/>
      <c r="D5" s="708"/>
      <c r="E5" s="711"/>
      <c r="F5" s="717"/>
      <c r="G5" s="720"/>
      <c r="H5" s="721"/>
      <c r="I5" s="720"/>
      <c r="J5" s="726"/>
      <c r="K5" s="726"/>
      <c r="L5" s="727"/>
      <c r="M5" s="729"/>
      <c r="N5" s="731"/>
      <c r="O5" s="731"/>
      <c r="P5" s="732"/>
      <c r="Q5" s="724" t="s">
        <v>112</v>
      </c>
      <c r="R5" s="719"/>
      <c r="S5" s="718" t="s">
        <v>113</v>
      </c>
      <c r="T5" s="725"/>
    </row>
    <row r="6" spans="1:20" ht="11.25" customHeight="1" x14ac:dyDescent="0.15">
      <c r="B6" s="796"/>
      <c r="C6" s="705"/>
      <c r="D6" s="708"/>
      <c r="E6" s="711"/>
      <c r="F6" s="728" t="s">
        <v>238</v>
      </c>
      <c r="G6" s="720"/>
      <c r="H6" s="721"/>
      <c r="I6" s="718">
        <v>1</v>
      </c>
      <c r="J6" s="734">
        <v>2</v>
      </c>
      <c r="K6" s="734">
        <v>3</v>
      </c>
      <c r="L6" s="725">
        <v>4</v>
      </c>
      <c r="M6" s="729"/>
      <c r="N6" s="737" t="s">
        <v>82</v>
      </c>
      <c r="O6" s="739" t="s">
        <v>83</v>
      </c>
      <c r="P6" s="741" t="s">
        <v>84</v>
      </c>
      <c r="Q6" s="743" t="s">
        <v>219</v>
      </c>
      <c r="R6" s="745" t="s">
        <v>220</v>
      </c>
      <c r="S6" s="743" t="s">
        <v>219</v>
      </c>
      <c r="T6" s="699" t="s">
        <v>220</v>
      </c>
    </row>
    <row r="7" spans="1:20" ht="14.25" customHeight="1" thickBot="1" x14ac:dyDescent="0.2">
      <c r="B7" s="797"/>
      <c r="C7" s="706"/>
      <c r="D7" s="709"/>
      <c r="E7" s="712"/>
      <c r="F7" s="730"/>
      <c r="G7" s="722"/>
      <c r="H7" s="723"/>
      <c r="I7" s="722"/>
      <c r="J7" s="735"/>
      <c r="K7" s="735"/>
      <c r="L7" s="736"/>
      <c r="M7" s="730"/>
      <c r="N7" s="738"/>
      <c r="O7" s="740"/>
      <c r="P7" s="742"/>
      <c r="Q7" s="744"/>
      <c r="R7" s="746"/>
      <c r="S7" s="744"/>
      <c r="T7" s="700"/>
    </row>
    <row r="8" spans="1:20" ht="27.95" customHeight="1" x14ac:dyDescent="0.15">
      <c r="B8" s="793" t="s">
        <v>336</v>
      </c>
      <c r="C8" s="491" t="s">
        <v>337</v>
      </c>
      <c r="D8" s="292" t="s">
        <v>233</v>
      </c>
      <c r="E8" s="319" t="s">
        <v>398</v>
      </c>
      <c r="F8" s="623" t="s">
        <v>1</v>
      </c>
      <c r="G8" s="624" t="s">
        <v>292</v>
      </c>
      <c r="H8" s="625" t="s">
        <v>426</v>
      </c>
      <c r="I8" s="626"/>
      <c r="J8" s="626" t="s">
        <v>1</v>
      </c>
      <c r="K8" s="626" t="s">
        <v>1</v>
      </c>
      <c r="L8" s="627"/>
      <c r="M8" s="628" t="s">
        <v>396</v>
      </c>
      <c r="N8" s="629"/>
      <c r="O8" s="630"/>
      <c r="P8" s="631"/>
      <c r="Q8" s="632"/>
      <c r="R8" s="631"/>
      <c r="S8" s="632"/>
      <c r="T8" s="633"/>
    </row>
    <row r="9" spans="1:20" ht="24.95" customHeight="1" x14ac:dyDescent="0.15">
      <c r="B9" s="747"/>
      <c r="C9" s="495"/>
      <c r="D9" s="263" t="str">
        <f>等級設定!E6</f>
        <v>(等級    )</v>
      </c>
      <c r="E9" s="320" t="s">
        <v>399</v>
      </c>
      <c r="F9" s="299" t="s">
        <v>1</v>
      </c>
      <c r="G9" s="419" t="s">
        <v>292</v>
      </c>
      <c r="H9" s="246" t="s">
        <v>435</v>
      </c>
      <c r="I9" s="301" t="s">
        <v>1</v>
      </c>
      <c r="J9" s="301"/>
      <c r="K9" s="301"/>
      <c r="L9" s="302"/>
      <c r="M9" s="291" t="s">
        <v>397</v>
      </c>
      <c r="N9" s="332" t="s">
        <v>292</v>
      </c>
      <c r="O9" s="333" t="s">
        <v>292</v>
      </c>
      <c r="P9" s="334"/>
      <c r="Q9" s="335" t="s">
        <v>292</v>
      </c>
      <c r="R9" s="334" t="s">
        <v>292</v>
      </c>
      <c r="S9" s="335" t="s">
        <v>292</v>
      </c>
      <c r="T9" s="336" t="s">
        <v>292</v>
      </c>
    </row>
    <row r="10" spans="1:20" ht="24.95" customHeight="1" x14ac:dyDescent="0.15">
      <c r="B10" s="747"/>
      <c r="C10" s="458"/>
      <c r="D10" s="326" t="str">
        <f>IF(等級設定!E7="■その他","■その他","□その他")</f>
        <v>■その他</v>
      </c>
      <c r="E10" s="267"/>
      <c r="F10" s="303"/>
      <c r="G10" s="184"/>
      <c r="H10" s="204"/>
      <c r="I10" s="304" t="s">
        <v>1</v>
      </c>
      <c r="J10" s="304"/>
      <c r="K10" s="304"/>
      <c r="L10" s="305"/>
      <c r="M10" s="295" t="s">
        <v>321</v>
      </c>
      <c r="N10" s="337" t="s">
        <v>292</v>
      </c>
      <c r="O10" s="338" t="s">
        <v>292</v>
      </c>
      <c r="P10" s="339" t="s">
        <v>292</v>
      </c>
      <c r="Q10" s="340" t="s">
        <v>292</v>
      </c>
      <c r="R10" s="339" t="s">
        <v>292</v>
      </c>
      <c r="S10" s="340" t="s">
        <v>292</v>
      </c>
      <c r="T10" s="341" t="s">
        <v>292</v>
      </c>
    </row>
    <row r="11" spans="1:20" ht="24.95" customHeight="1" x14ac:dyDescent="0.15">
      <c r="A11" s="78" t="b">
        <f>IF(等級設定!E7="■その他",FALSE,TRUE)</f>
        <v>0</v>
      </c>
      <c r="B11" s="747"/>
      <c r="C11" s="458"/>
      <c r="D11" s="264" t="str">
        <f>IF(等級設定!E7="■その他","□免震建築物","■免震建築物")</f>
        <v>□免震建築物</v>
      </c>
      <c r="E11" s="267"/>
      <c r="F11" s="303"/>
      <c r="G11" s="184"/>
      <c r="H11" s="185"/>
      <c r="I11" s="304" t="s">
        <v>1</v>
      </c>
      <c r="J11" s="304"/>
      <c r="K11" s="304"/>
      <c r="L11" s="305"/>
      <c r="M11" s="295" t="s">
        <v>300</v>
      </c>
      <c r="N11" s="337" t="s">
        <v>292</v>
      </c>
      <c r="O11" s="338" t="s">
        <v>292</v>
      </c>
      <c r="P11" s="339" t="s">
        <v>292</v>
      </c>
      <c r="Q11" s="340" t="s">
        <v>292</v>
      </c>
      <c r="R11" s="339" t="s">
        <v>292</v>
      </c>
      <c r="S11" s="340" t="s">
        <v>292</v>
      </c>
      <c r="T11" s="341" t="s">
        <v>292</v>
      </c>
    </row>
    <row r="12" spans="1:20" ht="24.95" customHeight="1" x14ac:dyDescent="0.15">
      <c r="B12" s="747"/>
      <c r="C12" s="458" t="str">
        <f>等級設定!B8</f>
        <v>■</v>
      </c>
      <c r="D12" s="238" t="s">
        <v>8</v>
      </c>
      <c r="E12" s="267"/>
      <c r="F12" s="303"/>
      <c r="G12" s="184"/>
      <c r="H12" s="204"/>
      <c r="I12" s="304" t="s">
        <v>1</v>
      </c>
      <c r="J12" s="304"/>
      <c r="K12" s="304"/>
      <c r="L12" s="305"/>
      <c r="M12" s="295" t="s">
        <v>299</v>
      </c>
      <c r="N12" s="337" t="s">
        <v>292</v>
      </c>
      <c r="O12" s="338" t="s">
        <v>292</v>
      </c>
      <c r="P12" s="339" t="s">
        <v>292</v>
      </c>
      <c r="Q12" s="340" t="s">
        <v>292</v>
      </c>
      <c r="R12" s="339" t="s">
        <v>292</v>
      </c>
      <c r="S12" s="340" t="s">
        <v>292</v>
      </c>
      <c r="T12" s="341" t="s">
        <v>292</v>
      </c>
    </row>
    <row r="13" spans="1:20" ht="24.95" customHeight="1" x14ac:dyDescent="0.15">
      <c r="B13" s="747"/>
      <c r="C13" s="458"/>
      <c r="D13" s="262" t="str">
        <f>等級設定!E8</f>
        <v>(等級    )</v>
      </c>
      <c r="E13" s="267"/>
      <c r="F13" s="303"/>
      <c r="G13" s="184"/>
      <c r="H13" s="204"/>
      <c r="I13" s="304" t="s">
        <v>1</v>
      </c>
      <c r="J13" s="304"/>
      <c r="K13" s="304"/>
      <c r="L13" s="305"/>
      <c r="M13" s="295" t="s">
        <v>61</v>
      </c>
      <c r="N13" s="337" t="s">
        <v>292</v>
      </c>
      <c r="O13" s="338" t="s">
        <v>292</v>
      </c>
      <c r="P13" s="339" t="s">
        <v>292</v>
      </c>
      <c r="Q13" s="340" t="s">
        <v>292</v>
      </c>
      <c r="R13" s="339" t="s">
        <v>292</v>
      </c>
      <c r="S13" s="340" t="s">
        <v>292</v>
      </c>
      <c r="T13" s="341" t="s">
        <v>292</v>
      </c>
    </row>
    <row r="14" spans="1:20" ht="24.95" customHeight="1" x14ac:dyDescent="0.15">
      <c r="B14" s="747"/>
      <c r="C14" s="458" t="str">
        <f>等級設定!B9</f>
        <v>■</v>
      </c>
      <c r="D14" s="238" t="s">
        <v>235</v>
      </c>
      <c r="E14" s="267"/>
      <c r="F14" s="303"/>
      <c r="G14" s="184"/>
      <c r="H14" s="204"/>
      <c r="I14" s="304" t="s">
        <v>1</v>
      </c>
      <c r="J14" s="304"/>
      <c r="K14" s="304"/>
      <c r="L14" s="305"/>
      <c r="M14" s="295" t="s">
        <v>108</v>
      </c>
      <c r="N14" s="337" t="s">
        <v>292</v>
      </c>
      <c r="O14" s="338" t="s">
        <v>292</v>
      </c>
      <c r="P14" s="339" t="s">
        <v>292</v>
      </c>
      <c r="Q14" s="340" t="s">
        <v>292</v>
      </c>
      <c r="R14" s="339" t="s">
        <v>292</v>
      </c>
      <c r="S14" s="340" t="s">
        <v>292</v>
      </c>
      <c r="T14" s="341" t="s">
        <v>292</v>
      </c>
    </row>
    <row r="15" spans="1:20" ht="24.95" customHeight="1" x14ac:dyDescent="0.15">
      <c r="B15" s="747"/>
      <c r="C15" s="384"/>
      <c r="D15" s="262" t="str">
        <f>等級設定!E9</f>
        <v>( ■該当なし )</v>
      </c>
      <c r="E15" s="321"/>
      <c r="F15" s="306"/>
      <c r="G15" s="186"/>
      <c r="H15" s="283"/>
      <c r="I15" s="307" t="s">
        <v>1</v>
      </c>
      <c r="J15" s="307"/>
      <c r="K15" s="307"/>
      <c r="L15" s="308"/>
      <c r="M15" s="296" t="s">
        <v>109</v>
      </c>
      <c r="N15" s="342" t="s">
        <v>292</v>
      </c>
      <c r="O15" s="343" t="s">
        <v>292</v>
      </c>
      <c r="P15" s="344" t="s">
        <v>292</v>
      </c>
      <c r="Q15" s="345" t="s">
        <v>292</v>
      </c>
      <c r="R15" s="344" t="s">
        <v>292</v>
      </c>
      <c r="S15" s="345" t="s">
        <v>292</v>
      </c>
      <c r="T15" s="346" t="s">
        <v>292</v>
      </c>
    </row>
    <row r="16" spans="1:20" ht="24.95" customHeight="1" x14ac:dyDescent="0.15">
      <c r="A16" s="78" t="b">
        <f>IF(A11=FALSE,TRUE,FALSE)</f>
        <v>1</v>
      </c>
      <c r="B16" s="747"/>
      <c r="C16" s="458"/>
      <c r="D16" s="328"/>
      <c r="E16" s="322" t="str">
        <f>IF(A11=TRUE,"■免震建築物","□免震建築物")</f>
        <v>□免震建築物</v>
      </c>
      <c r="F16" s="565" t="s">
        <v>1</v>
      </c>
      <c r="G16" s="566" t="s">
        <v>1</v>
      </c>
      <c r="H16" s="571" t="s">
        <v>437</v>
      </c>
      <c r="I16" s="559" t="s">
        <v>60</v>
      </c>
      <c r="J16" s="572" t="s">
        <v>60</v>
      </c>
      <c r="K16" s="572"/>
      <c r="L16" s="573" t="s">
        <v>60</v>
      </c>
      <c r="M16" s="560" t="s">
        <v>73</v>
      </c>
      <c r="N16" s="567" t="s">
        <v>60</v>
      </c>
      <c r="O16" s="562" t="s">
        <v>60</v>
      </c>
      <c r="P16" s="563" t="s">
        <v>60</v>
      </c>
      <c r="Q16" s="561" t="s">
        <v>1</v>
      </c>
      <c r="R16" s="563" t="s">
        <v>1</v>
      </c>
      <c r="S16" s="561" t="s">
        <v>1</v>
      </c>
      <c r="T16" s="564" t="s">
        <v>1</v>
      </c>
    </row>
    <row r="17" spans="2:20" ht="24.95" customHeight="1" x14ac:dyDescent="0.15">
      <c r="B17" s="77"/>
      <c r="C17" s="458"/>
      <c r="D17" s="328"/>
      <c r="E17" s="265" t="str">
        <f>IF(D10="■その他","■その他","□その他")</f>
        <v>■その他</v>
      </c>
      <c r="F17" s="574"/>
      <c r="G17" s="568" t="s">
        <v>1</v>
      </c>
      <c r="H17" s="575" t="s">
        <v>436</v>
      </c>
      <c r="I17" s="576" t="s">
        <v>60</v>
      </c>
      <c r="J17" s="577" t="s">
        <v>60</v>
      </c>
      <c r="K17" s="577"/>
      <c r="L17" s="578" t="s">
        <v>60</v>
      </c>
      <c r="M17" s="579" t="s">
        <v>74</v>
      </c>
      <c r="N17" s="580" t="s">
        <v>60</v>
      </c>
      <c r="O17" s="581" t="s">
        <v>60</v>
      </c>
      <c r="P17" s="582" t="s">
        <v>60</v>
      </c>
      <c r="Q17" s="583" t="s">
        <v>1</v>
      </c>
      <c r="R17" s="582" t="s">
        <v>1</v>
      </c>
      <c r="S17" s="583" t="s">
        <v>1</v>
      </c>
      <c r="T17" s="584" t="s">
        <v>1</v>
      </c>
    </row>
    <row r="18" spans="2:20" ht="24.95" customHeight="1" x14ac:dyDescent="0.15">
      <c r="B18" s="77"/>
      <c r="C18" s="384"/>
      <c r="D18" s="328"/>
      <c r="E18" s="323"/>
      <c r="F18" s="574"/>
      <c r="G18" s="568" t="s">
        <v>1</v>
      </c>
      <c r="H18" s="575" t="s">
        <v>377</v>
      </c>
      <c r="I18" s="576"/>
      <c r="J18" s="577" t="s">
        <v>60</v>
      </c>
      <c r="K18" s="577"/>
      <c r="L18" s="578" t="s">
        <v>60</v>
      </c>
      <c r="M18" s="579" t="s">
        <v>75</v>
      </c>
      <c r="N18" s="580" t="s">
        <v>60</v>
      </c>
      <c r="O18" s="581" t="s">
        <v>60</v>
      </c>
      <c r="P18" s="582" t="s">
        <v>60</v>
      </c>
      <c r="Q18" s="583" t="s">
        <v>1</v>
      </c>
      <c r="R18" s="582" t="s">
        <v>1</v>
      </c>
      <c r="S18" s="583" t="s">
        <v>1</v>
      </c>
      <c r="T18" s="584" t="s">
        <v>1</v>
      </c>
    </row>
    <row r="19" spans="2:20" ht="24.95" customHeight="1" x14ac:dyDescent="0.15">
      <c r="B19" s="77"/>
      <c r="C19" s="384"/>
      <c r="D19" s="328"/>
      <c r="E19" s="323"/>
      <c r="F19" s="574"/>
      <c r="G19" s="568"/>
      <c r="H19" s="575"/>
      <c r="I19" s="576" t="s">
        <v>60</v>
      </c>
      <c r="J19" s="577" t="s">
        <v>60</v>
      </c>
      <c r="K19" s="577"/>
      <c r="L19" s="578" t="s">
        <v>60</v>
      </c>
      <c r="M19" s="579" t="s">
        <v>76</v>
      </c>
      <c r="N19" s="580" t="s">
        <v>60</v>
      </c>
      <c r="O19" s="581" t="s">
        <v>60</v>
      </c>
      <c r="P19" s="582" t="s">
        <v>60</v>
      </c>
      <c r="Q19" s="583" t="s">
        <v>1</v>
      </c>
      <c r="R19" s="582" t="s">
        <v>1</v>
      </c>
      <c r="S19" s="583" t="s">
        <v>1</v>
      </c>
      <c r="T19" s="584" t="s">
        <v>1</v>
      </c>
    </row>
    <row r="20" spans="2:20" ht="24.95" customHeight="1" x14ac:dyDescent="0.15">
      <c r="B20" s="77"/>
      <c r="C20" s="384"/>
      <c r="D20" s="328"/>
      <c r="E20" s="323"/>
      <c r="F20" s="574"/>
      <c r="G20" s="568"/>
      <c r="H20" s="575"/>
      <c r="I20" s="576"/>
      <c r="J20" s="577" t="s">
        <v>60</v>
      </c>
      <c r="K20" s="577"/>
      <c r="L20" s="578" t="s">
        <v>60</v>
      </c>
      <c r="M20" s="579" t="s">
        <v>77</v>
      </c>
      <c r="N20" s="580" t="s">
        <v>60</v>
      </c>
      <c r="O20" s="581" t="s">
        <v>60</v>
      </c>
      <c r="P20" s="582" t="s">
        <v>60</v>
      </c>
      <c r="Q20" s="583" t="s">
        <v>1</v>
      </c>
      <c r="R20" s="582" t="s">
        <v>1</v>
      </c>
      <c r="S20" s="583" t="s">
        <v>1</v>
      </c>
      <c r="T20" s="584" t="s">
        <v>1</v>
      </c>
    </row>
    <row r="21" spans="2:20" ht="24.95" customHeight="1" x14ac:dyDescent="0.15">
      <c r="B21" s="77"/>
      <c r="C21" s="329"/>
      <c r="D21" s="328"/>
      <c r="E21" s="323"/>
      <c r="F21" s="574"/>
      <c r="G21" s="568"/>
      <c r="H21" s="575"/>
      <c r="I21" s="576"/>
      <c r="J21" s="577"/>
      <c r="K21" s="577"/>
      <c r="L21" s="578" t="s">
        <v>60</v>
      </c>
      <c r="M21" s="579" t="s">
        <v>78</v>
      </c>
      <c r="N21" s="580" t="s">
        <v>60</v>
      </c>
      <c r="O21" s="581"/>
      <c r="P21" s="582"/>
      <c r="Q21" s="583" t="s">
        <v>1</v>
      </c>
      <c r="R21" s="582" t="s">
        <v>1</v>
      </c>
      <c r="S21" s="583" t="s">
        <v>1</v>
      </c>
      <c r="T21" s="584" t="s">
        <v>1</v>
      </c>
    </row>
    <row r="22" spans="2:20" ht="24.95" customHeight="1" x14ac:dyDescent="0.15">
      <c r="B22" s="77"/>
      <c r="C22" s="384"/>
      <c r="D22" s="330"/>
      <c r="E22" s="324"/>
      <c r="F22" s="585"/>
      <c r="G22" s="569"/>
      <c r="H22" s="586"/>
      <c r="I22" s="587"/>
      <c r="J22" s="588"/>
      <c r="K22" s="588"/>
      <c r="L22" s="589" t="s">
        <v>60</v>
      </c>
      <c r="M22" s="590" t="s">
        <v>79</v>
      </c>
      <c r="N22" s="591"/>
      <c r="O22" s="592"/>
      <c r="P22" s="593" t="s">
        <v>60</v>
      </c>
      <c r="Q22" s="594" t="s">
        <v>1</v>
      </c>
      <c r="R22" s="593" t="s">
        <v>1</v>
      </c>
      <c r="S22" s="594" t="s">
        <v>1</v>
      </c>
      <c r="T22" s="595" t="s">
        <v>1</v>
      </c>
    </row>
    <row r="23" spans="2:20" ht="24.95" customHeight="1" x14ac:dyDescent="0.15">
      <c r="B23" s="77"/>
      <c r="C23" s="496" t="s">
        <v>337</v>
      </c>
      <c r="D23" s="775" t="s">
        <v>110</v>
      </c>
      <c r="E23" s="322" t="s">
        <v>9</v>
      </c>
      <c r="F23" s="309" t="s">
        <v>1</v>
      </c>
      <c r="G23" s="310" t="s">
        <v>1</v>
      </c>
      <c r="H23" s="775" t="s">
        <v>431</v>
      </c>
      <c r="I23" s="311" t="s">
        <v>292</v>
      </c>
      <c r="J23" s="312"/>
      <c r="K23" s="309"/>
      <c r="L23" s="313"/>
      <c r="M23" s="298" t="s">
        <v>240</v>
      </c>
      <c r="N23" s="347" t="s">
        <v>60</v>
      </c>
      <c r="O23" s="348"/>
      <c r="P23" s="349" t="s">
        <v>60</v>
      </c>
      <c r="Q23" s="350" t="s">
        <v>1</v>
      </c>
      <c r="R23" s="349" t="s">
        <v>1</v>
      </c>
      <c r="S23" s="350" t="s">
        <v>1</v>
      </c>
      <c r="T23" s="351" t="s">
        <v>1</v>
      </c>
    </row>
    <row r="24" spans="2:20" ht="24.95" customHeight="1" x14ac:dyDescent="0.15">
      <c r="B24" s="77"/>
      <c r="C24" s="384"/>
      <c r="D24" s="776"/>
      <c r="E24" s="323"/>
      <c r="F24" s="303"/>
      <c r="G24" s="469"/>
      <c r="H24" s="776"/>
      <c r="I24" s="369"/>
      <c r="J24" s="369"/>
      <c r="K24" s="369"/>
      <c r="L24" s="384"/>
      <c r="M24" s="256"/>
      <c r="N24" s="371"/>
      <c r="O24" s="372"/>
      <c r="P24" s="373"/>
      <c r="Q24" s="374"/>
      <c r="R24" s="373"/>
      <c r="S24" s="374"/>
      <c r="T24" s="375"/>
    </row>
    <row r="25" spans="2:20" ht="24.95" customHeight="1" x14ac:dyDescent="0.15">
      <c r="B25" s="77"/>
      <c r="C25" s="377"/>
      <c r="D25" s="331"/>
      <c r="E25" s="325" t="s">
        <v>10</v>
      </c>
      <c r="F25" s="316" t="s">
        <v>1</v>
      </c>
      <c r="G25" s="317" t="s">
        <v>292</v>
      </c>
      <c r="H25" s="255" t="s">
        <v>400</v>
      </c>
      <c r="I25" s="316" t="s">
        <v>292</v>
      </c>
      <c r="J25" s="316"/>
      <c r="K25" s="316"/>
      <c r="L25" s="318"/>
      <c r="M25" s="362" t="s">
        <v>58</v>
      </c>
      <c r="N25" s="357" t="s">
        <v>60</v>
      </c>
      <c r="O25" s="358"/>
      <c r="P25" s="359" t="s">
        <v>60</v>
      </c>
      <c r="Q25" s="360" t="s">
        <v>1</v>
      </c>
      <c r="R25" s="359" t="s">
        <v>1</v>
      </c>
      <c r="S25" s="360" t="s">
        <v>1</v>
      </c>
      <c r="T25" s="361" t="s">
        <v>1</v>
      </c>
    </row>
    <row r="26" spans="2:20" ht="24.95" customHeight="1" x14ac:dyDescent="0.15">
      <c r="B26" s="77"/>
      <c r="C26" s="496" t="s">
        <v>337</v>
      </c>
      <c r="D26" s="775" t="s">
        <v>111</v>
      </c>
      <c r="E26" s="363" t="s">
        <v>401</v>
      </c>
      <c r="F26" s="364" t="s">
        <v>1</v>
      </c>
      <c r="G26" s="546" t="s">
        <v>292</v>
      </c>
      <c r="H26" s="547"/>
      <c r="I26" s="548" t="s">
        <v>292</v>
      </c>
      <c r="J26" s="548"/>
      <c r="K26" s="548"/>
      <c r="L26" s="549"/>
      <c r="M26" s="550" t="s">
        <v>11</v>
      </c>
      <c r="N26" s="551" t="s">
        <v>60</v>
      </c>
      <c r="O26" s="552"/>
      <c r="P26" s="553" t="s">
        <v>292</v>
      </c>
      <c r="Q26" s="554" t="s">
        <v>1</v>
      </c>
      <c r="R26" s="553" t="s">
        <v>1</v>
      </c>
      <c r="S26" s="554" t="s">
        <v>1</v>
      </c>
      <c r="T26" s="555" t="s">
        <v>1</v>
      </c>
    </row>
    <row r="27" spans="2:20" ht="24.95" customHeight="1" x14ac:dyDescent="0.15">
      <c r="B27" s="77"/>
      <c r="C27" s="377"/>
      <c r="D27" s="777"/>
      <c r="E27" s="365"/>
      <c r="F27" s="306"/>
      <c r="G27" s="556" t="s">
        <v>60</v>
      </c>
      <c r="H27" s="557"/>
      <c r="I27" s="316" t="s">
        <v>292</v>
      </c>
      <c r="J27" s="316"/>
      <c r="K27" s="316"/>
      <c r="L27" s="318"/>
      <c r="M27" s="362" t="s">
        <v>12</v>
      </c>
      <c r="N27" s="357" t="s">
        <v>60</v>
      </c>
      <c r="O27" s="358"/>
      <c r="P27" s="359" t="s">
        <v>292</v>
      </c>
      <c r="Q27" s="360" t="s">
        <v>1</v>
      </c>
      <c r="R27" s="359" t="s">
        <v>1</v>
      </c>
      <c r="S27" s="360" t="s">
        <v>1</v>
      </c>
      <c r="T27" s="361" t="s">
        <v>1</v>
      </c>
    </row>
    <row r="28" spans="2:20" ht="2.1" customHeight="1" x14ac:dyDescent="0.15">
      <c r="B28" s="77"/>
      <c r="C28" s="269"/>
      <c r="D28" s="277"/>
      <c r="E28" s="278"/>
      <c r="F28" s="270"/>
      <c r="G28" s="279"/>
      <c r="H28" s="279"/>
      <c r="I28" s="271"/>
      <c r="J28" s="271"/>
      <c r="K28" s="271"/>
      <c r="L28" s="271"/>
      <c r="M28" s="280"/>
      <c r="N28" s="271"/>
      <c r="O28" s="271"/>
      <c r="P28" s="271"/>
      <c r="Q28" s="271"/>
      <c r="R28" s="271"/>
      <c r="S28" s="271"/>
      <c r="T28" s="272"/>
    </row>
    <row r="29" spans="2:20" ht="24.95" customHeight="1" x14ac:dyDescent="0.15">
      <c r="B29" s="6"/>
      <c r="C29" s="497" t="s">
        <v>337</v>
      </c>
      <c r="D29" s="778" t="s">
        <v>406</v>
      </c>
      <c r="E29" s="267" t="s">
        <v>13</v>
      </c>
      <c r="F29" s="303" t="s">
        <v>1</v>
      </c>
      <c r="G29" s="368" t="s">
        <v>1</v>
      </c>
      <c r="H29" s="767" t="s">
        <v>438</v>
      </c>
      <c r="I29" s="369"/>
      <c r="J29" s="369" t="s">
        <v>1</v>
      </c>
      <c r="K29" s="369"/>
      <c r="L29" s="370"/>
      <c r="M29" s="256" t="s">
        <v>14</v>
      </c>
      <c r="N29" s="371" t="s">
        <v>1</v>
      </c>
      <c r="O29" s="372"/>
      <c r="P29" s="373" t="s">
        <v>292</v>
      </c>
      <c r="Q29" s="374" t="s">
        <v>1</v>
      </c>
      <c r="R29" s="373" t="s">
        <v>1</v>
      </c>
      <c r="S29" s="374" t="s">
        <v>1</v>
      </c>
      <c r="T29" s="375" t="s">
        <v>1</v>
      </c>
    </row>
    <row r="30" spans="2:20" ht="24.95" customHeight="1" x14ac:dyDescent="0.15">
      <c r="B30" s="6"/>
      <c r="C30" s="329"/>
      <c r="D30" s="703"/>
      <c r="E30" s="323"/>
      <c r="F30" s="303"/>
      <c r="G30" s="194"/>
      <c r="H30" s="767"/>
      <c r="I30" s="376"/>
      <c r="J30" s="376"/>
      <c r="K30" s="376"/>
      <c r="L30" s="377"/>
      <c r="M30" s="258"/>
      <c r="N30" s="378"/>
      <c r="O30" s="379"/>
      <c r="P30" s="380"/>
      <c r="Q30" s="381"/>
      <c r="R30" s="380"/>
      <c r="S30" s="381"/>
      <c r="T30" s="382"/>
    </row>
    <row r="31" spans="2:20" ht="24.95" customHeight="1" x14ac:dyDescent="0.15">
      <c r="B31" s="6"/>
      <c r="C31" s="329"/>
      <c r="D31" s="459"/>
      <c r="E31" s="383" t="s">
        <v>62</v>
      </c>
      <c r="F31" s="299" t="s">
        <v>1</v>
      </c>
      <c r="G31" s="419" t="s">
        <v>292</v>
      </c>
      <c r="H31" s="197"/>
      <c r="I31" s="466"/>
      <c r="J31" s="466" t="s">
        <v>1</v>
      </c>
      <c r="K31" s="466"/>
      <c r="L31" s="419"/>
      <c r="M31" s="257" t="s">
        <v>15</v>
      </c>
      <c r="N31" s="467" t="s">
        <v>1</v>
      </c>
      <c r="O31" s="468" t="s">
        <v>1</v>
      </c>
      <c r="P31" s="446"/>
      <c r="Q31" s="444" t="s">
        <v>1</v>
      </c>
      <c r="R31" s="446" t="s">
        <v>1</v>
      </c>
      <c r="S31" s="444" t="s">
        <v>1</v>
      </c>
      <c r="T31" s="447" t="s">
        <v>1</v>
      </c>
    </row>
    <row r="32" spans="2:20" ht="24.95" customHeight="1" x14ac:dyDescent="0.15">
      <c r="B32" s="6"/>
      <c r="C32" s="384"/>
      <c r="D32" s="238"/>
      <c r="E32" s="323"/>
      <c r="F32" s="303"/>
      <c r="G32" s="377" t="s">
        <v>402</v>
      </c>
      <c r="H32" s="187" t="s">
        <v>376</v>
      </c>
      <c r="I32" s="307"/>
      <c r="J32" s="307" t="s">
        <v>1</v>
      </c>
      <c r="K32" s="307"/>
      <c r="L32" s="308"/>
      <c r="M32" s="296" t="s">
        <v>16</v>
      </c>
      <c r="N32" s="342" t="s">
        <v>1</v>
      </c>
      <c r="O32" s="343"/>
      <c r="P32" s="344" t="s">
        <v>60</v>
      </c>
      <c r="Q32" s="345" t="s">
        <v>1</v>
      </c>
      <c r="R32" s="344" t="s">
        <v>1</v>
      </c>
      <c r="S32" s="345" t="s">
        <v>1</v>
      </c>
      <c r="T32" s="346" t="s">
        <v>1</v>
      </c>
    </row>
    <row r="33" spans="2:20" ht="24.95" customHeight="1" x14ac:dyDescent="0.15">
      <c r="B33" s="6"/>
      <c r="C33" s="384"/>
      <c r="D33" s="238" t="s">
        <v>234</v>
      </c>
      <c r="E33" s="323"/>
      <c r="F33" s="303"/>
      <c r="G33" s="384" t="s">
        <v>1</v>
      </c>
      <c r="H33" s="766" t="s">
        <v>439</v>
      </c>
      <c r="I33" s="314" t="s">
        <v>1</v>
      </c>
      <c r="J33" s="314" t="s">
        <v>292</v>
      </c>
      <c r="K33" s="314"/>
      <c r="L33" s="315"/>
      <c r="M33" s="297" t="s">
        <v>65</v>
      </c>
      <c r="N33" s="352" t="s">
        <v>292</v>
      </c>
      <c r="O33" s="353"/>
      <c r="P33" s="354" t="s">
        <v>292</v>
      </c>
      <c r="Q33" s="355" t="s">
        <v>292</v>
      </c>
      <c r="R33" s="354" t="s">
        <v>292</v>
      </c>
      <c r="S33" s="355" t="s">
        <v>292</v>
      </c>
      <c r="T33" s="356" t="s">
        <v>292</v>
      </c>
    </row>
    <row r="34" spans="2:20" ht="24.95" customHeight="1" x14ac:dyDescent="0.15">
      <c r="B34" s="6"/>
      <c r="C34" s="384"/>
      <c r="D34" s="238"/>
      <c r="E34" s="323"/>
      <c r="F34" s="303"/>
      <c r="G34" s="329"/>
      <c r="H34" s="767"/>
      <c r="I34" s="304" t="s">
        <v>1</v>
      </c>
      <c r="J34" s="304" t="s">
        <v>292</v>
      </c>
      <c r="K34" s="304"/>
      <c r="L34" s="305"/>
      <c r="M34" s="295" t="s">
        <v>223</v>
      </c>
      <c r="N34" s="337" t="s">
        <v>292</v>
      </c>
      <c r="O34" s="338" t="s">
        <v>292</v>
      </c>
      <c r="P34" s="339" t="s">
        <v>292</v>
      </c>
      <c r="Q34" s="340" t="s">
        <v>292</v>
      </c>
      <c r="R34" s="339" t="s">
        <v>292</v>
      </c>
      <c r="S34" s="340" t="s">
        <v>292</v>
      </c>
      <c r="T34" s="341" t="s">
        <v>292</v>
      </c>
    </row>
    <row r="35" spans="2:20" ht="24.95" customHeight="1" x14ac:dyDescent="0.15">
      <c r="B35" s="6"/>
      <c r="C35" s="384"/>
      <c r="D35" s="238"/>
      <c r="E35" s="323"/>
      <c r="F35" s="303"/>
      <c r="G35" s="384"/>
      <c r="H35" s="190"/>
      <c r="I35" s="304" t="s">
        <v>1</v>
      </c>
      <c r="J35" s="304" t="s">
        <v>292</v>
      </c>
      <c r="K35" s="304"/>
      <c r="L35" s="305"/>
      <c r="M35" s="295" t="s">
        <v>66</v>
      </c>
      <c r="N35" s="337" t="s">
        <v>292</v>
      </c>
      <c r="O35" s="338" t="s">
        <v>292</v>
      </c>
      <c r="P35" s="339" t="s">
        <v>292</v>
      </c>
      <c r="Q35" s="340" t="s">
        <v>292</v>
      </c>
      <c r="R35" s="339" t="s">
        <v>292</v>
      </c>
      <c r="S35" s="340" t="s">
        <v>292</v>
      </c>
      <c r="T35" s="341" t="s">
        <v>292</v>
      </c>
    </row>
    <row r="36" spans="2:20" ht="24.95" customHeight="1" thickBot="1" x14ac:dyDescent="0.2">
      <c r="B36" s="275"/>
      <c r="C36" s="388"/>
      <c r="D36" s="290"/>
      <c r="E36" s="389"/>
      <c r="F36" s="390"/>
      <c r="G36" s="463"/>
      <c r="H36" s="200"/>
      <c r="I36" s="304"/>
      <c r="J36" s="304"/>
      <c r="K36" s="304"/>
      <c r="L36" s="305"/>
      <c r="M36" s="295"/>
      <c r="N36" s="337"/>
      <c r="O36" s="338"/>
      <c r="P36" s="339"/>
      <c r="Q36" s="340"/>
      <c r="R36" s="339"/>
      <c r="S36" s="340"/>
      <c r="T36" s="341"/>
    </row>
    <row r="37" spans="2:20" ht="24.95" customHeight="1" x14ac:dyDescent="0.15">
      <c r="B37" s="8"/>
      <c r="C37" s="8"/>
      <c r="D37" s="234"/>
      <c r="E37" s="153"/>
      <c r="F37" s="98"/>
      <c r="G37" s="98"/>
      <c r="H37" s="276"/>
      <c r="I37" s="98"/>
      <c r="J37" s="98"/>
      <c r="K37" s="98"/>
      <c r="L37" s="98"/>
      <c r="M37" s="215"/>
      <c r="N37" s="98"/>
      <c r="O37" s="98"/>
      <c r="P37" s="98"/>
      <c r="Q37" s="98"/>
      <c r="R37" s="98"/>
      <c r="S37" s="98"/>
      <c r="T37" s="98"/>
    </row>
    <row r="38" spans="2:20" x14ac:dyDescent="0.15">
      <c r="B38" s="78"/>
      <c r="C38" s="78"/>
      <c r="D38" s="226"/>
      <c r="E38" s="147"/>
      <c r="F38" s="78"/>
      <c r="G38" s="79"/>
      <c r="H38" s="79"/>
      <c r="I38" s="79"/>
      <c r="J38" s="79"/>
      <c r="K38" s="79"/>
      <c r="L38" s="79"/>
      <c r="M38" s="214"/>
      <c r="N38" s="79"/>
      <c r="O38" s="79"/>
      <c r="P38" s="79"/>
      <c r="Q38" s="79"/>
      <c r="R38" s="79"/>
      <c r="S38" s="79"/>
      <c r="T38" s="79" t="s">
        <v>68</v>
      </c>
    </row>
    <row r="39" spans="2:20" ht="12" thickBot="1" x14ac:dyDescent="0.2">
      <c r="B39" s="78" t="s">
        <v>324</v>
      </c>
      <c r="C39" s="78"/>
      <c r="D39" s="226"/>
      <c r="E39" s="147"/>
      <c r="F39" s="80"/>
      <c r="G39" s="78"/>
      <c r="H39" s="78"/>
      <c r="I39" s="78"/>
      <c r="J39" s="78"/>
      <c r="K39" s="78"/>
      <c r="L39" s="78"/>
      <c r="M39" s="214"/>
      <c r="N39" s="78"/>
      <c r="O39" s="75"/>
      <c r="P39" s="75"/>
      <c r="Q39" s="78"/>
      <c r="R39" s="75"/>
      <c r="S39" s="75"/>
      <c r="T39" s="75" t="s">
        <v>67</v>
      </c>
    </row>
    <row r="40" spans="2:20" ht="12" customHeight="1" x14ac:dyDescent="0.15">
      <c r="B40" s="795" t="s">
        <v>381</v>
      </c>
      <c r="C40" s="704" t="s">
        <v>335</v>
      </c>
      <c r="D40" s="707" t="s">
        <v>69</v>
      </c>
      <c r="E40" s="710" t="s">
        <v>5</v>
      </c>
      <c r="F40" s="713" t="s">
        <v>63</v>
      </c>
      <c r="G40" s="714"/>
      <c r="H40" s="714"/>
      <c r="I40" s="714"/>
      <c r="J40" s="714"/>
      <c r="K40" s="714"/>
      <c r="L40" s="714"/>
      <c r="M40" s="713" t="s">
        <v>64</v>
      </c>
      <c r="N40" s="714"/>
      <c r="O40" s="714"/>
      <c r="P40" s="714"/>
      <c r="Q40" s="714"/>
      <c r="R40" s="714"/>
      <c r="S40" s="714"/>
      <c r="T40" s="715"/>
    </row>
    <row r="41" spans="2:20" ht="13.5" customHeight="1" x14ac:dyDescent="0.15">
      <c r="B41" s="796"/>
      <c r="C41" s="705"/>
      <c r="D41" s="708"/>
      <c r="E41" s="711"/>
      <c r="F41" s="716" t="s">
        <v>239</v>
      </c>
      <c r="G41" s="718" t="s">
        <v>0</v>
      </c>
      <c r="H41" s="719"/>
      <c r="I41" s="718" t="s">
        <v>6</v>
      </c>
      <c r="J41" s="724"/>
      <c r="K41" s="724"/>
      <c r="L41" s="725"/>
      <c r="M41" s="798" t="s">
        <v>86</v>
      </c>
      <c r="N41" s="718" t="s">
        <v>7</v>
      </c>
      <c r="O41" s="724"/>
      <c r="P41" s="724"/>
      <c r="Q41" s="814" t="s">
        <v>221</v>
      </c>
      <c r="R41" s="815"/>
      <c r="S41" s="815"/>
      <c r="T41" s="816"/>
    </row>
    <row r="42" spans="2:20" ht="14.25" customHeight="1" x14ac:dyDescent="0.15">
      <c r="B42" s="796"/>
      <c r="C42" s="705"/>
      <c r="D42" s="708"/>
      <c r="E42" s="711"/>
      <c r="F42" s="717"/>
      <c r="G42" s="720"/>
      <c r="H42" s="721"/>
      <c r="I42" s="720"/>
      <c r="J42" s="726"/>
      <c r="K42" s="726"/>
      <c r="L42" s="727"/>
      <c r="M42" s="798"/>
      <c r="N42" s="802"/>
      <c r="O42" s="731"/>
      <c r="P42" s="731"/>
      <c r="Q42" s="814" t="s">
        <v>112</v>
      </c>
      <c r="R42" s="817"/>
      <c r="S42" s="718" t="s">
        <v>113</v>
      </c>
      <c r="T42" s="725"/>
    </row>
    <row r="43" spans="2:20" ht="11.25" customHeight="1" x14ac:dyDescent="0.15">
      <c r="B43" s="796"/>
      <c r="C43" s="705"/>
      <c r="D43" s="708"/>
      <c r="E43" s="711"/>
      <c r="F43" s="728" t="s">
        <v>238</v>
      </c>
      <c r="G43" s="720"/>
      <c r="H43" s="721"/>
      <c r="I43" s="718">
        <v>1</v>
      </c>
      <c r="J43" s="734">
        <v>2</v>
      </c>
      <c r="K43" s="734">
        <v>3</v>
      </c>
      <c r="L43" s="725">
        <v>4</v>
      </c>
      <c r="M43" s="798"/>
      <c r="N43" s="737" t="s">
        <v>82</v>
      </c>
      <c r="O43" s="739" t="s">
        <v>83</v>
      </c>
      <c r="P43" s="741" t="s">
        <v>84</v>
      </c>
      <c r="Q43" s="743" t="s">
        <v>219</v>
      </c>
      <c r="R43" s="745" t="s">
        <v>220</v>
      </c>
      <c r="S43" s="743" t="s">
        <v>219</v>
      </c>
      <c r="T43" s="699" t="s">
        <v>220</v>
      </c>
    </row>
    <row r="44" spans="2:20" ht="14.25" customHeight="1" thickBot="1" x14ac:dyDescent="0.2">
      <c r="B44" s="797"/>
      <c r="C44" s="706"/>
      <c r="D44" s="709"/>
      <c r="E44" s="712"/>
      <c r="F44" s="730"/>
      <c r="G44" s="722"/>
      <c r="H44" s="723"/>
      <c r="I44" s="722"/>
      <c r="J44" s="735"/>
      <c r="K44" s="735"/>
      <c r="L44" s="736"/>
      <c r="M44" s="799"/>
      <c r="N44" s="738"/>
      <c r="O44" s="740"/>
      <c r="P44" s="742"/>
      <c r="Q44" s="744"/>
      <c r="R44" s="746"/>
      <c r="S44" s="744"/>
      <c r="T44" s="700"/>
    </row>
    <row r="45" spans="2:20" ht="24.95" customHeight="1" x14ac:dyDescent="0.15">
      <c r="B45" s="793" t="s">
        <v>336</v>
      </c>
      <c r="C45" s="493" t="str">
        <f>C8</f>
        <v>■</v>
      </c>
      <c r="D45" s="292" t="s">
        <v>233</v>
      </c>
      <c r="E45" s="383" t="s">
        <v>17</v>
      </c>
      <c r="F45" s="299" t="s">
        <v>1</v>
      </c>
      <c r="G45" s="399" t="s">
        <v>292</v>
      </c>
      <c r="H45" s="193" t="s">
        <v>442</v>
      </c>
      <c r="I45" s="399"/>
      <c r="J45" s="400" t="s">
        <v>1</v>
      </c>
      <c r="K45" s="400"/>
      <c r="L45" s="401"/>
      <c r="M45" s="402" t="s">
        <v>407</v>
      </c>
      <c r="N45" s="403" t="s">
        <v>292</v>
      </c>
      <c r="O45" s="404" t="s">
        <v>292</v>
      </c>
      <c r="P45" s="405" t="s">
        <v>292</v>
      </c>
      <c r="Q45" s="403" t="s">
        <v>292</v>
      </c>
      <c r="R45" s="405" t="s">
        <v>292</v>
      </c>
      <c r="S45" s="403" t="s">
        <v>292</v>
      </c>
      <c r="T45" s="406" t="s">
        <v>292</v>
      </c>
    </row>
    <row r="46" spans="2:20" ht="24.95" customHeight="1" x14ac:dyDescent="0.15">
      <c r="B46" s="747"/>
      <c r="C46" s="494" t="str">
        <f>C12</f>
        <v>■</v>
      </c>
      <c r="D46" s="238" t="s">
        <v>8</v>
      </c>
      <c r="E46" s="267" t="s">
        <v>236</v>
      </c>
      <c r="F46" s="470"/>
      <c r="G46" s="384"/>
      <c r="H46" s="190"/>
      <c r="I46" s="384"/>
      <c r="J46" s="369" t="s">
        <v>1</v>
      </c>
      <c r="K46" s="369"/>
      <c r="L46" s="418"/>
      <c r="M46" s="471" t="s">
        <v>408</v>
      </c>
      <c r="N46" s="340" t="s">
        <v>292</v>
      </c>
      <c r="O46" s="338" t="s">
        <v>292</v>
      </c>
      <c r="P46" s="339" t="s">
        <v>292</v>
      </c>
      <c r="Q46" s="340" t="s">
        <v>292</v>
      </c>
      <c r="R46" s="339" t="s">
        <v>292</v>
      </c>
      <c r="S46" s="340" t="s">
        <v>292</v>
      </c>
      <c r="T46" s="341" t="s">
        <v>292</v>
      </c>
    </row>
    <row r="47" spans="2:20" ht="24.95" customHeight="1" x14ac:dyDescent="0.15">
      <c r="B47" s="747"/>
      <c r="C47" s="458" t="str">
        <f>等級設定!B9</f>
        <v>■</v>
      </c>
      <c r="D47" s="328" t="s">
        <v>235</v>
      </c>
      <c r="E47" s="383" t="s">
        <v>18</v>
      </c>
      <c r="F47" s="299" t="s">
        <v>1</v>
      </c>
      <c r="G47" s="464" t="s">
        <v>292</v>
      </c>
      <c r="H47" s="246" t="s">
        <v>441</v>
      </c>
      <c r="I47" s="301"/>
      <c r="J47" s="301" t="s">
        <v>1</v>
      </c>
      <c r="K47" s="301" t="s">
        <v>292</v>
      </c>
      <c r="L47" s="300"/>
      <c r="M47" s="408" t="s">
        <v>222</v>
      </c>
      <c r="N47" s="332" t="s">
        <v>292</v>
      </c>
      <c r="O47" s="333" t="s">
        <v>292</v>
      </c>
      <c r="P47" s="334" t="s">
        <v>292</v>
      </c>
      <c r="Q47" s="335" t="s">
        <v>292</v>
      </c>
      <c r="R47" s="334" t="s">
        <v>292</v>
      </c>
      <c r="S47" s="335" t="s">
        <v>292</v>
      </c>
      <c r="T47" s="336" t="s">
        <v>292</v>
      </c>
    </row>
    <row r="48" spans="2:20" ht="24.95" customHeight="1" x14ac:dyDescent="0.15">
      <c r="B48" s="747"/>
      <c r="C48" s="384"/>
      <c r="D48" s="409"/>
      <c r="E48" s="267" t="s">
        <v>237</v>
      </c>
      <c r="F48" s="410"/>
      <c r="G48" s="329" t="s">
        <v>1</v>
      </c>
      <c r="H48" s="190" t="s">
        <v>388</v>
      </c>
      <c r="I48" s="304"/>
      <c r="J48" s="304" t="s">
        <v>1</v>
      </c>
      <c r="K48" s="304" t="s">
        <v>292</v>
      </c>
      <c r="L48" s="305"/>
      <c r="M48" s="411" t="s">
        <v>104</v>
      </c>
      <c r="N48" s="337" t="s">
        <v>292</v>
      </c>
      <c r="O48" s="338" t="s">
        <v>292</v>
      </c>
      <c r="P48" s="339" t="s">
        <v>292</v>
      </c>
      <c r="Q48" s="340" t="s">
        <v>292</v>
      </c>
      <c r="R48" s="339" t="s">
        <v>292</v>
      </c>
      <c r="S48" s="340" t="s">
        <v>292</v>
      </c>
      <c r="T48" s="341" t="s">
        <v>292</v>
      </c>
    </row>
    <row r="49" spans="1:20" ht="24.95" customHeight="1" x14ac:dyDescent="0.15">
      <c r="A49" s="78" t="b">
        <v>0</v>
      </c>
      <c r="B49" s="747"/>
      <c r="C49" s="384"/>
      <c r="D49" s="409"/>
      <c r="E49" s="268"/>
      <c r="F49" s="412"/>
      <c r="G49" s="366"/>
      <c r="H49" s="187"/>
      <c r="I49" s="307"/>
      <c r="J49" s="307" t="s">
        <v>1</v>
      </c>
      <c r="K49" s="307" t="s">
        <v>292</v>
      </c>
      <c r="L49" s="308"/>
      <c r="M49" s="472" t="s">
        <v>224</v>
      </c>
      <c r="N49" s="342" t="s">
        <v>292</v>
      </c>
      <c r="O49" s="343" t="s">
        <v>292</v>
      </c>
      <c r="P49" s="344" t="s">
        <v>292</v>
      </c>
      <c r="Q49" s="345" t="s">
        <v>292</v>
      </c>
      <c r="R49" s="344" t="s">
        <v>292</v>
      </c>
      <c r="S49" s="345" t="s">
        <v>292</v>
      </c>
      <c r="T49" s="346" t="s">
        <v>292</v>
      </c>
    </row>
    <row r="50" spans="1:20" ht="24.95" customHeight="1" x14ac:dyDescent="0.15">
      <c r="B50" s="747"/>
      <c r="C50" s="384"/>
      <c r="D50" s="330"/>
      <c r="E50" s="383" t="s">
        <v>85</v>
      </c>
      <c r="F50" s="634" t="s">
        <v>1</v>
      </c>
      <c r="G50" s="196" t="s">
        <v>1</v>
      </c>
      <c r="H50" s="246" t="s">
        <v>443</v>
      </c>
      <c r="I50" s="301"/>
      <c r="J50" s="301" t="s">
        <v>1</v>
      </c>
      <c r="K50" s="301" t="s">
        <v>292</v>
      </c>
      <c r="L50" s="300"/>
      <c r="M50" s="291" t="s">
        <v>225</v>
      </c>
      <c r="N50" s="332" t="s">
        <v>292</v>
      </c>
      <c r="O50" s="333" t="s">
        <v>292</v>
      </c>
      <c r="P50" s="334" t="s">
        <v>292</v>
      </c>
      <c r="Q50" s="335" t="s">
        <v>292</v>
      </c>
      <c r="R50" s="334" t="s">
        <v>292</v>
      </c>
      <c r="S50" s="335" t="s">
        <v>292</v>
      </c>
      <c r="T50" s="336" t="s">
        <v>292</v>
      </c>
    </row>
    <row r="51" spans="1:20" ht="24.95" customHeight="1" x14ac:dyDescent="0.15">
      <c r="A51" s="78" t="b">
        <v>0</v>
      </c>
      <c r="B51" s="747"/>
      <c r="C51" s="384"/>
      <c r="D51" s="330"/>
      <c r="E51" s="267"/>
      <c r="F51" s="635"/>
      <c r="G51" s="329" t="s">
        <v>1</v>
      </c>
      <c r="H51" s="190" t="s">
        <v>388</v>
      </c>
      <c r="I51" s="304"/>
      <c r="J51" s="304" t="s">
        <v>1</v>
      </c>
      <c r="K51" s="304" t="s">
        <v>292</v>
      </c>
      <c r="L51" s="305" t="s">
        <v>292</v>
      </c>
      <c r="M51" s="295" t="s">
        <v>226</v>
      </c>
      <c r="N51" s="337" t="s">
        <v>292</v>
      </c>
      <c r="O51" s="338" t="s">
        <v>292</v>
      </c>
      <c r="P51" s="339" t="s">
        <v>292</v>
      </c>
      <c r="Q51" s="340" t="s">
        <v>292</v>
      </c>
      <c r="R51" s="339" t="s">
        <v>292</v>
      </c>
      <c r="S51" s="340" t="s">
        <v>292</v>
      </c>
      <c r="T51" s="341" t="s">
        <v>292</v>
      </c>
    </row>
    <row r="52" spans="1:20" ht="24.95" customHeight="1" x14ac:dyDescent="0.15">
      <c r="B52" s="747"/>
      <c r="C52" s="384"/>
      <c r="D52" s="330"/>
      <c r="E52" s="413"/>
      <c r="F52" s="635"/>
      <c r="G52" s="329"/>
      <c r="H52" s="185"/>
      <c r="I52" s="304"/>
      <c r="J52" s="304" t="s">
        <v>1</v>
      </c>
      <c r="K52" s="304" t="s">
        <v>292</v>
      </c>
      <c r="L52" s="305" t="s">
        <v>292</v>
      </c>
      <c r="M52" s="295" t="s">
        <v>227</v>
      </c>
      <c r="N52" s="337" t="s">
        <v>292</v>
      </c>
      <c r="O52" s="338"/>
      <c r="P52" s="339" t="s">
        <v>292</v>
      </c>
      <c r="Q52" s="340" t="s">
        <v>292</v>
      </c>
      <c r="R52" s="339" t="s">
        <v>292</v>
      </c>
      <c r="S52" s="340" t="s">
        <v>292</v>
      </c>
      <c r="T52" s="341" t="s">
        <v>292</v>
      </c>
    </row>
    <row r="53" spans="1:20" ht="24.95" customHeight="1" x14ac:dyDescent="0.15">
      <c r="B53" s="77"/>
      <c r="C53" s="384"/>
      <c r="D53" s="330"/>
      <c r="E53" s="413"/>
      <c r="F53" s="635"/>
      <c r="G53" s="329"/>
      <c r="H53" s="459"/>
      <c r="I53" s="304"/>
      <c r="J53" s="304" t="s">
        <v>1</v>
      </c>
      <c r="K53" s="304" t="s">
        <v>292</v>
      </c>
      <c r="L53" s="305" t="s">
        <v>292</v>
      </c>
      <c r="M53" s="295" t="s">
        <v>104</v>
      </c>
      <c r="N53" s="337" t="s">
        <v>292</v>
      </c>
      <c r="O53" s="338" t="s">
        <v>292</v>
      </c>
      <c r="P53" s="339" t="s">
        <v>292</v>
      </c>
      <c r="Q53" s="340" t="s">
        <v>292</v>
      </c>
      <c r="R53" s="339" t="s">
        <v>292</v>
      </c>
      <c r="S53" s="340" t="s">
        <v>292</v>
      </c>
      <c r="T53" s="341" t="s">
        <v>292</v>
      </c>
    </row>
    <row r="54" spans="1:20" ht="24.95" customHeight="1" x14ac:dyDescent="0.15">
      <c r="B54" s="77"/>
      <c r="C54" s="384"/>
      <c r="D54" s="330"/>
      <c r="E54" s="323"/>
      <c r="F54" s="635"/>
      <c r="G54" s="329"/>
      <c r="H54" s="459"/>
      <c r="I54" s="304"/>
      <c r="J54" s="304" t="s">
        <v>1</v>
      </c>
      <c r="K54" s="304" t="s">
        <v>292</v>
      </c>
      <c r="L54" s="305" t="s">
        <v>292</v>
      </c>
      <c r="M54" s="295" t="s">
        <v>19</v>
      </c>
      <c r="N54" s="337" t="s">
        <v>292</v>
      </c>
      <c r="O54" s="338" t="s">
        <v>292</v>
      </c>
      <c r="P54" s="339" t="s">
        <v>292</v>
      </c>
      <c r="Q54" s="340" t="s">
        <v>292</v>
      </c>
      <c r="R54" s="339" t="s">
        <v>292</v>
      </c>
      <c r="S54" s="340" t="s">
        <v>292</v>
      </c>
      <c r="T54" s="341" t="s">
        <v>292</v>
      </c>
    </row>
    <row r="55" spans="1:20" ht="24.95" customHeight="1" x14ac:dyDescent="0.15">
      <c r="B55" s="77"/>
      <c r="C55" s="384"/>
      <c r="D55" s="330"/>
      <c r="E55" s="323"/>
      <c r="F55" s="635"/>
      <c r="G55" s="366"/>
      <c r="H55" s="636"/>
      <c r="I55" s="307"/>
      <c r="J55" s="307" t="s">
        <v>1</v>
      </c>
      <c r="K55" s="307" t="s">
        <v>292</v>
      </c>
      <c r="L55" s="308" t="s">
        <v>292</v>
      </c>
      <c r="M55" s="296" t="s">
        <v>228</v>
      </c>
      <c r="N55" s="342" t="s">
        <v>292</v>
      </c>
      <c r="O55" s="343" t="s">
        <v>292</v>
      </c>
      <c r="P55" s="344" t="s">
        <v>292</v>
      </c>
      <c r="Q55" s="345" t="s">
        <v>292</v>
      </c>
      <c r="R55" s="344" t="s">
        <v>292</v>
      </c>
      <c r="S55" s="345" t="s">
        <v>292</v>
      </c>
      <c r="T55" s="346" t="s">
        <v>292</v>
      </c>
    </row>
    <row r="56" spans="1:20" ht="24.95" customHeight="1" x14ac:dyDescent="0.15">
      <c r="B56" s="114"/>
      <c r="C56" s="184"/>
      <c r="D56" s="330"/>
      <c r="E56" s="383" t="s">
        <v>444</v>
      </c>
      <c r="F56" s="299" t="s">
        <v>1</v>
      </c>
      <c r="G56" s="196" t="s">
        <v>1</v>
      </c>
      <c r="H56" s="766" t="s">
        <v>563</v>
      </c>
      <c r="I56" s="301"/>
      <c r="J56" s="301" t="s">
        <v>1</v>
      </c>
      <c r="K56" s="301"/>
      <c r="L56" s="300"/>
      <c r="M56" s="291" t="s">
        <v>104</v>
      </c>
      <c r="N56" s="332" t="s">
        <v>1</v>
      </c>
      <c r="O56" s="333" t="s">
        <v>1</v>
      </c>
      <c r="P56" s="334" t="s">
        <v>1</v>
      </c>
      <c r="Q56" s="335" t="s">
        <v>1</v>
      </c>
      <c r="R56" s="334" t="s">
        <v>1</v>
      </c>
      <c r="S56" s="335" t="s">
        <v>1</v>
      </c>
      <c r="T56" s="336" t="s">
        <v>1</v>
      </c>
    </row>
    <row r="57" spans="1:20" ht="24.95" customHeight="1" x14ac:dyDescent="0.15">
      <c r="B57" s="114"/>
      <c r="C57" s="184"/>
      <c r="D57" s="330"/>
      <c r="E57" s="267"/>
      <c r="F57" s="418"/>
      <c r="G57" s="329"/>
      <c r="H57" s="767"/>
      <c r="I57" s="314"/>
      <c r="J57" s="314" t="s">
        <v>1</v>
      </c>
      <c r="K57" s="314"/>
      <c r="L57" s="315"/>
      <c r="M57" s="297" t="s">
        <v>546</v>
      </c>
      <c r="N57" s="337" t="s">
        <v>1</v>
      </c>
      <c r="O57" s="338" t="s">
        <v>1</v>
      </c>
      <c r="P57" s="339" t="s">
        <v>292</v>
      </c>
      <c r="Q57" s="340" t="s">
        <v>1</v>
      </c>
      <c r="R57" s="339" t="s">
        <v>1</v>
      </c>
      <c r="S57" s="340" t="s">
        <v>1</v>
      </c>
      <c r="T57" s="341" t="s">
        <v>1</v>
      </c>
    </row>
    <row r="58" spans="1:20" ht="24.95" customHeight="1" x14ac:dyDescent="0.15">
      <c r="B58" s="114"/>
      <c r="C58" s="184"/>
      <c r="D58" s="330"/>
      <c r="E58" s="267"/>
      <c r="F58" s="418"/>
      <c r="G58" s="184"/>
      <c r="H58" s="190"/>
      <c r="I58" s="414"/>
      <c r="J58" s="414" t="s">
        <v>1</v>
      </c>
      <c r="K58" s="414"/>
      <c r="L58" s="415"/>
      <c r="M58" s="282" t="s">
        <v>545</v>
      </c>
      <c r="N58" s="387" t="s">
        <v>1</v>
      </c>
      <c r="O58" s="385" t="s">
        <v>1</v>
      </c>
      <c r="P58" s="386" t="s">
        <v>292</v>
      </c>
      <c r="Q58" s="387" t="s">
        <v>1</v>
      </c>
      <c r="R58" s="386" t="s">
        <v>1</v>
      </c>
      <c r="S58" s="387" t="s">
        <v>1</v>
      </c>
      <c r="T58" s="416" t="s">
        <v>1</v>
      </c>
    </row>
    <row r="59" spans="1:20" ht="24.95" customHeight="1" x14ac:dyDescent="0.15">
      <c r="A59" s="78" t="b">
        <v>0</v>
      </c>
      <c r="B59" s="114"/>
      <c r="C59" s="184"/>
      <c r="D59" s="330"/>
      <c r="E59" s="267"/>
      <c r="F59" s="418"/>
      <c r="G59" s="368"/>
      <c r="H59" s="190"/>
      <c r="I59" s="301"/>
      <c r="J59" s="301" t="s">
        <v>1</v>
      </c>
      <c r="K59" s="301"/>
      <c r="L59" s="300"/>
      <c r="M59" s="291" t="s">
        <v>105</v>
      </c>
      <c r="N59" s="332" t="s">
        <v>1</v>
      </c>
      <c r="O59" s="333" t="s">
        <v>1</v>
      </c>
      <c r="P59" s="334" t="s">
        <v>292</v>
      </c>
      <c r="Q59" s="335" t="s">
        <v>1</v>
      </c>
      <c r="R59" s="334" t="s">
        <v>1</v>
      </c>
      <c r="S59" s="335" t="s">
        <v>1</v>
      </c>
      <c r="T59" s="336" t="s">
        <v>1</v>
      </c>
    </row>
    <row r="60" spans="1:20" ht="24.95" customHeight="1" x14ac:dyDescent="0.15">
      <c r="A60" s="78" t="b">
        <v>0</v>
      </c>
      <c r="B60" s="114"/>
      <c r="C60" s="184"/>
      <c r="D60" s="330"/>
      <c r="E60" s="267"/>
      <c r="F60" s="418"/>
      <c r="G60" s="184"/>
      <c r="H60" s="185"/>
      <c r="I60" s="304"/>
      <c r="J60" s="304" t="s">
        <v>1</v>
      </c>
      <c r="K60" s="304"/>
      <c r="L60" s="305"/>
      <c r="M60" s="295" t="s">
        <v>106</v>
      </c>
      <c r="N60" s="337" t="s">
        <v>1</v>
      </c>
      <c r="O60" s="338"/>
      <c r="P60" s="339" t="s">
        <v>292</v>
      </c>
      <c r="Q60" s="340" t="s">
        <v>1</v>
      </c>
      <c r="R60" s="339" t="s">
        <v>1</v>
      </c>
      <c r="S60" s="340" t="s">
        <v>1</v>
      </c>
      <c r="T60" s="341" t="s">
        <v>1</v>
      </c>
    </row>
    <row r="61" spans="1:20" ht="24.95" customHeight="1" x14ac:dyDescent="0.15">
      <c r="B61" s="114"/>
      <c r="C61" s="184"/>
      <c r="D61" s="330"/>
      <c r="E61" s="267"/>
      <c r="F61" s="418"/>
      <c r="G61" s="184"/>
      <c r="H61" s="185"/>
      <c r="I61" s="414"/>
      <c r="J61" s="414" t="s">
        <v>1</v>
      </c>
      <c r="K61" s="414"/>
      <c r="L61" s="415"/>
      <c r="M61" s="282" t="s">
        <v>545</v>
      </c>
      <c r="N61" s="387" t="s">
        <v>1</v>
      </c>
      <c r="O61" s="385" t="s">
        <v>1</v>
      </c>
      <c r="P61" s="386" t="s">
        <v>292</v>
      </c>
      <c r="Q61" s="387" t="s">
        <v>1</v>
      </c>
      <c r="R61" s="386" t="s">
        <v>1</v>
      </c>
      <c r="S61" s="387" t="s">
        <v>1</v>
      </c>
      <c r="T61" s="416" t="s">
        <v>1</v>
      </c>
    </row>
    <row r="62" spans="1:20" ht="24.95" customHeight="1" x14ac:dyDescent="0.15">
      <c r="B62" s="114"/>
      <c r="C62" s="184"/>
      <c r="D62" s="330"/>
      <c r="E62" s="787" t="s">
        <v>599</v>
      </c>
      <c r="F62" s="299" t="s">
        <v>1</v>
      </c>
      <c r="G62" s="465" t="s">
        <v>1</v>
      </c>
      <c r="H62" s="246" t="s">
        <v>445</v>
      </c>
      <c r="I62" s="301"/>
      <c r="J62" s="301" t="s">
        <v>1</v>
      </c>
      <c r="K62" s="301"/>
      <c r="L62" s="300"/>
      <c r="M62" s="291" t="s">
        <v>595</v>
      </c>
      <c r="N62" s="335" t="s">
        <v>1</v>
      </c>
      <c r="O62" s="333" t="s">
        <v>1</v>
      </c>
      <c r="P62" s="334" t="s">
        <v>292</v>
      </c>
      <c r="Q62" s="335" t="s">
        <v>1</v>
      </c>
      <c r="R62" s="334" t="s">
        <v>1</v>
      </c>
      <c r="S62" s="335" t="s">
        <v>1</v>
      </c>
      <c r="T62" s="336" t="s">
        <v>1</v>
      </c>
    </row>
    <row r="63" spans="1:20" ht="24.95" customHeight="1" x14ac:dyDescent="0.15">
      <c r="B63" s="114"/>
      <c r="C63" s="184"/>
      <c r="D63" s="330"/>
      <c r="E63" s="773"/>
      <c r="F63" s="418"/>
      <c r="G63" s="368" t="s">
        <v>1</v>
      </c>
      <c r="H63" s="190" t="s">
        <v>440</v>
      </c>
      <c r="I63" s="414"/>
      <c r="J63" s="414" t="s">
        <v>1</v>
      </c>
      <c r="K63" s="414"/>
      <c r="L63" s="415"/>
      <c r="M63" s="282" t="s">
        <v>596</v>
      </c>
      <c r="N63" s="340" t="s">
        <v>1</v>
      </c>
      <c r="O63" s="338" t="s">
        <v>1</v>
      </c>
      <c r="P63" s="339" t="s">
        <v>292</v>
      </c>
      <c r="Q63" s="340" t="s">
        <v>1</v>
      </c>
      <c r="R63" s="339" t="s">
        <v>1</v>
      </c>
      <c r="S63" s="340" t="s">
        <v>1</v>
      </c>
      <c r="T63" s="341" t="s">
        <v>1</v>
      </c>
    </row>
    <row r="64" spans="1:20" ht="24.95" customHeight="1" x14ac:dyDescent="0.15">
      <c r="B64" s="114"/>
      <c r="C64" s="184"/>
      <c r="D64" s="330"/>
      <c r="E64" s="323"/>
      <c r="F64" s="418"/>
      <c r="G64" s="184"/>
      <c r="H64" s="190"/>
      <c r="I64" s="414"/>
      <c r="J64" s="414" t="s">
        <v>1</v>
      </c>
      <c r="K64" s="414"/>
      <c r="L64" s="415"/>
      <c r="M64" s="282" t="s">
        <v>597</v>
      </c>
      <c r="N64" s="387" t="s">
        <v>1</v>
      </c>
      <c r="O64" s="385" t="s">
        <v>1</v>
      </c>
      <c r="P64" s="386" t="s">
        <v>292</v>
      </c>
      <c r="Q64" s="387" t="s">
        <v>1</v>
      </c>
      <c r="R64" s="386" t="s">
        <v>1</v>
      </c>
      <c r="S64" s="387" t="s">
        <v>1</v>
      </c>
      <c r="T64" s="416" t="s">
        <v>1</v>
      </c>
    </row>
    <row r="65" spans="2:20" ht="24.95" customHeight="1" x14ac:dyDescent="0.15">
      <c r="B65" s="114"/>
      <c r="C65" s="184"/>
      <c r="D65" s="330"/>
      <c r="E65" s="383" t="s">
        <v>20</v>
      </c>
      <c r="F65" s="299" t="s">
        <v>1</v>
      </c>
      <c r="G65" s="465" t="s">
        <v>1</v>
      </c>
      <c r="H65" s="246" t="s">
        <v>445</v>
      </c>
      <c r="I65" s="301"/>
      <c r="J65" s="301" t="s">
        <v>1</v>
      </c>
      <c r="K65" s="301"/>
      <c r="L65" s="300"/>
      <c r="M65" s="291" t="s">
        <v>21</v>
      </c>
      <c r="N65" s="332" t="s">
        <v>1</v>
      </c>
      <c r="O65" s="333" t="s">
        <v>1</v>
      </c>
      <c r="P65" s="334" t="s">
        <v>1</v>
      </c>
      <c r="Q65" s="335" t="s">
        <v>1</v>
      </c>
      <c r="R65" s="334" t="s">
        <v>1</v>
      </c>
      <c r="S65" s="335" t="s">
        <v>1</v>
      </c>
      <c r="T65" s="336" t="s">
        <v>1</v>
      </c>
    </row>
    <row r="66" spans="2:20" ht="24.95" customHeight="1" x14ac:dyDescent="0.15">
      <c r="B66" s="114"/>
      <c r="C66" s="184"/>
      <c r="D66" s="330"/>
      <c r="E66" s="323"/>
      <c r="F66" s="303"/>
      <c r="G66" s="368" t="s">
        <v>1</v>
      </c>
      <c r="H66" s="190" t="s">
        <v>440</v>
      </c>
      <c r="I66" s="304"/>
      <c r="J66" s="304" t="s">
        <v>1</v>
      </c>
      <c r="K66" s="304"/>
      <c r="L66" s="305"/>
      <c r="M66" s="295" t="s">
        <v>603</v>
      </c>
      <c r="N66" s="337" t="s">
        <v>1</v>
      </c>
      <c r="O66" s="338" t="s">
        <v>1</v>
      </c>
      <c r="P66" s="339" t="s">
        <v>60</v>
      </c>
      <c r="Q66" s="340" t="s">
        <v>1</v>
      </c>
      <c r="R66" s="339" t="s">
        <v>1</v>
      </c>
      <c r="S66" s="340" t="s">
        <v>1</v>
      </c>
      <c r="T66" s="341" t="s">
        <v>1</v>
      </c>
    </row>
    <row r="67" spans="2:20" ht="24.95" customHeight="1" x14ac:dyDescent="0.15">
      <c r="B67" s="114"/>
      <c r="C67" s="184"/>
      <c r="D67" s="330"/>
      <c r="E67" s="267"/>
      <c r="F67" s="303"/>
      <c r="G67" s="368"/>
      <c r="H67" s="459"/>
      <c r="I67" s="304"/>
      <c r="J67" s="304" t="s">
        <v>1</v>
      </c>
      <c r="K67" s="304"/>
      <c r="L67" s="305"/>
      <c r="M67" s="295" t="s">
        <v>229</v>
      </c>
      <c r="N67" s="337" t="s">
        <v>1</v>
      </c>
      <c r="O67" s="338" t="s">
        <v>1</v>
      </c>
      <c r="P67" s="339" t="s">
        <v>1</v>
      </c>
      <c r="Q67" s="340" t="s">
        <v>1</v>
      </c>
      <c r="R67" s="339" t="s">
        <v>1</v>
      </c>
      <c r="S67" s="340" t="s">
        <v>1</v>
      </c>
      <c r="T67" s="341" t="s">
        <v>1</v>
      </c>
    </row>
    <row r="68" spans="2:20" ht="24.95" customHeight="1" x14ac:dyDescent="0.15">
      <c r="B68" s="114"/>
      <c r="C68" s="184"/>
      <c r="D68" s="330"/>
      <c r="E68" s="323"/>
      <c r="F68" s="303"/>
      <c r="G68" s="368"/>
      <c r="H68" s="190"/>
      <c r="I68" s="414"/>
      <c r="J68" s="414" t="s">
        <v>1</v>
      </c>
      <c r="K68" s="414"/>
      <c r="L68" s="415"/>
      <c r="M68" s="282" t="s">
        <v>228</v>
      </c>
      <c r="N68" s="477" t="s">
        <v>1</v>
      </c>
      <c r="O68" s="385" t="s">
        <v>1</v>
      </c>
      <c r="P68" s="386" t="s">
        <v>1</v>
      </c>
      <c r="Q68" s="387" t="s">
        <v>1</v>
      </c>
      <c r="R68" s="386" t="s">
        <v>1</v>
      </c>
      <c r="S68" s="387" t="s">
        <v>1</v>
      </c>
      <c r="T68" s="416" t="s">
        <v>1</v>
      </c>
    </row>
    <row r="69" spans="2:20" ht="24.95" customHeight="1" x14ac:dyDescent="0.15">
      <c r="B69" s="114"/>
      <c r="C69" s="184"/>
      <c r="D69" s="330"/>
      <c r="E69" s="323"/>
      <c r="F69" s="303"/>
      <c r="G69" s="368"/>
      <c r="H69" s="459"/>
      <c r="I69" s="304"/>
      <c r="J69" s="304" t="s">
        <v>1</v>
      </c>
      <c r="K69" s="304"/>
      <c r="L69" s="305"/>
      <c r="M69" s="295" t="s">
        <v>598</v>
      </c>
      <c r="N69" s="337" t="s">
        <v>1</v>
      </c>
      <c r="O69" s="338" t="s">
        <v>1</v>
      </c>
      <c r="P69" s="339" t="s">
        <v>1</v>
      </c>
      <c r="Q69" s="340" t="s">
        <v>1</v>
      </c>
      <c r="R69" s="339" t="s">
        <v>1</v>
      </c>
      <c r="S69" s="340" t="s">
        <v>1</v>
      </c>
      <c r="T69" s="341" t="s">
        <v>1</v>
      </c>
    </row>
    <row r="70" spans="2:20" ht="24.95" customHeight="1" x14ac:dyDescent="0.15">
      <c r="B70" s="114"/>
      <c r="C70" s="184"/>
      <c r="D70" s="330"/>
      <c r="E70" s="383"/>
      <c r="F70" s="299"/>
      <c r="G70" s="465"/>
      <c r="H70" s="246"/>
      <c r="I70" s="301"/>
      <c r="J70" s="301"/>
      <c r="K70" s="301"/>
      <c r="L70" s="300"/>
      <c r="M70" s="291"/>
      <c r="N70" s="332"/>
      <c r="O70" s="333"/>
      <c r="P70" s="334"/>
      <c r="Q70" s="335"/>
      <c r="R70" s="334"/>
      <c r="S70" s="335"/>
      <c r="T70" s="336"/>
    </row>
    <row r="71" spans="2:20" ht="24.95" customHeight="1" x14ac:dyDescent="0.15">
      <c r="B71" s="114"/>
      <c r="C71" s="184"/>
      <c r="D71" s="330"/>
      <c r="E71" s="323"/>
      <c r="F71" s="303"/>
      <c r="G71" s="368"/>
      <c r="H71" s="190"/>
      <c r="I71" s="304"/>
      <c r="J71" s="304"/>
      <c r="K71" s="304"/>
      <c r="L71" s="305"/>
      <c r="M71" s="295"/>
      <c r="N71" s="337"/>
      <c r="O71" s="338"/>
      <c r="P71" s="339"/>
      <c r="Q71" s="340"/>
      <c r="R71" s="339"/>
      <c r="S71" s="340"/>
      <c r="T71" s="341"/>
    </row>
    <row r="72" spans="2:20" ht="24.95" customHeight="1" x14ac:dyDescent="0.15">
      <c r="B72" s="114"/>
      <c r="C72" s="184"/>
      <c r="D72" s="330"/>
      <c r="E72" s="267"/>
      <c r="F72" s="303"/>
      <c r="G72" s="368"/>
      <c r="H72" s="459"/>
      <c r="I72" s="304"/>
      <c r="J72" s="304"/>
      <c r="K72" s="304"/>
      <c r="L72" s="305"/>
      <c r="M72" s="295"/>
      <c r="N72" s="337"/>
      <c r="O72" s="338"/>
      <c r="P72" s="339"/>
      <c r="Q72" s="340"/>
      <c r="R72" s="339"/>
      <c r="S72" s="340"/>
      <c r="T72" s="341"/>
    </row>
    <row r="73" spans="2:20" ht="24.95" customHeight="1" x14ac:dyDescent="0.15">
      <c r="B73" s="114"/>
      <c r="C73" s="184"/>
      <c r="D73" s="330"/>
      <c r="E73" s="323"/>
      <c r="F73" s="303"/>
      <c r="G73" s="368"/>
      <c r="H73" s="190"/>
      <c r="I73" s="414"/>
      <c r="J73" s="414"/>
      <c r="K73" s="414"/>
      <c r="L73" s="415"/>
      <c r="M73" s="282"/>
      <c r="N73" s="477"/>
      <c r="O73" s="385"/>
      <c r="P73" s="386"/>
      <c r="Q73" s="387"/>
      <c r="R73" s="386"/>
      <c r="S73" s="387"/>
      <c r="T73" s="416"/>
    </row>
    <row r="74" spans="2:20" ht="24.95" customHeight="1" x14ac:dyDescent="0.15">
      <c r="B74" s="114"/>
      <c r="C74" s="184"/>
      <c r="D74" s="330"/>
      <c r="E74" s="323"/>
      <c r="F74" s="303"/>
      <c r="G74" s="368"/>
      <c r="H74" s="459"/>
      <c r="I74" s="304"/>
      <c r="J74" s="304"/>
      <c r="K74" s="304"/>
      <c r="L74" s="305"/>
      <c r="M74" s="295"/>
      <c r="N74" s="337"/>
      <c r="O74" s="338"/>
      <c r="P74" s="339"/>
      <c r="Q74" s="340"/>
      <c r="R74" s="339"/>
      <c r="S74" s="340"/>
      <c r="T74" s="341"/>
    </row>
    <row r="75" spans="2:20" ht="24.95" customHeight="1" thickBot="1" x14ac:dyDescent="0.2">
      <c r="B75" s="236"/>
      <c r="C75" s="201"/>
      <c r="D75" s="420"/>
      <c r="E75" s="389"/>
      <c r="F75" s="390"/>
      <c r="G75" s="598"/>
      <c r="H75" s="200"/>
      <c r="I75" s="392"/>
      <c r="J75" s="392"/>
      <c r="K75" s="392"/>
      <c r="L75" s="391"/>
      <c r="M75" s="393"/>
      <c r="N75" s="394"/>
      <c r="O75" s="395"/>
      <c r="P75" s="396"/>
      <c r="Q75" s="397"/>
      <c r="R75" s="396"/>
      <c r="S75" s="397"/>
      <c r="T75" s="398"/>
    </row>
    <row r="76" spans="2:20" ht="12.6" customHeight="1" x14ac:dyDescent="0.15">
      <c r="B76" s="78"/>
      <c r="C76" s="78"/>
      <c r="D76" s="226"/>
      <c r="E76" s="147"/>
      <c r="F76" s="80"/>
      <c r="G76" s="78"/>
      <c r="H76" s="78"/>
      <c r="I76" s="78"/>
      <c r="J76" s="78"/>
      <c r="K76" s="78"/>
      <c r="L76" s="78"/>
      <c r="M76" s="214"/>
      <c r="N76" s="78"/>
      <c r="O76" s="78"/>
      <c r="P76" s="78"/>
      <c r="Q76" s="78"/>
      <c r="R76" s="78"/>
      <c r="S76" s="78"/>
      <c r="T76" s="79"/>
    </row>
    <row r="77" spans="2:20" x14ac:dyDescent="0.15">
      <c r="B77" s="78"/>
      <c r="C77" s="78"/>
      <c r="D77" s="226"/>
      <c r="E77" s="147"/>
      <c r="F77" s="78"/>
      <c r="G77" s="79"/>
      <c r="H77" s="79"/>
      <c r="I77" s="79"/>
      <c r="J77" s="79"/>
      <c r="K77" s="79"/>
      <c r="L77" s="79"/>
      <c r="M77" s="214"/>
      <c r="N77" s="79"/>
      <c r="O77" s="79"/>
      <c r="P77" s="79"/>
      <c r="Q77" s="79"/>
      <c r="R77" s="79"/>
      <c r="S77" s="79"/>
      <c r="T77" s="79" t="s">
        <v>68</v>
      </c>
    </row>
    <row r="78" spans="2:20" ht="12" thickBot="1" x14ac:dyDescent="0.2">
      <c r="B78" s="78" t="s">
        <v>325</v>
      </c>
      <c r="C78" s="78"/>
      <c r="D78" s="226"/>
      <c r="E78" s="147"/>
      <c r="F78" s="80"/>
      <c r="G78" s="78"/>
      <c r="H78" s="78"/>
      <c r="I78" s="78"/>
      <c r="J78" s="78"/>
      <c r="K78" s="78"/>
      <c r="L78" s="78"/>
      <c r="M78" s="214"/>
      <c r="N78" s="78"/>
      <c r="O78" s="75"/>
      <c r="P78" s="75"/>
      <c r="Q78" s="78"/>
      <c r="R78" s="75"/>
      <c r="S78" s="75"/>
      <c r="T78" s="75" t="s">
        <v>67</v>
      </c>
    </row>
    <row r="79" spans="2:20" ht="12" customHeight="1" x14ac:dyDescent="0.15">
      <c r="B79" s="783"/>
      <c r="C79" s="704" t="s">
        <v>335</v>
      </c>
      <c r="D79" s="707" t="s">
        <v>69</v>
      </c>
      <c r="E79" s="710" t="s">
        <v>5</v>
      </c>
      <c r="F79" s="713" t="s">
        <v>63</v>
      </c>
      <c r="G79" s="714"/>
      <c r="H79" s="714"/>
      <c r="I79" s="714"/>
      <c r="J79" s="714"/>
      <c r="K79" s="714"/>
      <c r="L79" s="714"/>
      <c r="M79" s="713" t="s">
        <v>64</v>
      </c>
      <c r="N79" s="714"/>
      <c r="O79" s="714"/>
      <c r="P79" s="714"/>
      <c r="Q79" s="714"/>
      <c r="R79" s="714"/>
      <c r="S79" s="714"/>
      <c r="T79" s="715"/>
    </row>
    <row r="80" spans="2:20" ht="13.5" customHeight="1" x14ac:dyDescent="0.15">
      <c r="B80" s="784"/>
      <c r="C80" s="705"/>
      <c r="D80" s="708"/>
      <c r="E80" s="711"/>
      <c r="F80" s="716" t="s">
        <v>239</v>
      </c>
      <c r="G80" s="718" t="s">
        <v>0</v>
      </c>
      <c r="H80" s="719"/>
      <c r="I80" s="718" t="s">
        <v>6</v>
      </c>
      <c r="J80" s="724"/>
      <c r="K80" s="724"/>
      <c r="L80" s="725"/>
      <c r="M80" s="798" t="s">
        <v>86</v>
      </c>
      <c r="N80" s="718" t="s">
        <v>7</v>
      </c>
      <c r="O80" s="724"/>
      <c r="P80" s="724"/>
      <c r="Q80" s="814" t="s">
        <v>221</v>
      </c>
      <c r="R80" s="815"/>
      <c r="S80" s="815"/>
      <c r="T80" s="816"/>
    </row>
    <row r="81" spans="1:20" ht="14.25" customHeight="1" x14ac:dyDescent="0.15">
      <c r="B81" s="784"/>
      <c r="C81" s="705"/>
      <c r="D81" s="708"/>
      <c r="E81" s="711"/>
      <c r="F81" s="717"/>
      <c r="G81" s="720"/>
      <c r="H81" s="721"/>
      <c r="I81" s="720"/>
      <c r="J81" s="726"/>
      <c r="K81" s="726"/>
      <c r="L81" s="727"/>
      <c r="M81" s="798"/>
      <c r="N81" s="802"/>
      <c r="O81" s="731"/>
      <c r="P81" s="731"/>
      <c r="Q81" s="814" t="s">
        <v>112</v>
      </c>
      <c r="R81" s="817"/>
      <c r="S81" s="718" t="s">
        <v>113</v>
      </c>
      <c r="T81" s="725"/>
    </row>
    <row r="82" spans="1:20" ht="11.25" customHeight="1" x14ac:dyDescent="0.15">
      <c r="B82" s="784"/>
      <c r="C82" s="705"/>
      <c r="D82" s="708"/>
      <c r="E82" s="711"/>
      <c r="F82" s="728" t="s">
        <v>238</v>
      </c>
      <c r="G82" s="720"/>
      <c r="H82" s="721"/>
      <c r="I82" s="718">
        <v>1</v>
      </c>
      <c r="J82" s="734">
        <v>2</v>
      </c>
      <c r="K82" s="734">
        <v>3</v>
      </c>
      <c r="L82" s="725">
        <v>4</v>
      </c>
      <c r="M82" s="798"/>
      <c r="N82" s="737" t="s">
        <v>82</v>
      </c>
      <c r="O82" s="739" t="s">
        <v>83</v>
      </c>
      <c r="P82" s="741" t="s">
        <v>84</v>
      </c>
      <c r="Q82" s="743" t="s">
        <v>219</v>
      </c>
      <c r="R82" s="745" t="s">
        <v>220</v>
      </c>
      <c r="S82" s="743" t="s">
        <v>219</v>
      </c>
      <c r="T82" s="699" t="s">
        <v>220</v>
      </c>
    </row>
    <row r="83" spans="1:20" ht="14.25" customHeight="1" thickBot="1" x14ac:dyDescent="0.2">
      <c r="B83" s="785"/>
      <c r="C83" s="706"/>
      <c r="D83" s="709"/>
      <c r="E83" s="712"/>
      <c r="F83" s="730"/>
      <c r="G83" s="722"/>
      <c r="H83" s="723"/>
      <c r="I83" s="722"/>
      <c r="J83" s="735"/>
      <c r="K83" s="735"/>
      <c r="L83" s="736"/>
      <c r="M83" s="799"/>
      <c r="N83" s="738"/>
      <c r="O83" s="740"/>
      <c r="P83" s="742"/>
      <c r="Q83" s="744"/>
      <c r="R83" s="746"/>
      <c r="S83" s="744"/>
      <c r="T83" s="700"/>
    </row>
    <row r="84" spans="1:20" ht="24.95" customHeight="1" x14ac:dyDescent="0.15">
      <c r="B84" s="819" t="s">
        <v>409</v>
      </c>
      <c r="C84" s="491" t="s">
        <v>337</v>
      </c>
      <c r="D84" s="541" t="s">
        <v>533</v>
      </c>
      <c r="E84" s="383" t="s">
        <v>429</v>
      </c>
      <c r="F84" s="299" t="s">
        <v>1</v>
      </c>
      <c r="G84" s="419" t="s">
        <v>1</v>
      </c>
      <c r="H84" s="246" t="s">
        <v>432</v>
      </c>
      <c r="I84" s="424"/>
      <c r="J84" s="424" t="s">
        <v>1</v>
      </c>
      <c r="K84" s="424"/>
      <c r="L84" s="423"/>
      <c r="M84" s="473" t="s">
        <v>22</v>
      </c>
      <c r="N84" s="474" t="s">
        <v>1</v>
      </c>
      <c r="O84" s="426"/>
      <c r="P84" s="427" t="s">
        <v>1</v>
      </c>
      <c r="Q84" s="425" t="s">
        <v>1</v>
      </c>
      <c r="R84" s="427" t="s">
        <v>1</v>
      </c>
      <c r="S84" s="425" t="s">
        <v>1</v>
      </c>
      <c r="T84" s="428" t="s">
        <v>1</v>
      </c>
    </row>
    <row r="85" spans="1:20" ht="24.95" customHeight="1" x14ac:dyDescent="0.15">
      <c r="B85" s="820"/>
      <c r="C85" s="458" t="str">
        <f>等級設定!B8</f>
        <v>■</v>
      </c>
      <c r="D85" s="238" t="s">
        <v>8</v>
      </c>
      <c r="E85" s="323"/>
      <c r="F85" s="303"/>
      <c r="G85" s="184" t="s">
        <v>1</v>
      </c>
      <c r="H85" s="190" t="s">
        <v>446</v>
      </c>
      <c r="I85" s="304"/>
      <c r="J85" s="304" t="s">
        <v>1</v>
      </c>
      <c r="K85" s="304"/>
      <c r="L85" s="305"/>
      <c r="M85" s="295" t="s">
        <v>230</v>
      </c>
      <c r="N85" s="337" t="s">
        <v>1</v>
      </c>
      <c r="O85" s="338"/>
      <c r="P85" s="339" t="s">
        <v>1</v>
      </c>
      <c r="Q85" s="340" t="s">
        <v>1</v>
      </c>
      <c r="R85" s="339" t="s">
        <v>1</v>
      </c>
      <c r="S85" s="340" t="s">
        <v>1</v>
      </c>
      <c r="T85" s="341" t="s">
        <v>1</v>
      </c>
    </row>
    <row r="86" spans="1:20" ht="24.95" customHeight="1" x14ac:dyDescent="0.15">
      <c r="B86" s="820"/>
      <c r="C86" s="458" t="str">
        <f>等級設定!B9</f>
        <v>■</v>
      </c>
      <c r="D86" s="238" t="s">
        <v>235</v>
      </c>
      <c r="E86" s="323"/>
      <c r="F86" s="303"/>
      <c r="G86" s="184"/>
      <c r="H86" s="190"/>
      <c r="I86" s="304"/>
      <c r="J86" s="304" t="s">
        <v>1</v>
      </c>
      <c r="K86" s="304"/>
      <c r="L86" s="305"/>
      <c r="M86" s="295" t="s">
        <v>231</v>
      </c>
      <c r="N86" s="337" t="s">
        <v>1</v>
      </c>
      <c r="O86" s="338"/>
      <c r="P86" s="339" t="s">
        <v>1</v>
      </c>
      <c r="Q86" s="340" t="s">
        <v>1</v>
      </c>
      <c r="R86" s="339" t="s">
        <v>1</v>
      </c>
      <c r="S86" s="340" t="s">
        <v>1</v>
      </c>
      <c r="T86" s="341" t="s">
        <v>1</v>
      </c>
    </row>
    <row r="87" spans="1:20" ht="24.95" customHeight="1" x14ac:dyDescent="0.15">
      <c r="B87" s="820"/>
      <c r="C87" s="458"/>
      <c r="D87" s="238"/>
      <c r="E87" s="323"/>
      <c r="F87" s="303"/>
      <c r="G87" s="184"/>
      <c r="H87" s="190"/>
      <c r="I87" s="304"/>
      <c r="J87" s="304" t="s">
        <v>1</v>
      </c>
      <c r="K87" s="304"/>
      <c r="L87" s="305"/>
      <c r="M87" s="295" t="s">
        <v>107</v>
      </c>
      <c r="N87" s="337" t="s">
        <v>1</v>
      </c>
      <c r="O87" s="338"/>
      <c r="P87" s="339" t="s">
        <v>1</v>
      </c>
      <c r="Q87" s="340" t="s">
        <v>1</v>
      </c>
      <c r="R87" s="339" t="s">
        <v>1</v>
      </c>
      <c r="S87" s="340" t="s">
        <v>1</v>
      </c>
      <c r="T87" s="341" t="s">
        <v>1</v>
      </c>
    </row>
    <row r="88" spans="1:20" ht="24.95" customHeight="1" x14ac:dyDescent="0.15">
      <c r="B88" s="820"/>
      <c r="C88" s="458"/>
      <c r="D88" s="238"/>
      <c r="E88" s="323"/>
      <c r="F88" s="303"/>
      <c r="G88" s="184"/>
      <c r="H88" s="190"/>
      <c r="I88" s="307"/>
      <c r="J88" s="307" t="s">
        <v>1</v>
      </c>
      <c r="K88" s="307"/>
      <c r="L88" s="308"/>
      <c r="M88" s="296" t="s">
        <v>430</v>
      </c>
      <c r="N88" s="342" t="s">
        <v>1</v>
      </c>
      <c r="O88" s="343"/>
      <c r="P88" s="344" t="s">
        <v>1</v>
      </c>
      <c r="Q88" s="345" t="s">
        <v>1</v>
      </c>
      <c r="R88" s="344" t="s">
        <v>1</v>
      </c>
      <c r="S88" s="345" t="s">
        <v>1</v>
      </c>
      <c r="T88" s="346" t="s">
        <v>1</v>
      </c>
    </row>
    <row r="89" spans="1:20" ht="24.95" customHeight="1" x14ac:dyDescent="0.15">
      <c r="B89" s="820"/>
      <c r="C89" s="458"/>
      <c r="D89" s="238"/>
      <c r="E89" s="254" t="s">
        <v>428</v>
      </c>
      <c r="F89" s="299"/>
      <c r="G89" s="196" t="s">
        <v>1</v>
      </c>
      <c r="H89" s="246" t="s">
        <v>432</v>
      </c>
      <c r="I89" s="301"/>
      <c r="J89" s="301" t="s">
        <v>1</v>
      </c>
      <c r="K89" s="301"/>
      <c r="L89" s="300"/>
      <c r="M89" s="291" t="s">
        <v>589</v>
      </c>
      <c r="N89" s="332" t="s">
        <v>1</v>
      </c>
      <c r="O89" s="333" t="s">
        <v>292</v>
      </c>
      <c r="P89" s="334" t="s">
        <v>1</v>
      </c>
      <c r="Q89" s="335" t="s">
        <v>1</v>
      </c>
      <c r="R89" s="334" t="s">
        <v>1</v>
      </c>
      <c r="S89" s="335" t="s">
        <v>1</v>
      </c>
      <c r="T89" s="336" t="s">
        <v>1</v>
      </c>
    </row>
    <row r="90" spans="1:20" ht="24.95" customHeight="1" x14ac:dyDescent="0.15">
      <c r="B90" s="820"/>
      <c r="C90" s="458"/>
      <c r="D90" s="238"/>
      <c r="E90" s="323"/>
      <c r="F90" s="303"/>
      <c r="G90" s="184"/>
      <c r="H90" s="190"/>
      <c r="I90" s="304"/>
      <c r="J90" s="304" t="s">
        <v>1</v>
      </c>
      <c r="K90" s="304"/>
      <c r="L90" s="305"/>
      <c r="M90" s="295" t="s">
        <v>403</v>
      </c>
      <c r="N90" s="337" t="s">
        <v>1</v>
      </c>
      <c r="O90" s="338" t="s">
        <v>292</v>
      </c>
      <c r="P90" s="339" t="s">
        <v>1</v>
      </c>
      <c r="Q90" s="340" t="s">
        <v>1</v>
      </c>
      <c r="R90" s="339" t="s">
        <v>1</v>
      </c>
      <c r="S90" s="340" t="s">
        <v>1</v>
      </c>
      <c r="T90" s="341" t="s">
        <v>1</v>
      </c>
    </row>
    <row r="91" spans="1:20" ht="24.95" customHeight="1" x14ac:dyDescent="0.15">
      <c r="B91" s="820"/>
      <c r="C91" s="458"/>
      <c r="D91" s="238"/>
      <c r="E91" s="323"/>
      <c r="F91" s="303"/>
      <c r="G91" s="184"/>
      <c r="H91" s="190"/>
      <c r="I91" s="304"/>
      <c r="J91" s="304" t="s">
        <v>1</v>
      </c>
      <c r="K91" s="304"/>
      <c r="L91" s="305"/>
      <c r="M91" s="295" t="s">
        <v>232</v>
      </c>
      <c r="N91" s="337" t="s">
        <v>1</v>
      </c>
      <c r="O91" s="338" t="s">
        <v>1</v>
      </c>
      <c r="P91" s="339" t="s">
        <v>1</v>
      </c>
      <c r="Q91" s="340" t="s">
        <v>1</v>
      </c>
      <c r="R91" s="339" t="s">
        <v>1</v>
      </c>
      <c r="S91" s="340" t="s">
        <v>1</v>
      </c>
      <c r="T91" s="341" t="s">
        <v>1</v>
      </c>
    </row>
    <row r="92" spans="1:20" ht="24.95" customHeight="1" x14ac:dyDescent="0.15">
      <c r="B92" s="820"/>
      <c r="C92" s="384"/>
      <c r="D92" s="421"/>
      <c r="E92" s="323"/>
      <c r="F92" s="303"/>
      <c r="G92" s="384"/>
      <c r="H92" s="190"/>
      <c r="I92" s="304"/>
      <c r="J92" s="304" t="s">
        <v>1</v>
      </c>
      <c r="K92" s="304"/>
      <c r="L92" s="305"/>
      <c r="M92" s="295" t="s">
        <v>288</v>
      </c>
      <c r="N92" s="337" t="s">
        <v>1</v>
      </c>
      <c r="O92" s="338" t="s">
        <v>1</v>
      </c>
      <c r="P92" s="339" t="s">
        <v>1</v>
      </c>
      <c r="Q92" s="340" t="s">
        <v>1</v>
      </c>
      <c r="R92" s="339" t="s">
        <v>1</v>
      </c>
      <c r="S92" s="340" t="s">
        <v>1</v>
      </c>
      <c r="T92" s="341" t="s">
        <v>1</v>
      </c>
    </row>
    <row r="93" spans="1:20" ht="24.95" customHeight="1" x14ac:dyDescent="0.15">
      <c r="B93" s="820"/>
      <c r="C93" s="384"/>
      <c r="D93" s="199"/>
      <c r="E93" s="323"/>
      <c r="F93" s="303"/>
      <c r="G93" s="384"/>
      <c r="H93" s="190"/>
      <c r="I93" s="414"/>
      <c r="J93" s="414" t="s">
        <v>1</v>
      </c>
      <c r="K93" s="414"/>
      <c r="L93" s="415"/>
      <c r="M93" s="282" t="s">
        <v>289</v>
      </c>
      <c r="N93" s="477" t="s">
        <v>1</v>
      </c>
      <c r="O93" s="385" t="s">
        <v>1</v>
      </c>
      <c r="P93" s="386" t="s">
        <v>292</v>
      </c>
      <c r="Q93" s="387" t="s">
        <v>1</v>
      </c>
      <c r="R93" s="386" t="s">
        <v>1</v>
      </c>
      <c r="S93" s="387" t="s">
        <v>1</v>
      </c>
      <c r="T93" s="416" t="s">
        <v>1</v>
      </c>
    </row>
    <row r="94" spans="1:20" ht="2.1" customHeight="1" x14ac:dyDescent="0.15">
      <c r="B94" s="478"/>
      <c r="C94" s="475"/>
      <c r="D94" s="480"/>
      <c r="E94" s="481"/>
      <c r="F94" s="479"/>
      <c r="G94" s="479"/>
      <c r="H94" s="482"/>
      <c r="I94" s="479"/>
      <c r="J94" s="479"/>
      <c r="K94" s="479"/>
      <c r="L94" s="479"/>
      <c r="M94" s="482"/>
      <c r="N94" s="479"/>
      <c r="O94" s="479"/>
      <c r="P94" s="479"/>
      <c r="Q94" s="479"/>
      <c r="R94" s="479"/>
      <c r="S94" s="479"/>
      <c r="T94" s="483"/>
    </row>
    <row r="95" spans="1:20" ht="24.95" customHeight="1" x14ac:dyDescent="0.15">
      <c r="A95" s="78" t="b">
        <f>等級設定!A12</f>
        <v>1</v>
      </c>
      <c r="B95" s="820" t="s">
        <v>404</v>
      </c>
      <c r="C95" s="458" t="str">
        <f>等級設定!B12</f>
        <v>■</v>
      </c>
      <c r="D95" s="199" t="s">
        <v>24</v>
      </c>
      <c r="E95" s="260" t="s">
        <v>282</v>
      </c>
      <c r="F95" s="303" t="s">
        <v>1</v>
      </c>
      <c r="G95" s="384" t="s">
        <v>292</v>
      </c>
      <c r="H95" s="190" t="s">
        <v>447</v>
      </c>
      <c r="I95" s="369"/>
      <c r="J95" s="369"/>
      <c r="K95" s="369"/>
      <c r="L95" s="384" t="s">
        <v>1</v>
      </c>
      <c r="M95" s="256" t="s">
        <v>241</v>
      </c>
      <c r="N95" s="374" t="s">
        <v>1</v>
      </c>
      <c r="O95" s="372"/>
      <c r="P95" s="373"/>
      <c r="Q95" s="374" t="s">
        <v>1</v>
      </c>
      <c r="R95" s="373" t="s">
        <v>1</v>
      </c>
      <c r="S95" s="374" t="s">
        <v>1</v>
      </c>
      <c r="T95" s="375" t="s">
        <v>1</v>
      </c>
    </row>
    <row r="96" spans="1:20" ht="24.95" customHeight="1" x14ac:dyDescent="0.15">
      <c r="B96" s="820"/>
      <c r="C96" s="384"/>
      <c r="D96" s="199" t="s">
        <v>280</v>
      </c>
      <c r="E96" s="267"/>
      <c r="F96" s="303"/>
      <c r="G96" s="384" t="s">
        <v>1</v>
      </c>
      <c r="H96" s="190"/>
      <c r="I96" s="304"/>
      <c r="J96" s="304"/>
      <c r="K96" s="304"/>
      <c r="L96" s="305" t="s">
        <v>1</v>
      </c>
      <c r="M96" s="295" t="s">
        <v>242</v>
      </c>
      <c r="N96" s="340" t="s">
        <v>1</v>
      </c>
      <c r="O96" s="338"/>
      <c r="P96" s="339" t="s">
        <v>1</v>
      </c>
      <c r="Q96" s="340" t="s">
        <v>1</v>
      </c>
      <c r="R96" s="339" t="s">
        <v>1</v>
      </c>
      <c r="S96" s="340" t="s">
        <v>1</v>
      </c>
      <c r="T96" s="341" t="s">
        <v>1</v>
      </c>
    </row>
    <row r="97" spans="1:20" ht="24.95" customHeight="1" x14ac:dyDescent="0.15">
      <c r="B97" s="820"/>
      <c r="C97" s="384"/>
      <c r="D97" s="429" t="str">
        <f>等級設定!E12</f>
        <v>(等級    )</v>
      </c>
      <c r="E97" s="267"/>
      <c r="F97" s="303"/>
      <c r="G97" s="184"/>
      <c r="H97" s="185"/>
      <c r="I97" s="304"/>
      <c r="J97" s="304"/>
      <c r="K97" s="304"/>
      <c r="L97" s="305" t="s">
        <v>1</v>
      </c>
      <c r="M97" s="295" t="s">
        <v>243</v>
      </c>
      <c r="N97" s="340" t="s">
        <v>1</v>
      </c>
      <c r="O97" s="338" t="s">
        <v>1</v>
      </c>
      <c r="P97" s="339" t="s">
        <v>1</v>
      </c>
      <c r="Q97" s="340" t="s">
        <v>1</v>
      </c>
      <c r="R97" s="339" t="s">
        <v>1</v>
      </c>
      <c r="S97" s="340" t="s">
        <v>1</v>
      </c>
      <c r="T97" s="341" t="s">
        <v>1</v>
      </c>
    </row>
    <row r="98" spans="1:20" ht="24.95" customHeight="1" x14ac:dyDescent="0.15">
      <c r="B98" s="820"/>
      <c r="C98" s="384"/>
      <c r="D98" s="199"/>
      <c r="E98" s="267"/>
      <c r="F98" s="303"/>
      <c r="G98" s="184"/>
      <c r="H98" s="185"/>
      <c r="I98" s="304"/>
      <c r="J98" s="304"/>
      <c r="K98" s="304"/>
      <c r="L98" s="305" t="s">
        <v>1</v>
      </c>
      <c r="M98" s="295" t="s">
        <v>244</v>
      </c>
      <c r="N98" s="340" t="s">
        <v>1</v>
      </c>
      <c r="O98" s="338"/>
      <c r="P98" s="339" t="s">
        <v>1</v>
      </c>
      <c r="Q98" s="340" t="s">
        <v>1</v>
      </c>
      <c r="R98" s="339" t="s">
        <v>1</v>
      </c>
      <c r="S98" s="340" t="s">
        <v>1</v>
      </c>
      <c r="T98" s="341" t="s">
        <v>1</v>
      </c>
    </row>
    <row r="99" spans="1:20" ht="24.95" customHeight="1" x14ac:dyDescent="0.15">
      <c r="B99" s="820"/>
      <c r="C99" s="384"/>
      <c r="D99" s="199"/>
      <c r="E99" s="267"/>
      <c r="F99" s="303"/>
      <c r="G99" s="184"/>
      <c r="H99" s="185"/>
      <c r="I99" s="304"/>
      <c r="J99" s="304"/>
      <c r="K99" s="304"/>
      <c r="L99" s="305" t="s">
        <v>1</v>
      </c>
      <c r="M99" s="295" t="s">
        <v>245</v>
      </c>
      <c r="N99" s="340" t="s">
        <v>1</v>
      </c>
      <c r="O99" s="338"/>
      <c r="P99" s="339" t="s">
        <v>1</v>
      </c>
      <c r="Q99" s="340" t="s">
        <v>1</v>
      </c>
      <c r="R99" s="339" t="s">
        <v>1</v>
      </c>
      <c r="S99" s="340" t="s">
        <v>1</v>
      </c>
      <c r="T99" s="341" t="s">
        <v>1</v>
      </c>
    </row>
    <row r="100" spans="1:20" ht="24.95" customHeight="1" x14ac:dyDescent="0.15">
      <c r="B100" s="820"/>
      <c r="C100" s="384"/>
      <c r="D100" s="199"/>
      <c r="E100" s="267"/>
      <c r="F100" s="303"/>
      <c r="G100" s="184"/>
      <c r="H100" s="185"/>
      <c r="I100" s="307"/>
      <c r="J100" s="307"/>
      <c r="K100" s="307"/>
      <c r="L100" s="308" t="s">
        <v>1</v>
      </c>
      <c r="M100" s="296" t="s">
        <v>246</v>
      </c>
      <c r="N100" s="345" t="s">
        <v>1</v>
      </c>
      <c r="O100" s="343"/>
      <c r="P100" s="344" t="s">
        <v>1</v>
      </c>
      <c r="Q100" s="345" t="s">
        <v>1</v>
      </c>
      <c r="R100" s="344" t="s">
        <v>1</v>
      </c>
      <c r="S100" s="345" t="s">
        <v>1</v>
      </c>
      <c r="T100" s="346" t="s">
        <v>1</v>
      </c>
    </row>
    <row r="101" spans="1:20" ht="24.95" customHeight="1" x14ac:dyDescent="0.15">
      <c r="A101" s="78" t="b">
        <f>等級設定!A13</f>
        <v>1</v>
      </c>
      <c r="B101" s="77"/>
      <c r="C101" s="492" t="str">
        <f>等級設定!B13</f>
        <v>■</v>
      </c>
      <c r="D101" s="431" t="s">
        <v>25</v>
      </c>
      <c r="E101" s="432" t="s">
        <v>25</v>
      </c>
      <c r="F101" s="299" t="s">
        <v>1</v>
      </c>
      <c r="G101" s="419" t="s">
        <v>1</v>
      </c>
      <c r="H101" s="766" t="s">
        <v>433</v>
      </c>
      <c r="I101" s="301"/>
      <c r="J101" s="301"/>
      <c r="K101" s="301"/>
      <c r="L101" s="300" t="s">
        <v>1</v>
      </c>
      <c r="M101" s="291" t="s">
        <v>247</v>
      </c>
      <c r="N101" s="335" t="s">
        <v>1</v>
      </c>
      <c r="O101" s="333"/>
      <c r="P101" s="334"/>
      <c r="Q101" s="335" t="s">
        <v>1</v>
      </c>
      <c r="R101" s="334" t="s">
        <v>1</v>
      </c>
      <c r="S101" s="335" t="s">
        <v>1</v>
      </c>
      <c r="T101" s="336" t="s">
        <v>1</v>
      </c>
    </row>
    <row r="102" spans="1:20" ht="24.95" customHeight="1" x14ac:dyDescent="0.15">
      <c r="A102" s="78" t="b">
        <f>IF(D102="■対策あり",TRUE,FALSE)</f>
        <v>0</v>
      </c>
      <c r="B102" s="77"/>
      <c r="C102" s="384"/>
      <c r="D102" s="328" t="str">
        <f>IF(等級設定!E13="■脱出対策あり","■対策あり","□対策あり")</f>
        <v>□対策あり</v>
      </c>
      <c r="E102" s="260" t="s">
        <v>283</v>
      </c>
      <c r="F102" s="303"/>
      <c r="G102" s="384"/>
      <c r="H102" s="767"/>
      <c r="I102" s="304"/>
      <c r="J102" s="304"/>
      <c r="K102" s="304"/>
      <c r="L102" s="305" t="s">
        <v>1</v>
      </c>
      <c r="M102" s="295" t="s">
        <v>405</v>
      </c>
      <c r="N102" s="340" t="s">
        <v>1</v>
      </c>
      <c r="O102" s="338"/>
      <c r="P102" s="339"/>
      <c r="Q102" s="340" t="s">
        <v>1</v>
      </c>
      <c r="R102" s="339" t="s">
        <v>1</v>
      </c>
      <c r="S102" s="340" t="s">
        <v>1</v>
      </c>
      <c r="T102" s="341" t="s">
        <v>1</v>
      </c>
    </row>
    <row r="103" spans="1:20" ht="24.95" customHeight="1" x14ac:dyDescent="0.15">
      <c r="A103" s="78" t="b">
        <f>IF(D103="■その他",TRUE,FALSE)</f>
        <v>0</v>
      </c>
      <c r="B103" s="77"/>
      <c r="C103" s="384"/>
      <c r="D103" s="328" t="str">
        <f>IF(等級設定!E13="■その他","■その他","□その他")</f>
        <v>□その他</v>
      </c>
      <c r="E103" s="267"/>
      <c r="F103" s="303"/>
      <c r="G103" s="184"/>
      <c r="H103" s="190"/>
      <c r="I103" s="304"/>
      <c r="J103" s="304"/>
      <c r="K103" s="304"/>
      <c r="L103" s="305" t="s">
        <v>1</v>
      </c>
      <c r="M103" s="295" t="s">
        <v>80</v>
      </c>
      <c r="N103" s="340" t="s">
        <v>1</v>
      </c>
      <c r="O103" s="338"/>
      <c r="P103" s="339"/>
      <c r="Q103" s="340" t="s">
        <v>1</v>
      </c>
      <c r="R103" s="339" t="s">
        <v>1</v>
      </c>
      <c r="S103" s="340" t="s">
        <v>1</v>
      </c>
      <c r="T103" s="341" t="s">
        <v>1</v>
      </c>
    </row>
    <row r="104" spans="1:20" ht="24.95" customHeight="1" x14ac:dyDescent="0.15">
      <c r="A104" s="78" t="b">
        <f>IF(D104="■該当なし",TRUE,FALSE)</f>
        <v>1</v>
      </c>
      <c r="B104" s="77"/>
      <c r="C104" s="384"/>
      <c r="D104" s="328" t="str">
        <f>IF(等級設定!E13="■該当なし","■該当なし","□該当なし")</f>
        <v>■該当なし</v>
      </c>
      <c r="E104" s="267"/>
      <c r="F104" s="303"/>
      <c r="G104" s="184"/>
      <c r="H104" s="190"/>
      <c r="I104" s="307"/>
      <c r="J104" s="307"/>
      <c r="K104" s="307"/>
      <c r="L104" s="308"/>
      <c r="M104" s="296"/>
      <c r="N104" s="345"/>
      <c r="O104" s="343"/>
      <c r="P104" s="344"/>
      <c r="Q104" s="345"/>
      <c r="R104" s="344"/>
      <c r="S104" s="345"/>
      <c r="T104" s="346"/>
    </row>
    <row r="105" spans="1:20" ht="24.95" customHeight="1" x14ac:dyDescent="0.15">
      <c r="A105" s="78" t="b">
        <f>等級設定!A14</f>
        <v>1</v>
      </c>
      <c r="B105" s="77"/>
      <c r="C105" s="492" t="str">
        <f>等級設定!B14</f>
        <v>■</v>
      </c>
      <c r="D105" s="431" t="s">
        <v>26</v>
      </c>
      <c r="E105" s="383" t="s">
        <v>27</v>
      </c>
      <c r="F105" s="299" t="s">
        <v>1</v>
      </c>
      <c r="G105" s="196"/>
      <c r="H105" s="197"/>
      <c r="I105" s="466"/>
      <c r="J105" s="466" t="s">
        <v>1</v>
      </c>
      <c r="K105" s="466" t="s">
        <v>1</v>
      </c>
      <c r="L105" s="419" t="s">
        <v>1</v>
      </c>
      <c r="M105" s="257" t="s">
        <v>29</v>
      </c>
      <c r="N105" s="444" t="s">
        <v>1</v>
      </c>
      <c r="O105" s="468"/>
      <c r="P105" s="446"/>
      <c r="Q105" s="444" t="s">
        <v>1</v>
      </c>
      <c r="R105" s="446" t="s">
        <v>1</v>
      </c>
      <c r="S105" s="444" t="s">
        <v>1</v>
      </c>
      <c r="T105" s="447" t="s">
        <v>1</v>
      </c>
    </row>
    <row r="106" spans="1:20" ht="24.95" customHeight="1" x14ac:dyDescent="0.15">
      <c r="B106" s="77"/>
      <c r="C106" s="384"/>
      <c r="D106" s="238" t="s">
        <v>312</v>
      </c>
      <c r="E106" s="267" t="s">
        <v>28</v>
      </c>
      <c r="F106" s="303"/>
      <c r="G106" s="419" t="s">
        <v>292</v>
      </c>
      <c r="H106" s="766" t="s">
        <v>433</v>
      </c>
      <c r="I106" s="466"/>
      <c r="J106" s="466" t="s">
        <v>1</v>
      </c>
      <c r="K106" s="466" t="s">
        <v>1</v>
      </c>
      <c r="L106" s="419" t="s">
        <v>1</v>
      </c>
      <c r="M106" s="257" t="s">
        <v>248</v>
      </c>
      <c r="N106" s="444" t="s">
        <v>1</v>
      </c>
      <c r="O106" s="468"/>
      <c r="P106" s="446" t="s">
        <v>1</v>
      </c>
      <c r="Q106" s="444" t="s">
        <v>1</v>
      </c>
      <c r="R106" s="446" t="s">
        <v>1</v>
      </c>
      <c r="S106" s="444" t="s">
        <v>1</v>
      </c>
      <c r="T106" s="447" t="s">
        <v>1</v>
      </c>
    </row>
    <row r="107" spans="1:20" ht="24.95" customHeight="1" x14ac:dyDescent="0.15">
      <c r="A107" s="78" t="b">
        <f>IF(D107="(等級  1  )",TRUE,FALSE)</f>
        <v>0</v>
      </c>
      <c r="B107" s="77"/>
      <c r="C107" s="384"/>
      <c r="D107" s="238" t="str">
        <f>等級設定!E14</f>
        <v>(等級    )</v>
      </c>
      <c r="E107" s="433"/>
      <c r="F107" s="303"/>
      <c r="G107" s="184"/>
      <c r="H107" s="767"/>
      <c r="I107" s="369"/>
      <c r="J107" s="369"/>
      <c r="K107" s="369"/>
      <c r="L107" s="384"/>
      <c r="M107" s="256"/>
      <c r="N107" s="374"/>
      <c r="O107" s="372"/>
      <c r="P107" s="373"/>
      <c r="Q107" s="374"/>
      <c r="R107" s="373"/>
      <c r="S107" s="374"/>
      <c r="T107" s="375"/>
    </row>
    <row r="108" spans="1:20" ht="24.95" customHeight="1" x14ac:dyDescent="0.15">
      <c r="A108" s="78" t="b">
        <f>IF(D107="（■該当なし）",TRUE,FALSE)</f>
        <v>0</v>
      </c>
      <c r="B108" s="77"/>
      <c r="C108" s="384"/>
      <c r="D108" s="238" t="str">
        <f>IF(等級設定!E14="（■該当なし）","","□該当なし")</f>
        <v>□該当なし</v>
      </c>
      <c r="E108" s="267"/>
      <c r="F108" s="303"/>
      <c r="G108" s="603"/>
      <c r="H108" s="191"/>
      <c r="I108" s="376"/>
      <c r="J108" s="376"/>
      <c r="K108" s="376"/>
      <c r="L108" s="377"/>
      <c r="M108" s="258"/>
      <c r="N108" s="381"/>
      <c r="O108" s="379"/>
      <c r="P108" s="380"/>
      <c r="Q108" s="381"/>
      <c r="R108" s="380"/>
      <c r="S108" s="381"/>
      <c r="T108" s="382"/>
    </row>
    <row r="109" spans="1:20" ht="24.95" customHeight="1" x14ac:dyDescent="0.15">
      <c r="A109" s="78" t="b">
        <f>等級設定!A15</f>
        <v>1</v>
      </c>
      <c r="B109" s="77"/>
      <c r="C109" s="492" t="str">
        <f>等級設定!B15</f>
        <v>■</v>
      </c>
      <c r="D109" s="431" t="s">
        <v>26</v>
      </c>
      <c r="E109" s="787" t="s">
        <v>284</v>
      </c>
      <c r="F109" s="299" t="s">
        <v>1</v>
      </c>
      <c r="G109" s="196"/>
      <c r="H109" s="197"/>
      <c r="I109" s="466"/>
      <c r="J109" s="466"/>
      <c r="K109" s="466" t="s">
        <v>1</v>
      </c>
      <c r="L109" s="419" t="s">
        <v>1</v>
      </c>
      <c r="M109" s="257" t="s">
        <v>29</v>
      </c>
      <c r="N109" s="444" t="s">
        <v>1</v>
      </c>
      <c r="O109" s="468"/>
      <c r="P109" s="446"/>
      <c r="Q109" s="444" t="s">
        <v>1</v>
      </c>
      <c r="R109" s="446" t="s">
        <v>1</v>
      </c>
      <c r="S109" s="444" t="s">
        <v>1</v>
      </c>
      <c r="T109" s="447" t="s">
        <v>1</v>
      </c>
    </row>
    <row r="110" spans="1:20" ht="24.95" customHeight="1" x14ac:dyDescent="0.15">
      <c r="B110" s="77"/>
      <c r="C110" s="384"/>
      <c r="D110" s="238" t="s">
        <v>314</v>
      </c>
      <c r="E110" s="773"/>
      <c r="F110" s="303"/>
      <c r="G110" s="419" t="s">
        <v>292</v>
      </c>
      <c r="H110" s="246" t="s">
        <v>379</v>
      </c>
      <c r="I110" s="301"/>
      <c r="J110" s="301"/>
      <c r="K110" s="301" t="s">
        <v>1</v>
      </c>
      <c r="L110" s="300" t="s">
        <v>1</v>
      </c>
      <c r="M110" s="291" t="s">
        <v>30</v>
      </c>
      <c r="N110" s="335" t="s">
        <v>1</v>
      </c>
      <c r="O110" s="333"/>
      <c r="P110" s="334" t="s">
        <v>1</v>
      </c>
      <c r="Q110" s="335" t="s">
        <v>1</v>
      </c>
      <c r="R110" s="334" t="s">
        <v>1</v>
      </c>
      <c r="S110" s="335" t="s">
        <v>1</v>
      </c>
      <c r="T110" s="336" t="s">
        <v>1</v>
      </c>
    </row>
    <row r="111" spans="1:20" ht="24.95" customHeight="1" x14ac:dyDescent="0.15">
      <c r="A111" s="78" t="b">
        <f>IF(D111="(等級  1  )",TRUE,FALSE)</f>
        <v>0</v>
      </c>
      <c r="B111" s="77"/>
      <c r="C111" s="384"/>
      <c r="D111" s="434" t="str">
        <f>等級設定!E15</f>
        <v>(等級    )</v>
      </c>
      <c r="E111" s="417"/>
      <c r="F111" s="303"/>
      <c r="G111" s="315"/>
      <c r="H111" s="273"/>
      <c r="I111" s="304"/>
      <c r="J111" s="304"/>
      <c r="K111" s="304" t="s">
        <v>1</v>
      </c>
      <c r="L111" s="435" t="s">
        <v>1</v>
      </c>
      <c r="M111" s="295" t="s">
        <v>31</v>
      </c>
      <c r="N111" s="340" t="s">
        <v>1</v>
      </c>
      <c r="O111" s="338"/>
      <c r="P111" s="339" t="s">
        <v>1</v>
      </c>
      <c r="Q111" s="340" t="s">
        <v>1</v>
      </c>
      <c r="R111" s="339" t="s">
        <v>1</v>
      </c>
      <c r="S111" s="340" t="s">
        <v>1</v>
      </c>
      <c r="T111" s="341" t="s">
        <v>1</v>
      </c>
    </row>
    <row r="112" spans="1:20" ht="24.95" customHeight="1" thickBot="1" x14ac:dyDescent="0.2">
      <c r="A112" s="78" t="b">
        <f>IF(D111="（■該当なし）",TRUE,FALSE)</f>
        <v>0</v>
      </c>
      <c r="B112" s="77"/>
      <c r="C112" s="463"/>
      <c r="D112" s="274" t="str">
        <f>IF(等級設定!E15="（■該当なし）","","□該当なし")</f>
        <v>□該当なし</v>
      </c>
      <c r="E112" s="324"/>
      <c r="F112" s="436"/>
      <c r="G112" s="437"/>
      <c r="H112" s="437"/>
      <c r="I112" s="438"/>
      <c r="J112" s="438"/>
      <c r="K112" s="438"/>
      <c r="L112" s="439"/>
      <c r="M112" s="367"/>
      <c r="N112" s="440"/>
      <c r="O112" s="441"/>
      <c r="P112" s="442"/>
      <c r="Q112" s="440"/>
      <c r="R112" s="442"/>
      <c r="S112" s="440"/>
      <c r="T112" s="443"/>
    </row>
    <row r="113" spans="1:20" ht="12.6" customHeight="1" x14ac:dyDescent="0.15">
      <c r="B113" s="8"/>
      <c r="C113" s="8"/>
      <c r="D113" s="234"/>
      <c r="E113" s="154"/>
      <c r="F113" s="9"/>
      <c r="G113" s="8"/>
      <c r="H113" s="8"/>
      <c r="I113" s="8"/>
      <c r="J113" s="8"/>
      <c r="K113" s="8"/>
      <c r="L113" s="8"/>
      <c r="M113" s="216"/>
      <c r="N113" s="8"/>
      <c r="O113" s="8"/>
      <c r="P113" s="8"/>
      <c r="Q113" s="8"/>
      <c r="R113" s="8"/>
      <c r="S113" s="8"/>
      <c r="T113" s="10"/>
    </row>
    <row r="114" spans="1:20" x14ac:dyDescent="0.15">
      <c r="B114" s="78"/>
      <c r="C114" s="78"/>
      <c r="D114" s="226"/>
      <c r="E114" s="147"/>
      <c r="F114" s="78"/>
      <c r="G114" s="79"/>
      <c r="H114" s="79"/>
      <c r="I114" s="79"/>
      <c r="J114" s="79"/>
      <c r="K114" s="79"/>
      <c r="L114" s="79"/>
      <c r="M114" s="214"/>
      <c r="N114" s="79"/>
      <c r="O114" s="79"/>
      <c r="P114" s="79"/>
      <c r="Q114" s="79"/>
      <c r="R114" s="79"/>
      <c r="S114" s="79"/>
      <c r="T114" s="79" t="s">
        <v>68</v>
      </c>
    </row>
    <row r="115" spans="1:20" ht="12" thickBot="1" x14ac:dyDescent="0.2">
      <c r="B115" s="74" t="s">
        <v>326</v>
      </c>
      <c r="C115" s="78"/>
      <c r="D115" s="226"/>
      <c r="E115" s="147"/>
      <c r="F115" s="80"/>
      <c r="G115" s="78"/>
      <c r="H115" s="78"/>
      <c r="I115" s="78"/>
      <c r="J115" s="78"/>
      <c r="K115" s="78"/>
      <c r="L115" s="78"/>
      <c r="M115" s="214"/>
      <c r="N115" s="78"/>
      <c r="O115" s="75"/>
      <c r="P115" s="75"/>
      <c r="Q115" s="78"/>
      <c r="R115" s="75"/>
      <c r="S115" s="75"/>
      <c r="T115" s="75" t="s">
        <v>67</v>
      </c>
    </row>
    <row r="116" spans="1:20" ht="12" customHeight="1" x14ac:dyDescent="0.15">
      <c r="B116" s="762"/>
      <c r="C116" s="704" t="s">
        <v>335</v>
      </c>
      <c r="D116" s="707" t="s">
        <v>69</v>
      </c>
      <c r="E116" s="710" t="s">
        <v>5</v>
      </c>
      <c r="F116" s="713" t="s">
        <v>63</v>
      </c>
      <c r="G116" s="714"/>
      <c r="H116" s="714"/>
      <c r="I116" s="714"/>
      <c r="J116" s="714"/>
      <c r="K116" s="714"/>
      <c r="L116" s="715"/>
      <c r="M116" s="713" t="s">
        <v>64</v>
      </c>
      <c r="N116" s="714"/>
      <c r="O116" s="714"/>
      <c r="P116" s="714"/>
      <c r="Q116" s="714"/>
      <c r="R116" s="714"/>
      <c r="S116" s="714"/>
      <c r="T116" s="715"/>
    </row>
    <row r="117" spans="1:20" ht="13.5" customHeight="1" x14ac:dyDescent="0.15">
      <c r="B117" s="763"/>
      <c r="C117" s="705"/>
      <c r="D117" s="708"/>
      <c r="E117" s="711"/>
      <c r="F117" s="716" t="s">
        <v>239</v>
      </c>
      <c r="G117" s="718" t="s">
        <v>0</v>
      </c>
      <c r="H117" s="719"/>
      <c r="I117" s="718" t="s">
        <v>6</v>
      </c>
      <c r="J117" s="724"/>
      <c r="K117" s="724"/>
      <c r="L117" s="725"/>
      <c r="M117" s="728" t="s">
        <v>86</v>
      </c>
      <c r="N117" s="718" t="s">
        <v>7</v>
      </c>
      <c r="O117" s="724"/>
      <c r="P117" s="719"/>
      <c r="Q117" s="814" t="s">
        <v>221</v>
      </c>
      <c r="R117" s="815"/>
      <c r="S117" s="815"/>
      <c r="T117" s="816"/>
    </row>
    <row r="118" spans="1:20" ht="14.25" customHeight="1" x14ac:dyDescent="0.15">
      <c r="B118" s="763"/>
      <c r="C118" s="705"/>
      <c r="D118" s="708"/>
      <c r="E118" s="711"/>
      <c r="F118" s="818"/>
      <c r="G118" s="720"/>
      <c r="H118" s="721"/>
      <c r="I118" s="802"/>
      <c r="J118" s="731"/>
      <c r="K118" s="731"/>
      <c r="L118" s="733"/>
      <c r="M118" s="729"/>
      <c r="N118" s="802"/>
      <c r="O118" s="731"/>
      <c r="P118" s="732"/>
      <c r="Q118" s="814" t="s">
        <v>112</v>
      </c>
      <c r="R118" s="817"/>
      <c r="S118" s="814" t="s">
        <v>113</v>
      </c>
      <c r="T118" s="816"/>
    </row>
    <row r="119" spans="1:20" ht="11.25" customHeight="1" x14ac:dyDescent="0.15">
      <c r="B119" s="763"/>
      <c r="C119" s="705"/>
      <c r="D119" s="708"/>
      <c r="E119" s="711"/>
      <c r="F119" s="728" t="s">
        <v>238</v>
      </c>
      <c r="G119" s="720"/>
      <c r="H119" s="721"/>
      <c r="I119" s="718">
        <v>1</v>
      </c>
      <c r="J119" s="734">
        <v>2</v>
      </c>
      <c r="K119" s="734">
        <v>3</v>
      </c>
      <c r="L119" s="725">
        <v>4</v>
      </c>
      <c r="M119" s="729"/>
      <c r="N119" s="737" t="s">
        <v>82</v>
      </c>
      <c r="O119" s="739" t="s">
        <v>83</v>
      </c>
      <c r="P119" s="741" t="s">
        <v>84</v>
      </c>
      <c r="Q119" s="743" t="s">
        <v>219</v>
      </c>
      <c r="R119" s="745" t="s">
        <v>220</v>
      </c>
      <c r="S119" s="743" t="s">
        <v>219</v>
      </c>
      <c r="T119" s="699" t="s">
        <v>220</v>
      </c>
    </row>
    <row r="120" spans="1:20" ht="14.25" customHeight="1" thickBot="1" x14ac:dyDescent="0.2">
      <c r="B120" s="764"/>
      <c r="C120" s="706"/>
      <c r="D120" s="709"/>
      <c r="E120" s="712"/>
      <c r="F120" s="730"/>
      <c r="G120" s="722"/>
      <c r="H120" s="723"/>
      <c r="I120" s="720"/>
      <c r="J120" s="735"/>
      <c r="K120" s="735"/>
      <c r="L120" s="727"/>
      <c r="M120" s="730"/>
      <c r="N120" s="738"/>
      <c r="O120" s="740"/>
      <c r="P120" s="742"/>
      <c r="Q120" s="744"/>
      <c r="R120" s="746"/>
      <c r="S120" s="744"/>
      <c r="T120" s="700"/>
    </row>
    <row r="121" spans="1:20" ht="24.95" customHeight="1" x14ac:dyDescent="0.15">
      <c r="B121" s="77">
        <v>3</v>
      </c>
      <c r="C121" s="491" t="str">
        <f>等級設定!B18</f>
        <v>■</v>
      </c>
      <c r="D121" s="541" t="s">
        <v>281</v>
      </c>
      <c r="E121" s="772" t="s">
        <v>537</v>
      </c>
      <c r="F121" s="422" t="s">
        <v>1</v>
      </c>
      <c r="G121" s="203" t="s">
        <v>292</v>
      </c>
      <c r="H121" s="803" t="s">
        <v>426</v>
      </c>
      <c r="I121" s="400"/>
      <c r="J121" s="400" t="s">
        <v>1</v>
      </c>
      <c r="K121" s="400" t="s">
        <v>1</v>
      </c>
      <c r="L121" s="399"/>
      <c r="M121" s="259" t="s">
        <v>396</v>
      </c>
      <c r="N121" s="637"/>
      <c r="O121" s="404"/>
      <c r="P121" s="405"/>
      <c r="Q121" s="403"/>
      <c r="R121" s="405"/>
      <c r="S121" s="403"/>
      <c r="T121" s="406"/>
    </row>
    <row r="122" spans="1:20" ht="24.95" customHeight="1" x14ac:dyDescent="0.15">
      <c r="A122" s="78" t="b">
        <f>IF(D122="(等級  1  )",TRUE,FALSE)</f>
        <v>0</v>
      </c>
      <c r="B122" s="747" t="s">
        <v>413</v>
      </c>
      <c r="C122" s="384"/>
      <c r="D122" s="434" t="str">
        <f>等級設定!E18</f>
        <v>(等級    )</v>
      </c>
      <c r="E122" s="774"/>
      <c r="F122" s="303"/>
      <c r="G122" s="186"/>
      <c r="H122" s="949"/>
      <c r="I122" s="376"/>
      <c r="J122" s="376"/>
      <c r="K122" s="376"/>
      <c r="L122" s="377"/>
      <c r="M122" s="258"/>
      <c r="N122" s="381"/>
      <c r="O122" s="379"/>
      <c r="P122" s="380"/>
      <c r="Q122" s="381"/>
      <c r="R122" s="380"/>
      <c r="S122" s="381"/>
      <c r="T122" s="382"/>
    </row>
    <row r="123" spans="1:20" ht="24.95" customHeight="1" x14ac:dyDescent="0.15">
      <c r="B123" s="747"/>
      <c r="C123" s="384"/>
      <c r="D123" s="407"/>
      <c r="E123" s="383" t="s">
        <v>536</v>
      </c>
      <c r="F123" s="299" t="s">
        <v>1</v>
      </c>
      <c r="G123" s="196" t="s">
        <v>1</v>
      </c>
      <c r="H123" s="766" t="s">
        <v>614</v>
      </c>
      <c r="I123" s="466" t="s">
        <v>612</v>
      </c>
      <c r="J123" s="466" t="s">
        <v>612</v>
      </c>
      <c r="K123" s="466"/>
      <c r="L123" s="419"/>
      <c r="M123" s="947" t="s">
        <v>613</v>
      </c>
      <c r="N123" s="444" t="s">
        <v>612</v>
      </c>
      <c r="O123" s="468" t="s">
        <v>612</v>
      </c>
      <c r="P123" s="446" t="s">
        <v>612</v>
      </c>
      <c r="Q123" s="444" t="s">
        <v>612</v>
      </c>
      <c r="R123" s="446" t="s">
        <v>612</v>
      </c>
      <c r="S123" s="444" t="s">
        <v>612</v>
      </c>
      <c r="T123" s="447" t="s">
        <v>60</v>
      </c>
    </row>
    <row r="124" spans="1:20" ht="24.95" customHeight="1" x14ac:dyDescent="0.15">
      <c r="B124" s="747"/>
      <c r="C124" s="384"/>
      <c r="D124" s="407"/>
      <c r="E124" s="267"/>
      <c r="F124" s="303"/>
      <c r="G124" s="184"/>
      <c r="H124" s="949"/>
      <c r="I124" s="376"/>
      <c r="J124" s="376"/>
      <c r="K124" s="376"/>
      <c r="L124" s="377"/>
      <c r="M124" s="948"/>
      <c r="N124" s="381"/>
      <c r="O124" s="379"/>
      <c r="P124" s="380"/>
      <c r="Q124" s="381"/>
      <c r="R124" s="380"/>
      <c r="S124" s="381"/>
      <c r="T124" s="382"/>
    </row>
    <row r="125" spans="1:20" ht="24.95" customHeight="1" x14ac:dyDescent="0.15">
      <c r="A125" s="78" t="b">
        <v>1</v>
      </c>
      <c r="B125" s="747"/>
      <c r="C125" s="384"/>
      <c r="D125" s="330"/>
      <c r="E125" s="485" t="s">
        <v>32</v>
      </c>
      <c r="F125" s="449" t="s">
        <v>1</v>
      </c>
      <c r="G125" s="950"/>
      <c r="H125" s="951"/>
      <c r="I125" s="450"/>
      <c r="J125" s="450" t="s">
        <v>1</v>
      </c>
      <c r="K125" s="450" t="s">
        <v>60</v>
      </c>
      <c r="L125" s="475"/>
      <c r="M125" s="451" t="s">
        <v>96</v>
      </c>
      <c r="N125" s="452" t="s">
        <v>1</v>
      </c>
      <c r="O125" s="453" t="s">
        <v>1</v>
      </c>
      <c r="P125" s="454"/>
      <c r="Q125" s="452" t="s">
        <v>1</v>
      </c>
      <c r="R125" s="454" t="s">
        <v>1</v>
      </c>
      <c r="S125" s="452" t="s">
        <v>1</v>
      </c>
      <c r="T125" s="455" t="s">
        <v>1</v>
      </c>
    </row>
    <row r="126" spans="1:20" ht="24.95" customHeight="1" x14ac:dyDescent="0.15">
      <c r="A126" s="78" t="b">
        <v>1</v>
      </c>
      <c r="B126" s="747"/>
      <c r="C126" s="384"/>
      <c r="D126" s="199"/>
      <c r="E126" s="254" t="s">
        <v>285</v>
      </c>
      <c r="F126" s="299" t="s">
        <v>1</v>
      </c>
      <c r="G126" s="196" t="s">
        <v>1</v>
      </c>
      <c r="H126" s="766" t="s">
        <v>615</v>
      </c>
      <c r="I126" s="466" t="s">
        <v>612</v>
      </c>
      <c r="J126" s="466" t="s">
        <v>612</v>
      </c>
      <c r="K126" s="466" t="s">
        <v>612</v>
      </c>
      <c r="L126" s="419"/>
      <c r="M126" s="257" t="s">
        <v>616</v>
      </c>
      <c r="N126" s="444" t="s">
        <v>612</v>
      </c>
      <c r="O126" s="468" t="s">
        <v>612</v>
      </c>
      <c r="P126" s="446" t="s">
        <v>612</v>
      </c>
      <c r="Q126" s="444" t="s">
        <v>612</v>
      </c>
      <c r="R126" s="446" t="s">
        <v>612</v>
      </c>
      <c r="S126" s="444" t="s">
        <v>612</v>
      </c>
      <c r="T126" s="447" t="s">
        <v>612</v>
      </c>
    </row>
    <row r="127" spans="1:20" ht="24.95" customHeight="1" x14ac:dyDescent="0.15">
      <c r="A127" s="78" t="b">
        <v>1</v>
      </c>
      <c r="B127" s="747"/>
      <c r="C127" s="384"/>
      <c r="D127" s="199"/>
      <c r="E127" s="267"/>
      <c r="F127" s="303"/>
      <c r="G127" s="184"/>
      <c r="H127" s="767"/>
      <c r="I127" s="369"/>
      <c r="J127" s="369"/>
      <c r="K127" s="369"/>
      <c r="L127" s="384"/>
      <c r="M127" s="256" t="s">
        <v>617</v>
      </c>
      <c r="N127" s="374"/>
      <c r="O127" s="372"/>
      <c r="P127" s="373"/>
      <c r="Q127" s="374"/>
      <c r="R127" s="373"/>
      <c r="S127" s="374"/>
      <c r="T127" s="375"/>
    </row>
    <row r="128" spans="1:20" ht="24.95" customHeight="1" x14ac:dyDescent="0.15">
      <c r="B128" s="747"/>
      <c r="C128" s="384"/>
      <c r="D128" s="199"/>
      <c r="E128" s="254" t="s">
        <v>286</v>
      </c>
      <c r="F128" s="299" t="s">
        <v>1</v>
      </c>
      <c r="G128" s="196" t="s">
        <v>1</v>
      </c>
      <c r="H128" s="246" t="s">
        <v>380</v>
      </c>
      <c r="I128" s="301"/>
      <c r="J128" s="301"/>
      <c r="K128" s="301"/>
      <c r="L128" s="300"/>
      <c r="M128" s="291" t="s">
        <v>489</v>
      </c>
      <c r="N128" s="335"/>
      <c r="O128" s="333"/>
      <c r="P128" s="334"/>
      <c r="Q128" s="335"/>
      <c r="R128" s="334"/>
      <c r="S128" s="335"/>
      <c r="T128" s="336"/>
    </row>
    <row r="129" spans="1:20" ht="24.75" customHeight="1" x14ac:dyDescent="0.15">
      <c r="B129" s="747"/>
      <c r="C129" s="384"/>
      <c r="D129" s="199"/>
      <c r="E129" s="267"/>
      <c r="F129" s="303"/>
      <c r="G129" s="184"/>
      <c r="H129" s="190"/>
      <c r="I129" s="304"/>
      <c r="J129" s="304" t="s">
        <v>1</v>
      </c>
      <c r="K129" s="304" t="s">
        <v>1</v>
      </c>
      <c r="L129" s="304"/>
      <c r="M129" s="295" t="s">
        <v>547</v>
      </c>
      <c r="N129" s="340" t="s">
        <v>60</v>
      </c>
      <c r="O129" s="338" t="s">
        <v>60</v>
      </c>
      <c r="P129" s="338" t="s">
        <v>60</v>
      </c>
      <c r="Q129" s="340" t="s">
        <v>1</v>
      </c>
      <c r="R129" s="339" t="s">
        <v>1</v>
      </c>
      <c r="S129" s="340" t="s">
        <v>1</v>
      </c>
      <c r="T129" s="341" t="s">
        <v>1</v>
      </c>
    </row>
    <row r="130" spans="1:20" ht="24.95" customHeight="1" x14ac:dyDescent="0.15">
      <c r="B130" s="747"/>
      <c r="C130" s="384"/>
      <c r="D130" s="199"/>
      <c r="E130" s="267"/>
      <c r="F130" s="303"/>
      <c r="G130" s="184"/>
      <c r="H130" s="185"/>
      <c r="I130" s="307"/>
      <c r="J130" s="307" t="s">
        <v>1</v>
      </c>
      <c r="K130" s="307" t="s">
        <v>1</v>
      </c>
      <c r="L130" s="307"/>
      <c r="M130" s="296" t="s">
        <v>548</v>
      </c>
      <c r="N130" s="345" t="s">
        <v>60</v>
      </c>
      <c r="O130" s="343" t="s">
        <v>60</v>
      </c>
      <c r="P130" s="343" t="s">
        <v>60</v>
      </c>
      <c r="Q130" s="345" t="s">
        <v>1</v>
      </c>
      <c r="R130" s="344" t="s">
        <v>1</v>
      </c>
      <c r="S130" s="345" t="s">
        <v>1</v>
      </c>
      <c r="T130" s="346" t="s">
        <v>1</v>
      </c>
    </row>
    <row r="131" spans="1:20" ht="24.95" customHeight="1" x14ac:dyDescent="0.15">
      <c r="B131" s="747"/>
      <c r="C131" s="384"/>
      <c r="D131" s="199"/>
      <c r="E131" s="267"/>
      <c r="F131" s="303"/>
      <c r="G131" s="183" t="s">
        <v>1</v>
      </c>
      <c r="H131" s="246" t="s">
        <v>380</v>
      </c>
      <c r="I131" s="301"/>
      <c r="J131" s="301"/>
      <c r="K131" s="301"/>
      <c r="L131" s="300"/>
      <c r="M131" s="291" t="s">
        <v>490</v>
      </c>
      <c r="N131" s="335"/>
      <c r="O131" s="333"/>
      <c r="P131" s="334"/>
      <c r="Q131" s="335"/>
      <c r="R131" s="334"/>
      <c r="S131" s="335"/>
      <c r="T131" s="336"/>
    </row>
    <row r="132" spans="1:20" ht="24.95" customHeight="1" x14ac:dyDescent="0.15">
      <c r="A132" s="78" t="b">
        <v>1</v>
      </c>
      <c r="B132" s="747"/>
      <c r="C132" s="384"/>
      <c r="D132" s="199"/>
      <c r="E132" s="267"/>
      <c r="F132" s="303"/>
      <c r="G132" s="184" t="s">
        <v>1</v>
      </c>
      <c r="H132" s="190" t="s">
        <v>497</v>
      </c>
      <c r="I132" s="304"/>
      <c r="J132" s="304" t="s">
        <v>60</v>
      </c>
      <c r="K132" s="304" t="s">
        <v>60</v>
      </c>
      <c r="L132" s="305"/>
      <c r="M132" s="295" t="s">
        <v>549</v>
      </c>
      <c r="N132" s="340" t="s">
        <v>60</v>
      </c>
      <c r="O132" s="338" t="s">
        <v>60</v>
      </c>
      <c r="P132" s="338" t="s">
        <v>60</v>
      </c>
      <c r="Q132" s="340" t="s">
        <v>1</v>
      </c>
      <c r="R132" s="339" t="s">
        <v>1</v>
      </c>
      <c r="S132" s="340" t="s">
        <v>1</v>
      </c>
      <c r="T132" s="341" t="s">
        <v>1</v>
      </c>
    </row>
    <row r="133" spans="1:20" ht="24.95" customHeight="1" x14ac:dyDescent="0.15">
      <c r="A133" s="78" t="b">
        <v>1</v>
      </c>
      <c r="B133" s="747"/>
      <c r="C133" s="384"/>
      <c r="D133" s="199"/>
      <c r="E133" s="267"/>
      <c r="F133" s="306"/>
      <c r="G133" s="186"/>
      <c r="H133" s="437"/>
      <c r="I133" s="307"/>
      <c r="J133" s="307" t="s">
        <v>1</v>
      </c>
      <c r="K133" s="307" t="s">
        <v>1</v>
      </c>
      <c r="L133" s="308"/>
      <c r="M133" s="296" t="s">
        <v>550</v>
      </c>
      <c r="N133" s="345" t="s">
        <v>1</v>
      </c>
      <c r="O133" s="343"/>
      <c r="P133" s="344" t="s">
        <v>1</v>
      </c>
      <c r="Q133" s="345" t="s">
        <v>1</v>
      </c>
      <c r="R133" s="344" t="s">
        <v>1</v>
      </c>
      <c r="S133" s="345" t="s">
        <v>1</v>
      </c>
      <c r="T133" s="346" t="s">
        <v>1</v>
      </c>
    </row>
    <row r="134" spans="1:20" ht="24.95" customHeight="1" x14ac:dyDescent="0.15">
      <c r="B134" s="77"/>
      <c r="C134" s="384"/>
      <c r="D134" s="199"/>
      <c r="E134" s="285" t="s">
        <v>410</v>
      </c>
      <c r="F134" s="449" t="s">
        <v>1</v>
      </c>
      <c r="G134" s="286" t="s">
        <v>1</v>
      </c>
      <c r="H134" s="287"/>
      <c r="I134" s="450"/>
      <c r="J134" s="450" t="s">
        <v>1</v>
      </c>
      <c r="K134" s="450" t="s">
        <v>1</v>
      </c>
      <c r="L134" s="450" t="s">
        <v>1</v>
      </c>
      <c r="M134" s="451" t="s">
        <v>249</v>
      </c>
      <c r="N134" s="452" t="s">
        <v>1</v>
      </c>
      <c r="O134" s="453"/>
      <c r="P134" s="454" t="s">
        <v>1</v>
      </c>
      <c r="Q134" s="452" t="s">
        <v>1</v>
      </c>
      <c r="R134" s="454" t="s">
        <v>1</v>
      </c>
      <c r="S134" s="452" t="s">
        <v>1</v>
      </c>
      <c r="T134" s="455" t="s">
        <v>1</v>
      </c>
    </row>
    <row r="135" spans="1:20" ht="24.95" customHeight="1" x14ac:dyDescent="0.15">
      <c r="B135" s="77"/>
      <c r="C135" s="384"/>
      <c r="D135" s="199"/>
      <c r="E135" s="281" t="s">
        <v>411</v>
      </c>
      <c r="F135" s="299" t="s">
        <v>1</v>
      </c>
      <c r="G135" s="183" t="s">
        <v>1</v>
      </c>
      <c r="H135" s="246" t="s">
        <v>497</v>
      </c>
      <c r="I135" s="466"/>
      <c r="J135" s="466" t="s">
        <v>612</v>
      </c>
      <c r="K135" s="466" t="s">
        <v>612</v>
      </c>
      <c r="L135" s="419"/>
      <c r="M135" s="947" t="s">
        <v>618</v>
      </c>
      <c r="N135" s="444" t="s">
        <v>612</v>
      </c>
      <c r="O135" s="468" t="s">
        <v>612</v>
      </c>
      <c r="P135" s="446" t="s">
        <v>612</v>
      </c>
      <c r="Q135" s="444" t="s">
        <v>612</v>
      </c>
      <c r="R135" s="446" t="s">
        <v>612</v>
      </c>
      <c r="S135" s="444" t="s">
        <v>612</v>
      </c>
      <c r="T135" s="447" t="s">
        <v>612</v>
      </c>
    </row>
    <row r="136" spans="1:20" ht="24.95" customHeight="1" x14ac:dyDescent="0.15">
      <c r="B136" s="77"/>
      <c r="C136" s="384"/>
      <c r="D136" s="199"/>
      <c r="E136" s="321"/>
      <c r="F136" s="306"/>
      <c r="G136" s="186"/>
      <c r="H136" s="191" t="s">
        <v>448</v>
      </c>
      <c r="I136" s="376"/>
      <c r="J136" s="376"/>
      <c r="K136" s="376"/>
      <c r="L136" s="602"/>
      <c r="M136" s="948"/>
      <c r="N136" s="381"/>
      <c r="O136" s="379"/>
      <c r="P136" s="380"/>
      <c r="Q136" s="381"/>
      <c r="R136" s="380"/>
      <c r="S136" s="381"/>
      <c r="T136" s="382"/>
    </row>
    <row r="137" spans="1:20" ht="24.95" customHeight="1" x14ac:dyDescent="0.15">
      <c r="B137" s="77"/>
      <c r="C137" s="384"/>
      <c r="D137" s="199"/>
      <c r="E137" s="260" t="s">
        <v>287</v>
      </c>
      <c r="F137" s="303" t="s">
        <v>1</v>
      </c>
      <c r="G137" s="184" t="s">
        <v>1</v>
      </c>
      <c r="H137" s="190" t="s">
        <v>434</v>
      </c>
      <c r="I137" s="60"/>
      <c r="J137" s="314" t="s">
        <v>1</v>
      </c>
      <c r="K137" s="314" t="s">
        <v>1</v>
      </c>
      <c r="L137" s="315" t="s">
        <v>1</v>
      </c>
      <c r="M137" s="297" t="s">
        <v>99</v>
      </c>
      <c r="N137" s="355" t="s">
        <v>1</v>
      </c>
      <c r="O137" s="353" t="s">
        <v>1</v>
      </c>
      <c r="P137" s="354" t="s">
        <v>60</v>
      </c>
      <c r="Q137" s="355" t="s">
        <v>1</v>
      </c>
      <c r="R137" s="354" t="s">
        <v>1</v>
      </c>
      <c r="S137" s="355" t="s">
        <v>1</v>
      </c>
      <c r="T137" s="356" t="s">
        <v>1</v>
      </c>
    </row>
    <row r="138" spans="1:20" ht="24.95" customHeight="1" x14ac:dyDescent="0.15">
      <c r="A138" s="78" t="b">
        <v>1</v>
      </c>
      <c r="B138" s="77"/>
      <c r="C138" s="384"/>
      <c r="D138" s="199"/>
      <c r="E138" s="260"/>
      <c r="F138" s="303"/>
      <c r="G138" s="184" t="s">
        <v>1</v>
      </c>
      <c r="H138" s="190" t="s">
        <v>497</v>
      </c>
      <c r="I138" s="62"/>
      <c r="J138" s="304" t="s">
        <v>1</v>
      </c>
      <c r="K138" s="304" t="s">
        <v>1</v>
      </c>
      <c r="L138" s="305"/>
      <c r="M138" s="295" t="s">
        <v>98</v>
      </c>
      <c r="N138" s="340" t="s">
        <v>1</v>
      </c>
      <c r="O138" s="338"/>
      <c r="P138" s="339" t="s">
        <v>60</v>
      </c>
      <c r="Q138" s="340" t="s">
        <v>1</v>
      </c>
      <c r="R138" s="339" t="s">
        <v>1</v>
      </c>
      <c r="S138" s="340" t="s">
        <v>1</v>
      </c>
      <c r="T138" s="341" t="s">
        <v>1</v>
      </c>
    </row>
    <row r="139" spans="1:20" ht="24.95" customHeight="1" x14ac:dyDescent="0.15">
      <c r="A139" s="78" t="b">
        <v>1</v>
      </c>
      <c r="B139" s="77"/>
      <c r="C139" s="384"/>
      <c r="D139" s="199"/>
      <c r="E139" s="146"/>
      <c r="F139" s="303"/>
      <c r="G139" s="184"/>
      <c r="H139" s="190"/>
      <c r="I139" s="62"/>
      <c r="J139" s="304" t="s">
        <v>60</v>
      </c>
      <c r="K139" s="304" t="s">
        <v>1</v>
      </c>
      <c r="L139" s="305"/>
      <c r="M139" s="295" t="s">
        <v>100</v>
      </c>
      <c r="N139" s="340" t="s">
        <v>1</v>
      </c>
      <c r="O139" s="338" t="s">
        <v>1</v>
      </c>
      <c r="P139" s="339" t="s">
        <v>1</v>
      </c>
      <c r="Q139" s="355" t="s">
        <v>1</v>
      </c>
      <c r="R139" s="339" t="s">
        <v>1</v>
      </c>
      <c r="S139" s="355" t="s">
        <v>1</v>
      </c>
      <c r="T139" s="341" t="s">
        <v>1</v>
      </c>
    </row>
    <row r="140" spans="1:20" ht="24.95" customHeight="1" x14ac:dyDescent="0.15">
      <c r="B140" s="77"/>
      <c r="C140" s="384"/>
      <c r="D140" s="199"/>
      <c r="E140" s="146"/>
      <c r="F140" s="303"/>
      <c r="G140" s="184"/>
      <c r="H140" s="190"/>
      <c r="I140" s="62"/>
      <c r="J140" s="304" t="s">
        <v>60</v>
      </c>
      <c r="K140" s="304" t="s">
        <v>1</v>
      </c>
      <c r="L140" s="305"/>
      <c r="M140" s="295" t="s">
        <v>101</v>
      </c>
      <c r="N140" s="340" t="s">
        <v>1</v>
      </c>
      <c r="O140" s="338" t="s">
        <v>60</v>
      </c>
      <c r="P140" s="339" t="s">
        <v>1</v>
      </c>
      <c r="Q140" s="340" t="s">
        <v>1</v>
      </c>
      <c r="R140" s="339" t="s">
        <v>1</v>
      </c>
      <c r="S140" s="355" t="s">
        <v>1</v>
      </c>
      <c r="T140" s="356" t="s">
        <v>1</v>
      </c>
    </row>
    <row r="141" spans="1:20" ht="24.95" customHeight="1" x14ac:dyDescent="0.15">
      <c r="B141" s="77"/>
      <c r="C141" s="384"/>
      <c r="D141" s="199"/>
      <c r="E141" s="146"/>
      <c r="F141" s="303"/>
      <c r="G141" s="184"/>
      <c r="H141" s="190"/>
      <c r="I141" s="62"/>
      <c r="J141" s="304" t="s">
        <v>60</v>
      </c>
      <c r="K141" s="304" t="s">
        <v>1</v>
      </c>
      <c r="L141" s="305"/>
      <c r="M141" s="295" t="s">
        <v>97</v>
      </c>
      <c r="N141" s="340" t="s">
        <v>1</v>
      </c>
      <c r="O141" s="338"/>
      <c r="P141" s="339" t="s">
        <v>1</v>
      </c>
      <c r="Q141" s="355" t="s">
        <v>1</v>
      </c>
      <c r="R141" s="339" t="s">
        <v>1</v>
      </c>
      <c r="S141" s="340" t="s">
        <v>1</v>
      </c>
      <c r="T141" s="341" t="s">
        <v>1</v>
      </c>
    </row>
    <row r="142" spans="1:20" ht="24.95" customHeight="1" x14ac:dyDescent="0.15">
      <c r="B142" s="77"/>
      <c r="C142" s="384"/>
      <c r="D142" s="199"/>
      <c r="E142" s="383" t="s">
        <v>33</v>
      </c>
      <c r="F142" s="299" t="s">
        <v>1</v>
      </c>
      <c r="G142" s="196" t="s">
        <v>1</v>
      </c>
      <c r="H142" s="246" t="s">
        <v>380</v>
      </c>
      <c r="I142" s="67"/>
      <c r="J142" s="301"/>
      <c r="K142" s="301" t="s">
        <v>1</v>
      </c>
      <c r="L142" s="300" t="s">
        <v>60</v>
      </c>
      <c r="M142" s="291" t="s">
        <v>102</v>
      </c>
      <c r="N142" s="335" t="s">
        <v>1</v>
      </c>
      <c r="O142" s="333"/>
      <c r="P142" s="334" t="s">
        <v>1</v>
      </c>
      <c r="Q142" s="335" t="s">
        <v>1</v>
      </c>
      <c r="R142" s="334" t="s">
        <v>1</v>
      </c>
      <c r="S142" s="335" t="s">
        <v>1</v>
      </c>
      <c r="T142" s="336" t="s">
        <v>1</v>
      </c>
    </row>
    <row r="143" spans="1:20" ht="24.95" customHeight="1" x14ac:dyDescent="0.15">
      <c r="B143" s="77"/>
      <c r="C143" s="384"/>
      <c r="D143" s="199"/>
      <c r="E143" s="146"/>
      <c r="F143" s="303"/>
      <c r="G143" s="184" t="s">
        <v>1</v>
      </c>
      <c r="H143" s="190" t="s">
        <v>497</v>
      </c>
      <c r="I143" s="62"/>
      <c r="J143" s="304"/>
      <c r="K143" s="304" t="s">
        <v>60</v>
      </c>
      <c r="L143" s="305" t="s">
        <v>60</v>
      </c>
      <c r="M143" s="295" t="s">
        <v>103</v>
      </c>
      <c r="N143" s="340" t="s">
        <v>60</v>
      </c>
      <c r="O143" s="338"/>
      <c r="P143" s="339" t="s">
        <v>60</v>
      </c>
      <c r="Q143" s="340" t="s">
        <v>1</v>
      </c>
      <c r="R143" s="354" t="s">
        <v>1</v>
      </c>
      <c r="S143" s="355" t="s">
        <v>1</v>
      </c>
      <c r="T143" s="341" t="s">
        <v>1</v>
      </c>
    </row>
    <row r="144" spans="1:20" ht="24.95" customHeight="1" x14ac:dyDescent="0.15">
      <c r="B144" s="77"/>
      <c r="C144" s="384"/>
      <c r="D144" s="448"/>
      <c r="E144" s="787" t="s">
        <v>412</v>
      </c>
      <c r="F144" s="299" t="s">
        <v>1</v>
      </c>
      <c r="G144" s="196" t="s">
        <v>1</v>
      </c>
      <c r="H144" s="246" t="s">
        <v>497</v>
      </c>
      <c r="I144" s="67"/>
      <c r="J144" s="301"/>
      <c r="K144" s="301" t="s">
        <v>1</v>
      </c>
      <c r="L144" s="300" t="s">
        <v>60</v>
      </c>
      <c r="M144" s="291" t="s">
        <v>539</v>
      </c>
      <c r="N144" s="335" t="s">
        <v>1</v>
      </c>
      <c r="O144" s="333"/>
      <c r="P144" s="334" t="s">
        <v>1</v>
      </c>
      <c r="Q144" s="335" t="s">
        <v>1</v>
      </c>
      <c r="R144" s="334" t="s">
        <v>1</v>
      </c>
      <c r="S144" s="335" t="s">
        <v>1</v>
      </c>
      <c r="T144" s="336" t="s">
        <v>1</v>
      </c>
    </row>
    <row r="145" spans="1:20" ht="24.95" customHeight="1" x14ac:dyDescent="0.15">
      <c r="A145" s="78" t="b">
        <v>1</v>
      </c>
      <c r="B145" s="77"/>
      <c r="C145" s="384"/>
      <c r="D145" s="448"/>
      <c r="E145" s="773"/>
      <c r="F145" s="303"/>
      <c r="G145" s="184" t="s">
        <v>1</v>
      </c>
      <c r="H145" s="190" t="s">
        <v>380</v>
      </c>
      <c r="I145" s="67"/>
      <c r="J145" s="301"/>
      <c r="K145" s="301" t="s">
        <v>1</v>
      </c>
      <c r="L145" s="300" t="s">
        <v>1</v>
      </c>
      <c r="M145" s="291" t="s">
        <v>34</v>
      </c>
      <c r="N145" s="335" t="s">
        <v>1</v>
      </c>
      <c r="O145" s="333"/>
      <c r="P145" s="334" t="s">
        <v>1</v>
      </c>
      <c r="Q145" s="335" t="s">
        <v>1</v>
      </c>
      <c r="R145" s="334" t="s">
        <v>1</v>
      </c>
      <c r="S145" s="335" t="s">
        <v>1</v>
      </c>
      <c r="T145" s="336" t="s">
        <v>1</v>
      </c>
    </row>
    <row r="146" spans="1:20" ht="24.95" customHeight="1" x14ac:dyDescent="0.15">
      <c r="A146" s="78" t="b">
        <v>1</v>
      </c>
      <c r="B146" s="77"/>
      <c r="C146" s="384"/>
      <c r="D146" s="199"/>
      <c r="E146" s="254" t="s">
        <v>390</v>
      </c>
      <c r="F146" s="299" t="s">
        <v>1</v>
      </c>
      <c r="G146" s="196"/>
      <c r="H146" s="246"/>
      <c r="I146" s="67"/>
      <c r="J146" s="301" t="s">
        <v>1</v>
      </c>
      <c r="K146" s="301"/>
      <c r="L146" s="300"/>
      <c r="M146" s="291" t="s">
        <v>564</v>
      </c>
      <c r="N146" s="335" t="s">
        <v>1</v>
      </c>
      <c r="O146" s="333" t="s">
        <v>60</v>
      </c>
      <c r="P146" s="334" t="s">
        <v>1</v>
      </c>
      <c r="Q146" s="335" t="s">
        <v>1</v>
      </c>
      <c r="R146" s="334" t="s">
        <v>1</v>
      </c>
      <c r="S146" s="335" t="s">
        <v>1</v>
      </c>
      <c r="T146" s="336" t="s">
        <v>1</v>
      </c>
    </row>
    <row r="147" spans="1:20" ht="24.95" customHeight="1" x14ac:dyDescent="0.15">
      <c r="B147" s="77"/>
      <c r="C147" s="384"/>
      <c r="D147" s="199"/>
      <c r="E147" s="417"/>
      <c r="F147" s="303"/>
      <c r="G147" s="184"/>
      <c r="H147" s="190"/>
      <c r="I147" s="62"/>
      <c r="J147" s="304"/>
      <c r="K147" s="304" t="s">
        <v>1</v>
      </c>
      <c r="L147" s="305"/>
      <c r="M147" s="295"/>
      <c r="N147" s="340" t="s">
        <v>1</v>
      </c>
      <c r="O147" s="338" t="s">
        <v>1</v>
      </c>
      <c r="P147" s="339" t="s">
        <v>1</v>
      </c>
      <c r="Q147" s="340" t="s">
        <v>1</v>
      </c>
      <c r="R147" s="339" t="s">
        <v>1</v>
      </c>
      <c r="S147" s="340" t="s">
        <v>1</v>
      </c>
      <c r="T147" s="341" t="s">
        <v>1</v>
      </c>
    </row>
    <row r="148" spans="1:20" ht="24.95" customHeight="1" x14ac:dyDescent="0.15">
      <c r="B148" s="77"/>
      <c r="C148" s="384"/>
      <c r="D148" s="199"/>
      <c r="E148" s="150"/>
      <c r="F148" s="306"/>
      <c r="G148" s="186"/>
      <c r="H148" s="191"/>
      <c r="I148" s="65"/>
      <c r="J148" s="307"/>
      <c r="K148" s="307"/>
      <c r="L148" s="308" t="s">
        <v>1</v>
      </c>
      <c r="M148" s="296"/>
      <c r="N148" s="345" t="s">
        <v>1</v>
      </c>
      <c r="O148" s="343" t="s">
        <v>1</v>
      </c>
      <c r="P148" s="344" t="s">
        <v>1</v>
      </c>
      <c r="Q148" s="345" t="s">
        <v>1</v>
      </c>
      <c r="R148" s="344" t="s">
        <v>1</v>
      </c>
      <c r="S148" s="345" t="s">
        <v>1</v>
      </c>
      <c r="T148" s="346" t="s">
        <v>1</v>
      </c>
    </row>
    <row r="149" spans="1:20" ht="24.95" customHeight="1" x14ac:dyDescent="0.15">
      <c r="B149" s="77"/>
      <c r="C149" s="384"/>
      <c r="D149" s="199"/>
      <c r="E149" s="267"/>
      <c r="F149" s="303"/>
      <c r="G149" s="202"/>
      <c r="H149" s="204"/>
      <c r="I149" s="369"/>
      <c r="J149" s="369"/>
      <c r="K149" s="369"/>
      <c r="L149" s="384"/>
      <c r="M149" s="256"/>
      <c r="N149" s="374"/>
      <c r="O149" s="372"/>
      <c r="P149" s="373"/>
      <c r="Q149" s="355"/>
      <c r="R149" s="373"/>
      <c r="S149" s="374"/>
      <c r="T149" s="375"/>
    </row>
    <row r="150" spans="1:20" ht="24.95" customHeight="1" thickBot="1" x14ac:dyDescent="0.2">
      <c r="B150" s="100"/>
      <c r="C150" s="463"/>
      <c r="D150" s="290"/>
      <c r="E150" s="389"/>
      <c r="F150" s="456"/>
      <c r="G150" s="457"/>
      <c r="H150" s="457"/>
      <c r="I150" s="638"/>
      <c r="J150" s="638"/>
      <c r="K150" s="638"/>
      <c r="L150" s="639"/>
      <c r="M150" s="640"/>
      <c r="N150" s="641"/>
      <c r="O150" s="642"/>
      <c r="P150" s="643"/>
      <c r="Q150" s="641"/>
      <c r="R150" s="643"/>
      <c r="S150" s="641"/>
      <c r="T150" s="644"/>
    </row>
    <row r="151" spans="1:20" ht="12" customHeight="1" x14ac:dyDescent="0.15">
      <c r="B151" s="80"/>
      <c r="C151" s="80"/>
      <c r="D151" s="226"/>
      <c r="E151" s="147"/>
      <c r="F151" s="80"/>
      <c r="G151" s="288"/>
      <c r="H151" s="289"/>
      <c r="I151" s="80"/>
      <c r="J151" s="80"/>
      <c r="K151" s="80"/>
      <c r="L151" s="80"/>
      <c r="M151" s="214"/>
      <c r="N151" s="80"/>
      <c r="O151" s="80"/>
      <c r="P151" s="80"/>
      <c r="Q151" s="80"/>
      <c r="R151" s="80"/>
      <c r="S151" s="80"/>
      <c r="T151" s="80"/>
    </row>
    <row r="152" spans="1:20" x14ac:dyDescent="0.15">
      <c r="B152" s="78"/>
      <c r="C152" s="78"/>
      <c r="D152" s="226"/>
      <c r="E152" s="147"/>
      <c r="F152" s="78"/>
      <c r="G152" s="79"/>
      <c r="H152" s="79"/>
      <c r="I152" s="79"/>
      <c r="J152" s="79"/>
      <c r="K152" s="79"/>
      <c r="L152" s="79"/>
      <c r="M152" s="214"/>
      <c r="N152" s="79"/>
      <c r="O152" s="79"/>
      <c r="P152" s="79"/>
      <c r="Q152" s="79"/>
      <c r="R152" s="79"/>
      <c r="S152" s="79"/>
      <c r="T152" s="79" t="s">
        <v>68</v>
      </c>
    </row>
    <row r="153" spans="1:20" ht="12" thickBot="1" x14ac:dyDescent="0.2">
      <c r="B153" s="74" t="s">
        <v>619</v>
      </c>
      <c r="C153" s="78"/>
      <c r="D153" s="226"/>
      <c r="E153" s="147"/>
      <c r="F153" s="80"/>
      <c r="G153" s="78"/>
      <c r="H153" s="78"/>
      <c r="I153" s="78"/>
      <c r="J153" s="78"/>
      <c r="K153" s="78"/>
      <c r="L153" s="78"/>
      <c r="M153" s="214"/>
      <c r="N153" s="78"/>
      <c r="O153" s="75"/>
      <c r="P153" s="75"/>
      <c r="Q153" s="78"/>
      <c r="R153" s="75"/>
      <c r="S153" s="75"/>
      <c r="T153" s="75" t="s">
        <v>67</v>
      </c>
    </row>
    <row r="154" spans="1:20" ht="12" customHeight="1" x14ac:dyDescent="0.15">
      <c r="B154" s="762"/>
      <c r="C154" s="821" t="s">
        <v>335</v>
      </c>
      <c r="D154" s="707" t="s">
        <v>69</v>
      </c>
      <c r="E154" s="710" t="s">
        <v>5</v>
      </c>
      <c r="F154" s="713" t="s">
        <v>63</v>
      </c>
      <c r="G154" s="714"/>
      <c r="H154" s="714"/>
      <c r="I154" s="714"/>
      <c r="J154" s="714"/>
      <c r="K154" s="714"/>
      <c r="L154" s="715"/>
      <c r="M154" s="713" t="s">
        <v>64</v>
      </c>
      <c r="N154" s="714"/>
      <c r="O154" s="714"/>
      <c r="P154" s="714"/>
      <c r="Q154" s="714"/>
      <c r="R154" s="714"/>
      <c r="S154" s="714"/>
      <c r="T154" s="715"/>
    </row>
    <row r="155" spans="1:20" ht="13.5" customHeight="1" x14ac:dyDescent="0.15">
      <c r="B155" s="763"/>
      <c r="C155" s="822"/>
      <c r="D155" s="708"/>
      <c r="E155" s="711"/>
      <c r="F155" s="716" t="s">
        <v>239</v>
      </c>
      <c r="G155" s="718" t="s">
        <v>0</v>
      </c>
      <c r="H155" s="719"/>
      <c r="I155" s="718" t="s">
        <v>6</v>
      </c>
      <c r="J155" s="724"/>
      <c r="K155" s="724"/>
      <c r="L155" s="725"/>
      <c r="M155" s="728" t="s">
        <v>86</v>
      </c>
      <c r="N155" s="718" t="s">
        <v>7</v>
      </c>
      <c r="O155" s="724"/>
      <c r="P155" s="719"/>
      <c r="Q155" s="814" t="s">
        <v>221</v>
      </c>
      <c r="R155" s="815"/>
      <c r="S155" s="815"/>
      <c r="T155" s="816"/>
    </row>
    <row r="156" spans="1:20" ht="14.25" customHeight="1" x14ac:dyDescent="0.15">
      <c r="B156" s="763"/>
      <c r="C156" s="822"/>
      <c r="D156" s="708"/>
      <c r="E156" s="711"/>
      <c r="F156" s="818"/>
      <c r="G156" s="720"/>
      <c r="H156" s="721"/>
      <c r="I156" s="802"/>
      <c r="J156" s="731"/>
      <c r="K156" s="731"/>
      <c r="L156" s="733"/>
      <c r="M156" s="729"/>
      <c r="N156" s="802"/>
      <c r="O156" s="731"/>
      <c r="P156" s="732"/>
      <c r="Q156" s="814" t="s">
        <v>112</v>
      </c>
      <c r="R156" s="817"/>
      <c r="S156" s="814" t="s">
        <v>113</v>
      </c>
      <c r="T156" s="816"/>
    </row>
    <row r="157" spans="1:20" ht="11.25" customHeight="1" x14ac:dyDescent="0.15">
      <c r="B157" s="763"/>
      <c r="C157" s="822"/>
      <c r="D157" s="708"/>
      <c r="E157" s="711"/>
      <c r="F157" s="728" t="s">
        <v>238</v>
      </c>
      <c r="G157" s="720"/>
      <c r="H157" s="721"/>
      <c r="I157" s="718">
        <v>1</v>
      </c>
      <c r="J157" s="734">
        <v>2</v>
      </c>
      <c r="K157" s="734">
        <v>3</v>
      </c>
      <c r="L157" s="725">
        <v>4</v>
      </c>
      <c r="M157" s="729"/>
      <c r="N157" s="737" t="s">
        <v>82</v>
      </c>
      <c r="O157" s="739" t="s">
        <v>83</v>
      </c>
      <c r="P157" s="741" t="s">
        <v>84</v>
      </c>
      <c r="Q157" s="743" t="s">
        <v>219</v>
      </c>
      <c r="R157" s="745" t="s">
        <v>220</v>
      </c>
      <c r="S157" s="743" t="s">
        <v>219</v>
      </c>
      <c r="T157" s="699" t="s">
        <v>220</v>
      </c>
    </row>
    <row r="158" spans="1:20" ht="14.25" customHeight="1" thickBot="1" x14ac:dyDescent="0.2">
      <c r="B158" s="764"/>
      <c r="C158" s="823"/>
      <c r="D158" s="709"/>
      <c r="E158" s="712"/>
      <c r="F158" s="730"/>
      <c r="G158" s="722"/>
      <c r="H158" s="723"/>
      <c r="I158" s="722"/>
      <c r="J158" s="735"/>
      <c r="K158" s="735"/>
      <c r="L158" s="736"/>
      <c r="M158" s="730"/>
      <c r="N158" s="738"/>
      <c r="O158" s="740"/>
      <c r="P158" s="742"/>
      <c r="Q158" s="744"/>
      <c r="R158" s="746"/>
      <c r="S158" s="744"/>
      <c r="T158" s="700"/>
    </row>
    <row r="159" spans="1:20" ht="2.1" customHeight="1" x14ac:dyDescent="0.15">
      <c r="B159" s="478"/>
      <c r="C159" s="270"/>
      <c r="D159" s="277"/>
      <c r="E159" s="499"/>
      <c r="F159" s="479"/>
      <c r="G159" s="500"/>
      <c r="H159" s="482"/>
      <c r="I159" s="270"/>
      <c r="J159" s="479"/>
      <c r="K159" s="479"/>
      <c r="L159" s="479"/>
      <c r="M159" s="482"/>
      <c r="N159" s="479"/>
      <c r="O159" s="479"/>
      <c r="P159" s="479"/>
      <c r="Q159" s="479"/>
      <c r="R159" s="479"/>
      <c r="S159" s="479"/>
      <c r="T159" s="483"/>
    </row>
    <row r="160" spans="1:20" ht="24.95" customHeight="1" x14ac:dyDescent="0.15">
      <c r="B160" s="77">
        <v>4</v>
      </c>
      <c r="C160" s="458" t="s">
        <v>337</v>
      </c>
      <c r="D160" s="498" t="s">
        <v>418</v>
      </c>
      <c r="E160" s="787" t="s">
        <v>605</v>
      </c>
      <c r="F160" s="299" t="s">
        <v>1</v>
      </c>
      <c r="G160" s="196" t="s">
        <v>292</v>
      </c>
      <c r="H160" s="246" t="s">
        <v>449</v>
      </c>
      <c r="I160" s="466" t="s">
        <v>1</v>
      </c>
      <c r="J160" s="466" t="s">
        <v>1</v>
      </c>
      <c r="K160" s="466" t="s">
        <v>1</v>
      </c>
      <c r="L160" s="466" t="s">
        <v>1</v>
      </c>
      <c r="M160" s="257" t="s">
        <v>250</v>
      </c>
      <c r="N160" s="444" t="s">
        <v>1</v>
      </c>
      <c r="O160" s="468"/>
      <c r="P160" s="446" t="s">
        <v>292</v>
      </c>
      <c r="Q160" s="444" t="s">
        <v>1</v>
      </c>
      <c r="R160" s="446" t="s">
        <v>1</v>
      </c>
      <c r="S160" s="444" t="s">
        <v>1</v>
      </c>
      <c r="T160" s="447" t="s">
        <v>1</v>
      </c>
    </row>
    <row r="161" spans="1:20" ht="24.95" customHeight="1" x14ac:dyDescent="0.15">
      <c r="B161" s="747" t="s">
        <v>414</v>
      </c>
      <c r="C161" s="72"/>
      <c r="D161" s="230" t="str">
        <f>等級設定!E21</f>
        <v>(等級    )</v>
      </c>
      <c r="E161" s="773"/>
      <c r="F161" s="303"/>
      <c r="G161" s="184"/>
      <c r="H161" s="190" t="s">
        <v>610</v>
      </c>
      <c r="I161" s="369"/>
      <c r="J161" s="369"/>
      <c r="K161" s="384"/>
      <c r="L161" s="384"/>
      <c r="M161" s="256"/>
      <c r="N161" s="374"/>
      <c r="O161" s="372"/>
      <c r="P161" s="373"/>
      <c r="Q161" s="374"/>
      <c r="R161" s="373"/>
      <c r="S161" s="374"/>
      <c r="T161" s="375"/>
    </row>
    <row r="162" spans="1:20" ht="24.95" customHeight="1" x14ac:dyDescent="0.15">
      <c r="A162" s="78" t="b">
        <f>IF(D161="(等級  1  )",TRUE,FALSE)</f>
        <v>0</v>
      </c>
      <c r="B162" s="747"/>
      <c r="C162" s="72"/>
      <c r="E162" s="774"/>
      <c r="F162" s="303"/>
      <c r="G162" s="186"/>
      <c r="H162" s="191"/>
      <c r="I162" s="376"/>
      <c r="J162" s="376"/>
      <c r="K162" s="376"/>
      <c r="L162" s="376"/>
      <c r="M162" s="258"/>
      <c r="N162" s="381"/>
      <c r="O162" s="379"/>
      <c r="P162" s="380"/>
      <c r="Q162" s="381"/>
      <c r="R162" s="380"/>
      <c r="S162" s="381"/>
      <c r="T162" s="382"/>
    </row>
    <row r="163" spans="1:20" ht="24.95" customHeight="1" x14ac:dyDescent="0.15">
      <c r="B163" s="747"/>
      <c r="C163" s="72"/>
      <c r="D163" s="228"/>
      <c r="E163" s="787" t="s">
        <v>606</v>
      </c>
      <c r="F163" s="299" t="s">
        <v>1</v>
      </c>
      <c r="G163" s="196" t="s">
        <v>1</v>
      </c>
      <c r="H163" s="246" t="s">
        <v>380</v>
      </c>
      <c r="I163" s="466" t="s">
        <v>60</v>
      </c>
      <c r="J163" s="466" t="s">
        <v>1</v>
      </c>
      <c r="K163" s="419" t="s">
        <v>1</v>
      </c>
      <c r="L163" s="419" t="s">
        <v>1</v>
      </c>
      <c r="M163" s="257" t="s">
        <v>251</v>
      </c>
      <c r="N163" s="444" t="s">
        <v>1</v>
      </c>
      <c r="O163" s="468"/>
      <c r="P163" s="446" t="s">
        <v>1</v>
      </c>
      <c r="Q163" s="444" t="s">
        <v>1</v>
      </c>
      <c r="R163" s="446" t="s">
        <v>1</v>
      </c>
      <c r="S163" s="444" t="s">
        <v>1</v>
      </c>
      <c r="T163" s="447" t="s">
        <v>1</v>
      </c>
    </row>
    <row r="164" spans="1:20" ht="24.95" customHeight="1" x14ac:dyDescent="0.15">
      <c r="B164" s="747"/>
      <c r="C164" s="72"/>
      <c r="D164" s="228"/>
      <c r="E164" s="773"/>
      <c r="F164" s="303"/>
      <c r="G164" s="184"/>
      <c r="H164" s="191" t="s">
        <v>610</v>
      </c>
      <c r="I164" s="369"/>
      <c r="J164" s="369"/>
      <c r="K164" s="369"/>
      <c r="L164" s="369"/>
      <c r="M164" s="256"/>
      <c r="N164" s="374"/>
      <c r="O164" s="372"/>
      <c r="P164" s="373"/>
      <c r="Q164" s="374"/>
      <c r="R164" s="373"/>
      <c r="S164" s="374"/>
      <c r="T164" s="375"/>
    </row>
    <row r="165" spans="1:20" ht="24.95" customHeight="1" x14ac:dyDescent="0.15">
      <c r="B165" s="747"/>
      <c r="C165" s="72"/>
      <c r="D165" s="228"/>
      <c r="E165" s="787" t="s">
        <v>608</v>
      </c>
      <c r="F165" s="299" t="s">
        <v>1</v>
      </c>
      <c r="G165" s="196" t="s">
        <v>1</v>
      </c>
      <c r="H165" s="246" t="s">
        <v>497</v>
      </c>
      <c r="I165" s="466"/>
      <c r="J165" s="466" t="s">
        <v>1</v>
      </c>
      <c r="K165" s="466" t="s">
        <v>1</v>
      </c>
      <c r="L165" s="466" t="s">
        <v>1</v>
      </c>
      <c r="M165" s="257" t="s">
        <v>252</v>
      </c>
      <c r="N165" s="444" t="s">
        <v>1</v>
      </c>
      <c r="O165" s="468"/>
      <c r="P165" s="446" t="s">
        <v>1</v>
      </c>
      <c r="Q165" s="444" t="s">
        <v>1</v>
      </c>
      <c r="R165" s="446" t="s">
        <v>1</v>
      </c>
      <c r="S165" s="444" t="s">
        <v>1</v>
      </c>
      <c r="T165" s="447" t="s">
        <v>1</v>
      </c>
    </row>
    <row r="166" spans="1:20" ht="24.95" customHeight="1" x14ac:dyDescent="0.15">
      <c r="B166" s="747"/>
      <c r="C166" s="72"/>
      <c r="D166" s="228"/>
      <c r="E166" s="774"/>
      <c r="F166" s="306"/>
      <c r="G166" s="186"/>
      <c r="H166" s="191" t="s">
        <v>610</v>
      </c>
      <c r="I166" s="376"/>
      <c r="J166" s="376"/>
      <c r="K166" s="376"/>
      <c r="L166" s="376"/>
      <c r="M166" s="258"/>
      <c r="N166" s="381"/>
      <c r="O166" s="379"/>
      <c r="P166" s="380"/>
      <c r="Q166" s="381"/>
      <c r="R166" s="380"/>
      <c r="S166" s="381"/>
      <c r="T166" s="382"/>
    </row>
    <row r="167" spans="1:20" ht="24.95" customHeight="1" x14ac:dyDescent="0.15">
      <c r="B167" s="747"/>
      <c r="C167" s="72"/>
      <c r="D167" s="228"/>
      <c r="E167" s="787" t="s">
        <v>609</v>
      </c>
      <c r="F167" s="299"/>
      <c r="G167" s="196" t="s">
        <v>1</v>
      </c>
      <c r="H167" s="246" t="s">
        <v>497</v>
      </c>
      <c r="I167" s="304"/>
      <c r="J167" s="304" t="s">
        <v>1</v>
      </c>
      <c r="K167" s="304" t="s">
        <v>1</v>
      </c>
      <c r="L167" s="305" t="s">
        <v>1</v>
      </c>
      <c r="M167" s="295" t="s">
        <v>59</v>
      </c>
      <c r="N167" s="340" t="s">
        <v>60</v>
      </c>
      <c r="O167" s="338"/>
      <c r="P167" s="339"/>
      <c r="Q167" s="340" t="s">
        <v>1</v>
      </c>
      <c r="R167" s="339" t="s">
        <v>1</v>
      </c>
      <c r="S167" s="340" t="s">
        <v>1</v>
      </c>
      <c r="T167" s="341" t="s">
        <v>1</v>
      </c>
    </row>
    <row r="168" spans="1:20" ht="24.95" customHeight="1" x14ac:dyDescent="0.15">
      <c r="B168" s="747"/>
      <c r="C168" s="72"/>
      <c r="D168" s="228"/>
      <c r="E168" s="774"/>
      <c r="F168" s="306"/>
      <c r="G168" s="186"/>
      <c r="H168" s="191" t="s">
        <v>610</v>
      </c>
      <c r="I168" s="307"/>
      <c r="J168" s="307" t="s">
        <v>1</v>
      </c>
      <c r="K168" s="307" t="s">
        <v>1</v>
      </c>
      <c r="L168" s="308" t="s">
        <v>60</v>
      </c>
      <c r="M168" s="296" t="s">
        <v>35</v>
      </c>
      <c r="N168" s="345" t="s">
        <v>1</v>
      </c>
      <c r="O168" s="343"/>
      <c r="P168" s="344"/>
      <c r="Q168" s="345" t="s">
        <v>1</v>
      </c>
      <c r="R168" s="344" t="s">
        <v>1</v>
      </c>
      <c r="S168" s="345" t="s">
        <v>1</v>
      </c>
      <c r="T168" s="346" t="s">
        <v>1</v>
      </c>
    </row>
    <row r="169" spans="1:20" ht="24.95" customHeight="1" x14ac:dyDescent="0.15">
      <c r="B169" s="747"/>
      <c r="C169" s="72"/>
      <c r="D169" s="228"/>
      <c r="E169" s="383" t="s">
        <v>36</v>
      </c>
      <c r="F169" s="299" t="s">
        <v>1</v>
      </c>
      <c r="G169" s="196" t="s">
        <v>1</v>
      </c>
      <c r="H169" s="246" t="s">
        <v>380</v>
      </c>
      <c r="I169" s="301"/>
      <c r="J169" s="301"/>
      <c r="K169" s="300" t="s">
        <v>1</v>
      </c>
      <c r="L169" s="300" t="s">
        <v>1</v>
      </c>
      <c r="M169" s="291" t="s">
        <v>37</v>
      </c>
      <c r="N169" s="335" t="s">
        <v>1</v>
      </c>
      <c r="O169" s="333"/>
      <c r="P169" s="334"/>
      <c r="Q169" s="335" t="s">
        <v>1</v>
      </c>
      <c r="R169" s="334" t="s">
        <v>1</v>
      </c>
      <c r="S169" s="335" t="s">
        <v>1</v>
      </c>
      <c r="T169" s="336" t="s">
        <v>1</v>
      </c>
    </row>
    <row r="170" spans="1:20" ht="24.95" customHeight="1" x14ac:dyDescent="0.15">
      <c r="B170" s="747"/>
      <c r="C170" s="72"/>
      <c r="D170" s="228"/>
      <c r="E170" s="150"/>
      <c r="F170" s="69"/>
      <c r="G170" s="186"/>
      <c r="H170" s="191"/>
      <c r="I170" s="307"/>
      <c r="J170" s="307"/>
      <c r="K170" s="308" t="s">
        <v>1</v>
      </c>
      <c r="L170" s="308" t="s">
        <v>1</v>
      </c>
      <c r="M170" s="296" t="s">
        <v>38</v>
      </c>
      <c r="N170" s="345" t="s">
        <v>1</v>
      </c>
      <c r="O170" s="343"/>
      <c r="P170" s="344" t="s">
        <v>1</v>
      </c>
      <c r="Q170" s="345" t="s">
        <v>1</v>
      </c>
      <c r="R170" s="344" t="s">
        <v>1</v>
      </c>
      <c r="S170" s="345" t="s">
        <v>1</v>
      </c>
      <c r="T170" s="346" t="s">
        <v>1</v>
      </c>
    </row>
    <row r="171" spans="1:20" ht="24.95" customHeight="1" x14ac:dyDescent="0.15">
      <c r="B171" s="747"/>
      <c r="C171" s="72"/>
      <c r="D171" s="228"/>
      <c r="E171" s="787" t="s">
        <v>607</v>
      </c>
      <c r="F171" s="299"/>
      <c r="G171" s="196"/>
      <c r="H171" s="246"/>
      <c r="I171" s="301"/>
      <c r="J171" s="301"/>
      <c r="K171" s="301" t="s">
        <v>1</v>
      </c>
      <c r="L171" s="301" t="s">
        <v>1</v>
      </c>
      <c r="M171" s="291" t="s">
        <v>415</v>
      </c>
      <c r="N171" s="335" t="s">
        <v>1</v>
      </c>
      <c r="O171" s="333"/>
      <c r="P171" s="334" t="s">
        <v>1</v>
      </c>
      <c r="Q171" s="335" t="s">
        <v>1</v>
      </c>
      <c r="R171" s="334" t="s">
        <v>1</v>
      </c>
      <c r="S171" s="335" t="s">
        <v>1</v>
      </c>
      <c r="T171" s="336" t="s">
        <v>1</v>
      </c>
    </row>
    <row r="172" spans="1:20" ht="24.95" customHeight="1" x14ac:dyDescent="0.15">
      <c r="B172" s="284"/>
      <c r="C172" s="72"/>
      <c r="D172" s="226"/>
      <c r="E172" s="813"/>
      <c r="F172" s="306"/>
      <c r="G172" s="186"/>
      <c r="H172" s="191"/>
      <c r="I172" s="307"/>
      <c r="J172" s="307"/>
      <c r="K172" s="307" t="s">
        <v>1</v>
      </c>
      <c r="L172" s="307" t="s">
        <v>1</v>
      </c>
      <c r="M172" s="296" t="s">
        <v>252</v>
      </c>
      <c r="N172" s="345" t="s">
        <v>1</v>
      </c>
      <c r="O172" s="343"/>
      <c r="P172" s="344" t="s">
        <v>1</v>
      </c>
      <c r="Q172" s="345" t="s">
        <v>1</v>
      </c>
      <c r="R172" s="344" t="s">
        <v>1</v>
      </c>
      <c r="S172" s="345" t="s">
        <v>1</v>
      </c>
      <c r="T172" s="346" t="s">
        <v>1</v>
      </c>
    </row>
    <row r="173" spans="1:20" ht="24.95" customHeight="1" x14ac:dyDescent="0.15">
      <c r="B173" s="284"/>
      <c r="C173" s="72"/>
      <c r="D173" s="226"/>
      <c r="E173" s="260"/>
      <c r="F173" s="303"/>
      <c r="G173" s="184"/>
      <c r="H173" s="190"/>
      <c r="I173" s="314"/>
      <c r="J173" s="314"/>
      <c r="K173" s="314"/>
      <c r="L173" s="314"/>
      <c r="M173" s="297"/>
      <c r="N173" s="355"/>
      <c r="O173" s="353"/>
      <c r="P173" s="354"/>
      <c r="Q173" s="355"/>
      <c r="R173" s="354"/>
      <c r="S173" s="355"/>
      <c r="T173" s="356"/>
    </row>
    <row r="174" spans="1:20" ht="24.95" customHeight="1" x14ac:dyDescent="0.15">
      <c r="B174" s="653"/>
      <c r="C174" s="72"/>
      <c r="D174" s="226"/>
      <c r="E174" s="149"/>
      <c r="F174" s="59"/>
      <c r="G174" s="184"/>
      <c r="H174" s="190"/>
      <c r="I174" s="414"/>
      <c r="J174" s="414"/>
      <c r="K174" s="415"/>
      <c r="L174" s="415"/>
      <c r="M174" s="282"/>
      <c r="N174" s="387"/>
      <c r="O174" s="385"/>
      <c r="P174" s="386"/>
      <c r="Q174" s="387"/>
      <c r="R174" s="386"/>
      <c r="S174" s="387"/>
      <c r="T174" s="416"/>
    </row>
    <row r="175" spans="1:20" ht="24.95" customHeight="1" x14ac:dyDescent="0.15">
      <c r="B175" s="77"/>
      <c r="C175" s="72"/>
      <c r="D175" s="226"/>
      <c r="E175" s="149"/>
      <c r="F175" s="59"/>
      <c r="G175" s="184"/>
      <c r="H175" s="190"/>
      <c r="I175" s="64"/>
      <c r="J175" s="64"/>
      <c r="K175" s="656"/>
      <c r="L175" s="656"/>
      <c r="M175" s="657"/>
      <c r="N175" s="658"/>
      <c r="O175" s="659"/>
      <c r="P175" s="95"/>
      <c r="Q175" s="658"/>
      <c r="R175" s="95"/>
      <c r="S175" s="658"/>
      <c r="T175" s="96"/>
    </row>
    <row r="176" spans="1:20" ht="24.95" customHeight="1" thickBot="1" x14ac:dyDescent="0.2">
      <c r="B176" s="100"/>
      <c r="C176" s="460"/>
      <c r="D176" s="266"/>
      <c r="E176" s="152"/>
      <c r="F176" s="68"/>
      <c r="G176" s="201"/>
      <c r="H176" s="200"/>
      <c r="I176" s="649"/>
      <c r="J176" s="649"/>
      <c r="K176" s="460"/>
      <c r="L176" s="460"/>
      <c r="M176" s="654"/>
      <c r="N176" s="652"/>
      <c r="O176" s="650"/>
      <c r="P176" s="651"/>
      <c r="Q176" s="652"/>
      <c r="R176" s="651"/>
      <c r="S176" s="652"/>
      <c r="T176" s="655"/>
    </row>
    <row r="177" spans="1:20" ht="9" customHeight="1" x14ac:dyDescent="0.15">
      <c r="D177" s="5"/>
      <c r="E177" s="5"/>
      <c r="F177" s="5"/>
      <c r="M177" s="5"/>
    </row>
    <row r="178" spans="1:20" x14ac:dyDescent="0.15">
      <c r="B178" s="78"/>
      <c r="C178" s="78"/>
      <c r="D178" s="226"/>
      <c r="E178" s="147"/>
      <c r="F178" s="78"/>
      <c r="G178" s="79"/>
      <c r="H178" s="79"/>
      <c r="I178" s="79"/>
      <c r="J178" s="79"/>
      <c r="K178" s="79"/>
      <c r="L178" s="79"/>
      <c r="M178" s="214"/>
      <c r="N178" s="79"/>
      <c r="O178" s="79"/>
      <c r="P178" s="79"/>
      <c r="Q178" s="79"/>
      <c r="R178" s="79"/>
      <c r="S178" s="79"/>
      <c r="T178" s="79" t="s">
        <v>68</v>
      </c>
    </row>
    <row r="179" spans="1:20" ht="12" thickBot="1" x14ac:dyDescent="0.2">
      <c r="B179" s="78" t="s">
        <v>327</v>
      </c>
      <c r="C179" s="78"/>
      <c r="D179" s="226"/>
      <c r="E179" s="147"/>
      <c r="F179" s="80"/>
      <c r="G179" s="78"/>
      <c r="H179" s="78"/>
      <c r="I179" s="78"/>
      <c r="J179" s="78"/>
      <c r="K179" s="78"/>
      <c r="L179" s="78"/>
      <c r="M179" s="214"/>
      <c r="N179" s="78"/>
      <c r="O179" s="75"/>
      <c r="P179" s="75"/>
      <c r="Q179" s="78"/>
      <c r="R179" s="75"/>
      <c r="S179" s="75"/>
      <c r="T179" s="75" t="s">
        <v>67</v>
      </c>
    </row>
    <row r="180" spans="1:20" ht="12" customHeight="1" x14ac:dyDescent="0.15">
      <c r="B180" s="762"/>
      <c r="C180" s="704" t="s">
        <v>335</v>
      </c>
      <c r="D180" s="707" t="s">
        <v>69</v>
      </c>
      <c r="E180" s="710" t="s">
        <v>5</v>
      </c>
      <c r="F180" s="713" t="s">
        <v>63</v>
      </c>
      <c r="G180" s="714"/>
      <c r="H180" s="714"/>
      <c r="I180" s="714"/>
      <c r="J180" s="714"/>
      <c r="K180" s="714"/>
      <c r="L180" s="714"/>
      <c r="M180" s="713" t="s">
        <v>64</v>
      </c>
      <c r="N180" s="714"/>
      <c r="O180" s="714"/>
      <c r="P180" s="714"/>
      <c r="Q180" s="714"/>
      <c r="R180" s="714"/>
      <c r="S180" s="714"/>
      <c r="T180" s="715"/>
    </row>
    <row r="181" spans="1:20" ht="13.5" customHeight="1" x14ac:dyDescent="0.15">
      <c r="B181" s="763"/>
      <c r="C181" s="705"/>
      <c r="D181" s="708"/>
      <c r="E181" s="711"/>
      <c r="F181" s="716" t="s">
        <v>239</v>
      </c>
      <c r="G181" s="718" t="s">
        <v>0</v>
      </c>
      <c r="H181" s="719"/>
      <c r="I181" s="718" t="s">
        <v>6</v>
      </c>
      <c r="J181" s="724"/>
      <c r="K181" s="724"/>
      <c r="L181" s="725"/>
      <c r="M181" s="728" t="s">
        <v>86</v>
      </c>
      <c r="N181" s="726" t="s">
        <v>7</v>
      </c>
      <c r="O181" s="726"/>
      <c r="P181" s="721"/>
      <c r="Q181" s="731" t="s">
        <v>221</v>
      </c>
      <c r="R181" s="731"/>
      <c r="S181" s="731"/>
      <c r="T181" s="733"/>
    </row>
    <row r="182" spans="1:20" ht="14.25" customHeight="1" x14ac:dyDescent="0.15">
      <c r="B182" s="763"/>
      <c r="C182" s="705"/>
      <c r="D182" s="708"/>
      <c r="E182" s="711"/>
      <c r="F182" s="717"/>
      <c r="G182" s="720"/>
      <c r="H182" s="721"/>
      <c r="I182" s="720"/>
      <c r="J182" s="726"/>
      <c r="K182" s="726"/>
      <c r="L182" s="727"/>
      <c r="M182" s="729"/>
      <c r="N182" s="731"/>
      <c r="O182" s="731"/>
      <c r="P182" s="732"/>
      <c r="Q182" s="724" t="s">
        <v>112</v>
      </c>
      <c r="R182" s="719"/>
      <c r="S182" s="718" t="s">
        <v>113</v>
      </c>
      <c r="T182" s="725"/>
    </row>
    <row r="183" spans="1:20" ht="11.25" customHeight="1" x14ac:dyDescent="0.15">
      <c r="B183" s="763"/>
      <c r="C183" s="705"/>
      <c r="D183" s="708"/>
      <c r="E183" s="711"/>
      <c r="F183" s="728" t="s">
        <v>238</v>
      </c>
      <c r="G183" s="720"/>
      <c r="H183" s="721"/>
      <c r="I183" s="718">
        <v>1</v>
      </c>
      <c r="J183" s="734">
        <v>2</v>
      </c>
      <c r="K183" s="734">
        <v>3</v>
      </c>
      <c r="L183" s="725">
        <v>4</v>
      </c>
      <c r="M183" s="729"/>
      <c r="N183" s="737" t="s">
        <v>82</v>
      </c>
      <c r="O183" s="739" t="s">
        <v>83</v>
      </c>
      <c r="P183" s="741" t="s">
        <v>84</v>
      </c>
      <c r="Q183" s="743" t="s">
        <v>219</v>
      </c>
      <c r="R183" s="745" t="s">
        <v>220</v>
      </c>
      <c r="S183" s="743" t="s">
        <v>219</v>
      </c>
      <c r="T183" s="699" t="s">
        <v>220</v>
      </c>
    </row>
    <row r="184" spans="1:20" ht="14.25" customHeight="1" thickBot="1" x14ac:dyDescent="0.2">
      <c r="B184" s="764"/>
      <c r="C184" s="706"/>
      <c r="D184" s="709"/>
      <c r="E184" s="712"/>
      <c r="F184" s="730"/>
      <c r="G184" s="722"/>
      <c r="H184" s="723"/>
      <c r="I184" s="722"/>
      <c r="J184" s="735"/>
      <c r="K184" s="735"/>
      <c r="L184" s="736"/>
      <c r="M184" s="730"/>
      <c r="N184" s="738"/>
      <c r="O184" s="740"/>
      <c r="P184" s="742"/>
      <c r="Q184" s="744"/>
      <c r="R184" s="746"/>
      <c r="S184" s="744"/>
      <c r="T184" s="700"/>
    </row>
    <row r="185" spans="1:20" ht="24.95" customHeight="1" x14ac:dyDescent="0.15">
      <c r="A185" s="78" t="b">
        <f>等級設定!A25</f>
        <v>1</v>
      </c>
      <c r="B185" s="58">
        <v>5</v>
      </c>
      <c r="C185" s="490" t="s">
        <v>611</v>
      </c>
      <c r="D185" s="216" t="s">
        <v>417</v>
      </c>
      <c r="E185" s="294" t="s">
        <v>419</v>
      </c>
      <c r="F185" s="422" t="s">
        <v>1</v>
      </c>
      <c r="G185" s="192" t="s">
        <v>1</v>
      </c>
      <c r="H185" s="193" t="s">
        <v>380</v>
      </c>
      <c r="I185" s="424"/>
      <c r="J185" s="424" t="s">
        <v>1</v>
      </c>
      <c r="K185" s="424"/>
      <c r="L185" s="660"/>
      <c r="M185" s="259" t="s">
        <v>301</v>
      </c>
      <c r="N185" s="425" t="s">
        <v>1</v>
      </c>
      <c r="O185" s="426" t="s">
        <v>1</v>
      </c>
      <c r="P185" s="427" t="s">
        <v>1</v>
      </c>
      <c r="Q185" s="425" t="s">
        <v>1</v>
      </c>
      <c r="R185" s="427" t="s">
        <v>1</v>
      </c>
      <c r="S185" s="425" t="s">
        <v>1</v>
      </c>
      <c r="T185" s="428" t="s">
        <v>1</v>
      </c>
    </row>
    <row r="186" spans="1:20" ht="24.95" customHeight="1" x14ac:dyDescent="0.15">
      <c r="B186" s="747" t="s">
        <v>416</v>
      </c>
      <c r="C186" s="647"/>
      <c r="D186" s="226" t="str">
        <f>等級設定!E25</f>
        <v>(等級    )</v>
      </c>
      <c r="E186" s="646"/>
      <c r="F186" s="303"/>
      <c r="G186" s="184" t="s">
        <v>292</v>
      </c>
      <c r="H186" s="190" t="s">
        <v>497</v>
      </c>
      <c r="I186" s="369"/>
      <c r="J186" s="369"/>
      <c r="K186" s="369" t="s">
        <v>604</v>
      </c>
      <c r="L186" s="370"/>
      <c r="M186" s="256"/>
      <c r="N186" s="374" t="s">
        <v>1</v>
      </c>
      <c r="O186" s="372" t="s">
        <v>604</v>
      </c>
      <c r="P186" s="373" t="s">
        <v>1</v>
      </c>
      <c r="Q186" s="374" t="s">
        <v>1</v>
      </c>
      <c r="R186" s="373" t="s">
        <v>1</v>
      </c>
      <c r="S186" s="374" t="s">
        <v>1</v>
      </c>
      <c r="T186" s="375" t="s">
        <v>1</v>
      </c>
    </row>
    <row r="187" spans="1:20" ht="24.95" customHeight="1" x14ac:dyDescent="0.15">
      <c r="B187" s="747"/>
      <c r="C187" s="188"/>
      <c r="D187" s="570" t="str">
        <f>等級設定!E27</f>
        <v>（　　）地域</v>
      </c>
      <c r="E187" s="146"/>
      <c r="F187" s="303"/>
      <c r="G187" s="184"/>
      <c r="H187" s="190"/>
      <c r="I187" s="307"/>
      <c r="J187" s="307"/>
      <c r="K187" s="307"/>
      <c r="L187" s="602" t="s">
        <v>1</v>
      </c>
      <c r="M187" s="258"/>
      <c r="N187" s="345" t="s">
        <v>1</v>
      </c>
      <c r="O187" s="343" t="s">
        <v>604</v>
      </c>
      <c r="P187" s="344" t="s">
        <v>1</v>
      </c>
      <c r="Q187" s="345" t="s">
        <v>1</v>
      </c>
      <c r="R187" s="344" t="s">
        <v>1</v>
      </c>
      <c r="S187" s="345" t="s">
        <v>1</v>
      </c>
      <c r="T187" s="346" t="s">
        <v>1</v>
      </c>
    </row>
    <row r="188" spans="1:20" ht="24.95" customHeight="1" x14ac:dyDescent="0.15">
      <c r="B188" s="747"/>
      <c r="C188" s="188"/>
      <c r="D188" s="570"/>
      <c r="E188" s="146"/>
      <c r="F188" s="303"/>
      <c r="G188" s="184"/>
      <c r="H188" s="488"/>
      <c r="I188" s="314"/>
      <c r="J188" s="314" t="s">
        <v>1</v>
      </c>
      <c r="K188" s="314"/>
      <c r="L188" s="596"/>
      <c r="M188" s="256" t="s">
        <v>590</v>
      </c>
      <c r="N188" s="355" t="s">
        <v>1</v>
      </c>
      <c r="O188" s="353"/>
      <c r="P188" s="354" t="s">
        <v>1</v>
      </c>
      <c r="Q188" s="355" t="s">
        <v>1</v>
      </c>
      <c r="R188" s="354" t="s">
        <v>1</v>
      </c>
      <c r="S188" s="355" t="s">
        <v>1</v>
      </c>
      <c r="T188" s="356" t="s">
        <v>1</v>
      </c>
    </row>
    <row r="189" spans="1:20" ht="24.95" customHeight="1" x14ac:dyDescent="0.15">
      <c r="B189" s="747"/>
      <c r="C189" s="188"/>
      <c r="D189" s="570"/>
      <c r="E189" s="146"/>
      <c r="F189" s="303"/>
      <c r="G189" s="184"/>
      <c r="H189" s="488"/>
      <c r="I189" s="369"/>
      <c r="J189" s="369"/>
      <c r="K189" s="369" t="s">
        <v>1</v>
      </c>
      <c r="L189" s="370" t="s">
        <v>1</v>
      </c>
      <c r="M189" s="256"/>
      <c r="N189" s="374" t="s">
        <v>1</v>
      </c>
      <c r="O189" s="372"/>
      <c r="P189" s="373" t="s">
        <v>1</v>
      </c>
      <c r="Q189" s="374" t="s">
        <v>1</v>
      </c>
      <c r="R189" s="373" t="s">
        <v>1</v>
      </c>
      <c r="S189" s="374" t="s">
        <v>1</v>
      </c>
      <c r="T189" s="375" t="s">
        <v>1</v>
      </c>
    </row>
    <row r="190" spans="1:20" ht="24.95" customHeight="1" x14ac:dyDescent="0.15">
      <c r="B190" s="747"/>
      <c r="C190" s="188"/>
      <c r="D190" s="570"/>
      <c r="E190" s="146"/>
      <c r="F190" s="303"/>
      <c r="G190" s="184"/>
      <c r="H190" s="488"/>
      <c r="I190" s="450"/>
      <c r="J190" s="450" t="s">
        <v>1</v>
      </c>
      <c r="K190" s="450" t="s">
        <v>1</v>
      </c>
      <c r="L190" s="648" t="s">
        <v>1</v>
      </c>
      <c r="M190" s="451" t="s">
        <v>39</v>
      </c>
      <c r="N190" s="452" t="s">
        <v>1</v>
      </c>
      <c r="O190" s="453"/>
      <c r="P190" s="454" t="s">
        <v>1</v>
      </c>
      <c r="Q190" s="452" t="s">
        <v>1</v>
      </c>
      <c r="R190" s="454" t="s">
        <v>1</v>
      </c>
      <c r="S190" s="452" t="s">
        <v>1</v>
      </c>
      <c r="T190" s="455" t="s">
        <v>1</v>
      </c>
    </row>
    <row r="191" spans="1:20" ht="24.95" customHeight="1" x14ac:dyDescent="0.15">
      <c r="B191" s="747"/>
      <c r="C191" s="188"/>
      <c r="D191" s="5"/>
      <c r="E191" s="293"/>
      <c r="F191" s="303"/>
      <c r="G191" s="182"/>
      <c r="H191" s="445"/>
      <c r="I191" s="450"/>
      <c r="J191" s="450" t="s">
        <v>1</v>
      </c>
      <c r="K191" s="450" t="s">
        <v>1</v>
      </c>
      <c r="L191" s="648" t="s">
        <v>292</v>
      </c>
      <c r="M191" s="451" t="s">
        <v>395</v>
      </c>
      <c r="N191" s="452" t="s">
        <v>1</v>
      </c>
      <c r="O191" s="453"/>
      <c r="P191" s="454" t="s">
        <v>60</v>
      </c>
      <c r="Q191" s="452" t="s">
        <v>1</v>
      </c>
      <c r="R191" s="454" t="s">
        <v>1</v>
      </c>
      <c r="S191" s="452" t="s">
        <v>1</v>
      </c>
      <c r="T191" s="455" t="s">
        <v>1</v>
      </c>
    </row>
    <row r="192" spans="1:20" ht="24.95" customHeight="1" x14ac:dyDescent="0.15">
      <c r="B192" s="747"/>
      <c r="C192" s="188"/>
      <c r="D192" s="5"/>
      <c r="E192" s="293"/>
      <c r="F192" s="303"/>
      <c r="G192" s="182"/>
      <c r="H192" s="190"/>
      <c r="I192" s="450"/>
      <c r="J192" s="450" t="s">
        <v>292</v>
      </c>
      <c r="K192" s="450" t="s">
        <v>1</v>
      </c>
      <c r="L192" s="648" t="s">
        <v>292</v>
      </c>
      <c r="M192" s="451" t="s">
        <v>253</v>
      </c>
      <c r="N192" s="452" t="s">
        <v>1</v>
      </c>
      <c r="O192" s="453"/>
      <c r="P192" s="454" t="s">
        <v>1</v>
      </c>
      <c r="Q192" s="452" t="s">
        <v>1</v>
      </c>
      <c r="R192" s="454" t="s">
        <v>1</v>
      </c>
      <c r="S192" s="452" t="s">
        <v>1</v>
      </c>
      <c r="T192" s="455" t="s">
        <v>1</v>
      </c>
    </row>
    <row r="193" spans="2:20" ht="24.95" customHeight="1" x14ac:dyDescent="0.15">
      <c r="B193" s="747"/>
      <c r="C193" s="188"/>
      <c r="D193" s="5"/>
      <c r="E193" s="293"/>
      <c r="F193" s="303"/>
      <c r="G193" s="182"/>
      <c r="H193" s="190"/>
      <c r="I193" s="450"/>
      <c r="J193" s="450" t="s">
        <v>1</v>
      </c>
      <c r="K193" s="450" t="s">
        <v>1</v>
      </c>
      <c r="L193" s="475" t="s">
        <v>1</v>
      </c>
      <c r="M193" s="451" t="s">
        <v>455</v>
      </c>
      <c r="N193" s="452" t="s">
        <v>1</v>
      </c>
      <c r="O193" s="453"/>
      <c r="P193" s="454" t="s">
        <v>1</v>
      </c>
      <c r="Q193" s="452" t="s">
        <v>1</v>
      </c>
      <c r="R193" s="454" t="s">
        <v>1</v>
      </c>
      <c r="S193" s="452" t="s">
        <v>1</v>
      </c>
      <c r="T193" s="455" t="s">
        <v>1</v>
      </c>
    </row>
    <row r="194" spans="2:20" ht="24.95" customHeight="1" x14ac:dyDescent="0.15">
      <c r="B194" s="747"/>
      <c r="C194" s="188"/>
      <c r="D194" s="5"/>
      <c r="E194" s="293"/>
      <c r="F194" s="303"/>
      <c r="G194" s="182"/>
      <c r="H194" s="190"/>
      <c r="I194" s="450"/>
      <c r="J194" s="450" t="s">
        <v>292</v>
      </c>
      <c r="K194" s="450" t="s">
        <v>60</v>
      </c>
      <c r="L194" s="475" t="s">
        <v>292</v>
      </c>
      <c r="M194" s="451" t="s">
        <v>571</v>
      </c>
      <c r="N194" s="452" t="s">
        <v>1</v>
      </c>
      <c r="O194" s="453"/>
      <c r="P194" s="454" t="s">
        <v>1</v>
      </c>
      <c r="Q194" s="452" t="s">
        <v>1</v>
      </c>
      <c r="R194" s="454" t="s">
        <v>1</v>
      </c>
      <c r="S194" s="452" t="s">
        <v>1</v>
      </c>
      <c r="T194" s="455" t="s">
        <v>1</v>
      </c>
    </row>
    <row r="195" spans="2:20" ht="24.95" customHeight="1" x14ac:dyDescent="0.15">
      <c r="B195" s="747"/>
      <c r="C195" s="188"/>
      <c r="D195" s="5"/>
      <c r="E195" s="261" t="s">
        <v>420</v>
      </c>
      <c r="F195" s="299" t="s">
        <v>1</v>
      </c>
      <c r="G195" s="196" t="s">
        <v>292</v>
      </c>
      <c r="H195" s="246" t="s">
        <v>497</v>
      </c>
      <c r="I195" s="466"/>
      <c r="J195" s="466"/>
      <c r="K195" s="466" t="s">
        <v>1</v>
      </c>
      <c r="L195" s="419" t="s">
        <v>1</v>
      </c>
      <c r="M195" s="257" t="s">
        <v>542</v>
      </c>
      <c r="N195" s="444" t="s">
        <v>1</v>
      </c>
      <c r="O195" s="468" t="s">
        <v>602</v>
      </c>
      <c r="P195" s="446" t="s">
        <v>1</v>
      </c>
      <c r="Q195" s="444" t="s">
        <v>1</v>
      </c>
      <c r="R195" s="446" t="s">
        <v>1</v>
      </c>
      <c r="S195" s="444" t="s">
        <v>1</v>
      </c>
      <c r="T195" s="447" t="s">
        <v>1</v>
      </c>
    </row>
    <row r="196" spans="2:20" ht="24.95" customHeight="1" x14ac:dyDescent="0.15">
      <c r="B196" s="747"/>
      <c r="C196" s="188"/>
      <c r="D196" s="5"/>
      <c r="E196" s="146"/>
      <c r="F196" s="303"/>
      <c r="G196" s="184" t="s">
        <v>292</v>
      </c>
      <c r="H196" s="190" t="s">
        <v>450</v>
      </c>
      <c r="I196" s="466"/>
      <c r="J196" s="466"/>
      <c r="K196" s="466" t="s">
        <v>1</v>
      </c>
      <c r="L196" s="419" t="s">
        <v>1</v>
      </c>
      <c r="M196" s="257" t="s">
        <v>254</v>
      </c>
      <c r="N196" s="444" t="s">
        <v>1</v>
      </c>
      <c r="O196" s="468" t="s">
        <v>602</v>
      </c>
      <c r="P196" s="446" t="s">
        <v>1</v>
      </c>
      <c r="Q196" s="444" t="s">
        <v>1</v>
      </c>
      <c r="R196" s="446" t="s">
        <v>1</v>
      </c>
      <c r="S196" s="444" t="s">
        <v>1</v>
      </c>
      <c r="T196" s="447" t="s">
        <v>1</v>
      </c>
    </row>
    <row r="197" spans="2:20" ht="24.95" customHeight="1" x14ac:dyDescent="0.15">
      <c r="B197" s="747"/>
      <c r="C197" s="188"/>
      <c r="D197" s="5"/>
      <c r="E197" s="146"/>
      <c r="F197" s="303"/>
      <c r="G197" s="184"/>
      <c r="H197" s="190"/>
      <c r="I197" s="450"/>
      <c r="J197" s="450"/>
      <c r="K197" s="450" t="s">
        <v>1</v>
      </c>
      <c r="L197" s="475" t="s">
        <v>1</v>
      </c>
      <c r="M197" s="451" t="s">
        <v>427</v>
      </c>
      <c r="N197" s="452" t="s">
        <v>1</v>
      </c>
      <c r="O197" s="453" t="s">
        <v>1</v>
      </c>
      <c r="P197" s="454" t="s">
        <v>1</v>
      </c>
      <c r="Q197" s="452" t="s">
        <v>1</v>
      </c>
      <c r="R197" s="454" t="s">
        <v>1</v>
      </c>
      <c r="S197" s="452" t="s">
        <v>1</v>
      </c>
      <c r="T197" s="455" t="s">
        <v>1</v>
      </c>
    </row>
    <row r="198" spans="2:20" ht="24.95" customHeight="1" x14ac:dyDescent="0.15">
      <c r="B198" s="284"/>
      <c r="C198" s="188"/>
      <c r="D198" s="5"/>
      <c r="E198" s="261" t="s">
        <v>421</v>
      </c>
      <c r="F198" s="299" t="s">
        <v>1</v>
      </c>
      <c r="G198" s="196" t="s">
        <v>1</v>
      </c>
      <c r="H198" s="246" t="s">
        <v>497</v>
      </c>
      <c r="I198" s="466"/>
      <c r="J198" s="466"/>
      <c r="K198" s="466"/>
      <c r="L198" s="419"/>
      <c r="M198" s="645" t="s">
        <v>451</v>
      </c>
      <c r="N198" s="444"/>
      <c r="O198" s="468"/>
      <c r="P198" s="446"/>
      <c r="Q198" s="444"/>
      <c r="R198" s="446"/>
      <c r="S198" s="444"/>
      <c r="T198" s="447"/>
    </row>
    <row r="199" spans="2:20" ht="24.95" customHeight="1" x14ac:dyDescent="0.15">
      <c r="B199" s="284"/>
      <c r="C199" s="188"/>
      <c r="D199" s="5"/>
      <c r="E199" s="646"/>
      <c r="F199" s="303"/>
      <c r="G199" s="184" t="s">
        <v>1</v>
      </c>
      <c r="H199" s="190" t="s">
        <v>450</v>
      </c>
      <c r="I199" s="376"/>
      <c r="J199" s="376"/>
      <c r="K199" s="376" t="s">
        <v>1</v>
      </c>
      <c r="L199" s="377" t="s">
        <v>1</v>
      </c>
      <c r="M199" s="258" t="s">
        <v>543</v>
      </c>
      <c r="N199" s="381" t="s">
        <v>1</v>
      </c>
      <c r="O199" s="379" t="s">
        <v>1</v>
      </c>
      <c r="P199" s="380" t="s">
        <v>1</v>
      </c>
      <c r="Q199" s="381" t="s">
        <v>1</v>
      </c>
      <c r="R199" s="380" t="s">
        <v>1</v>
      </c>
      <c r="S199" s="381" t="s">
        <v>1</v>
      </c>
      <c r="T199" s="382" t="s">
        <v>1</v>
      </c>
    </row>
    <row r="200" spans="2:20" ht="24.95" customHeight="1" x14ac:dyDescent="0.15">
      <c r="B200" s="284"/>
      <c r="C200" s="188"/>
      <c r="D200" s="5"/>
      <c r="E200" s="146"/>
      <c r="F200" s="303"/>
      <c r="G200" s="184"/>
      <c r="H200" s="190"/>
      <c r="I200" s="466"/>
      <c r="J200" s="466"/>
      <c r="K200" s="466"/>
      <c r="L200" s="419"/>
      <c r="M200" s="645" t="s">
        <v>452</v>
      </c>
      <c r="N200" s="444"/>
      <c r="O200" s="468"/>
      <c r="P200" s="446"/>
      <c r="Q200" s="444"/>
      <c r="R200" s="446"/>
      <c r="S200" s="444"/>
      <c r="T200" s="447"/>
    </row>
    <row r="201" spans="2:20" ht="24.95" customHeight="1" x14ac:dyDescent="0.15">
      <c r="B201" s="284"/>
      <c r="C201" s="188"/>
      <c r="D201" s="5"/>
      <c r="E201" s="146"/>
      <c r="F201" s="303"/>
      <c r="G201" s="184"/>
      <c r="H201" s="190"/>
      <c r="I201" s="376"/>
      <c r="J201" s="376"/>
      <c r="K201" s="376" t="s">
        <v>1</v>
      </c>
      <c r="L201" s="377" t="s">
        <v>1</v>
      </c>
      <c r="M201" s="258" t="s">
        <v>544</v>
      </c>
      <c r="N201" s="381" t="s">
        <v>1</v>
      </c>
      <c r="O201" s="379"/>
      <c r="P201" s="380" t="s">
        <v>1</v>
      </c>
      <c r="Q201" s="381" t="s">
        <v>1</v>
      </c>
      <c r="R201" s="380" t="s">
        <v>1</v>
      </c>
      <c r="S201" s="381" t="s">
        <v>1</v>
      </c>
      <c r="T201" s="382" t="s">
        <v>1</v>
      </c>
    </row>
    <row r="202" spans="2:20" ht="24.95" customHeight="1" x14ac:dyDescent="0.15">
      <c r="B202" s="284"/>
      <c r="C202" s="188"/>
      <c r="D202" s="5"/>
      <c r="E202" s="146"/>
      <c r="F202" s="303"/>
      <c r="G202" s="184"/>
      <c r="H202" s="204"/>
      <c r="I202" s="301"/>
      <c r="J202" s="466"/>
      <c r="K202" s="466"/>
      <c r="L202" s="419"/>
      <c r="M202" s="291" t="s">
        <v>453</v>
      </c>
      <c r="N202" s="444"/>
      <c r="O202" s="468"/>
      <c r="P202" s="446"/>
      <c r="Q202" s="335"/>
      <c r="R202" s="334"/>
      <c r="S202" s="335"/>
      <c r="T202" s="336"/>
    </row>
    <row r="203" spans="2:20" ht="24.95" customHeight="1" x14ac:dyDescent="0.15">
      <c r="B203" s="284"/>
      <c r="C203" s="188"/>
      <c r="D203" s="5"/>
      <c r="E203" s="146"/>
      <c r="F203" s="303"/>
      <c r="G203" s="182"/>
      <c r="H203" s="204"/>
      <c r="I203" s="414"/>
      <c r="J203" s="414"/>
      <c r="K203" s="414" t="s">
        <v>60</v>
      </c>
      <c r="L203" s="415" t="s">
        <v>1</v>
      </c>
      <c r="M203" s="282" t="s">
        <v>600</v>
      </c>
      <c r="N203" s="387" t="s">
        <v>1</v>
      </c>
      <c r="O203" s="385" t="s">
        <v>602</v>
      </c>
      <c r="P203" s="386" t="s">
        <v>602</v>
      </c>
      <c r="Q203" s="374" t="s">
        <v>1</v>
      </c>
      <c r="R203" s="373" t="s">
        <v>1</v>
      </c>
      <c r="S203" s="374" t="s">
        <v>1</v>
      </c>
      <c r="T203" s="375" t="s">
        <v>1</v>
      </c>
    </row>
    <row r="204" spans="2:20" ht="24.95" customHeight="1" x14ac:dyDescent="0.15">
      <c r="B204" s="284"/>
      <c r="C204" s="188"/>
      <c r="D204" s="5"/>
      <c r="E204" s="146"/>
      <c r="F204" s="303"/>
      <c r="G204" s="182"/>
      <c r="H204" s="204"/>
      <c r="I204" s="414"/>
      <c r="J204" s="414"/>
      <c r="K204" s="414" t="s">
        <v>60</v>
      </c>
      <c r="L204" s="415" t="s">
        <v>1</v>
      </c>
      <c r="M204" s="282" t="s">
        <v>601</v>
      </c>
      <c r="N204" s="387" t="s">
        <v>1</v>
      </c>
      <c r="O204" s="385" t="s">
        <v>602</v>
      </c>
      <c r="P204" s="386" t="s">
        <v>60</v>
      </c>
      <c r="Q204" s="374" t="s">
        <v>1</v>
      </c>
      <c r="R204" s="373" t="s">
        <v>1</v>
      </c>
      <c r="S204" s="374" t="s">
        <v>1</v>
      </c>
      <c r="T204" s="375" t="s">
        <v>1</v>
      </c>
    </row>
    <row r="205" spans="2:20" ht="24.95" customHeight="1" x14ac:dyDescent="0.15">
      <c r="B205" s="284"/>
      <c r="C205" s="188"/>
      <c r="D205" s="5"/>
      <c r="E205" s="146"/>
      <c r="F205" s="303"/>
      <c r="G205" s="182"/>
      <c r="H205" s="204"/>
      <c r="I205" s="450"/>
      <c r="J205" s="450"/>
      <c r="K205" s="450" t="s">
        <v>1</v>
      </c>
      <c r="L205" s="475" t="s">
        <v>1</v>
      </c>
      <c r="M205" s="451" t="s">
        <v>551</v>
      </c>
      <c r="N205" s="452" t="s">
        <v>1</v>
      </c>
      <c r="O205" s="453" t="s">
        <v>1</v>
      </c>
      <c r="P205" s="454" t="s">
        <v>1</v>
      </c>
      <c r="Q205" s="452" t="s">
        <v>1</v>
      </c>
      <c r="R205" s="454" t="s">
        <v>1</v>
      </c>
      <c r="S205" s="452" t="s">
        <v>1</v>
      </c>
      <c r="T205" s="455" t="s">
        <v>1</v>
      </c>
    </row>
    <row r="206" spans="2:20" ht="24.95" customHeight="1" x14ac:dyDescent="0.15">
      <c r="B206" s="284"/>
      <c r="C206" s="188"/>
      <c r="D206" s="5"/>
      <c r="E206" s="787" t="s">
        <v>385</v>
      </c>
      <c r="F206" s="299" t="s">
        <v>1</v>
      </c>
      <c r="G206" s="183" t="s">
        <v>1</v>
      </c>
      <c r="H206" s="246" t="s">
        <v>380</v>
      </c>
      <c r="I206" s="301"/>
      <c r="J206" s="301" t="s">
        <v>292</v>
      </c>
      <c r="K206" s="301" t="s">
        <v>1</v>
      </c>
      <c r="L206" s="300" t="s">
        <v>292</v>
      </c>
      <c r="M206" s="257" t="s">
        <v>555</v>
      </c>
      <c r="N206" s="335" t="s">
        <v>1</v>
      </c>
      <c r="O206" s="333"/>
      <c r="P206" s="334" t="s">
        <v>1</v>
      </c>
      <c r="Q206" s="335" t="s">
        <v>1</v>
      </c>
      <c r="R206" s="334" t="s">
        <v>1</v>
      </c>
      <c r="S206" s="335" t="s">
        <v>1</v>
      </c>
      <c r="T206" s="336" t="s">
        <v>1</v>
      </c>
    </row>
    <row r="207" spans="2:20" ht="24.95" customHeight="1" x14ac:dyDescent="0.15">
      <c r="B207" s="6"/>
      <c r="C207" s="188"/>
      <c r="D207" s="4"/>
      <c r="E207" s="773"/>
      <c r="F207" s="303"/>
      <c r="G207" s="184" t="s">
        <v>292</v>
      </c>
      <c r="H207" s="190" t="s">
        <v>497</v>
      </c>
      <c r="I207" s="304"/>
      <c r="J207" s="304" t="s">
        <v>1</v>
      </c>
      <c r="K207" s="304" t="s">
        <v>1</v>
      </c>
      <c r="L207" s="305" t="s">
        <v>292</v>
      </c>
      <c r="M207" s="295" t="s">
        <v>556</v>
      </c>
      <c r="N207" s="340" t="s">
        <v>1</v>
      </c>
      <c r="O207" s="338" t="s">
        <v>292</v>
      </c>
      <c r="P207" s="339" t="s">
        <v>1</v>
      </c>
      <c r="Q207" s="340" t="s">
        <v>1</v>
      </c>
      <c r="R207" s="339" t="s">
        <v>1</v>
      </c>
      <c r="S207" s="340" t="s">
        <v>1</v>
      </c>
      <c r="T207" s="341" t="s">
        <v>1</v>
      </c>
    </row>
    <row r="208" spans="2:20" ht="24.95" customHeight="1" x14ac:dyDescent="0.15">
      <c r="B208" s="6"/>
      <c r="C208" s="188"/>
      <c r="D208" s="4"/>
      <c r="E208" s="260"/>
      <c r="F208" s="303"/>
      <c r="G208" s="184"/>
      <c r="H208" s="190"/>
      <c r="I208" s="304"/>
      <c r="J208" s="304" t="s">
        <v>1</v>
      </c>
      <c r="K208" s="304" t="s">
        <v>1</v>
      </c>
      <c r="L208" s="305" t="s">
        <v>292</v>
      </c>
      <c r="M208" s="295" t="s">
        <v>553</v>
      </c>
      <c r="N208" s="340" t="s">
        <v>1</v>
      </c>
      <c r="O208" s="338" t="s">
        <v>292</v>
      </c>
      <c r="P208" s="339" t="s">
        <v>1</v>
      </c>
      <c r="Q208" s="340" t="s">
        <v>1</v>
      </c>
      <c r="R208" s="339" t="s">
        <v>1</v>
      </c>
      <c r="S208" s="340" t="s">
        <v>1</v>
      </c>
      <c r="T208" s="341" t="s">
        <v>1</v>
      </c>
    </row>
    <row r="209" spans="1:20" ht="24.95" customHeight="1" x14ac:dyDescent="0.15">
      <c r="B209" s="6"/>
      <c r="C209" s="188"/>
      <c r="D209" s="4"/>
      <c r="E209" s="260"/>
      <c r="F209" s="303"/>
      <c r="G209" s="184"/>
      <c r="H209" s="190"/>
      <c r="I209" s="314"/>
      <c r="J209" s="304" t="s">
        <v>1</v>
      </c>
      <c r="K209" s="304" t="s">
        <v>1</v>
      </c>
      <c r="L209" s="305" t="s">
        <v>292</v>
      </c>
      <c r="M209" s="295" t="s">
        <v>554</v>
      </c>
      <c r="N209" s="340" t="s">
        <v>1</v>
      </c>
      <c r="O209" s="338" t="s">
        <v>292</v>
      </c>
      <c r="P209" s="339" t="s">
        <v>1</v>
      </c>
      <c r="Q209" s="340" t="s">
        <v>1</v>
      </c>
      <c r="R209" s="339" t="s">
        <v>1</v>
      </c>
      <c r="S209" s="340" t="s">
        <v>1</v>
      </c>
      <c r="T209" s="341" t="s">
        <v>1</v>
      </c>
    </row>
    <row r="210" spans="1:20" ht="24.95" customHeight="1" x14ac:dyDescent="0.15">
      <c r="B210" s="6"/>
      <c r="C210" s="188"/>
      <c r="D210" s="4"/>
      <c r="E210" s="787" t="s">
        <v>552</v>
      </c>
      <c r="F210" s="299" t="s">
        <v>1</v>
      </c>
      <c r="G210" s="183" t="s">
        <v>1</v>
      </c>
      <c r="H210" s="246" t="s">
        <v>380</v>
      </c>
      <c r="I210" s="301"/>
      <c r="J210" s="301" t="s">
        <v>1</v>
      </c>
      <c r="K210" s="301" t="s">
        <v>1</v>
      </c>
      <c r="L210" s="300" t="s">
        <v>1</v>
      </c>
      <c r="M210" s="291" t="s">
        <v>565</v>
      </c>
      <c r="N210" s="335" t="s">
        <v>1</v>
      </c>
      <c r="O210" s="333" t="s">
        <v>1</v>
      </c>
      <c r="P210" s="334" t="s">
        <v>1</v>
      </c>
      <c r="Q210" s="335" t="s">
        <v>1</v>
      </c>
      <c r="R210" s="334" t="s">
        <v>1</v>
      </c>
      <c r="S210" s="335" t="s">
        <v>1</v>
      </c>
      <c r="T210" s="336" t="s">
        <v>1</v>
      </c>
    </row>
    <row r="211" spans="1:20" ht="24.95" customHeight="1" x14ac:dyDescent="0.15">
      <c r="B211" s="6"/>
      <c r="C211" s="188"/>
      <c r="D211" s="4"/>
      <c r="E211" s="773"/>
      <c r="F211" s="303"/>
      <c r="G211" s="184" t="s">
        <v>292</v>
      </c>
      <c r="H211" s="190" t="s">
        <v>497</v>
      </c>
      <c r="I211" s="414"/>
      <c r="J211" s="414" t="s">
        <v>604</v>
      </c>
      <c r="K211" s="414" t="s">
        <v>604</v>
      </c>
      <c r="L211" s="415" t="s">
        <v>1</v>
      </c>
      <c r="M211" s="282" t="s">
        <v>454</v>
      </c>
      <c r="N211" s="387" t="s">
        <v>1</v>
      </c>
      <c r="O211" s="385" t="s">
        <v>1</v>
      </c>
      <c r="P211" s="386" t="s">
        <v>1</v>
      </c>
      <c r="Q211" s="387" t="s">
        <v>1</v>
      </c>
      <c r="R211" s="386" t="s">
        <v>1</v>
      </c>
      <c r="S211" s="387" t="s">
        <v>1</v>
      </c>
      <c r="T211" s="416" t="s">
        <v>1</v>
      </c>
    </row>
    <row r="212" spans="1:20" ht="24.95" customHeight="1" thickBot="1" x14ac:dyDescent="0.2">
      <c r="B212" s="275"/>
      <c r="C212" s="189"/>
      <c r="D212" s="181"/>
      <c r="E212" s="487"/>
      <c r="F212" s="390"/>
      <c r="G212" s="206"/>
      <c r="H212" s="200"/>
      <c r="I212" s="392"/>
      <c r="J212" s="392" t="s">
        <v>1</v>
      </c>
      <c r="K212" s="392" t="s">
        <v>1</v>
      </c>
      <c r="L212" s="391" t="s">
        <v>1</v>
      </c>
      <c r="M212" s="393" t="s">
        <v>541</v>
      </c>
      <c r="N212" s="397" t="s">
        <v>1</v>
      </c>
      <c r="O212" s="395"/>
      <c r="P212" s="396" t="s">
        <v>1</v>
      </c>
      <c r="Q212" s="397" t="s">
        <v>1</v>
      </c>
      <c r="R212" s="396" t="s">
        <v>1</v>
      </c>
      <c r="S212" s="397" t="s">
        <v>1</v>
      </c>
      <c r="T212" s="398" t="s">
        <v>1</v>
      </c>
    </row>
    <row r="213" spans="1:20" ht="15" customHeight="1" x14ac:dyDescent="0.15">
      <c r="B213" s="8"/>
      <c r="C213" s="8"/>
      <c r="D213" s="8"/>
      <c r="E213" s="489"/>
      <c r="F213" s="401"/>
      <c r="G213" s="276"/>
      <c r="H213" s="276"/>
      <c r="I213" s="401"/>
      <c r="J213" s="401"/>
      <c r="K213" s="401"/>
      <c r="L213" s="401"/>
      <c r="M213" s="276"/>
      <c r="N213" s="401"/>
      <c r="O213" s="401"/>
      <c r="P213" s="401"/>
      <c r="Q213" s="401"/>
      <c r="R213" s="401"/>
      <c r="S213" s="401"/>
      <c r="T213" s="401"/>
    </row>
    <row r="214" spans="1:20" x14ac:dyDescent="0.15">
      <c r="B214" s="78"/>
      <c r="C214" s="78"/>
      <c r="D214" s="226"/>
      <c r="E214" s="147"/>
      <c r="F214" s="78"/>
      <c r="G214" s="79"/>
      <c r="H214" s="79"/>
      <c r="I214" s="79"/>
      <c r="J214" s="79"/>
      <c r="K214" s="79"/>
      <c r="L214" s="79"/>
      <c r="M214" s="214"/>
      <c r="N214" s="79"/>
      <c r="O214" s="79"/>
      <c r="P214" s="79"/>
      <c r="Q214" s="79"/>
      <c r="R214" s="79"/>
      <c r="S214" s="79"/>
      <c r="T214" s="79" t="s">
        <v>68</v>
      </c>
    </row>
    <row r="215" spans="1:20" ht="12" thickBot="1" x14ac:dyDescent="0.2">
      <c r="B215" s="78" t="s">
        <v>328</v>
      </c>
      <c r="C215" s="78"/>
      <c r="D215" s="226"/>
      <c r="E215" s="147"/>
      <c r="F215" s="80"/>
      <c r="G215" s="78"/>
      <c r="H215" s="78"/>
      <c r="I215" s="78"/>
      <c r="J215" s="78"/>
      <c r="K215" s="78"/>
      <c r="L215" s="78"/>
      <c r="M215" s="214"/>
      <c r="N215" s="78"/>
      <c r="O215" s="75"/>
      <c r="P215" s="75"/>
      <c r="Q215" s="78"/>
      <c r="R215" s="75"/>
      <c r="S215" s="75"/>
      <c r="T215" s="75" t="s">
        <v>67</v>
      </c>
    </row>
    <row r="216" spans="1:20" ht="12" customHeight="1" x14ac:dyDescent="0.15">
      <c r="B216" s="762"/>
      <c r="C216" s="704" t="s">
        <v>335</v>
      </c>
      <c r="D216" s="707" t="s">
        <v>69</v>
      </c>
      <c r="E216" s="710" t="s">
        <v>5</v>
      </c>
      <c r="F216" s="713" t="s">
        <v>63</v>
      </c>
      <c r="G216" s="714"/>
      <c r="H216" s="714"/>
      <c r="I216" s="714"/>
      <c r="J216" s="714"/>
      <c r="K216" s="714"/>
      <c r="L216" s="714"/>
      <c r="M216" s="713" t="s">
        <v>64</v>
      </c>
      <c r="N216" s="714"/>
      <c r="O216" s="714"/>
      <c r="P216" s="714"/>
      <c r="Q216" s="714"/>
      <c r="R216" s="714"/>
      <c r="S216" s="714"/>
      <c r="T216" s="715"/>
    </row>
    <row r="217" spans="1:20" ht="13.5" customHeight="1" x14ac:dyDescent="0.15">
      <c r="B217" s="763"/>
      <c r="C217" s="705"/>
      <c r="D217" s="708"/>
      <c r="E217" s="711"/>
      <c r="F217" s="716" t="s">
        <v>239</v>
      </c>
      <c r="G217" s="718" t="s">
        <v>0</v>
      </c>
      <c r="H217" s="719"/>
      <c r="I217" s="718" t="s">
        <v>6</v>
      </c>
      <c r="J217" s="724"/>
      <c r="K217" s="724"/>
      <c r="L217" s="725"/>
      <c r="M217" s="728" t="s">
        <v>86</v>
      </c>
      <c r="N217" s="726" t="s">
        <v>7</v>
      </c>
      <c r="O217" s="726"/>
      <c r="P217" s="721"/>
      <c r="Q217" s="731" t="s">
        <v>221</v>
      </c>
      <c r="R217" s="731"/>
      <c r="S217" s="731"/>
      <c r="T217" s="733"/>
    </row>
    <row r="218" spans="1:20" ht="14.25" customHeight="1" x14ac:dyDescent="0.15">
      <c r="B218" s="763"/>
      <c r="C218" s="705"/>
      <c r="D218" s="708"/>
      <c r="E218" s="711"/>
      <c r="F218" s="717"/>
      <c r="G218" s="720"/>
      <c r="H218" s="721"/>
      <c r="I218" s="720"/>
      <c r="J218" s="726"/>
      <c r="K218" s="726"/>
      <c r="L218" s="727"/>
      <c r="M218" s="729"/>
      <c r="N218" s="731"/>
      <c r="O218" s="731"/>
      <c r="P218" s="732"/>
      <c r="Q218" s="724" t="s">
        <v>112</v>
      </c>
      <c r="R218" s="719"/>
      <c r="S218" s="718" t="s">
        <v>113</v>
      </c>
      <c r="T218" s="725"/>
    </row>
    <row r="219" spans="1:20" ht="11.25" customHeight="1" x14ac:dyDescent="0.15">
      <c r="B219" s="763"/>
      <c r="C219" s="705"/>
      <c r="D219" s="708"/>
      <c r="E219" s="711"/>
      <c r="F219" s="728" t="s">
        <v>238</v>
      </c>
      <c r="G219" s="720"/>
      <c r="H219" s="721"/>
      <c r="I219" s="718">
        <v>1</v>
      </c>
      <c r="J219" s="734">
        <v>2</v>
      </c>
      <c r="K219" s="734">
        <v>3</v>
      </c>
      <c r="L219" s="725">
        <v>4</v>
      </c>
      <c r="M219" s="729"/>
      <c r="N219" s="737" t="s">
        <v>82</v>
      </c>
      <c r="O219" s="739" t="s">
        <v>83</v>
      </c>
      <c r="P219" s="741" t="s">
        <v>84</v>
      </c>
      <c r="Q219" s="743" t="s">
        <v>219</v>
      </c>
      <c r="R219" s="745" t="s">
        <v>220</v>
      </c>
      <c r="S219" s="743" t="s">
        <v>219</v>
      </c>
      <c r="T219" s="699" t="s">
        <v>220</v>
      </c>
    </row>
    <row r="220" spans="1:20" ht="14.25" customHeight="1" thickBot="1" x14ac:dyDescent="0.2">
      <c r="B220" s="764"/>
      <c r="C220" s="706"/>
      <c r="D220" s="709"/>
      <c r="E220" s="712"/>
      <c r="F220" s="730"/>
      <c r="G220" s="722"/>
      <c r="H220" s="723"/>
      <c r="I220" s="722"/>
      <c r="J220" s="735"/>
      <c r="K220" s="735"/>
      <c r="L220" s="736"/>
      <c r="M220" s="730"/>
      <c r="N220" s="738"/>
      <c r="O220" s="740"/>
      <c r="P220" s="742"/>
      <c r="Q220" s="744"/>
      <c r="R220" s="746"/>
      <c r="S220" s="744"/>
      <c r="T220" s="700"/>
    </row>
    <row r="221" spans="1:20" ht="24.95" customHeight="1" x14ac:dyDescent="0.15">
      <c r="A221" s="78" t="b">
        <f>等級設定!A26</f>
        <v>1</v>
      </c>
      <c r="B221" s="221">
        <v>5</v>
      </c>
      <c r="C221" s="491" t="s">
        <v>611</v>
      </c>
      <c r="D221" s="849" t="s">
        <v>382</v>
      </c>
      <c r="E221" s="485" t="s">
        <v>457</v>
      </c>
      <c r="F221" s="449" t="s">
        <v>1</v>
      </c>
      <c r="G221" s="286"/>
      <c r="H221" s="287"/>
      <c r="I221" s="450"/>
      <c r="J221" s="450"/>
      <c r="K221" s="466" t="s">
        <v>1</v>
      </c>
      <c r="L221" s="419" t="s">
        <v>1</v>
      </c>
      <c r="M221" s="451" t="s">
        <v>456</v>
      </c>
      <c r="N221" s="444" t="s">
        <v>1</v>
      </c>
      <c r="O221" s="468" t="s">
        <v>1</v>
      </c>
      <c r="P221" s="446"/>
      <c r="Q221" s="335" t="s">
        <v>1</v>
      </c>
      <c r="R221" s="334" t="s">
        <v>1</v>
      </c>
      <c r="S221" s="335" t="s">
        <v>1</v>
      </c>
      <c r="T221" s="336" t="s">
        <v>1</v>
      </c>
    </row>
    <row r="222" spans="1:20" ht="24.95" customHeight="1" x14ac:dyDescent="0.15">
      <c r="B222" s="701" t="s">
        <v>507</v>
      </c>
      <c r="C222" s="458"/>
      <c r="D222" s="850"/>
      <c r="E222" s="383" t="s">
        <v>383</v>
      </c>
      <c r="F222" s="299" t="s">
        <v>1</v>
      </c>
      <c r="G222" s="183" t="s">
        <v>1</v>
      </c>
      <c r="H222" s="246"/>
      <c r="I222" s="301"/>
      <c r="J222" s="301"/>
      <c r="K222" s="466" t="s">
        <v>1</v>
      </c>
      <c r="L222" s="419" t="s">
        <v>1</v>
      </c>
      <c r="M222" s="291" t="s">
        <v>458</v>
      </c>
      <c r="N222" s="444" t="s">
        <v>1</v>
      </c>
      <c r="O222" s="468" t="s">
        <v>1</v>
      </c>
      <c r="P222" s="446"/>
      <c r="Q222" s="335" t="s">
        <v>1</v>
      </c>
      <c r="R222" s="334" t="s">
        <v>1</v>
      </c>
      <c r="S222" s="335" t="s">
        <v>1</v>
      </c>
      <c r="T222" s="336" t="s">
        <v>1</v>
      </c>
    </row>
    <row r="223" spans="1:20" ht="24.95" customHeight="1" x14ac:dyDescent="0.15">
      <c r="B223" s="701"/>
      <c r="C223" s="458"/>
      <c r="D223" s="4" t="str">
        <f>等級設定!E26</f>
        <v>(等級    )</v>
      </c>
      <c r="E223" s="383" t="s">
        <v>384</v>
      </c>
      <c r="F223" s="299" t="s">
        <v>1</v>
      </c>
      <c r="G223" s="183" t="s">
        <v>1</v>
      </c>
      <c r="H223" s="246" t="s">
        <v>460</v>
      </c>
      <c r="I223" s="466"/>
      <c r="J223" s="466"/>
      <c r="K223" s="466" t="s">
        <v>1</v>
      </c>
      <c r="L223" s="419" t="s">
        <v>1</v>
      </c>
      <c r="M223" s="257" t="s">
        <v>461</v>
      </c>
      <c r="N223" s="444" t="s">
        <v>1</v>
      </c>
      <c r="O223" s="468"/>
      <c r="P223" s="446" t="s">
        <v>1</v>
      </c>
      <c r="Q223" s="444" t="s">
        <v>1</v>
      </c>
      <c r="R223" s="446" t="s">
        <v>1</v>
      </c>
      <c r="S223" s="444" t="s">
        <v>1</v>
      </c>
      <c r="T223" s="447" t="s">
        <v>1</v>
      </c>
    </row>
    <row r="224" spans="1:20" ht="24.95" customHeight="1" x14ac:dyDescent="0.15">
      <c r="B224" s="701"/>
      <c r="C224" s="458"/>
      <c r="E224" s="321"/>
      <c r="F224" s="306"/>
      <c r="G224" s="194" t="s">
        <v>1</v>
      </c>
      <c r="H224" s="191" t="s">
        <v>378</v>
      </c>
      <c r="I224" s="307"/>
      <c r="J224" s="307"/>
      <c r="K224" s="307" t="s">
        <v>1</v>
      </c>
      <c r="L224" s="308" t="s">
        <v>1</v>
      </c>
      <c r="M224" s="296" t="s">
        <v>459</v>
      </c>
      <c r="N224" s="345" t="s">
        <v>1</v>
      </c>
      <c r="O224" s="343" t="s">
        <v>1</v>
      </c>
      <c r="P224" s="344" t="s">
        <v>1</v>
      </c>
      <c r="Q224" s="345" t="s">
        <v>1</v>
      </c>
      <c r="R224" s="344" t="s">
        <v>1</v>
      </c>
      <c r="S224" s="345" t="s">
        <v>1</v>
      </c>
      <c r="T224" s="346" t="s">
        <v>1</v>
      </c>
    </row>
    <row r="225" spans="2:20" ht="24.95" customHeight="1" x14ac:dyDescent="0.15">
      <c r="B225" s="701"/>
      <c r="C225" s="188"/>
      <c r="D225" s="4"/>
      <c r="E225" s="383" t="s">
        <v>466</v>
      </c>
      <c r="F225" s="299" t="s">
        <v>1</v>
      </c>
      <c r="G225" s="183" t="s">
        <v>1</v>
      </c>
      <c r="H225" s="246" t="s">
        <v>468</v>
      </c>
      <c r="I225" s="301"/>
      <c r="J225" s="301"/>
      <c r="K225" s="301" t="s">
        <v>1</v>
      </c>
      <c r="L225" s="300" t="s">
        <v>292</v>
      </c>
      <c r="M225" s="291" t="s">
        <v>462</v>
      </c>
      <c r="N225" s="335" t="s">
        <v>1</v>
      </c>
      <c r="O225" s="333"/>
      <c r="P225" s="334" t="s">
        <v>1</v>
      </c>
      <c r="Q225" s="335" t="s">
        <v>1</v>
      </c>
      <c r="R225" s="334" t="s">
        <v>1</v>
      </c>
      <c r="S225" s="335" t="s">
        <v>1</v>
      </c>
      <c r="T225" s="336" t="s">
        <v>1</v>
      </c>
    </row>
    <row r="226" spans="2:20" ht="24.95" customHeight="1" x14ac:dyDescent="0.15">
      <c r="B226" s="701"/>
      <c r="C226" s="188"/>
      <c r="D226" s="4"/>
      <c r="E226" s="267"/>
      <c r="F226" s="303"/>
      <c r="G226" s="182" t="s">
        <v>1</v>
      </c>
      <c r="H226" s="190" t="s">
        <v>469</v>
      </c>
      <c r="I226" s="314"/>
      <c r="J226" s="314"/>
      <c r="K226" s="304" t="s">
        <v>1</v>
      </c>
      <c r="L226" s="305" t="s">
        <v>292</v>
      </c>
      <c r="M226" s="297" t="s">
        <v>465</v>
      </c>
      <c r="N226" s="340" t="s">
        <v>1</v>
      </c>
      <c r="O226" s="338"/>
      <c r="P226" s="339" t="s">
        <v>1</v>
      </c>
      <c r="Q226" s="340" t="s">
        <v>1</v>
      </c>
      <c r="R226" s="339" t="s">
        <v>1</v>
      </c>
      <c r="S226" s="340" t="s">
        <v>1</v>
      </c>
      <c r="T226" s="341" t="s">
        <v>1</v>
      </c>
    </row>
    <row r="227" spans="2:20" ht="24.95" customHeight="1" x14ac:dyDescent="0.15">
      <c r="B227" s="701"/>
      <c r="C227" s="188"/>
      <c r="D227" s="4"/>
      <c r="E227" s="267"/>
      <c r="F227" s="303"/>
      <c r="G227" s="182"/>
      <c r="H227" s="190"/>
      <c r="I227" s="314"/>
      <c r="J227" s="314"/>
      <c r="K227" s="304" t="s">
        <v>1</v>
      </c>
      <c r="L227" s="305" t="s">
        <v>292</v>
      </c>
      <c r="M227" s="297" t="s">
        <v>464</v>
      </c>
      <c r="N227" s="340" t="s">
        <v>1</v>
      </c>
      <c r="O227" s="338"/>
      <c r="P227" s="339" t="s">
        <v>1</v>
      </c>
      <c r="Q227" s="340" t="s">
        <v>1</v>
      </c>
      <c r="R227" s="339" t="s">
        <v>1</v>
      </c>
      <c r="S227" s="340" t="s">
        <v>1</v>
      </c>
      <c r="T227" s="341" t="s">
        <v>1</v>
      </c>
    </row>
    <row r="228" spans="2:20" ht="24.95" customHeight="1" x14ac:dyDescent="0.15">
      <c r="B228" s="701"/>
      <c r="C228" s="188"/>
      <c r="D228" s="4"/>
      <c r="E228" s="321"/>
      <c r="F228" s="306"/>
      <c r="G228" s="194"/>
      <c r="H228" s="191"/>
      <c r="I228" s="376"/>
      <c r="J228" s="376"/>
      <c r="K228" s="307" t="s">
        <v>1</v>
      </c>
      <c r="L228" s="308" t="s">
        <v>1</v>
      </c>
      <c r="M228" s="258" t="s">
        <v>463</v>
      </c>
      <c r="N228" s="345" t="s">
        <v>1</v>
      </c>
      <c r="O228" s="343"/>
      <c r="P228" s="344" t="s">
        <v>1</v>
      </c>
      <c r="Q228" s="345" t="s">
        <v>1</v>
      </c>
      <c r="R228" s="344" t="s">
        <v>1</v>
      </c>
      <c r="S228" s="345" t="s">
        <v>1</v>
      </c>
      <c r="T228" s="346" t="s">
        <v>1</v>
      </c>
    </row>
    <row r="229" spans="2:20" ht="24.95" customHeight="1" x14ac:dyDescent="0.15">
      <c r="B229" s="701"/>
      <c r="C229" s="188"/>
      <c r="D229" s="4"/>
      <c r="E229" s="267" t="s">
        <v>467</v>
      </c>
      <c r="F229" s="303"/>
      <c r="G229" s="183" t="s">
        <v>1</v>
      </c>
      <c r="H229" s="246" t="s">
        <v>468</v>
      </c>
      <c r="I229" s="301"/>
      <c r="J229" s="301"/>
      <c r="K229" s="301" t="s">
        <v>1</v>
      </c>
      <c r="L229" s="300" t="s">
        <v>292</v>
      </c>
      <c r="M229" s="291" t="s">
        <v>470</v>
      </c>
      <c r="N229" s="335" t="s">
        <v>1</v>
      </c>
      <c r="O229" s="333"/>
      <c r="P229" s="334" t="s">
        <v>1</v>
      </c>
      <c r="Q229" s="335" t="s">
        <v>1</v>
      </c>
      <c r="R229" s="334" t="s">
        <v>1</v>
      </c>
      <c r="S229" s="335" t="s">
        <v>1</v>
      </c>
      <c r="T229" s="336" t="s">
        <v>1</v>
      </c>
    </row>
    <row r="230" spans="2:20" ht="24.95" customHeight="1" x14ac:dyDescent="0.15">
      <c r="B230" s="6"/>
      <c r="C230" s="188"/>
      <c r="D230" s="4"/>
      <c r="E230" s="321"/>
      <c r="F230" s="306"/>
      <c r="G230" s="194" t="s">
        <v>1</v>
      </c>
      <c r="H230" s="191" t="s">
        <v>469</v>
      </c>
      <c r="I230" s="376"/>
      <c r="J230" s="376"/>
      <c r="K230" s="307" t="s">
        <v>1</v>
      </c>
      <c r="L230" s="308" t="s">
        <v>292</v>
      </c>
      <c r="M230" s="258" t="s">
        <v>471</v>
      </c>
      <c r="N230" s="345" t="s">
        <v>1</v>
      </c>
      <c r="O230" s="343"/>
      <c r="P230" s="344" t="s">
        <v>1</v>
      </c>
      <c r="Q230" s="345" t="s">
        <v>1</v>
      </c>
      <c r="R230" s="344" t="s">
        <v>1</v>
      </c>
      <c r="S230" s="345" t="s">
        <v>1</v>
      </c>
      <c r="T230" s="346" t="s">
        <v>1</v>
      </c>
    </row>
    <row r="231" spans="2:20" ht="24.95" customHeight="1" x14ac:dyDescent="0.15">
      <c r="B231" s="221"/>
      <c r="C231" s="545"/>
      <c r="D231" s="703"/>
      <c r="E231" s="267" t="s">
        <v>472</v>
      </c>
      <c r="F231" s="303" t="s">
        <v>1</v>
      </c>
      <c r="G231" s="182" t="s">
        <v>1</v>
      </c>
      <c r="H231" s="190" t="s">
        <v>468</v>
      </c>
      <c r="I231" s="314"/>
      <c r="J231" s="314"/>
      <c r="K231" s="314" t="s">
        <v>1</v>
      </c>
      <c r="L231" s="315" t="s">
        <v>1</v>
      </c>
      <c r="M231" s="297" t="s">
        <v>473</v>
      </c>
      <c r="N231" s="355" t="s">
        <v>1</v>
      </c>
      <c r="O231" s="353"/>
      <c r="P231" s="354" t="s">
        <v>1</v>
      </c>
      <c r="Q231" s="355" t="s">
        <v>1</v>
      </c>
      <c r="R231" s="354" t="s">
        <v>1</v>
      </c>
      <c r="S231" s="355" t="s">
        <v>1</v>
      </c>
      <c r="T231" s="356" t="s">
        <v>1</v>
      </c>
    </row>
    <row r="232" spans="2:20" ht="24.95" customHeight="1" x14ac:dyDescent="0.15">
      <c r="B232" s="701"/>
      <c r="C232" s="188"/>
      <c r="D232" s="703"/>
      <c r="E232" s="413"/>
      <c r="F232" s="486"/>
      <c r="G232" s="182" t="s">
        <v>1</v>
      </c>
      <c r="H232" s="190" t="s">
        <v>469</v>
      </c>
      <c r="I232" s="304"/>
      <c r="J232" s="304"/>
      <c r="K232" s="304" t="s">
        <v>1</v>
      </c>
      <c r="L232" s="305" t="s">
        <v>292</v>
      </c>
      <c r="M232" s="295" t="s">
        <v>488</v>
      </c>
      <c r="N232" s="340" t="s">
        <v>1</v>
      </c>
      <c r="O232" s="338"/>
      <c r="P232" s="339" t="s">
        <v>1</v>
      </c>
      <c r="Q232" s="340" t="s">
        <v>1</v>
      </c>
      <c r="R232" s="339" t="s">
        <v>1</v>
      </c>
      <c r="S232" s="340" t="s">
        <v>1</v>
      </c>
      <c r="T232" s="341" t="s">
        <v>1</v>
      </c>
    </row>
    <row r="233" spans="2:20" ht="24.95" customHeight="1" x14ac:dyDescent="0.15">
      <c r="B233" s="701"/>
      <c r="C233" s="188"/>
      <c r="D233" s="622"/>
      <c r="E233" s="413"/>
      <c r="F233" s="486"/>
      <c r="G233" s="182"/>
      <c r="H233" s="190"/>
      <c r="I233" s="414"/>
      <c r="J233" s="414"/>
      <c r="K233" s="304" t="s">
        <v>1</v>
      </c>
      <c r="L233" s="305" t="s">
        <v>292</v>
      </c>
      <c r="M233" s="295" t="s">
        <v>474</v>
      </c>
      <c r="N233" s="340" t="s">
        <v>1</v>
      </c>
      <c r="O233" s="338"/>
      <c r="P233" s="339" t="s">
        <v>1</v>
      </c>
      <c r="Q233" s="340" t="s">
        <v>1</v>
      </c>
      <c r="R233" s="339" t="s">
        <v>1</v>
      </c>
      <c r="S233" s="340" t="s">
        <v>1</v>
      </c>
      <c r="T233" s="341" t="s">
        <v>1</v>
      </c>
    </row>
    <row r="234" spans="2:20" ht="24.95" customHeight="1" x14ac:dyDescent="0.15">
      <c r="B234" s="701"/>
      <c r="C234" s="188"/>
      <c r="D234" s="4"/>
      <c r="E234" s="321"/>
      <c r="F234" s="306"/>
      <c r="G234" s="186"/>
      <c r="H234" s="191"/>
      <c r="I234" s="307"/>
      <c r="J234" s="307"/>
      <c r="K234" s="376" t="s">
        <v>1</v>
      </c>
      <c r="L234" s="377" t="s">
        <v>292</v>
      </c>
      <c r="M234" s="258" t="s">
        <v>572</v>
      </c>
      <c r="N234" s="381" t="s">
        <v>1</v>
      </c>
      <c r="O234" s="379"/>
      <c r="P234" s="380" t="s">
        <v>1</v>
      </c>
      <c r="Q234" s="381" t="s">
        <v>1</v>
      </c>
      <c r="R234" s="380" t="s">
        <v>1</v>
      </c>
      <c r="S234" s="381" t="s">
        <v>1</v>
      </c>
      <c r="T234" s="382" t="s">
        <v>1</v>
      </c>
    </row>
    <row r="235" spans="2:20" ht="24.95" customHeight="1" x14ac:dyDescent="0.15">
      <c r="B235" s="701"/>
      <c r="C235" s="188"/>
      <c r="D235" s="4"/>
      <c r="E235" s="265" t="s">
        <v>475</v>
      </c>
      <c r="F235" s="486" t="s">
        <v>1</v>
      </c>
      <c r="G235" s="183" t="s">
        <v>1</v>
      </c>
      <c r="H235" s="766" t="s">
        <v>481</v>
      </c>
      <c r="I235" s="450"/>
      <c r="J235" s="450"/>
      <c r="K235" s="450" t="s">
        <v>1</v>
      </c>
      <c r="L235" s="475" t="s">
        <v>292</v>
      </c>
      <c r="M235" s="451" t="s">
        <v>476</v>
      </c>
      <c r="N235" s="452" t="s">
        <v>1</v>
      </c>
      <c r="O235" s="453"/>
      <c r="P235" s="454" t="s">
        <v>1</v>
      </c>
      <c r="Q235" s="452" t="s">
        <v>1</v>
      </c>
      <c r="R235" s="454" t="s">
        <v>1</v>
      </c>
      <c r="S235" s="452" t="s">
        <v>1</v>
      </c>
      <c r="T235" s="455" t="s">
        <v>1</v>
      </c>
    </row>
    <row r="236" spans="2:20" ht="24.95" customHeight="1" x14ac:dyDescent="0.15">
      <c r="B236" s="701"/>
      <c r="C236" s="188"/>
      <c r="D236" s="4"/>
      <c r="E236" s="267"/>
      <c r="F236" s="303"/>
      <c r="G236" s="182"/>
      <c r="H236" s="767"/>
      <c r="I236" s="301"/>
      <c r="J236" s="301"/>
      <c r="K236" s="301" t="s">
        <v>1</v>
      </c>
      <c r="L236" s="300" t="s">
        <v>292</v>
      </c>
      <c r="M236" s="291" t="s">
        <v>578</v>
      </c>
      <c r="N236" s="335" t="s">
        <v>1</v>
      </c>
      <c r="O236" s="333"/>
      <c r="P236" s="334" t="s">
        <v>1</v>
      </c>
      <c r="Q236" s="335" t="s">
        <v>1</v>
      </c>
      <c r="R236" s="334" t="s">
        <v>1</v>
      </c>
      <c r="S236" s="335" t="s">
        <v>1</v>
      </c>
      <c r="T236" s="336" t="s">
        <v>1</v>
      </c>
    </row>
    <row r="237" spans="2:20" ht="24.95" customHeight="1" x14ac:dyDescent="0.15">
      <c r="B237" s="701"/>
      <c r="C237" s="188"/>
      <c r="D237" s="4"/>
      <c r="E237" s="267"/>
      <c r="F237" s="303"/>
      <c r="G237" s="182"/>
      <c r="H237" s="190"/>
      <c r="I237" s="307"/>
      <c r="J237" s="307"/>
      <c r="K237" s="307" t="s">
        <v>1</v>
      </c>
      <c r="L237" s="308" t="s">
        <v>292</v>
      </c>
      <c r="M237" s="296" t="s">
        <v>579</v>
      </c>
      <c r="N237" s="345" t="s">
        <v>1</v>
      </c>
      <c r="O237" s="343"/>
      <c r="P237" s="344" t="s">
        <v>1</v>
      </c>
      <c r="Q237" s="345" t="s">
        <v>1</v>
      </c>
      <c r="R237" s="344" t="s">
        <v>1</v>
      </c>
      <c r="S237" s="345" t="s">
        <v>1</v>
      </c>
      <c r="T237" s="346" t="s">
        <v>1</v>
      </c>
    </row>
    <row r="238" spans="2:20" ht="24.95" customHeight="1" x14ac:dyDescent="0.15">
      <c r="B238" s="701"/>
      <c r="C238" s="188"/>
      <c r="D238" s="4"/>
      <c r="E238" s="267"/>
      <c r="F238" s="303"/>
      <c r="G238" s="182" t="s">
        <v>1</v>
      </c>
      <c r="H238" s="190" t="s">
        <v>469</v>
      </c>
      <c r="I238" s="301"/>
      <c r="J238" s="301"/>
      <c r="K238" s="301" t="s">
        <v>1</v>
      </c>
      <c r="L238" s="300" t="s">
        <v>292</v>
      </c>
      <c r="M238" s="291" t="s">
        <v>580</v>
      </c>
      <c r="N238" s="335" t="s">
        <v>1</v>
      </c>
      <c r="O238" s="333"/>
      <c r="P238" s="334" t="s">
        <v>1</v>
      </c>
      <c r="Q238" s="335" t="s">
        <v>1</v>
      </c>
      <c r="R238" s="334" t="s">
        <v>1</v>
      </c>
      <c r="S238" s="335" t="s">
        <v>1</v>
      </c>
      <c r="T238" s="336" t="s">
        <v>1</v>
      </c>
    </row>
    <row r="239" spans="2:20" ht="24.95" customHeight="1" x14ac:dyDescent="0.15">
      <c r="B239" s="701"/>
      <c r="C239" s="188"/>
      <c r="D239" s="4"/>
      <c r="E239" s="267"/>
      <c r="F239" s="303"/>
      <c r="G239" s="182"/>
      <c r="H239" s="204"/>
      <c r="I239" s="414"/>
      <c r="J239" s="414"/>
      <c r="K239" s="304" t="s">
        <v>1</v>
      </c>
      <c r="L239" s="435" t="s">
        <v>1</v>
      </c>
      <c r="M239" s="282" t="s">
        <v>592</v>
      </c>
      <c r="N239" s="340" t="s">
        <v>1</v>
      </c>
      <c r="O239" s="338"/>
      <c r="P239" s="339" t="s">
        <v>1</v>
      </c>
      <c r="Q239" s="340" t="s">
        <v>1</v>
      </c>
      <c r="R239" s="339" t="s">
        <v>1</v>
      </c>
      <c r="S239" s="340" t="s">
        <v>1</v>
      </c>
      <c r="T239" s="341" t="s">
        <v>1</v>
      </c>
    </row>
    <row r="240" spans="2:20" ht="24.95" customHeight="1" x14ac:dyDescent="0.15">
      <c r="B240" s="701"/>
      <c r="C240" s="188"/>
      <c r="D240" s="4"/>
      <c r="E240" s="267"/>
      <c r="F240" s="303"/>
      <c r="G240" s="182"/>
      <c r="H240" s="204"/>
      <c r="I240" s="307"/>
      <c r="J240" s="307"/>
      <c r="K240" s="307" t="s">
        <v>1</v>
      </c>
      <c r="L240" s="604" t="s">
        <v>1</v>
      </c>
      <c r="M240" s="296" t="s">
        <v>593</v>
      </c>
      <c r="N240" s="345" t="s">
        <v>1</v>
      </c>
      <c r="O240" s="343"/>
      <c r="P240" s="344" t="s">
        <v>1</v>
      </c>
      <c r="Q240" s="345" t="s">
        <v>1</v>
      </c>
      <c r="R240" s="344" t="s">
        <v>1</v>
      </c>
      <c r="S240" s="345" t="s">
        <v>1</v>
      </c>
      <c r="T240" s="346" t="s">
        <v>1</v>
      </c>
    </row>
    <row r="241" spans="2:20" ht="24.95" customHeight="1" x14ac:dyDescent="0.15">
      <c r="B241" s="701"/>
      <c r="C241" s="188"/>
      <c r="D241" s="4"/>
      <c r="E241" s="267"/>
      <c r="F241" s="303"/>
      <c r="G241" s="182"/>
      <c r="H241" s="204"/>
      <c r="I241" s="450"/>
      <c r="J241" s="450"/>
      <c r="K241" s="450" t="s">
        <v>1</v>
      </c>
      <c r="L241" s="648" t="s">
        <v>1</v>
      </c>
      <c r="M241" s="451" t="s">
        <v>581</v>
      </c>
      <c r="N241" s="452" t="s">
        <v>1</v>
      </c>
      <c r="O241" s="453"/>
      <c r="P241" s="454" t="s">
        <v>1</v>
      </c>
      <c r="Q241" s="452" t="s">
        <v>1</v>
      </c>
      <c r="R241" s="454" t="s">
        <v>1</v>
      </c>
      <c r="S241" s="452" t="s">
        <v>1</v>
      </c>
      <c r="T241" s="455" t="s">
        <v>1</v>
      </c>
    </row>
    <row r="242" spans="2:20" ht="24.95" customHeight="1" x14ac:dyDescent="0.15">
      <c r="B242" s="701"/>
      <c r="C242" s="188"/>
      <c r="D242" s="4"/>
      <c r="E242" s="267"/>
      <c r="F242" s="303"/>
      <c r="G242" s="182"/>
      <c r="H242" s="204"/>
      <c r="I242" s="369"/>
      <c r="J242" s="369"/>
      <c r="K242" s="314" t="s">
        <v>1</v>
      </c>
      <c r="L242" s="596" t="s">
        <v>1</v>
      </c>
      <c r="M242" s="256" t="s">
        <v>477</v>
      </c>
      <c r="N242" s="355" t="s">
        <v>1</v>
      </c>
      <c r="O242" s="353"/>
      <c r="P242" s="354" t="s">
        <v>1</v>
      </c>
      <c r="Q242" s="355" t="s">
        <v>1</v>
      </c>
      <c r="R242" s="354" t="s">
        <v>1</v>
      </c>
      <c r="S242" s="355" t="s">
        <v>1</v>
      </c>
      <c r="T242" s="356" t="s">
        <v>1</v>
      </c>
    </row>
    <row r="243" spans="2:20" ht="24.95" customHeight="1" x14ac:dyDescent="0.15">
      <c r="B243" s="701"/>
      <c r="C243" s="188"/>
      <c r="D243" s="4"/>
      <c r="E243" s="267"/>
      <c r="F243" s="303"/>
      <c r="G243" s="182"/>
      <c r="H243" s="204"/>
      <c r="I243" s="414"/>
      <c r="J243" s="414"/>
      <c r="K243" s="304" t="s">
        <v>1</v>
      </c>
      <c r="L243" s="435" t="s">
        <v>1</v>
      </c>
      <c r="M243" s="282" t="s">
        <v>478</v>
      </c>
      <c r="N243" s="340" t="s">
        <v>1</v>
      </c>
      <c r="O243" s="338"/>
      <c r="P243" s="339" t="s">
        <v>1</v>
      </c>
      <c r="Q243" s="340" t="s">
        <v>1</v>
      </c>
      <c r="R243" s="339" t="s">
        <v>1</v>
      </c>
      <c r="S243" s="340" t="s">
        <v>1</v>
      </c>
      <c r="T243" s="341" t="s">
        <v>1</v>
      </c>
    </row>
    <row r="244" spans="2:20" ht="24.95" customHeight="1" x14ac:dyDescent="0.15">
      <c r="B244" s="6"/>
      <c r="C244" s="188"/>
      <c r="D244" s="4"/>
      <c r="E244" s="321"/>
      <c r="F244" s="306"/>
      <c r="G244" s="194"/>
      <c r="H244" s="283"/>
      <c r="I244" s="307"/>
      <c r="J244" s="307"/>
      <c r="K244" s="307" t="s">
        <v>1</v>
      </c>
      <c r="L244" s="604" t="s">
        <v>1</v>
      </c>
      <c r="M244" s="296" t="s">
        <v>479</v>
      </c>
      <c r="N244" s="345" t="s">
        <v>1</v>
      </c>
      <c r="O244" s="343"/>
      <c r="P244" s="344" t="s">
        <v>1</v>
      </c>
      <c r="Q244" s="345" t="s">
        <v>1</v>
      </c>
      <c r="R244" s="344" t="s">
        <v>1</v>
      </c>
      <c r="S244" s="345" t="s">
        <v>1</v>
      </c>
      <c r="T244" s="346" t="s">
        <v>1</v>
      </c>
    </row>
    <row r="245" spans="2:20" ht="24.95" customHeight="1" x14ac:dyDescent="0.15">
      <c r="B245" s="6"/>
      <c r="C245" s="188"/>
      <c r="D245" s="4"/>
      <c r="E245" s="383"/>
      <c r="F245" s="299"/>
      <c r="G245" s="183"/>
      <c r="H245" s="662"/>
      <c r="I245" s="307"/>
      <c r="J245" s="307"/>
      <c r="K245" s="307"/>
      <c r="L245" s="604"/>
      <c r="M245" s="296"/>
      <c r="N245" s="345"/>
      <c r="O245" s="343"/>
      <c r="P245" s="344"/>
      <c r="Q245" s="345"/>
      <c r="R245" s="344"/>
      <c r="S245" s="345"/>
      <c r="T245" s="346"/>
    </row>
    <row r="246" spans="2:20" ht="24.95" customHeight="1" x14ac:dyDescent="0.15">
      <c r="B246" s="6"/>
      <c r="C246" s="188"/>
      <c r="D246" s="4"/>
      <c r="E246" s="267"/>
      <c r="F246" s="303"/>
      <c r="G246" s="182"/>
      <c r="H246" s="204"/>
      <c r="I246" s="307"/>
      <c r="J246" s="307"/>
      <c r="K246" s="307"/>
      <c r="L246" s="604"/>
      <c r="M246" s="296"/>
      <c r="N246" s="345"/>
      <c r="O246" s="343"/>
      <c r="P246" s="344"/>
      <c r="Q246" s="345"/>
      <c r="R246" s="344"/>
      <c r="S246" s="345"/>
      <c r="T246" s="346"/>
    </row>
    <row r="247" spans="2:20" ht="24.95" customHeight="1" x14ac:dyDescent="0.15">
      <c r="B247" s="6"/>
      <c r="C247" s="188"/>
      <c r="D247" s="4"/>
      <c r="E247" s="267"/>
      <c r="F247" s="303"/>
      <c r="G247" s="182"/>
      <c r="H247" s="204"/>
      <c r="I247" s="307"/>
      <c r="J247" s="307"/>
      <c r="K247" s="307"/>
      <c r="L247" s="604"/>
      <c r="M247" s="296"/>
      <c r="N247" s="345"/>
      <c r="O247" s="343"/>
      <c r="P247" s="344"/>
      <c r="Q247" s="345"/>
      <c r="R247" s="344"/>
      <c r="S247" s="345"/>
      <c r="T247" s="346"/>
    </row>
    <row r="248" spans="2:20" ht="24.95" customHeight="1" x14ac:dyDescent="0.15">
      <c r="B248" s="6"/>
      <c r="C248" s="188"/>
      <c r="D248" s="4"/>
      <c r="E248" s="267"/>
      <c r="F248" s="303"/>
      <c r="G248" s="182"/>
      <c r="H248" s="204"/>
      <c r="I248" s="307"/>
      <c r="J248" s="307"/>
      <c r="K248" s="307"/>
      <c r="L248" s="604"/>
      <c r="M248" s="296"/>
      <c r="N248" s="345"/>
      <c r="O248" s="343"/>
      <c r="P248" s="344"/>
      <c r="Q248" s="345"/>
      <c r="R248" s="344"/>
      <c r="S248" s="345"/>
      <c r="T248" s="346"/>
    </row>
    <row r="249" spans="2:20" ht="24.95" customHeight="1" x14ac:dyDescent="0.15">
      <c r="B249" s="6"/>
      <c r="C249" s="188"/>
      <c r="D249" s="4"/>
      <c r="E249" s="321"/>
      <c r="F249" s="306"/>
      <c r="G249" s="194"/>
      <c r="H249" s="283"/>
      <c r="I249" s="307"/>
      <c r="J249" s="307"/>
      <c r="K249" s="307"/>
      <c r="L249" s="604"/>
      <c r="M249" s="296"/>
      <c r="N249" s="345"/>
      <c r="O249" s="343"/>
      <c r="P249" s="344"/>
      <c r="Q249" s="345"/>
      <c r="R249" s="344"/>
      <c r="S249" s="345"/>
      <c r="T249" s="346"/>
    </row>
    <row r="250" spans="2:20" ht="7.5" customHeight="1" x14ac:dyDescent="0.15">
      <c r="D250" s="5"/>
      <c r="E250" s="501"/>
      <c r="F250" s="418"/>
      <c r="G250" s="488"/>
      <c r="H250" s="488"/>
      <c r="I250" s="418"/>
      <c r="J250" s="418"/>
      <c r="K250" s="418"/>
      <c r="L250" s="418"/>
      <c r="M250" s="488"/>
      <c r="N250" s="418"/>
      <c r="O250" s="418"/>
      <c r="P250" s="418"/>
      <c r="Q250" s="418"/>
      <c r="R250" s="418"/>
      <c r="S250" s="418"/>
      <c r="T250" s="418"/>
    </row>
    <row r="251" spans="2:20" x14ac:dyDescent="0.15">
      <c r="B251" s="78"/>
      <c r="C251" s="78"/>
      <c r="D251" s="226"/>
      <c r="E251" s="147"/>
      <c r="F251" s="78"/>
      <c r="G251" s="79"/>
      <c r="H251" s="79"/>
      <c r="I251" s="79"/>
      <c r="J251" s="79"/>
      <c r="K251" s="79"/>
      <c r="L251" s="79"/>
      <c r="M251" s="214"/>
      <c r="N251" s="79"/>
      <c r="O251" s="79"/>
      <c r="P251" s="79"/>
      <c r="Q251" s="79"/>
      <c r="R251" s="79"/>
      <c r="S251" s="79"/>
      <c r="T251" s="79" t="s">
        <v>68</v>
      </c>
    </row>
    <row r="252" spans="2:20" ht="12" thickBot="1" x14ac:dyDescent="0.2">
      <c r="B252" s="78" t="s">
        <v>329</v>
      </c>
      <c r="C252" s="78"/>
      <c r="D252" s="226"/>
      <c r="E252" s="147"/>
      <c r="F252" s="80"/>
      <c r="G252" s="78"/>
      <c r="H252" s="78"/>
      <c r="I252" s="78"/>
      <c r="J252" s="78"/>
      <c r="K252" s="78"/>
      <c r="L252" s="78"/>
      <c r="M252" s="214"/>
      <c r="N252" s="78"/>
      <c r="O252" s="75"/>
      <c r="P252" s="75"/>
      <c r="Q252" s="78"/>
      <c r="R252" s="75"/>
      <c r="S252" s="75"/>
      <c r="T252" s="75" t="s">
        <v>67</v>
      </c>
    </row>
    <row r="253" spans="2:20" ht="12" customHeight="1" x14ac:dyDescent="0.15">
      <c r="B253" s="762"/>
      <c r="C253" s="704" t="s">
        <v>335</v>
      </c>
      <c r="D253" s="707" t="s">
        <v>69</v>
      </c>
      <c r="E253" s="710" t="s">
        <v>5</v>
      </c>
      <c r="F253" s="713" t="s">
        <v>63</v>
      </c>
      <c r="G253" s="714"/>
      <c r="H253" s="714"/>
      <c r="I253" s="714"/>
      <c r="J253" s="714"/>
      <c r="K253" s="714"/>
      <c r="L253" s="714"/>
      <c r="M253" s="713" t="s">
        <v>64</v>
      </c>
      <c r="N253" s="714"/>
      <c r="O253" s="714"/>
      <c r="P253" s="714"/>
      <c r="Q253" s="714"/>
      <c r="R253" s="714"/>
      <c r="S253" s="714"/>
      <c r="T253" s="715"/>
    </row>
    <row r="254" spans="2:20" ht="13.5" customHeight="1" x14ac:dyDescent="0.15">
      <c r="B254" s="763"/>
      <c r="C254" s="705"/>
      <c r="D254" s="708"/>
      <c r="E254" s="711"/>
      <c r="F254" s="716" t="s">
        <v>239</v>
      </c>
      <c r="G254" s="718" t="s">
        <v>0</v>
      </c>
      <c r="H254" s="719"/>
      <c r="I254" s="718" t="s">
        <v>6</v>
      </c>
      <c r="J254" s="724"/>
      <c r="K254" s="724"/>
      <c r="L254" s="725"/>
      <c r="M254" s="728" t="s">
        <v>86</v>
      </c>
      <c r="N254" s="726" t="s">
        <v>7</v>
      </c>
      <c r="O254" s="726"/>
      <c r="P254" s="721"/>
      <c r="Q254" s="731" t="s">
        <v>221</v>
      </c>
      <c r="R254" s="731"/>
      <c r="S254" s="731"/>
      <c r="T254" s="733"/>
    </row>
    <row r="255" spans="2:20" ht="14.25" customHeight="1" x14ac:dyDescent="0.15">
      <c r="B255" s="763"/>
      <c r="C255" s="705"/>
      <c r="D255" s="708"/>
      <c r="E255" s="711"/>
      <c r="F255" s="717"/>
      <c r="G255" s="720"/>
      <c r="H255" s="721"/>
      <c r="I255" s="720"/>
      <c r="J255" s="726"/>
      <c r="K255" s="726"/>
      <c r="L255" s="727"/>
      <c r="M255" s="729"/>
      <c r="N255" s="731"/>
      <c r="O255" s="731"/>
      <c r="P255" s="732"/>
      <c r="Q255" s="724" t="s">
        <v>112</v>
      </c>
      <c r="R255" s="719"/>
      <c r="S255" s="718" t="s">
        <v>113</v>
      </c>
      <c r="T255" s="725"/>
    </row>
    <row r="256" spans="2:20" ht="11.25" customHeight="1" x14ac:dyDescent="0.15">
      <c r="B256" s="763"/>
      <c r="C256" s="705"/>
      <c r="D256" s="708"/>
      <c r="E256" s="711"/>
      <c r="F256" s="728" t="s">
        <v>238</v>
      </c>
      <c r="G256" s="720"/>
      <c r="H256" s="721"/>
      <c r="I256" s="718">
        <v>1</v>
      </c>
      <c r="J256" s="734">
        <v>2</v>
      </c>
      <c r="K256" s="734">
        <v>3</v>
      </c>
      <c r="L256" s="725">
        <v>4</v>
      </c>
      <c r="M256" s="729"/>
      <c r="N256" s="737" t="s">
        <v>82</v>
      </c>
      <c r="O256" s="739" t="s">
        <v>83</v>
      </c>
      <c r="P256" s="741" t="s">
        <v>84</v>
      </c>
      <c r="Q256" s="743" t="s">
        <v>219</v>
      </c>
      <c r="R256" s="745" t="s">
        <v>220</v>
      </c>
      <c r="S256" s="743" t="s">
        <v>219</v>
      </c>
      <c r="T256" s="699" t="s">
        <v>220</v>
      </c>
    </row>
    <row r="257" spans="2:20" ht="14.25" customHeight="1" thickBot="1" x14ac:dyDescent="0.2">
      <c r="B257" s="764"/>
      <c r="C257" s="706"/>
      <c r="D257" s="709"/>
      <c r="E257" s="712"/>
      <c r="F257" s="730"/>
      <c r="G257" s="722"/>
      <c r="H257" s="723"/>
      <c r="I257" s="722"/>
      <c r="J257" s="735"/>
      <c r="K257" s="735"/>
      <c r="L257" s="736"/>
      <c r="M257" s="730"/>
      <c r="N257" s="738"/>
      <c r="O257" s="740"/>
      <c r="P257" s="742"/>
      <c r="Q257" s="744"/>
      <c r="R257" s="746"/>
      <c r="S257" s="744"/>
      <c r="T257" s="700"/>
    </row>
    <row r="258" spans="2:20" ht="24.95" customHeight="1" x14ac:dyDescent="0.15">
      <c r="B258" s="221">
        <v>5</v>
      </c>
      <c r="C258" s="545" t="s">
        <v>611</v>
      </c>
      <c r="D258" s="702" t="s">
        <v>535</v>
      </c>
      <c r="E258" s="383" t="s">
        <v>480</v>
      </c>
      <c r="F258" s="299" t="s">
        <v>1</v>
      </c>
      <c r="G258" s="183" t="s">
        <v>1</v>
      </c>
      <c r="H258" s="766" t="s">
        <v>468</v>
      </c>
      <c r="I258" s="450"/>
      <c r="J258" s="450"/>
      <c r="K258" s="450" t="s">
        <v>1</v>
      </c>
      <c r="L258" s="475" t="s">
        <v>292</v>
      </c>
      <c r="M258" s="451" t="s">
        <v>482</v>
      </c>
      <c r="N258" s="452" t="s">
        <v>1</v>
      </c>
      <c r="O258" s="453"/>
      <c r="P258" s="454" t="s">
        <v>1</v>
      </c>
      <c r="Q258" s="452" t="s">
        <v>1</v>
      </c>
      <c r="R258" s="454" t="s">
        <v>1</v>
      </c>
      <c r="S258" s="452" t="s">
        <v>1</v>
      </c>
      <c r="T258" s="454" t="s">
        <v>1</v>
      </c>
    </row>
    <row r="259" spans="2:20" ht="24.95" customHeight="1" x14ac:dyDescent="0.15">
      <c r="B259" s="701" t="s">
        <v>507</v>
      </c>
      <c r="C259" s="188"/>
      <c r="D259" s="703"/>
      <c r="E259" s="267"/>
      <c r="F259" s="303"/>
      <c r="G259" s="182"/>
      <c r="H259" s="767"/>
      <c r="I259" s="466"/>
      <c r="J259" s="466"/>
      <c r="K259" s="301" t="s">
        <v>1</v>
      </c>
      <c r="L259" s="300" t="s">
        <v>292</v>
      </c>
      <c r="M259" s="257" t="s">
        <v>573</v>
      </c>
      <c r="N259" s="335" t="s">
        <v>1</v>
      </c>
      <c r="O259" s="333"/>
      <c r="P259" s="334" t="s">
        <v>1</v>
      </c>
      <c r="Q259" s="335" t="s">
        <v>1</v>
      </c>
      <c r="R259" s="334" t="s">
        <v>1</v>
      </c>
      <c r="S259" s="335" t="s">
        <v>1</v>
      </c>
      <c r="T259" s="334" t="s">
        <v>1</v>
      </c>
    </row>
    <row r="260" spans="2:20" ht="24.95" customHeight="1" x14ac:dyDescent="0.15">
      <c r="B260" s="701"/>
      <c r="C260" s="188"/>
      <c r="D260" s="4"/>
      <c r="E260" s="267"/>
      <c r="F260" s="303"/>
      <c r="G260" s="182" t="s">
        <v>1</v>
      </c>
      <c r="H260" s="190" t="s">
        <v>469</v>
      </c>
      <c r="I260" s="414"/>
      <c r="J260" s="414"/>
      <c r="K260" s="304" t="s">
        <v>1</v>
      </c>
      <c r="L260" s="435" t="s">
        <v>1</v>
      </c>
      <c r="M260" s="282" t="s">
        <v>586</v>
      </c>
      <c r="N260" s="340" t="s">
        <v>1</v>
      </c>
      <c r="O260" s="338"/>
      <c r="P260" s="339" t="s">
        <v>1</v>
      </c>
      <c r="Q260" s="340" t="s">
        <v>1</v>
      </c>
      <c r="R260" s="339" t="s">
        <v>1</v>
      </c>
      <c r="S260" s="340" t="s">
        <v>1</v>
      </c>
      <c r="T260" s="339" t="s">
        <v>1</v>
      </c>
    </row>
    <row r="261" spans="2:20" ht="24.95" customHeight="1" x14ac:dyDescent="0.15">
      <c r="B261" s="701"/>
      <c r="C261" s="188"/>
      <c r="D261" s="4"/>
      <c r="E261" s="267"/>
      <c r="F261" s="303"/>
      <c r="G261" s="182"/>
      <c r="H261" s="190"/>
      <c r="I261" s="307"/>
      <c r="J261" s="307"/>
      <c r="K261" s="307" t="s">
        <v>1</v>
      </c>
      <c r="L261" s="604" t="s">
        <v>1</v>
      </c>
      <c r="M261" s="296" t="s">
        <v>575</v>
      </c>
      <c r="N261" s="345" t="s">
        <v>1</v>
      </c>
      <c r="O261" s="343"/>
      <c r="P261" s="344" t="s">
        <v>1</v>
      </c>
      <c r="Q261" s="345" t="s">
        <v>1</v>
      </c>
      <c r="R261" s="344" t="s">
        <v>1</v>
      </c>
      <c r="S261" s="345" t="s">
        <v>1</v>
      </c>
      <c r="T261" s="344" t="s">
        <v>1</v>
      </c>
    </row>
    <row r="262" spans="2:20" ht="24.95" customHeight="1" x14ac:dyDescent="0.15">
      <c r="B262" s="701"/>
      <c r="C262" s="188"/>
      <c r="D262" s="4"/>
      <c r="E262" s="267"/>
      <c r="F262" s="303"/>
      <c r="G262" s="182"/>
      <c r="H262" s="190"/>
      <c r="I262" s="466"/>
      <c r="J262" s="466"/>
      <c r="K262" s="301" t="s">
        <v>1</v>
      </c>
      <c r="L262" s="302" t="s">
        <v>1</v>
      </c>
      <c r="M262" s="257" t="s">
        <v>574</v>
      </c>
      <c r="N262" s="335" t="s">
        <v>1</v>
      </c>
      <c r="O262" s="333"/>
      <c r="P262" s="334" t="s">
        <v>1</v>
      </c>
      <c r="Q262" s="335" t="s">
        <v>1</v>
      </c>
      <c r="R262" s="334" t="s">
        <v>1</v>
      </c>
      <c r="S262" s="335" t="s">
        <v>1</v>
      </c>
      <c r="T262" s="334" t="s">
        <v>1</v>
      </c>
    </row>
    <row r="263" spans="2:20" ht="24.95" customHeight="1" x14ac:dyDescent="0.15">
      <c r="B263" s="701"/>
      <c r="C263" s="188"/>
      <c r="D263" s="4"/>
      <c r="E263" s="267"/>
      <c r="F263" s="303"/>
      <c r="G263" s="182"/>
      <c r="H263" s="190"/>
      <c r="I263" s="307"/>
      <c r="J263" s="307"/>
      <c r="K263" s="307" t="s">
        <v>1</v>
      </c>
      <c r="L263" s="604" t="s">
        <v>1</v>
      </c>
      <c r="M263" s="296" t="s">
        <v>587</v>
      </c>
      <c r="N263" s="345" t="s">
        <v>1</v>
      </c>
      <c r="O263" s="343"/>
      <c r="P263" s="344" t="s">
        <v>1</v>
      </c>
      <c r="Q263" s="345" t="s">
        <v>1</v>
      </c>
      <c r="R263" s="344" t="s">
        <v>1</v>
      </c>
      <c r="S263" s="345" t="s">
        <v>1</v>
      </c>
      <c r="T263" s="344" t="s">
        <v>1</v>
      </c>
    </row>
    <row r="264" spans="2:20" ht="24.95" customHeight="1" x14ac:dyDescent="0.15">
      <c r="B264" s="701"/>
      <c r="C264" s="188"/>
      <c r="D264" s="4"/>
      <c r="E264" s="267"/>
      <c r="F264" s="303"/>
      <c r="G264" s="182"/>
      <c r="H264" s="190"/>
      <c r="I264" s="369"/>
      <c r="J264" s="369"/>
      <c r="K264" s="314" t="s">
        <v>1</v>
      </c>
      <c r="L264" s="596" t="s">
        <v>1</v>
      </c>
      <c r="M264" s="256" t="s">
        <v>576</v>
      </c>
      <c r="N264" s="355" t="s">
        <v>1</v>
      </c>
      <c r="O264" s="353"/>
      <c r="P264" s="354" t="s">
        <v>1</v>
      </c>
      <c r="Q264" s="355" t="s">
        <v>1</v>
      </c>
      <c r="R264" s="354" t="s">
        <v>1</v>
      </c>
      <c r="S264" s="355" t="s">
        <v>1</v>
      </c>
      <c r="T264" s="356" t="s">
        <v>1</v>
      </c>
    </row>
    <row r="265" spans="2:20" ht="24.95" customHeight="1" x14ac:dyDescent="0.15">
      <c r="B265" s="701"/>
      <c r="C265" s="188"/>
      <c r="D265" s="4"/>
      <c r="E265" s="267"/>
      <c r="F265" s="303"/>
      <c r="G265" s="182"/>
      <c r="H265" s="190"/>
      <c r="I265" s="414"/>
      <c r="J265" s="414"/>
      <c r="K265" s="304" t="s">
        <v>1</v>
      </c>
      <c r="L265" s="435" t="s">
        <v>1</v>
      </c>
      <c r="M265" s="282" t="s">
        <v>577</v>
      </c>
      <c r="N265" s="340" t="s">
        <v>1</v>
      </c>
      <c r="O265" s="338"/>
      <c r="P265" s="339" t="s">
        <v>1</v>
      </c>
      <c r="Q265" s="340" t="s">
        <v>1</v>
      </c>
      <c r="R265" s="339" t="s">
        <v>1</v>
      </c>
      <c r="S265" s="340" t="s">
        <v>1</v>
      </c>
      <c r="T265" s="341" t="s">
        <v>1</v>
      </c>
    </row>
    <row r="266" spans="2:20" ht="24.95" customHeight="1" x14ac:dyDescent="0.15">
      <c r="B266" s="701"/>
      <c r="C266" s="188"/>
      <c r="D266" s="4"/>
      <c r="E266" s="320" t="s">
        <v>483</v>
      </c>
      <c r="F266" s="299" t="s">
        <v>1</v>
      </c>
      <c r="G266" s="183" t="s">
        <v>1</v>
      </c>
      <c r="H266" s="766" t="s">
        <v>481</v>
      </c>
      <c r="I266" s="466"/>
      <c r="J266" s="466"/>
      <c r="K266" s="301" t="s">
        <v>1</v>
      </c>
      <c r="L266" s="300" t="s">
        <v>292</v>
      </c>
      <c r="M266" s="257" t="s">
        <v>583</v>
      </c>
      <c r="N266" s="335" t="s">
        <v>1</v>
      </c>
      <c r="O266" s="333"/>
      <c r="P266" s="334" t="s">
        <v>1</v>
      </c>
      <c r="Q266" s="335" t="s">
        <v>1</v>
      </c>
      <c r="R266" s="334" t="s">
        <v>1</v>
      </c>
      <c r="S266" s="335" t="s">
        <v>1</v>
      </c>
      <c r="T266" s="336" t="s">
        <v>1</v>
      </c>
    </row>
    <row r="267" spans="2:20" ht="24.95" customHeight="1" x14ac:dyDescent="0.15">
      <c r="B267" s="701"/>
      <c r="C267" s="188"/>
      <c r="D267" s="4"/>
      <c r="E267" s="267"/>
      <c r="F267" s="303"/>
      <c r="G267" s="182"/>
      <c r="H267" s="767"/>
      <c r="I267" s="414"/>
      <c r="J267" s="414"/>
      <c r="K267" s="304" t="s">
        <v>1</v>
      </c>
      <c r="L267" s="305" t="s">
        <v>292</v>
      </c>
      <c r="M267" s="282" t="s">
        <v>584</v>
      </c>
      <c r="N267" s="340" t="s">
        <v>1</v>
      </c>
      <c r="O267" s="338"/>
      <c r="P267" s="339" t="s">
        <v>1</v>
      </c>
      <c r="Q267" s="340" t="s">
        <v>1</v>
      </c>
      <c r="R267" s="339" t="s">
        <v>1</v>
      </c>
      <c r="S267" s="340" t="s">
        <v>1</v>
      </c>
      <c r="T267" s="341" t="s">
        <v>1</v>
      </c>
    </row>
    <row r="268" spans="2:20" ht="24.95" customHeight="1" x14ac:dyDescent="0.15">
      <c r="B268" s="701"/>
      <c r="C268" s="188"/>
      <c r="D268" s="4"/>
      <c r="E268" s="267"/>
      <c r="F268" s="303"/>
      <c r="G268" s="182" t="s">
        <v>1</v>
      </c>
      <c r="H268" s="190" t="s">
        <v>469</v>
      </c>
      <c r="I268" s="414"/>
      <c r="J268" s="414"/>
      <c r="K268" s="304" t="s">
        <v>1</v>
      </c>
      <c r="L268" s="305" t="s">
        <v>292</v>
      </c>
      <c r="M268" s="282" t="s">
        <v>484</v>
      </c>
      <c r="N268" s="340" t="s">
        <v>1</v>
      </c>
      <c r="O268" s="338"/>
      <c r="P268" s="339" t="s">
        <v>1</v>
      </c>
      <c r="Q268" s="340" t="s">
        <v>1</v>
      </c>
      <c r="R268" s="339" t="s">
        <v>1</v>
      </c>
      <c r="S268" s="340" t="s">
        <v>1</v>
      </c>
      <c r="T268" s="341" t="s">
        <v>1</v>
      </c>
    </row>
    <row r="269" spans="2:20" ht="24.95" customHeight="1" x14ac:dyDescent="0.15">
      <c r="B269" s="701"/>
      <c r="C269" s="188"/>
      <c r="D269" s="4"/>
      <c r="E269" s="267"/>
      <c r="F269" s="303"/>
      <c r="G269" s="182"/>
      <c r="H269" s="204"/>
      <c r="I269" s="414"/>
      <c r="J269" s="414"/>
      <c r="K269" s="304" t="s">
        <v>1</v>
      </c>
      <c r="L269" s="305" t="s">
        <v>292</v>
      </c>
      <c r="M269" s="282" t="s">
        <v>486</v>
      </c>
      <c r="N269" s="340" t="s">
        <v>1</v>
      </c>
      <c r="O269" s="338"/>
      <c r="P269" s="339" t="s">
        <v>1</v>
      </c>
      <c r="Q269" s="340" t="s">
        <v>1</v>
      </c>
      <c r="R269" s="339" t="s">
        <v>1</v>
      </c>
      <c r="S269" s="340" t="s">
        <v>1</v>
      </c>
      <c r="T269" s="341" t="s">
        <v>1</v>
      </c>
    </row>
    <row r="270" spans="2:20" ht="24.95" customHeight="1" x14ac:dyDescent="0.15">
      <c r="B270" s="701"/>
      <c r="C270" s="188"/>
      <c r="D270" s="4"/>
      <c r="E270" s="267"/>
      <c r="F270" s="303"/>
      <c r="G270" s="182"/>
      <c r="H270" s="204"/>
      <c r="I270" s="414"/>
      <c r="J270" s="414"/>
      <c r="K270" s="414" t="s">
        <v>1</v>
      </c>
      <c r="L270" s="502" t="s">
        <v>1</v>
      </c>
      <c r="M270" s="282" t="s">
        <v>485</v>
      </c>
      <c r="N270" s="387" t="s">
        <v>1</v>
      </c>
      <c r="O270" s="385"/>
      <c r="P270" s="386" t="s">
        <v>1</v>
      </c>
      <c r="Q270" s="387" t="s">
        <v>1</v>
      </c>
      <c r="R270" s="386" t="s">
        <v>1</v>
      </c>
      <c r="S270" s="387" t="s">
        <v>1</v>
      </c>
      <c r="T270" s="416" t="s">
        <v>1</v>
      </c>
    </row>
    <row r="271" spans="2:20" ht="24.95" customHeight="1" x14ac:dyDescent="0.15">
      <c r="B271" s="6"/>
      <c r="C271" s="188"/>
      <c r="D271" s="4"/>
      <c r="E271" s="267"/>
      <c r="F271" s="303"/>
      <c r="G271" s="182"/>
      <c r="H271" s="204"/>
      <c r="I271" s="414"/>
      <c r="J271" s="414"/>
      <c r="K271" s="414" t="s">
        <v>1</v>
      </c>
      <c r="L271" s="502" t="s">
        <v>1</v>
      </c>
      <c r="M271" s="282" t="s">
        <v>582</v>
      </c>
      <c r="N271" s="387" t="s">
        <v>1</v>
      </c>
      <c r="O271" s="385"/>
      <c r="P271" s="386" t="s">
        <v>1</v>
      </c>
      <c r="Q271" s="387" t="s">
        <v>1</v>
      </c>
      <c r="R271" s="386" t="s">
        <v>1</v>
      </c>
      <c r="S271" s="387" t="s">
        <v>1</v>
      </c>
      <c r="T271" s="416" t="s">
        <v>1</v>
      </c>
    </row>
    <row r="272" spans="2:20" ht="24.95" customHeight="1" x14ac:dyDescent="0.15">
      <c r="B272" s="6"/>
      <c r="C272" s="188"/>
      <c r="D272" s="4"/>
      <c r="E272" s="321"/>
      <c r="F272" s="306"/>
      <c r="G272" s="194"/>
      <c r="H272" s="283"/>
      <c r="I272" s="307"/>
      <c r="J272" s="307"/>
      <c r="K272" s="307"/>
      <c r="L272" s="308"/>
      <c r="M272" s="296"/>
      <c r="N272" s="345"/>
      <c r="O272" s="343"/>
      <c r="P272" s="344"/>
      <c r="Q272" s="345"/>
      <c r="R272" s="344"/>
      <c r="S272" s="345"/>
      <c r="T272" s="346"/>
    </row>
    <row r="273" spans="1:20" ht="24.95" customHeight="1" x14ac:dyDescent="0.15">
      <c r="B273" s="6"/>
      <c r="C273" s="188"/>
      <c r="D273" s="4"/>
      <c r="E273" s="320" t="s">
        <v>487</v>
      </c>
      <c r="F273" s="299" t="s">
        <v>1</v>
      </c>
      <c r="G273" s="183" t="s">
        <v>1</v>
      </c>
      <c r="H273" s="766" t="s">
        <v>481</v>
      </c>
      <c r="I273" s="301"/>
      <c r="J273" s="301"/>
      <c r="K273" s="301" t="s">
        <v>1</v>
      </c>
      <c r="L273" s="300" t="s">
        <v>292</v>
      </c>
      <c r="M273" s="257" t="s">
        <v>585</v>
      </c>
      <c r="N273" s="335" t="s">
        <v>1</v>
      </c>
      <c r="O273" s="333"/>
      <c r="P273" s="334" t="s">
        <v>1</v>
      </c>
      <c r="Q273" s="335" t="s">
        <v>1</v>
      </c>
      <c r="R273" s="334" t="s">
        <v>1</v>
      </c>
      <c r="S273" s="335" t="s">
        <v>1</v>
      </c>
      <c r="T273" s="336" t="s">
        <v>1</v>
      </c>
    </row>
    <row r="274" spans="1:20" ht="24.95" customHeight="1" thickBot="1" x14ac:dyDescent="0.2">
      <c r="B274" s="275"/>
      <c r="C274" s="189"/>
      <c r="D274" s="181"/>
      <c r="E274" s="487"/>
      <c r="F274" s="390"/>
      <c r="G274" s="206"/>
      <c r="H274" s="782"/>
      <c r="I274" s="392"/>
      <c r="J274" s="392"/>
      <c r="K274" s="392" t="s">
        <v>1</v>
      </c>
      <c r="L274" s="391" t="s">
        <v>1</v>
      </c>
      <c r="M274" s="393" t="s">
        <v>591</v>
      </c>
      <c r="N274" s="397" t="s">
        <v>1</v>
      </c>
      <c r="O274" s="395"/>
      <c r="P274" s="396" t="s">
        <v>1</v>
      </c>
      <c r="Q274" s="397" t="s">
        <v>1</v>
      </c>
      <c r="R274" s="396" t="s">
        <v>1</v>
      </c>
      <c r="S274" s="397" t="s">
        <v>1</v>
      </c>
      <c r="T274" s="398" t="s">
        <v>1</v>
      </c>
    </row>
    <row r="275" spans="1:20" ht="24.95" customHeight="1" x14ac:dyDescent="0.15">
      <c r="D275" s="5"/>
      <c r="E275" s="501"/>
      <c r="F275" s="418"/>
      <c r="G275" s="488"/>
      <c r="H275" s="488"/>
      <c r="I275" s="418"/>
      <c r="J275" s="418"/>
      <c r="K275" s="418"/>
      <c r="L275" s="418"/>
      <c r="M275" s="488"/>
      <c r="N275" s="418"/>
      <c r="O275" s="418"/>
      <c r="P275" s="418"/>
      <c r="Q275" s="418"/>
      <c r="R275" s="418"/>
      <c r="S275" s="418"/>
      <c r="T275" s="418"/>
    </row>
    <row r="276" spans="1:20" ht="24.95" customHeight="1" x14ac:dyDescent="0.15">
      <c r="D276" s="5"/>
      <c r="E276" s="501"/>
      <c r="F276" s="418"/>
      <c r="G276" s="488"/>
      <c r="H276" s="488"/>
      <c r="I276" s="418"/>
      <c r="J276" s="418"/>
      <c r="K276" s="418"/>
      <c r="L276" s="418"/>
      <c r="M276" s="488"/>
      <c r="N276" s="418"/>
      <c r="O276" s="418"/>
      <c r="P276" s="418"/>
      <c r="Q276" s="418"/>
      <c r="R276" s="418"/>
      <c r="S276" s="418"/>
      <c r="T276" s="418"/>
    </row>
    <row r="277" spans="1:20" ht="24.95" customHeight="1" x14ac:dyDescent="0.15">
      <c r="D277" s="5"/>
      <c r="E277" s="501"/>
      <c r="F277" s="418"/>
      <c r="G277" s="488"/>
      <c r="H277" s="488"/>
      <c r="I277" s="418"/>
      <c r="J277" s="418"/>
      <c r="K277" s="418"/>
      <c r="L277" s="418"/>
      <c r="M277" s="488"/>
      <c r="N277" s="418"/>
      <c r="O277" s="418"/>
      <c r="P277" s="418"/>
      <c r="Q277" s="418"/>
      <c r="R277" s="418"/>
      <c r="S277" s="418"/>
      <c r="T277" s="418"/>
    </row>
    <row r="278" spans="1:20" ht="24.95" customHeight="1" x14ac:dyDescent="0.15">
      <c r="D278" s="5"/>
      <c r="E278" s="501"/>
      <c r="F278" s="418"/>
      <c r="G278" s="488"/>
      <c r="H278" s="488"/>
      <c r="I278" s="418"/>
      <c r="J278" s="418"/>
      <c r="K278" s="418"/>
      <c r="L278" s="418"/>
      <c r="M278" s="488"/>
      <c r="N278" s="418"/>
      <c r="O278" s="418"/>
      <c r="P278" s="418"/>
      <c r="Q278" s="418"/>
      <c r="R278" s="418"/>
      <c r="S278" s="418"/>
      <c r="T278" s="418"/>
    </row>
    <row r="279" spans="1:20" ht="6.75" customHeight="1" x14ac:dyDescent="0.15">
      <c r="B279" s="80"/>
      <c r="C279" s="80"/>
      <c r="D279" s="226"/>
      <c r="E279" s="147"/>
      <c r="F279" s="80"/>
      <c r="G279" s="78"/>
      <c r="H279" s="78"/>
      <c r="I279" s="80"/>
      <c r="J279" s="80"/>
      <c r="K279" s="80"/>
      <c r="L279" s="80"/>
      <c r="M279" s="214"/>
      <c r="N279" s="80"/>
      <c r="O279" s="80"/>
      <c r="P279" s="80"/>
      <c r="Q279" s="80"/>
      <c r="R279" s="80"/>
      <c r="S279" s="80"/>
      <c r="T279" s="79"/>
    </row>
    <row r="280" spans="1:20" x14ac:dyDescent="0.15">
      <c r="B280" s="78"/>
      <c r="C280" s="78"/>
      <c r="D280" s="226"/>
      <c r="E280" s="147"/>
      <c r="F280" s="78"/>
      <c r="G280" s="79"/>
      <c r="H280" s="79"/>
      <c r="I280" s="79"/>
      <c r="J280" s="79"/>
      <c r="K280" s="79"/>
      <c r="L280" s="79"/>
      <c r="M280" s="214"/>
      <c r="N280" s="79"/>
      <c r="O280" s="79"/>
      <c r="P280" s="79"/>
      <c r="Q280" s="79"/>
      <c r="R280" s="79"/>
      <c r="S280" s="79"/>
      <c r="T280" s="79" t="s">
        <v>68</v>
      </c>
    </row>
    <row r="281" spans="1:20" ht="12" thickBot="1" x14ac:dyDescent="0.2">
      <c r="B281" s="78" t="s">
        <v>330</v>
      </c>
      <c r="C281" s="78"/>
      <c r="D281" s="226"/>
      <c r="E281" s="147"/>
      <c r="F281" s="80"/>
      <c r="G281" s="78"/>
      <c r="H281" s="78"/>
      <c r="I281" s="78"/>
      <c r="J281" s="78"/>
      <c r="K281" s="78"/>
      <c r="L281" s="78"/>
      <c r="M281" s="214"/>
      <c r="N281" s="78"/>
      <c r="O281" s="75"/>
      <c r="P281" s="75"/>
      <c r="Q281" s="78"/>
      <c r="R281" s="75"/>
      <c r="S281" s="75"/>
      <c r="T281" s="75" t="s">
        <v>67</v>
      </c>
    </row>
    <row r="282" spans="1:20" ht="12" customHeight="1" x14ac:dyDescent="0.15">
      <c r="B282" s="762"/>
      <c r="C282" s="704" t="s">
        <v>335</v>
      </c>
      <c r="D282" s="707" t="s">
        <v>69</v>
      </c>
      <c r="E282" s="710" t="s">
        <v>5</v>
      </c>
      <c r="F282" s="713" t="s">
        <v>63</v>
      </c>
      <c r="G282" s="714"/>
      <c r="H282" s="714"/>
      <c r="I282" s="714"/>
      <c r="J282" s="714"/>
      <c r="K282" s="714"/>
      <c r="L282" s="714"/>
      <c r="M282" s="713" t="s">
        <v>64</v>
      </c>
      <c r="N282" s="714"/>
      <c r="O282" s="714"/>
      <c r="P282" s="714"/>
      <c r="Q282" s="714"/>
      <c r="R282" s="714"/>
      <c r="S282" s="714"/>
      <c r="T282" s="715"/>
    </row>
    <row r="283" spans="1:20" ht="13.5" customHeight="1" x14ac:dyDescent="0.15">
      <c r="B283" s="763"/>
      <c r="C283" s="705"/>
      <c r="D283" s="708"/>
      <c r="E283" s="711"/>
      <c r="F283" s="716" t="s">
        <v>239</v>
      </c>
      <c r="G283" s="718" t="s">
        <v>0</v>
      </c>
      <c r="H283" s="719"/>
      <c r="I283" s="718" t="s">
        <v>6</v>
      </c>
      <c r="J283" s="724"/>
      <c r="K283" s="724"/>
      <c r="L283" s="725"/>
      <c r="M283" s="728" t="s">
        <v>86</v>
      </c>
      <c r="N283" s="726" t="s">
        <v>7</v>
      </c>
      <c r="O283" s="726"/>
      <c r="P283" s="721"/>
      <c r="Q283" s="731" t="s">
        <v>221</v>
      </c>
      <c r="R283" s="731"/>
      <c r="S283" s="731"/>
      <c r="T283" s="733"/>
    </row>
    <row r="284" spans="1:20" ht="14.25" customHeight="1" x14ac:dyDescent="0.15">
      <c r="B284" s="763"/>
      <c r="C284" s="705"/>
      <c r="D284" s="708"/>
      <c r="E284" s="711"/>
      <c r="F284" s="717"/>
      <c r="G284" s="720"/>
      <c r="H284" s="721"/>
      <c r="I284" s="720"/>
      <c r="J284" s="726"/>
      <c r="K284" s="726"/>
      <c r="L284" s="727"/>
      <c r="M284" s="729"/>
      <c r="N284" s="731"/>
      <c r="O284" s="731"/>
      <c r="P284" s="732"/>
      <c r="Q284" s="724" t="s">
        <v>112</v>
      </c>
      <c r="R284" s="719"/>
      <c r="S284" s="718" t="s">
        <v>113</v>
      </c>
      <c r="T284" s="725"/>
    </row>
    <row r="285" spans="1:20" ht="11.25" customHeight="1" x14ac:dyDescent="0.15">
      <c r="B285" s="763"/>
      <c r="C285" s="705"/>
      <c r="D285" s="708"/>
      <c r="E285" s="711"/>
      <c r="F285" s="728" t="s">
        <v>238</v>
      </c>
      <c r="G285" s="720"/>
      <c r="H285" s="721"/>
      <c r="I285" s="718">
        <v>1</v>
      </c>
      <c r="J285" s="734">
        <v>2</v>
      </c>
      <c r="K285" s="734">
        <v>3</v>
      </c>
      <c r="L285" s="725">
        <v>4</v>
      </c>
      <c r="M285" s="729"/>
      <c r="N285" s="737" t="s">
        <v>82</v>
      </c>
      <c r="O285" s="739" t="s">
        <v>83</v>
      </c>
      <c r="P285" s="741" t="s">
        <v>84</v>
      </c>
      <c r="Q285" s="743" t="s">
        <v>219</v>
      </c>
      <c r="R285" s="745" t="s">
        <v>220</v>
      </c>
      <c r="S285" s="743" t="s">
        <v>219</v>
      </c>
      <c r="T285" s="699" t="s">
        <v>220</v>
      </c>
    </row>
    <row r="286" spans="1:20" ht="14.25" customHeight="1" thickBot="1" x14ac:dyDescent="0.2">
      <c r="B286" s="764"/>
      <c r="C286" s="706"/>
      <c r="D286" s="709"/>
      <c r="E286" s="712"/>
      <c r="F286" s="730"/>
      <c r="G286" s="722"/>
      <c r="H286" s="723"/>
      <c r="I286" s="720"/>
      <c r="J286" s="735"/>
      <c r="K286" s="735"/>
      <c r="L286" s="727"/>
      <c r="M286" s="730"/>
      <c r="N286" s="738"/>
      <c r="O286" s="740"/>
      <c r="P286" s="742"/>
      <c r="Q286" s="744"/>
      <c r="R286" s="746"/>
      <c r="S286" s="744"/>
      <c r="T286" s="700"/>
    </row>
    <row r="287" spans="1:20" ht="18" customHeight="1" x14ac:dyDescent="0.15">
      <c r="A287" s="78" t="b">
        <f>等級設定!A30</f>
        <v>1</v>
      </c>
      <c r="B287" s="77">
        <v>6</v>
      </c>
      <c r="C287" s="543" t="str">
        <f>等級設定!B30</f>
        <v>■</v>
      </c>
      <c r="D287" s="811" t="s">
        <v>425</v>
      </c>
      <c r="E287" s="772" t="s">
        <v>424</v>
      </c>
      <c r="F287" s="422" t="s">
        <v>1</v>
      </c>
      <c r="G287" s="192" t="s">
        <v>1</v>
      </c>
      <c r="H287" s="803" t="s">
        <v>496</v>
      </c>
      <c r="I287" s="599"/>
      <c r="J287" s="400" t="s">
        <v>422</v>
      </c>
      <c r="K287" s="400"/>
      <c r="L287" s="600"/>
      <c r="M287" s="259" t="s">
        <v>72</v>
      </c>
      <c r="N287" s="403" t="s">
        <v>1</v>
      </c>
      <c r="O287" s="404"/>
      <c r="P287" s="405" t="s">
        <v>423</v>
      </c>
      <c r="Q287" s="403" t="s">
        <v>1</v>
      </c>
      <c r="R287" s="405" t="s">
        <v>1</v>
      </c>
      <c r="S287" s="403" t="s">
        <v>1</v>
      </c>
      <c r="T287" s="406" t="s">
        <v>1</v>
      </c>
    </row>
    <row r="288" spans="1:20" ht="18" customHeight="1" x14ac:dyDescent="0.15">
      <c r="B288" s="747" t="s">
        <v>506</v>
      </c>
      <c r="C288" s="222"/>
      <c r="D288" s="812"/>
      <c r="E288" s="773"/>
      <c r="F288" s="303"/>
      <c r="G288" s="184"/>
      <c r="H288" s="767"/>
      <c r="I288" s="71"/>
      <c r="J288" s="369"/>
      <c r="K288" s="369" t="s">
        <v>1</v>
      </c>
      <c r="L288" s="370"/>
      <c r="M288" s="256"/>
      <c r="N288" s="374" t="s">
        <v>1</v>
      </c>
      <c r="O288" s="372"/>
      <c r="P288" s="373" t="s">
        <v>1</v>
      </c>
      <c r="Q288" s="374" t="s">
        <v>1</v>
      </c>
      <c r="R288" s="373" t="s">
        <v>1</v>
      </c>
      <c r="S288" s="374" t="s">
        <v>1</v>
      </c>
      <c r="T288" s="375" t="s">
        <v>1</v>
      </c>
    </row>
    <row r="289" spans="1:20" ht="18" customHeight="1" x14ac:dyDescent="0.15">
      <c r="B289" s="747"/>
      <c r="C289" s="222"/>
      <c r="D289" s="597"/>
      <c r="E289" s="773"/>
      <c r="F289" s="303"/>
      <c r="G289" s="184"/>
      <c r="H289" s="190"/>
      <c r="I289" s="601"/>
      <c r="J289" s="376"/>
      <c r="K289" s="376"/>
      <c r="L289" s="602" t="s">
        <v>60</v>
      </c>
      <c r="M289" s="258"/>
      <c r="N289" s="381" t="s">
        <v>1</v>
      </c>
      <c r="O289" s="379"/>
      <c r="P289" s="380" t="s">
        <v>1</v>
      </c>
      <c r="Q289" s="381" t="s">
        <v>1</v>
      </c>
      <c r="R289" s="380" t="s">
        <v>1</v>
      </c>
      <c r="S289" s="381" t="s">
        <v>1</v>
      </c>
      <c r="T289" s="382" t="s">
        <v>1</v>
      </c>
    </row>
    <row r="290" spans="1:20" ht="18" customHeight="1" x14ac:dyDescent="0.15">
      <c r="B290" s="747"/>
      <c r="C290" s="222"/>
      <c r="D290" s="597"/>
      <c r="E290" s="773"/>
      <c r="F290" s="303"/>
      <c r="G290" s="184"/>
      <c r="H290" s="190"/>
      <c r="I290" s="71"/>
      <c r="J290" s="314" t="s">
        <v>1</v>
      </c>
      <c r="K290" s="314"/>
      <c r="L290" s="596"/>
      <c r="M290" s="256" t="s">
        <v>557</v>
      </c>
      <c r="N290" s="374" t="s">
        <v>1</v>
      </c>
      <c r="O290" s="372" t="s">
        <v>1</v>
      </c>
      <c r="P290" s="373" t="s">
        <v>1</v>
      </c>
      <c r="Q290" s="374" t="s">
        <v>1</v>
      </c>
      <c r="R290" s="373" t="s">
        <v>1</v>
      </c>
      <c r="S290" s="374" t="s">
        <v>1</v>
      </c>
      <c r="T290" s="375" t="s">
        <v>1</v>
      </c>
    </row>
    <row r="291" spans="1:20" ht="18" customHeight="1" x14ac:dyDescent="0.15">
      <c r="B291" s="747"/>
      <c r="C291" s="222"/>
      <c r="D291" s="597"/>
      <c r="E291" s="773"/>
      <c r="F291" s="303"/>
      <c r="G291" s="184"/>
      <c r="H291" s="190"/>
      <c r="I291" s="71"/>
      <c r="J291" s="369"/>
      <c r="K291" s="369" t="s">
        <v>1</v>
      </c>
      <c r="L291" s="370"/>
      <c r="M291" s="256"/>
      <c r="N291" s="374" t="s">
        <v>1</v>
      </c>
      <c r="O291" s="372" t="s">
        <v>1</v>
      </c>
      <c r="P291" s="373" t="s">
        <v>1</v>
      </c>
      <c r="Q291" s="374" t="s">
        <v>1</v>
      </c>
      <c r="R291" s="373" t="s">
        <v>1</v>
      </c>
      <c r="S291" s="374" t="s">
        <v>1</v>
      </c>
      <c r="T291" s="375" t="s">
        <v>1</v>
      </c>
    </row>
    <row r="292" spans="1:20" ht="18" customHeight="1" x14ac:dyDescent="0.15">
      <c r="B292" s="747"/>
      <c r="C292" s="222"/>
      <c r="D292" s="597"/>
      <c r="E292" s="773"/>
      <c r="F292" s="303"/>
      <c r="G292" s="184"/>
      <c r="H292" s="190"/>
      <c r="I292" s="601"/>
      <c r="J292" s="376"/>
      <c r="K292" s="376"/>
      <c r="L292" s="602" t="s">
        <v>60</v>
      </c>
      <c r="M292" s="258"/>
      <c r="N292" s="381" t="s">
        <v>1</v>
      </c>
      <c r="O292" s="379" t="s">
        <v>1</v>
      </c>
      <c r="P292" s="380" t="s">
        <v>1</v>
      </c>
      <c r="Q292" s="381" t="s">
        <v>1</v>
      </c>
      <c r="R292" s="380" t="s">
        <v>1</v>
      </c>
      <c r="S292" s="381" t="s">
        <v>1</v>
      </c>
      <c r="T292" s="382" t="s">
        <v>1</v>
      </c>
    </row>
    <row r="293" spans="1:20" ht="18" customHeight="1" x14ac:dyDescent="0.15">
      <c r="B293" s="747"/>
      <c r="C293" s="222"/>
      <c r="D293" s="597"/>
      <c r="E293" s="773"/>
      <c r="F293" s="303"/>
      <c r="G293" s="184"/>
      <c r="H293" s="190"/>
      <c r="I293" s="71"/>
      <c r="J293" s="369" t="s">
        <v>1</v>
      </c>
      <c r="K293" s="369"/>
      <c r="L293" s="370"/>
      <c r="M293" s="256" t="s">
        <v>558</v>
      </c>
      <c r="N293" s="374" t="s">
        <v>1</v>
      </c>
      <c r="O293" s="372"/>
      <c r="P293" s="373" t="s">
        <v>1</v>
      </c>
      <c r="Q293" s="374" t="s">
        <v>1</v>
      </c>
      <c r="R293" s="373" t="s">
        <v>1</v>
      </c>
      <c r="S293" s="374" t="s">
        <v>1</v>
      </c>
      <c r="T293" s="375" t="s">
        <v>1</v>
      </c>
    </row>
    <row r="294" spans="1:20" ht="18" customHeight="1" x14ac:dyDescent="0.15">
      <c r="B294" s="747"/>
      <c r="C294" s="222"/>
      <c r="D294" s="597"/>
      <c r="E294" s="773"/>
      <c r="F294" s="303"/>
      <c r="G294" s="184"/>
      <c r="H294" s="190"/>
      <c r="I294" s="64"/>
      <c r="J294" s="414"/>
      <c r="K294" s="414" t="s">
        <v>1</v>
      </c>
      <c r="L294" s="502"/>
      <c r="M294" s="282"/>
      <c r="N294" s="374" t="s">
        <v>1</v>
      </c>
      <c r="O294" s="372"/>
      <c r="P294" s="373" t="s">
        <v>1</v>
      </c>
      <c r="Q294" s="374" t="s">
        <v>1</v>
      </c>
      <c r="R294" s="373" t="s">
        <v>1</v>
      </c>
      <c r="S294" s="374" t="s">
        <v>1</v>
      </c>
      <c r="T294" s="375" t="s">
        <v>1</v>
      </c>
    </row>
    <row r="295" spans="1:20" ht="18" customHeight="1" x14ac:dyDescent="0.15">
      <c r="B295" s="747"/>
      <c r="C295" s="222"/>
      <c r="D295" s="661"/>
      <c r="E295" s="774"/>
      <c r="F295" s="303"/>
      <c r="G295" s="184"/>
      <c r="H295" s="185"/>
      <c r="I295" s="64"/>
      <c r="J295" s="414"/>
      <c r="K295" s="414"/>
      <c r="L295" s="502" t="s">
        <v>1</v>
      </c>
      <c r="M295" s="282"/>
      <c r="N295" s="381" t="s">
        <v>1</v>
      </c>
      <c r="O295" s="379"/>
      <c r="P295" s="380" t="s">
        <v>1</v>
      </c>
      <c r="Q295" s="381" t="s">
        <v>1</v>
      </c>
      <c r="R295" s="380" t="s">
        <v>1</v>
      </c>
      <c r="S295" s="381" t="s">
        <v>1</v>
      </c>
      <c r="T295" s="382" t="s">
        <v>1</v>
      </c>
    </row>
    <row r="296" spans="1:20" ht="24.95" customHeight="1" x14ac:dyDescent="0.15">
      <c r="B296" s="747"/>
      <c r="C296" s="222"/>
      <c r="D296" s="597" t="s">
        <v>317</v>
      </c>
      <c r="E296" s="281" t="s">
        <v>493</v>
      </c>
      <c r="F296" s="299" t="s">
        <v>1</v>
      </c>
      <c r="G296" s="183" t="s">
        <v>1</v>
      </c>
      <c r="H296" s="766" t="s">
        <v>495</v>
      </c>
      <c r="I296" s="301"/>
      <c r="J296" s="301" t="s">
        <v>1</v>
      </c>
      <c r="K296" s="301" t="s">
        <v>1</v>
      </c>
      <c r="L296" s="302" t="s">
        <v>1</v>
      </c>
      <c r="M296" s="503" t="s">
        <v>491</v>
      </c>
      <c r="N296" s="335" t="s">
        <v>1</v>
      </c>
      <c r="O296" s="333"/>
      <c r="P296" s="334" t="s">
        <v>1</v>
      </c>
      <c r="Q296" s="444" t="s">
        <v>1</v>
      </c>
      <c r="R296" s="446" t="s">
        <v>1</v>
      </c>
      <c r="S296" s="444" t="s">
        <v>1</v>
      </c>
      <c r="T296" s="447" t="s">
        <v>1</v>
      </c>
    </row>
    <row r="297" spans="1:20" ht="24.95" customHeight="1" x14ac:dyDescent="0.15">
      <c r="B297" s="747"/>
      <c r="C297" s="222"/>
      <c r="D297" s="226"/>
      <c r="E297" s="156" t="str">
        <f>等級設定!E31</f>
        <v>(等級    )</v>
      </c>
      <c r="F297" s="59"/>
      <c r="G297" s="184"/>
      <c r="H297" s="767"/>
      <c r="I297" s="304"/>
      <c r="J297" s="304" t="s">
        <v>1</v>
      </c>
      <c r="K297" s="304" t="s">
        <v>1</v>
      </c>
      <c r="L297" s="435" t="s">
        <v>1</v>
      </c>
      <c r="M297" s="256" t="s">
        <v>492</v>
      </c>
      <c r="N297" s="340" t="s">
        <v>1</v>
      </c>
      <c r="O297" s="338"/>
      <c r="P297" s="339" t="s">
        <v>1</v>
      </c>
      <c r="Q297" s="387" t="s">
        <v>1</v>
      </c>
      <c r="R297" s="386" t="s">
        <v>1</v>
      </c>
      <c r="S297" s="387" t="s">
        <v>1</v>
      </c>
      <c r="T297" s="341" t="s">
        <v>1</v>
      </c>
    </row>
    <row r="298" spans="1:20" ht="24.95" customHeight="1" x14ac:dyDescent="0.15">
      <c r="B298" s="747"/>
      <c r="C298" s="222"/>
      <c r="D298" s="231"/>
      <c r="E298" s="157" t="str">
        <f>IF(等級設定!E31="（■該当なし）","","□該当なし")</f>
        <v>□該当なし</v>
      </c>
      <c r="F298" s="59"/>
      <c r="G298" s="182"/>
      <c r="H298" s="190"/>
      <c r="I298" s="414"/>
      <c r="J298" s="445"/>
      <c r="K298" s="414"/>
      <c r="L298" s="502"/>
      <c r="M298" s="256"/>
      <c r="N298" s="387"/>
      <c r="O298" s="385"/>
      <c r="P298" s="386"/>
      <c r="Q298" s="387"/>
      <c r="R298" s="386"/>
      <c r="S298" s="387"/>
      <c r="T298" s="375"/>
    </row>
    <row r="299" spans="1:20" ht="24.95" customHeight="1" x14ac:dyDescent="0.15">
      <c r="B299" s="747"/>
      <c r="C299" s="222"/>
      <c r="D299" s="228"/>
      <c r="E299" s="768" t="s">
        <v>494</v>
      </c>
      <c r="F299" s="299" t="s">
        <v>1</v>
      </c>
      <c r="G299" s="183" t="s">
        <v>1</v>
      </c>
      <c r="H299" s="766" t="s">
        <v>495</v>
      </c>
      <c r="I299" s="301"/>
      <c r="J299" s="301" t="s">
        <v>1</v>
      </c>
      <c r="K299" s="301" t="s">
        <v>1</v>
      </c>
      <c r="L299" s="302" t="s">
        <v>1</v>
      </c>
      <c r="M299" s="291" t="s">
        <v>491</v>
      </c>
      <c r="N299" s="335" t="s">
        <v>1</v>
      </c>
      <c r="O299" s="333"/>
      <c r="P299" s="334" t="s">
        <v>422</v>
      </c>
      <c r="Q299" s="335" t="s">
        <v>1</v>
      </c>
      <c r="R299" s="334" t="s">
        <v>1</v>
      </c>
      <c r="S299" s="335" t="s">
        <v>1</v>
      </c>
      <c r="T299" s="336" t="s">
        <v>1</v>
      </c>
    </row>
    <row r="300" spans="1:20" ht="24.95" customHeight="1" x14ac:dyDescent="0.15">
      <c r="B300" s="747"/>
      <c r="C300" s="222"/>
      <c r="D300" s="228"/>
      <c r="E300" s="769"/>
      <c r="F300" s="59"/>
      <c r="G300" s="184"/>
      <c r="H300" s="767"/>
      <c r="I300" s="304"/>
      <c r="J300" s="304" t="s">
        <v>1</v>
      </c>
      <c r="K300" s="304" t="s">
        <v>1</v>
      </c>
      <c r="L300" s="435" t="s">
        <v>1</v>
      </c>
      <c r="M300" s="295" t="s">
        <v>492</v>
      </c>
      <c r="N300" s="340" t="s">
        <v>1</v>
      </c>
      <c r="O300" s="338"/>
      <c r="P300" s="339" t="s">
        <v>1</v>
      </c>
      <c r="Q300" s="340" t="s">
        <v>1</v>
      </c>
      <c r="R300" s="339" t="s">
        <v>1</v>
      </c>
      <c r="S300" s="340" t="s">
        <v>1</v>
      </c>
      <c r="T300" s="341" t="s">
        <v>1</v>
      </c>
    </row>
    <row r="301" spans="1:20" ht="24.95" customHeight="1" x14ac:dyDescent="0.15">
      <c r="B301" s="747"/>
      <c r="C301" s="222"/>
      <c r="D301" s="228"/>
      <c r="E301" s="156" t="str">
        <f>等級設定!E32</f>
        <v>(等級    )</v>
      </c>
      <c r="F301" s="59"/>
      <c r="G301" s="182"/>
      <c r="H301" s="190"/>
      <c r="I301" s="304"/>
      <c r="J301" s="304" t="s">
        <v>1</v>
      </c>
      <c r="K301" s="304" t="s">
        <v>1</v>
      </c>
      <c r="L301" s="435" t="s">
        <v>1</v>
      </c>
      <c r="M301" s="295" t="s">
        <v>498</v>
      </c>
      <c r="N301" s="340" t="s">
        <v>1</v>
      </c>
      <c r="O301" s="338"/>
      <c r="P301" s="339" t="s">
        <v>1</v>
      </c>
      <c r="Q301" s="340" t="s">
        <v>1</v>
      </c>
      <c r="R301" s="339" t="s">
        <v>1</v>
      </c>
      <c r="S301" s="340" t="s">
        <v>1</v>
      </c>
      <c r="T301" s="341" t="s">
        <v>1</v>
      </c>
    </row>
    <row r="302" spans="1:20" ht="24.95" customHeight="1" x14ac:dyDescent="0.15">
      <c r="B302" s="747"/>
      <c r="C302" s="222"/>
      <c r="D302" s="228"/>
      <c r="E302" s="157" t="str">
        <f>IF(等級設定!E32="（■該当なし）","","□該当なし")</f>
        <v>□該当なし</v>
      </c>
      <c r="F302" s="59"/>
      <c r="G302" s="182"/>
      <c r="H302" s="190"/>
      <c r="I302" s="414"/>
      <c r="J302" s="414" t="s">
        <v>1</v>
      </c>
      <c r="K302" s="414" t="s">
        <v>1</v>
      </c>
      <c r="L302" s="502" t="s">
        <v>1</v>
      </c>
      <c r="M302" s="282" t="s">
        <v>499</v>
      </c>
      <c r="N302" s="387" t="s">
        <v>1</v>
      </c>
      <c r="O302" s="385"/>
      <c r="P302" s="386" t="s">
        <v>1</v>
      </c>
      <c r="Q302" s="387" t="s">
        <v>1</v>
      </c>
      <c r="R302" s="386" t="s">
        <v>1</v>
      </c>
      <c r="S302" s="387" t="s">
        <v>1</v>
      </c>
      <c r="T302" s="416" t="s">
        <v>1</v>
      </c>
    </row>
    <row r="303" spans="1:20" ht="24.95" customHeight="1" x14ac:dyDescent="0.15">
      <c r="B303" s="747"/>
      <c r="C303" s="222"/>
      <c r="D303" s="228"/>
      <c r="E303" s="158"/>
      <c r="F303" s="69"/>
      <c r="G303" s="194"/>
      <c r="H303" s="191"/>
      <c r="I303" s="376"/>
      <c r="J303" s="376"/>
      <c r="K303" s="376"/>
      <c r="L303" s="377"/>
      <c r="M303" s="258"/>
      <c r="N303" s="381"/>
      <c r="O303" s="379"/>
      <c r="P303" s="380"/>
      <c r="Q303" s="381"/>
      <c r="R303" s="380"/>
      <c r="S303" s="381"/>
      <c r="T303" s="382"/>
    </row>
    <row r="304" spans="1:20" ht="24.95" customHeight="1" x14ac:dyDescent="0.15">
      <c r="A304" s="78" t="b">
        <f>等級設定!A33</f>
        <v>1</v>
      </c>
      <c r="B304" s="77"/>
      <c r="C304" s="430" t="str">
        <f>等級設定!B33</f>
        <v>■</v>
      </c>
      <c r="D304" s="504" t="s">
        <v>71</v>
      </c>
      <c r="E304" s="773" t="s">
        <v>279</v>
      </c>
      <c r="F304" s="303" t="s">
        <v>1</v>
      </c>
      <c r="G304" s="182" t="s">
        <v>1</v>
      </c>
      <c r="H304" s="766" t="s">
        <v>495</v>
      </c>
      <c r="I304" s="301"/>
      <c r="J304" s="301"/>
      <c r="K304" s="301" t="s">
        <v>1</v>
      </c>
      <c r="L304" s="302" t="s">
        <v>1</v>
      </c>
      <c r="M304" s="291" t="s">
        <v>255</v>
      </c>
      <c r="N304" s="335" t="s">
        <v>1</v>
      </c>
      <c r="O304" s="333"/>
      <c r="P304" s="334" t="s">
        <v>1</v>
      </c>
      <c r="Q304" s="335" t="s">
        <v>1</v>
      </c>
      <c r="R304" s="334" t="s">
        <v>1</v>
      </c>
      <c r="S304" s="335" t="s">
        <v>1</v>
      </c>
      <c r="T304" s="336" t="s">
        <v>1</v>
      </c>
    </row>
    <row r="305" spans="2:20" ht="24.95" customHeight="1" x14ac:dyDescent="0.15">
      <c r="B305" s="77"/>
      <c r="C305" s="327"/>
      <c r="D305" s="199"/>
      <c r="E305" s="773"/>
      <c r="F305" s="303"/>
      <c r="G305" s="184"/>
      <c r="H305" s="767"/>
      <c r="I305" s="304"/>
      <c r="J305" s="304"/>
      <c r="K305" s="304" t="s">
        <v>1</v>
      </c>
      <c r="L305" s="305" t="s">
        <v>1</v>
      </c>
      <c r="M305" s="295" t="s">
        <v>256</v>
      </c>
      <c r="N305" s="340" t="s">
        <v>1</v>
      </c>
      <c r="O305" s="338"/>
      <c r="P305" s="339" t="s">
        <v>1</v>
      </c>
      <c r="Q305" s="340" t="s">
        <v>1</v>
      </c>
      <c r="R305" s="339" t="s">
        <v>1</v>
      </c>
      <c r="S305" s="340" t="s">
        <v>1</v>
      </c>
      <c r="T305" s="341" t="s">
        <v>1</v>
      </c>
    </row>
    <row r="306" spans="2:20" ht="24.95" customHeight="1" x14ac:dyDescent="0.15">
      <c r="B306" s="77"/>
      <c r="C306" s="327"/>
      <c r="D306" s="199"/>
      <c r="E306" s="267"/>
      <c r="F306" s="303"/>
      <c r="G306" s="182"/>
      <c r="H306" s="185"/>
      <c r="I306" s="304"/>
      <c r="J306" s="304"/>
      <c r="K306" s="304" t="s">
        <v>1</v>
      </c>
      <c r="L306" s="305" t="s">
        <v>1</v>
      </c>
      <c r="M306" s="295" t="s">
        <v>88</v>
      </c>
      <c r="N306" s="340" t="s">
        <v>1</v>
      </c>
      <c r="O306" s="338"/>
      <c r="P306" s="339" t="s">
        <v>292</v>
      </c>
      <c r="Q306" s="340" t="s">
        <v>1</v>
      </c>
      <c r="R306" s="339" t="s">
        <v>1</v>
      </c>
      <c r="S306" s="340" t="s">
        <v>1</v>
      </c>
      <c r="T306" s="341" t="s">
        <v>1</v>
      </c>
    </row>
    <row r="307" spans="2:20" ht="24.95" customHeight="1" x14ac:dyDescent="0.15">
      <c r="B307" s="77"/>
      <c r="C307" s="327"/>
      <c r="D307" s="199"/>
      <c r="E307" s="321"/>
      <c r="F307" s="306"/>
      <c r="G307" s="186"/>
      <c r="H307" s="187"/>
      <c r="I307" s="307"/>
      <c r="J307" s="307"/>
      <c r="K307" s="307"/>
      <c r="L307" s="308" t="s">
        <v>1</v>
      </c>
      <c r="M307" s="296" t="s">
        <v>89</v>
      </c>
      <c r="N307" s="345" t="s">
        <v>1</v>
      </c>
      <c r="O307" s="343" t="s">
        <v>1</v>
      </c>
      <c r="P307" s="344"/>
      <c r="Q307" s="345" t="s">
        <v>1</v>
      </c>
      <c r="R307" s="344" t="s">
        <v>1</v>
      </c>
      <c r="S307" s="345" t="s">
        <v>1</v>
      </c>
      <c r="T307" s="346" t="s">
        <v>1</v>
      </c>
    </row>
    <row r="308" spans="2:20" ht="24.95" customHeight="1" x14ac:dyDescent="0.15">
      <c r="B308" s="77"/>
      <c r="C308" s="327"/>
      <c r="D308" s="199"/>
      <c r="E308" s="773" t="s">
        <v>278</v>
      </c>
      <c r="F308" s="59" t="s">
        <v>1</v>
      </c>
      <c r="G308" s="184"/>
      <c r="H308" s="767" t="s">
        <v>495</v>
      </c>
      <c r="I308" s="505"/>
      <c r="J308" s="505"/>
      <c r="K308" s="505"/>
      <c r="L308" s="315" t="s">
        <v>1</v>
      </c>
      <c r="M308" s="297" t="s">
        <v>500</v>
      </c>
      <c r="N308" s="355" t="s">
        <v>1</v>
      </c>
      <c r="O308" s="353"/>
      <c r="P308" s="354" t="s">
        <v>292</v>
      </c>
      <c r="Q308" s="355" t="s">
        <v>1</v>
      </c>
      <c r="R308" s="354" t="s">
        <v>1</v>
      </c>
      <c r="S308" s="355" t="s">
        <v>1</v>
      </c>
      <c r="T308" s="356" t="s">
        <v>1</v>
      </c>
    </row>
    <row r="309" spans="2:20" ht="24.95" customHeight="1" x14ac:dyDescent="0.15">
      <c r="B309" s="77"/>
      <c r="C309" s="327"/>
      <c r="D309" s="199"/>
      <c r="E309" s="773"/>
      <c r="F309" s="303"/>
      <c r="G309" s="184"/>
      <c r="H309" s="767"/>
      <c r="I309" s="304"/>
      <c r="J309" s="304"/>
      <c r="K309" s="304"/>
      <c r="L309" s="305" t="s">
        <v>1</v>
      </c>
      <c r="M309" s="295" t="s">
        <v>501</v>
      </c>
      <c r="N309" s="340" t="s">
        <v>1</v>
      </c>
      <c r="O309" s="338"/>
      <c r="P309" s="339" t="s">
        <v>292</v>
      </c>
      <c r="Q309" s="340" t="s">
        <v>1</v>
      </c>
      <c r="R309" s="339" t="s">
        <v>1</v>
      </c>
      <c r="S309" s="340" t="s">
        <v>1</v>
      </c>
      <c r="T309" s="341" t="s">
        <v>1</v>
      </c>
    </row>
    <row r="310" spans="2:20" ht="24.95" customHeight="1" x14ac:dyDescent="0.15">
      <c r="B310" s="77"/>
      <c r="C310" s="558"/>
      <c r="D310" s="331"/>
      <c r="E310" s="321"/>
      <c r="F310" s="306"/>
      <c r="G310" s="186"/>
      <c r="H310" s="191"/>
      <c r="I310" s="307"/>
      <c r="J310" s="307"/>
      <c r="K310" s="307"/>
      <c r="L310" s="308" t="s">
        <v>1</v>
      </c>
      <c r="M310" s="296" t="s">
        <v>502</v>
      </c>
      <c r="N310" s="345" t="s">
        <v>1</v>
      </c>
      <c r="O310" s="343"/>
      <c r="P310" s="344" t="s">
        <v>292</v>
      </c>
      <c r="Q310" s="345" t="s">
        <v>1</v>
      </c>
      <c r="R310" s="344" t="s">
        <v>1</v>
      </c>
      <c r="S310" s="345" t="s">
        <v>1</v>
      </c>
      <c r="T310" s="346" t="s">
        <v>1</v>
      </c>
    </row>
    <row r="311" spans="2:20" ht="24.95" customHeight="1" x14ac:dyDescent="0.15">
      <c r="B311" s="77"/>
      <c r="C311" s="327"/>
      <c r="D311" s="199"/>
      <c r="E311" s="506"/>
      <c r="F311" s="299"/>
      <c r="G311" s="183"/>
      <c r="H311" s="197"/>
      <c r="I311" s="314"/>
      <c r="J311" s="301"/>
      <c r="K311" s="301"/>
      <c r="L311" s="300"/>
      <c r="M311" s="291"/>
      <c r="N311" s="335"/>
      <c r="O311" s="333"/>
      <c r="P311" s="334"/>
      <c r="Q311" s="335"/>
      <c r="R311" s="334"/>
      <c r="S311" s="335"/>
      <c r="T311" s="336"/>
    </row>
    <row r="312" spans="2:20" ht="24.95" customHeight="1" x14ac:dyDescent="0.15">
      <c r="B312" s="77"/>
      <c r="C312" s="327"/>
      <c r="D312" s="199"/>
      <c r="E312" s="507"/>
      <c r="F312" s="303"/>
      <c r="G312" s="184"/>
      <c r="H312" s="185"/>
      <c r="I312" s="414"/>
      <c r="J312" s="414"/>
      <c r="K312" s="414"/>
      <c r="L312" s="415"/>
      <c r="M312" s="282"/>
      <c r="N312" s="387"/>
      <c r="O312" s="385"/>
      <c r="P312" s="386"/>
      <c r="Q312" s="387"/>
      <c r="R312" s="386"/>
      <c r="S312" s="387"/>
      <c r="T312" s="416"/>
    </row>
    <row r="313" spans="2:20" ht="24.95" customHeight="1" x14ac:dyDescent="0.15">
      <c r="B313" s="77"/>
      <c r="C313" s="222"/>
      <c r="D313" s="228"/>
      <c r="E313" s="188"/>
      <c r="F313" s="239"/>
      <c r="G313" s="182"/>
      <c r="H313" s="204"/>
      <c r="I313" s="62"/>
      <c r="J313" s="62"/>
      <c r="K313" s="62"/>
      <c r="L313" s="63"/>
      <c r="M313" s="110"/>
      <c r="N313" s="89"/>
      <c r="O313" s="87"/>
      <c r="P313" s="88"/>
      <c r="Q313" s="89"/>
      <c r="R313" s="88"/>
      <c r="S313" s="89"/>
      <c r="T313" s="90"/>
    </row>
    <row r="314" spans="2:20" ht="24.95" customHeight="1" x14ac:dyDescent="0.15">
      <c r="B314" s="77"/>
      <c r="C314" s="222"/>
      <c r="D314" s="228"/>
      <c r="E314" s="188"/>
      <c r="F314" s="59"/>
      <c r="G314" s="202"/>
      <c r="H314" s="204"/>
      <c r="I314" s="62"/>
      <c r="J314" s="62"/>
      <c r="K314" s="62"/>
      <c r="L314" s="63"/>
      <c r="M314" s="110"/>
      <c r="N314" s="89"/>
      <c r="O314" s="87"/>
      <c r="P314" s="88"/>
      <c r="Q314" s="89"/>
      <c r="R314" s="88"/>
      <c r="S314" s="89"/>
      <c r="T314" s="90"/>
    </row>
    <row r="315" spans="2:20" ht="24.95" customHeight="1" x14ac:dyDescent="0.15">
      <c r="B315" s="77"/>
      <c r="C315" s="222"/>
      <c r="D315" s="228"/>
      <c r="E315" s="149"/>
      <c r="F315" s="59"/>
      <c r="G315" s="182"/>
      <c r="H315" s="770"/>
      <c r="I315" s="60"/>
      <c r="J315" s="60"/>
      <c r="K315" s="60"/>
      <c r="L315" s="61"/>
      <c r="M315" s="218"/>
      <c r="N315" s="109"/>
      <c r="O315" s="102"/>
      <c r="P315" s="103"/>
      <c r="Q315" s="109"/>
      <c r="R315" s="103"/>
      <c r="S315" s="109"/>
      <c r="T315" s="108"/>
    </row>
    <row r="316" spans="2:20" ht="24.95" customHeight="1" x14ac:dyDescent="0.15">
      <c r="B316" s="77"/>
      <c r="C316" s="222"/>
      <c r="D316" s="228"/>
      <c r="E316" s="149"/>
      <c r="F316" s="59"/>
      <c r="G316" s="202"/>
      <c r="H316" s="770"/>
      <c r="I316" s="64"/>
      <c r="J316" s="62"/>
      <c r="K316" s="62"/>
      <c r="L316" s="73"/>
      <c r="M316" s="110"/>
      <c r="N316" s="89"/>
      <c r="O316" s="87"/>
      <c r="P316" s="88"/>
      <c r="Q316" s="89"/>
      <c r="R316" s="88"/>
      <c r="S316" s="89"/>
      <c r="T316" s="90"/>
    </row>
    <row r="317" spans="2:20" ht="24.95" customHeight="1" thickBot="1" x14ac:dyDescent="0.2">
      <c r="B317" s="236"/>
      <c r="C317" s="237"/>
      <c r="D317" s="232"/>
      <c r="E317" s="152"/>
      <c r="F317" s="68"/>
      <c r="G317" s="207"/>
      <c r="H317" s="771"/>
      <c r="I317" s="113"/>
      <c r="J317" s="113"/>
      <c r="K317" s="113"/>
      <c r="L317" s="115"/>
      <c r="M317" s="219"/>
      <c r="N317" s="116"/>
      <c r="O317" s="117"/>
      <c r="P317" s="118"/>
      <c r="Q317" s="116"/>
      <c r="R317" s="118"/>
      <c r="S317" s="116"/>
      <c r="T317" s="119"/>
    </row>
    <row r="318" spans="2:20" ht="15" customHeight="1" x14ac:dyDescent="0.15">
      <c r="B318" s="78"/>
      <c r="C318" s="78"/>
      <c r="D318" s="226"/>
      <c r="E318" s="147"/>
      <c r="F318" s="80"/>
      <c r="G318" s="78"/>
      <c r="H318" s="78"/>
      <c r="I318" s="78"/>
      <c r="J318" s="78"/>
      <c r="K318" s="78"/>
      <c r="L318" s="78"/>
      <c r="M318" s="214"/>
      <c r="N318" s="78"/>
      <c r="O318" s="78"/>
      <c r="P318" s="78"/>
      <c r="Q318" s="78"/>
      <c r="R318" s="78"/>
      <c r="S318" s="78"/>
      <c r="T318" s="79"/>
    </row>
    <row r="319" spans="2:20" x14ac:dyDescent="0.15">
      <c r="B319" s="78"/>
      <c r="C319" s="78"/>
      <c r="D319" s="226"/>
      <c r="E319" s="147"/>
      <c r="F319" s="78"/>
      <c r="G319" s="79"/>
      <c r="H319" s="79"/>
      <c r="I319" s="79"/>
      <c r="J319" s="79"/>
      <c r="K319" s="79"/>
      <c r="L319" s="79"/>
      <c r="M319" s="214"/>
      <c r="N319" s="79"/>
      <c r="O319" s="79"/>
      <c r="P319" s="79"/>
      <c r="Q319" s="79"/>
      <c r="R319" s="79"/>
      <c r="S319" s="79"/>
      <c r="T319" s="79" t="s">
        <v>68</v>
      </c>
    </row>
    <row r="320" spans="2:20" ht="12" thickBot="1" x14ac:dyDescent="0.2">
      <c r="B320" s="78" t="s">
        <v>331</v>
      </c>
      <c r="C320" s="78"/>
      <c r="D320" s="226"/>
      <c r="E320" s="147"/>
      <c r="F320" s="80"/>
      <c r="G320" s="78"/>
      <c r="H320" s="78"/>
      <c r="I320" s="78"/>
      <c r="J320" s="78"/>
      <c r="K320" s="78"/>
      <c r="L320" s="78"/>
      <c r="M320" s="214"/>
      <c r="N320" s="78"/>
      <c r="O320" s="75"/>
      <c r="P320" s="75"/>
      <c r="Q320" s="78"/>
      <c r="R320" s="75"/>
      <c r="S320" s="75"/>
      <c r="T320" s="75" t="s">
        <v>67</v>
      </c>
    </row>
    <row r="321" spans="1:20" ht="12" customHeight="1" x14ac:dyDescent="0.15">
      <c r="B321" s="762"/>
      <c r="C321" s="704" t="s">
        <v>335</v>
      </c>
      <c r="D321" s="707" t="s">
        <v>69</v>
      </c>
      <c r="E321" s="710" t="s">
        <v>5</v>
      </c>
      <c r="F321" s="713" t="s">
        <v>63</v>
      </c>
      <c r="G321" s="714"/>
      <c r="H321" s="714"/>
      <c r="I321" s="714"/>
      <c r="J321" s="714"/>
      <c r="K321" s="714"/>
      <c r="L321" s="714"/>
      <c r="M321" s="713" t="s">
        <v>64</v>
      </c>
      <c r="N321" s="714"/>
      <c r="O321" s="714"/>
      <c r="P321" s="714"/>
      <c r="Q321" s="714"/>
      <c r="R321" s="714"/>
      <c r="S321" s="714"/>
      <c r="T321" s="715"/>
    </row>
    <row r="322" spans="1:20" ht="13.5" customHeight="1" x14ac:dyDescent="0.15">
      <c r="B322" s="763"/>
      <c r="C322" s="705"/>
      <c r="D322" s="708"/>
      <c r="E322" s="711"/>
      <c r="F322" s="716" t="s">
        <v>239</v>
      </c>
      <c r="G322" s="718" t="s">
        <v>0</v>
      </c>
      <c r="H322" s="719"/>
      <c r="I322" s="718" t="s">
        <v>6</v>
      </c>
      <c r="J322" s="724"/>
      <c r="K322" s="724"/>
      <c r="L322" s="725"/>
      <c r="M322" s="728" t="s">
        <v>86</v>
      </c>
      <c r="N322" s="726" t="s">
        <v>7</v>
      </c>
      <c r="O322" s="726"/>
      <c r="P322" s="721"/>
      <c r="Q322" s="731" t="s">
        <v>221</v>
      </c>
      <c r="R322" s="731"/>
      <c r="S322" s="731"/>
      <c r="T322" s="733"/>
    </row>
    <row r="323" spans="1:20" ht="14.25" customHeight="1" x14ac:dyDescent="0.15">
      <c r="B323" s="763"/>
      <c r="C323" s="705"/>
      <c r="D323" s="708"/>
      <c r="E323" s="711"/>
      <c r="F323" s="717"/>
      <c r="G323" s="720"/>
      <c r="H323" s="721"/>
      <c r="I323" s="720"/>
      <c r="J323" s="726"/>
      <c r="K323" s="726"/>
      <c r="L323" s="727"/>
      <c r="M323" s="729"/>
      <c r="N323" s="731"/>
      <c r="O323" s="731"/>
      <c r="P323" s="732"/>
      <c r="Q323" s="724" t="s">
        <v>112</v>
      </c>
      <c r="R323" s="719"/>
      <c r="S323" s="718" t="s">
        <v>113</v>
      </c>
      <c r="T323" s="725"/>
    </row>
    <row r="324" spans="1:20" ht="11.25" customHeight="1" x14ac:dyDescent="0.15">
      <c r="B324" s="763"/>
      <c r="C324" s="705"/>
      <c r="D324" s="708"/>
      <c r="E324" s="711"/>
      <c r="F324" s="728" t="s">
        <v>238</v>
      </c>
      <c r="G324" s="720"/>
      <c r="H324" s="721"/>
      <c r="I324" s="718">
        <v>1</v>
      </c>
      <c r="J324" s="734">
        <v>2</v>
      </c>
      <c r="K324" s="734">
        <v>3</v>
      </c>
      <c r="L324" s="725">
        <v>4</v>
      </c>
      <c r="M324" s="729"/>
      <c r="N324" s="737" t="s">
        <v>82</v>
      </c>
      <c r="O324" s="739" t="s">
        <v>83</v>
      </c>
      <c r="P324" s="741" t="s">
        <v>84</v>
      </c>
      <c r="Q324" s="743" t="s">
        <v>219</v>
      </c>
      <c r="R324" s="745" t="s">
        <v>220</v>
      </c>
      <c r="S324" s="743" t="s">
        <v>219</v>
      </c>
      <c r="T324" s="699" t="s">
        <v>220</v>
      </c>
    </row>
    <row r="325" spans="1:20" ht="14.25" customHeight="1" thickBot="1" x14ac:dyDescent="0.2">
      <c r="B325" s="764"/>
      <c r="C325" s="706"/>
      <c r="D325" s="709"/>
      <c r="E325" s="712"/>
      <c r="F325" s="730"/>
      <c r="G325" s="722"/>
      <c r="H325" s="723"/>
      <c r="I325" s="720"/>
      <c r="J325" s="735"/>
      <c r="K325" s="735"/>
      <c r="L325" s="727"/>
      <c r="M325" s="730"/>
      <c r="N325" s="738"/>
      <c r="O325" s="740"/>
      <c r="P325" s="742"/>
      <c r="Q325" s="744"/>
      <c r="R325" s="746"/>
      <c r="S325" s="744"/>
      <c r="T325" s="700"/>
    </row>
    <row r="326" spans="1:20" ht="24.95" customHeight="1" x14ac:dyDescent="0.15">
      <c r="A326" s="78" t="b">
        <f>等級設定!A35</f>
        <v>1</v>
      </c>
      <c r="B326" s="126">
        <v>7</v>
      </c>
      <c r="C326" s="542" t="str">
        <f>等級設定!B35</f>
        <v>■</v>
      </c>
      <c r="D326" s="544" t="s">
        <v>386</v>
      </c>
      <c r="E326" s="148" t="s">
        <v>95</v>
      </c>
      <c r="F326" s="422" t="s">
        <v>1</v>
      </c>
      <c r="G326" s="209"/>
      <c r="H326" s="508"/>
      <c r="I326" s="76"/>
      <c r="J326" s="76"/>
      <c r="K326" s="424" t="s">
        <v>1</v>
      </c>
      <c r="L326" s="423" t="s">
        <v>1</v>
      </c>
      <c r="M326" s="473" t="s">
        <v>93</v>
      </c>
      <c r="N326" s="425" t="s">
        <v>1</v>
      </c>
      <c r="O326" s="426"/>
      <c r="P326" s="427"/>
      <c r="Q326" s="425" t="s">
        <v>1</v>
      </c>
      <c r="R326" s="427" t="s">
        <v>1</v>
      </c>
      <c r="S326" s="425" t="s">
        <v>1</v>
      </c>
      <c r="T326" s="428" t="s">
        <v>1</v>
      </c>
    </row>
    <row r="327" spans="1:20" ht="24.95" customHeight="1" x14ac:dyDescent="0.15">
      <c r="B327" s="747" t="s">
        <v>503</v>
      </c>
      <c r="C327" s="222"/>
      <c r="D327" s="228"/>
      <c r="E327" s="146" t="s">
        <v>276</v>
      </c>
      <c r="F327" s="59"/>
      <c r="G327" s="121"/>
      <c r="H327" s="208"/>
      <c r="I327" s="62"/>
      <c r="J327" s="62"/>
      <c r="K327" s="304" t="s">
        <v>1</v>
      </c>
      <c r="L327" s="305" t="s">
        <v>1</v>
      </c>
      <c r="M327" s="295" t="s">
        <v>94</v>
      </c>
      <c r="N327" s="340" t="s">
        <v>1</v>
      </c>
      <c r="O327" s="338" t="s">
        <v>1</v>
      </c>
      <c r="P327" s="339"/>
      <c r="Q327" s="340" t="s">
        <v>1</v>
      </c>
      <c r="R327" s="339" t="s">
        <v>1</v>
      </c>
      <c r="S327" s="340" t="s">
        <v>1</v>
      </c>
      <c r="T327" s="341" t="s">
        <v>1</v>
      </c>
    </row>
    <row r="328" spans="1:20" ht="24.95" customHeight="1" x14ac:dyDescent="0.15">
      <c r="B328" s="747"/>
      <c r="C328" s="222"/>
      <c r="D328" s="228"/>
      <c r="E328" s="155"/>
      <c r="F328" s="69"/>
      <c r="G328" s="211"/>
      <c r="H328" s="212"/>
      <c r="I328" s="65"/>
      <c r="J328" s="65"/>
      <c r="K328" s="307" t="s">
        <v>60</v>
      </c>
      <c r="L328" s="308" t="s">
        <v>60</v>
      </c>
      <c r="M328" s="296" t="s">
        <v>257</v>
      </c>
      <c r="N328" s="345" t="s">
        <v>1</v>
      </c>
      <c r="O328" s="343"/>
      <c r="P328" s="344"/>
      <c r="Q328" s="345" t="s">
        <v>1</v>
      </c>
      <c r="R328" s="344" t="s">
        <v>1</v>
      </c>
      <c r="S328" s="345" t="s">
        <v>1</v>
      </c>
      <c r="T328" s="346" t="s">
        <v>1</v>
      </c>
    </row>
    <row r="329" spans="1:20" ht="24.95" customHeight="1" x14ac:dyDescent="0.15">
      <c r="B329" s="747"/>
      <c r="C329" s="222"/>
      <c r="D329" s="228"/>
      <c r="E329" s="151" t="s">
        <v>95</v>
      </c>
      <c r="F329" s="299" t="s">
        <v>1</v>
      </c>
      <c r="G329" s="198"/>
      <c r="H329" s="210"/>
      <c r="I329" s="67"/>
      <c r="J329" s="67"/>
      <c r="K329" s="301" t="s">
        <v>1</v>
      </c>
      <c r="L329" s="300" t="s">
        <v>1</v>
      </c>
      <c r="M329" s="291" t="s">
        <v>93</v>
      </c>
      <c r="N329" s="335" t="s">
        <v>1</v>
      </c>
      <c r="O329" s="333"/>
      <c r="P329" s="334"/>
      <c r="Q329" s="335" t="s">
        <v>1</v>
      </c>
      <c r="R329" s="334" t="s">
        <v>1</v>
      </c>
      <c r="S329" s="335" t="s">
        <v>1</v>
      </c>
      <c r="T329" s="336" t="s">
        <v>1</v>
      </c>
    </row>
    <row r="330" spans="1:20" ht="24.95" customHeight="1" x14ac:dyDescent="0.15">
      <c r="B330" s="747"/>
      <c r="C330" s="222"/>
      <c r="D330" s="235"/>
      <c r="E330" s="773" t="s">
        <v>277</v>
      </c>
      <c r="F330" s="59"/>
      <c r="G330" s="121"/>
      <c r="H330" s="208"/>
      <c r="I330" s="62"/>
      <c r="J330" s="62"/>
      <c r="K330" s="304" t="s">
        <v>1</v>
      </c>
      <c r="L330" s="305" t="s">
        <v>1</v>
      </c>
      <c r="M330" s="295" t="s">
        <v>94</v>
      </c>
      <c r="N330" s="340" t="s">
        <v>1</v>
      </c>
      <c r="O330" s="338" t="s">
        <v>1</v>
      </c>
      <c r="P330" s="339"/>
      <c r="Q330" s="340" t="s">
        <v>1</v>
      </c>
      <c r="R330" s="339" t="s">
        <v>1</v>
      </c>
      <c r="S330" s="340" t="s">
        <v>1</v>
      </c>
      <c r="T330" s="341" t="s">
        <v>1</v>
      </c>
    </row>
    <row r="331" spans="1:20" ht="24.95" customHeight="1" x14ac:dyDescent="0.15">
      <c r="B331" s="747"/>
      <c r="C331" s="222"/>
      <c r="D331" s="235"/>
      <c r="E331" s="773"/>
      <c r="F331" s="59"/>
      <c r="G331" s="121"/>
      <c r="H331" s="208"/>
      <c r="I331" s="71"/>
      <c r="J331" s="71"/>
      <c r="K331" s="71"/>
      <c r="L331" s="72"/>
      <c r="M331" s="111" t="s">
        <v>134</v>
      </c>
      <c r="N331" s="106"/>
      <c r="O331" s="104"/>
      <c r="P331" s="105"/>
      <c r="Q331" s="106"/>
      <c r="R331" s="105"/>
      <c r="S331" s="106"/>
      <c r="T331" s="107"/>
    </row>
    <row r="332" spans="1:20" ht="24.95" customHeight="1" x14ac:dyDescent="0.15">
      <c r="B332" s="780"/>
      <c r="C332" s="225"/>
      <c r="D332" s="509"/>
      <c r="E332" s="155"/>
      <c r="F332" s="69"/>
      <c r="G332" s="211"/>
      <c r="H332" s="212"/>
      <c r="I332" s="65"/>
      <c r="J332" s="65"/>
      <c r="K332" s="65"/>
      <c r="L332" s="66"/>
      <c r="M332" s="217"/>
      <c r="N332" s="93"/>
      <c r="O332" s="91"/>
      <c r="P332" s="92"/>
      <c r="Q332" s="93"/>
      <c r="R332" s="92"/>
      <c r="S332" s="93"/>
      <c r="T332" s="94"/>
    </row>
    <row r="333" spans="1:20" ht="2.1" customHeight="1" x14ac:dyDescent="0.15">
      <c r="B333" s="478"/>
      <c r="C333" s="270"/>
      <c r="D333" s="484"/>
      <c r="E333" s="484"/>
      <c r="F333" s="270"/>
      <c r="G333" s="510"/>
      <c r="H333" s="510"/>
      <c r="I333" s="270"/>
      <c r="J333" s="270"/>
      <c r="K333" s="270"/>
      <c r="L333" s="270"/>
      <c r="M333" s="511"/>
      <c r="N333" s="270"/>
      <c r="O333" s="270"/>
      <c r="P333" s="270"/>
      <c r="Q333" s="270"/>
      <c r="R333" s="270"/>
      <c r="S333" s="270"/>
      <c r="T333" s="462"/>
    </row>
    <row r="334" spans="1:20" ht="24.95" customHeight="1" x14ac:dyDescent="0.15">
      <c r="A334" s="78" t="b">
        <f>等級設定!A37</f>
        <v>1</v>
      </c>
      <c r="B334" s="127">
        <v>8</v>
      </c>
      <c r="C334" s="430" t="str">
        <f>等級設定!B37</f>
        <v>■</v>
      </c>
      <c r="D334" s="431" t="s">
        <v>275</v>
      </c>
      <c r="E334" s="151" t="s">
        <v>27</v>
      </c>
      <c r="F334" s="299" t="s">
        <v>1</v>
      </c>
      <c r="G334" s="196" t="s">
        <v>1</v>
      </c>
      <c r="H334" s="766" t="s">
        <v>504</v>
      </c>
      <c r="I334" s="301"/>
      <c r="J334" s="301"/>
      <c r="K334" s="301" t="s">
        <v>1</v>
      </c>
      <c r="L334" s="300" t="s">
        <v>60</v>
      </c>
      <c r="M334" s="291" t="s">
        <v>41</v>
      </c>
      <c r="N334" s="335" t="s">
        <v>1</v>
      </c>
      <c r="O334" s="333" t="s">
        <v>1</v>
      </c>
      <c r="P334" s="334" t="s">
        <v>1</v>
      </c>
      <c r="Q334" s="335" t="s">
        <v>1</v>
      </c>
      <c r="R334" s="334" t="s">
        <v>1</v>
      </c>
      <c r="S334" s="335" t="s">
        <v>1</v>
      </c>
      <c r="T334" s="336" t="s">
        <v>1</v>
      </c>
    </row>
    <row r="335" spans="1:20" ht="24.95" customHeight="1" x14ac:dyDescent="0.15">
      <c r="B335" s="747" t="s">
        <v>505</v>
      </c>
      <c r="C335" s="222"/>
      <c r="D335" s="434"/>
      <c r="E335" s="146" t="s">
        <v>40</v>
      </c>
      <c r="F335" s="59"/>
      <c r="G335" s="184"/>
      <c r="H335" s="767"/>
      <c r="I335" s="304"/>
      <c r="J335" s="304"/>
      <c r="K335" s="304" t="s">
        <v>1</v>
      </c>
      <c r="L335" s="305" t="s">
        <v>60</v>
      </c>
      <c r="M335" s="295" t="s">
        <v>42</v>
      </c>
      <c r="N335" s="340" t="s">
        <v>1</v>
      </c>
      <c r="O335" s="338"/>
      <c r="P335" s="339"/>
      <c r="Q335" s="340" t="s">
        <v>1</v>
      </c>
      <c r="R335" s="339" t="s">
        <v>1</v>
      </c>
      <c r="S335" s="340" t="s">
        <v>1</v>
      </c>
      <c r="T335" s="341" t="s">
        <v>1</v>
      </c>
    </row>
    <row r="336" spans="1:20" ht="12.95" customHeight="1" x14ac:dyDescent="0.15">
      <c r="B336" s="747"/>
      <c r="C336" s="779"/>
      <c r="D336" s="226" t="s">
        <v>566</v>
      </c>
      <c r="E336" s="711"/>
      <c r="F336" s="784"/>
      <c r="G336" s="765"/>
      <c r="H336" s="767"/>
      <c r="I336" s="758"/>
      <c r="J336" s="758"/>
      <c r="K336" s="758"/>
      <c r="L336" s="760"/>
      <c r="M336" s="756"/>
      <c r="N336" s="748"/>
      <c r="O336" s="754"/>
      <c r="P336" s="750"/>
      <c r="Q336" s="748"/>
      <c r="R336" s="750"/>
      <c r="S336" s="748"/>
      <c r="T336" s="752"/>
    </row>
    <row r="337" spans="1:20" ht="12.95" customHeight="1" x14ac:dyDescent="0.15">
      <c r="B337" s="747"/>
      <c r="C337" s="779"/>
      <c r="D337" s="226" t="s">
        <v>567</v>
      </c>
      <c r="E337" s="711"/>
      <c r="F337" s="784"/>
      <c r="G337" s="765"/>
      <c r="H337" s="767"/>
      <c r="I337" s="759"/>
      <c r="J337" s="759"/>
      <c r="K337" s="759"/>
      <c r="L337" s="761"/>
      <c r="M337" s="757"/>
      <c r="N337" s="749"/>
      <c r="O337" s="755"/>
      <c r="P337" s="751"/>
      <c r="Q337" s="749"/>
      <c r="R337" s="751"/>
      <c r="S337" s="749"/>
      <c r="T337" s="753"/>
    </row>
    <row r="338" spans="1:20" ht="12.95" customHeight="1" x14ac:dyDescent="0.15">
      <c r="B338" s="747"/>
      <c r="C338" s="779"/>
      <c r="D338" s="226" t="s">
        <v>568</v>
      </c>
      <c r="E338" s="711"/>
      <c r="F338" s="784"/>
      <c r="G338" s="765"/>
      <c r="H338" s="767"/>
      <c r="I338" s="758"/>
      <c r="J338" s="758"/>
      <c r="K338" s="758"/>
      <c r="L338" s="760"/>
      <c r="M338" s="756"/>
      <c r="N338" s="748"/>
      <c r="O338" s="754"/>
      <c r="P338" s="750"/>
      <c r="Q338" s="748"/>
      <c r="R338" s="750"/>
      <c r="S338" s="748"/>
      <c r="T338" s="752"/>
    </row>
    <row r="339" spans="1:20" ht="12.95" customHeight="1" x14ac:dyDescent="0.15">
      <c r="B339" s="747"/>
      <c r="C339" s="779"/>
      <c r="D339" s="226" t="s">
        <v>569</v>
      </c>
      <c r="E339" s="711"/>
      <c r="F339" s="784"/>
      <c r="G339" s="765"/>
      <c r="H339" s="767"/>
      <c r="I339" s="759"/>
      <c r="J339" s="759"/>
      <c r="K339" s="759"/>
      <c r="L339" s="761"/>
      <c r="M339" s="757"/>
      <c r="N339" s="749"/>
      <c r="O339" s="755"/>
      <c r="P339" s="751"/>
      <c r="Q339" s="749"/>
      <c r="R339" s="751"/>
      <c r="S339" s="749"/>
      <c r="T339" s="753"/>
    </row>
    <row r="340" spans="1:20" ht="24.95" customHeight="1" x14ac:dyDescent="0.15">
      <c r="B340" s="747"/>
      <c r="C340" s="222"/>
      <c r="E340" s="146"/>
      <c r="F340" s="59"/>
      <c r="G340" s="184"/>
      <c r="H340" s="767"/>
      <c r="I340" s="62"/>
      <c r="J340" s="62"/>
      <c r="K340" s="62"/>
      <c r="L340" s="63"/>
      <c r="M340" s="110"/>
      <c r="N340" s="89"/>
      <c r="O340" s="87"/>
      <c r="P340" s="88"/>
      <c r="Q340" s="89"/>
      <c r="R340" s="88"/>
      <c r="S340" s="89"/>
      <c r="T340" s="90"/>
    </row>
    <row r="341" spans="1:20" ht="24.95" customHeight="1" x14ac:dyDescent="0.15">
      <c r="B341" s="747"/>
      <c r="C341" s="222"/>
      <c r="D341" s="227"/>
      <c r="E341" s="149"/>
      <c r="F341" s="59"/>
      <c r="G341" s="184"/>
      <c r="H341" s="185"/>
      <c r="I341" s="62"/>
      <c r="J341" s="62"/>
      <c r="K341" s="62"/>
      <c r="L341" s="63"/>
      <c r="M341" s="110"/>
      <c r="N341" s="89"/>
      <c r="O341" s="87"/>
      <c r="P341" s="88"/>
      <c r="Q341" s="89"/>
      <c r="R341" s="88"/>
      <c r="S341" s="89"/>
      <c r="T341" s="90"/>
    </row>
    <row r="342" spans="1:20" ht="24.95" customHeight="1" x14ac:dyDescent="0.15">
      <c r="B342" s="747"/>
      <c r="C342" s="222"/>
      <c r="D342" s="227"/>
      <c r="E342" s="160"/>
      <c r="F342" s="78"/>
      <c r="G342" s="184"/>
      <c r="H342" s="185"/>
      <c r="I342" s="195"/>
      <c r="J342" s="195"/>
      <c r="K342" s="195"/>
      <c r="L342" s="120"/>
      <c r="M342" s="110"/>
      <c r="N342" s="122"/>
      <c r="O342" s="123"/>
      <c r="P342" s="124"/>
      <c r="Q342" s="122"/>
      <c r="R342" s="124"/>
      <c r="S342" s="122"/>
      <c r="T342" s="125"/>
    </row>
    <row r="343" spans="1:20" ht="24.95" customHeight="1" thickBot="1" x14ac:dyDescent="0.2">
      <c r="B343" s="781"/>
      <c r="C343" s="224"/>
      <c r="D343" s="513"/>
      <c r="E343" s="514"/>
      <c r="F343" s="515"/>
      <c r="G343" s="201"/>
      <c r="H343" s="200"/>
      <c r="I343" s="113"/>
      <c r="J343" s="113"/>
      <c r="K343" s="113"/>
      <c r="L343" s="205"/>
      <c r="M343" s="516"/>
      <c r="N343" s="517"/>
      <c r="O343" s="518"/>
      <c r="P343" s="519"/>
      <c r="Q343" s="517"/>
      <c r="R343" s="519"/>
      <c r="S343" s="517"/>
      <c r="T343" s="520"/>
    </row>
    <row r="344" spans="1:20" ht="24.95" customHeight="1" x14ac:dyDescent="0.15">
      <c r="B344" s="80"/>
      <c r="C344" s="80"/>
      <c r="E344" s="147"/>
      <c r="F344" s="80"/>
      <c r="G344" s="512"/>
      <c r="H344" s="488"/>
      <c r="I344" s="80"/>
      <c r="J344" s="80"/>
      <c r="K344" s="80"/>
      <c r="L344" s="80"/>
      <c r="M344" s="214"/>
      <c r="N344" s="80"/>
      <c r="O344" s="80"/>
      <c r="P344" s="80"/>
      <c r="Q344" s="80"/>
      <c r="R344" s="80"/>
      <c r="S344" s="80"/>
      <c r="T344" s="80"/>
    </row>
    <row r="345" spans="1:20" x14ac:dyDescent="0.15">
      <c r="B345" s="78"/>
      <c r="C345" s="78"/>
      <c r="D345" s="226"/>
      <c r="E345" s="147"/>
      <c r="F345" s="78"/>
      <c r="G345" s="79"/>
      <c r="H345" s="79"/>
      <c r="I345" s="79"/>
      <c r="J345" s="79"/>
      <c r="K345" s="79"/>
      <c r="L345" s="79"/>
      <c r="M345" s="214"/>
      <c r="N345" s="79"/>
      <c r="O345" s="79"/>
      <c r="P345" s="79"/>
      <c r="Q345" s="79"/>
      <c r="R345" s="79"/>
      <c r="S345" s="79"/>
      <c r="T345" s="79" t="s">
        <v>68</v>
      </c>
    </row>
    <row r="346" spans="1:20" ht="12" thickBot="1" x14ac:dyDescent="0.2">
      <c r="B346" s="78" t="s">
        <v>332</v>
      </c>
      <c r="C346" s="78"/>
      <c r="D346" s="226"/>
      <c r="E346" s="147"/>
      <c r="F346" s="80"/>
      <c r="G346" s="78"/>
      <c r="H346" s="78"/>
      <c r="I346" s="78"/>
      <c r="J346" s="78"/>
      <c r="K346" s="78"/>
      <c r="L346" s="78"/>
      <c r="M346" s="214"/>
      <c r="N346" s="78"/>
      <c r="O346" s="75"/>
      <c r="P346" s="75"/>
      <c r="Q346" s="78"/>
      <c r="R346" s="75"/>
      <c r="S346" s="75"/>
      <c r="T346" s="75" t="s">
        <v>67</v>
      </c>
    </row>
    <row r="347" spans="1:20" ht="12" customHeight="1" x14ac:dyDescent="0.15">
      <c r="B347" s="762"/>
      <c r="C347" s="704" t="s">
        <v>335</v>
      </c>
      <c r="D347" s="707" t="s">
        <v>69</v>
      </c>
      <c r="E347" s="710" t="s">
        <v>5</v>
      </c>
      <c r="F347" s="713" t="s">
        <v>63</v>
      </c>
      <c r="G347" s="714"/>
      <c r="H347" s="714"/>
      <c r="I347" s="714"/>
      <c r="J347" s="714"/>
      <c r="K347" s="714"/>
      <c r="L347" s="714"/>
      <c r="M347" s="713" t="s">
        <v>64</v>
      </c>
      <c r="N347" s="714"/>
      <c r="O347" s="714"/>
      <c r="P347" s="714"/>
      <c r="Q347" s="714"/>
      <c r="R347" s="714"/>
      <c r="S347" s="714"/>
      <c r="T347" s="715"/>
    </row>
    <row r="348" spans="1:20" ht="13.5" customHeight="1" x14ac:dyDescent="0.15">
      <c r="B348" s="763"/>
      <c r="C348" s="705"/>
      <c r="D348" s="708"/>
      <c r="E348" s="711"/>
      <c r="F348" s="716" t="s">
        <v>239</v>
      </c>
      <c r="G348" s="718" t="s">
        <v>0</v>
      </c>
      <c r="H348" s="719"/>
      <c r="I348" s="718" t="s">
        <v>6</v>
      </c>
      <c r="J348" s="724"/>
      <c r="K348" s="724"/>
      <c r="L348" s="725"/>
      <c r="M348" s="728" t="s">
        <v>86</v>
      </c>
      <c r="N348" s="726" t="s">
        <v>7</v>
      </c>
      <c r="O348" s="726"/>
      <c r="P348" s="721"/>
      <c r="Q348" s="731" t="s">
        <v>221</v>
      </c>
      <c r="R348" s="731"/>
      <c r="S348" s="731"/>
      <c r="T348" s="733"/>
    </row>
    <row r="349" spans="1:20" ht="14.25" customHeight="1" x14ac:dyDescent="0.15">
      <c r="B349" s="763"/>
      <c r="C349" s="705"/>
      <c r="D349" s="708"/>
      <c r="E349" s="711"/>
      <c r="F349" s="717"/>
      <c r="G349" s="720"/>
      <c r="H349" s="721"/>
      <c r="I349" s="720"/>
      <c r="J349" s="726"/>
      <c r="K349" s="726"/>
      <c r="L349" s="727"/>
      <c r="M349" s="729"/>
      <c r="N349" s="731"/>
      <c r="O349" s="731"/>
      <c r="P349" s="732"/>
      <c r="Q349" s="724" t="s">
        <v>112</v>
      </c>
      <c r="R349" s="719"/>
      <c r="S349" s="718" t="s">
        <v>113</v>
      </c>
      <c r="T349" s="725"/>
    </row>
    <row r="350" spans="1:20" ht="11.25" customHeight="1" x14ac:dyDescent="0.15">
      <c r="B350" s="763"/>
      <c r="C350" s="705"/>
      <c r="D350" s="708"/>
      <c r="E350" s="711"/>
      <c r="F350" s="728" t="s">
        <v>238</v>
      </c>
      <c r="G350" s="720"/>
      <c r="H350" s="721"/>
      <c r="I350" s="718">
        <v>1</v>
      </c>
      <c r="J350" s="734">
        <v>2</v>
      </c>
      <c r="K350" s="734">
        <v>3</v>
      </c>
      <c r="L350" s="725">
        <v>4</v>
      </c>
      <c r="M350" s="729"/>
      <c r="N350" s="737" t="s">
        <v>82</v>
      </c>
      <c r="O350" s="739" t="s">
        <v>83</v>
      </c>
      <c r="P350" s="741" t="s">
        <v>84</v>
      </c>
      <c r="Q350" s="743" t="s">
        <v>219</v>
      </c>
      <c r="R350" s="745" t="s">
        <v>220</v>
      </c>
      <c r="S350" s="743" t="s">
        <v>219</v>
      </c>
      <c r="T350" s="699" t="s">
        <v>220</v>
      </c>
    </row>
    <row r="351" spans="1:20" ht="14.25" customHeight="1" thickBot="1" x14ac:dyDescent="0.2">
      <c r="B351" s="764"/>
      <c r="C351" s="706"/>
      <c r="D351" s="709"/>
      <c r="E351" s="712"/>
      <c r="F351" s="730"/>
      <c r="G351" s="722"/>
      <c r="H351" s="723"/>
      <c r="I351" s="722"/>
      <c r="J351" s="735"/>
      <c r="K351" s="735"/>
      <c r="L351" s="736"/>
      <c r="M351" s="730"/>
      <c r="N351" s="738"/>
      <c r="O351" s="740"/>
      <c r="P351" s="742"/>
      <c r="Q351" s="744"/>
      <c r="R351" s="746"/>
      <c r="S351" s="744"/>
      <c r="T351" s="700"/>
    </row>
    <row r="352" spans="1:20" ht="24.95" customHeight="1" x14ac:dyDescent="0.15">
      <c r="A352" s="78" t="b">
        <f>等級設定!A41</f>
        <v>1</v>
      </c>
      <c r="B352" s="77">
        <v>9</v>
      </c>
      <c r="C352" s="543" t="str">
        <f>等級設定!B41</f>
        <v>■</v>
      </c>
      <c r="D352" s="847" t="s">
        <v>534</v>
      </c>
      <c r="E352" s="267" t="s">
        <v>389</v>
      </c>
      <c r="F352" s="59" t="s">
        <v>1</v>
      </c>
      <c r="G352" s="209"/>
      <c r="H352" s="508"/>
      <c r="I352" s="400"/>
      <c r="J352" s="400"/>
      <c r="K352" s="400" t="s">
        <v>1</v>
      </c>
      <c r="L352" s="399" t="s">
        <v>1</v>
      </c>
      <c r="M352" s="259" t="s">
        <v>391</v>
      </c>
      <c r="N352" s="403" t="s">
        <v>1</v>
      </c>
      <c r="O352" s="404" t="s">
        <v>1</v>
      </c>
      <c r="P352" s="405"/>
      <c r="Q352" s="403" t="s">
        <v>1</v>
      </c>
      <c r="R352" s="405" t="s">
        <v>1</v>
      </c>
      <c r="S352" s="403" t="s">
        <v>1</v>
      </c>
      <c r="T352" s="406" t="s">
        <v>1</v>
      </c>
    </row>
    <row r="353" spans="1:20" ht="24.95" customHeight="1" x14ac:dyDescent="0.15">
      <c r="B353" s="747" t="s">
        <v>508</v>
      </c>
      <c r="C353" s="222"/>
      <c r="D353" s="848"/>
      <c r="E353" s="267"/>
      <c r="F353" s="59"/>
      <c r="G353" s="121"/>
      <c r="H353" s="208"/>
      <c r="I353" s="369"/>
      <c r="J353" s="369"/>
      <c r="K353" s="369"/>
      <c r="L353" s="384"/>
      <c r="M353" s="256" t="s">
        <v>392</v>
      </c>
      <c r="N353" s="374"/>
      <c r="O353" s="372"/>
      <c r="P353" s="373"/>
      <c r="Q353" s="374"/>
      <c r="R353" s="373"/>
      <c r="S353" s="374"/>
      <c r="T353" s="375"/>
    </row>
    <row r="354" spans="1:20" ht="24.95" customHeight="1" x14ac:dyDescent="0.15">
      <c r="A354" s="78" t="b">
        <f>IF(D354="(等級  1  )",TRUE,FALSE)</f>
        <v>0</v>
      </c>
      <c r="B354" s="747"/>
      <c r="C354" s="222"/>
      <c r="D354" s="230" t="str">
        <f>等級設定!E42</f>
        <v>(等級    )</v>
      </c>
      <c r="E354" s="267"/>
      <c r="F354" s="59"/>
      <c r="G354" s="121"/>
      <c r="H354" s="208"/>
      <c r="I354" s="369"/>
      <c r="J354" s="369"/>
      <c r="K354" s="369"/>
      <c r="L354" s="384"/>
      <c r="M354" s="256" t="s">
        <v>393</v>
      </c>
      <c r="N354" s="374"/>
      <c r="O354" s="372"/>
      <c r="P354" s="373"/>
      <c r="Q354" s="374"/>
      <c r="R354" s="373"/>
      <c r="S354" s="374"/>
      <c r="T354" s="375"/>
    </row>
    <row r="355" spans="1:20" ht="24.95" customHeight="1" x14ac:dyDescent="0.15">
      <c r="B355" s="747"/>
      <c r="C355" s="222"/>
      <c r="E355" s="267"/>
      <c r="F355" s="59"/>
      <c r="G355" s="184"/>
      <c r="H355" s="204"/>
      <c r="I355" s="376"/>
      <c r="J355" s="376"/>
      <c r="K355" s="376"/>
      <c r="L355" s="377"/>
      <c r="M355" s="258" t="s">
        <v>394</v>
      </c>
      <c r="N355" s="381"/>
      <c r="O355" s="379"/>
      <c r="P355" s="380"/>
      <c r="Q355" s="381"/>
      <c r="R355" s="380"/>
      <c r="S355" s="381"/>
      <c r="T355" s="382"/>
    </row>
    <row r="356" spans="1:20" ht="24.95" customHeight="1" x14ac:dyDescent="0.15">
      <c r="B356" s="747"/>
      <c r="C356" s="222"/>
      <c r="D356" s="228"/>
      <c r="E356" s="267"/>
      <c r="F356" s="59"/>
      <c r="G356" s="605"/>
      <c r="H356" s="204"/>
      <c r="I356" s="301"/>
      <c r="J356" s="301"/>
      <c r="K356" s="301" t="s">
        <v>1</v>
      </c>
      <c r="L356" s="302" t="s">
        <v>1</v>
      </c>
      <c r="M356" s="291" t="s">
        <v>509</v>
      </c>
      <c r="N356" s="335" t="s">
        <v>1</v>
      </c>
      <c r="O356" s="333" t="s">
        <v>1</v>
      </c>
      <c r="P356" s="334"/>
      <c r="Q356" s="335" t="s">
        <v>1</v>
      </c>
      <c r="R356" s="334" t="s">
        <v>1</v>
      </c>
      <c r="S356" s="335" t="s">
        <v>1</v>
      </c>
      <c r="T356" s="336" t="s">
        <v>1</v>
      </c>
    </row>
    <row r="357" spans="1:20" ht="24.95" customHeight="1" x14ac:dyDescent="0.15">
      <c r="B357" s="747"/>
      <c r="C357" s="222"/>
      <c r="D357" s="228"/>
      <c r="E357" s="321"/>
      <c r="F357" s="69"/>
      <c r="G357" s="606"/>
      <c r="H357" s="283"/>
      <c r="I357" s="307"/>
      <c r="J357" s="307"/>
      <c r="K357" s="307"/>
      <c r="L357" s="604"/>
      <c r="M357" s="296"/>
      <c r="N357" s="345"/>
      <c r="O357" s="343"/>
      <c r="P357" s="344"/>
      <c r="Q357" s="345"/>
      <c r="R357" s="344"/>
      <c r="S357" s="345"/>
      <c r="T357" s="346"/>
    </row>
    <row r="358" spans="1:20" ht="24.95" customHeight="1" x14ac:dyDescent="0.15">
      <c r="B358" s="747"/>
      <c r="C358" s="222"/>
      <c r="D358" s="228"/>
      <c r="E358" s="383" t="s">
        <v>43</v>
      </c>
      <c r="F358" s="299" t="s">
        <v>1</v>
      </c>
      <c r="G358" s="196"/>
      <c r="H358" s="197"/>
      <c r="I358" s="301"/>
      <c r="J358" s="301"/>
      <c r="K358" s="301"/>
      <c r="L358" s="300" t="s">
        <v>1</v>
      </c>
      <c r="M358" s="291" t="s">
        <v>258</v>
      </c>
      <c r="N358" s="335" t="s">
        <v>1</v>
      </c>
      <c r="O358" s="333" t="s">
        <v>1</v>
      </c>
      <c r="P358" s="334"/>
      <c r="Q358" s="335" t="s">
        <v>1</v>
      </c>
      <c r="R358" s="334" t="s">
        <v>1</v>
      </c>
      <c r="S358" s="335" t="s">
        <v>1</v>
      </c>
      <c r="T358" s="336" t="s">
        <v>1</v>
      </c>
    </row>
    <row r="359" spans="1:20" ht="24.95" customHeight="1" x14ac:dyDescent="0.15">
      <c r="B359" s="747"/>
      <c r="C359" s="222"/>
      <c r="D359" s="228"/>
      <c r="E359" s="155"/>
      <c r="F359" s="69"/>
      <c r="G359" s="211"/>
      <c r="H359" s="212"/>
      <c r="I359" s="65"/>
      <c r="J359" s="65"/>
      <c r="K359" s="65"/>
      <c r="L359" s="66" t="s">
        <v>1</v>
      </c>
      <c r="M359" s="217" t="s">
        <v>259</v>
      </c>
      <c r="N359" s="93" t="s">
        <v>1</v>
      </c>
      <c r="O359" s="91" t="s">
        <v>60</v>
      </c>
      <c r="P359" s="92"/>
      <c r="Q359" s="93" t="s">
        <v>1</v>
      </c>
      <c r="R359" s="92" t="s">
        <v>1</v>
      </c>
      <c r="S359" s="93" t="s">
        <v>1</v>
      </c>
      <c r="T359" s="94" t="s">
        <v>1</v>
      </c>
    </row>
    <row r="360" spans="1:20" ht="24.95" customHeight="1" x14ac:dyDescent="0.15">
      <c r="B360" s="747"/>
      <c r="C360" s="222"/>
      <c r="D360" s="228"/>
      <c r="E360" s="383" t="s">
        <v>44</v>
      </c>
      <c r="F360" s="299" t="s">
        <v>1</v>
      </c>
      <c r="G360" s="196"/>
      <c r="H360" s="197"/>
      <c r="I360" s="301"/>
      <c r="J360" s="301"/>
      <c r="K360" s="301"/>
      <c r="L360" s="300" t="s">
        <v>1</v>
      </c>
      <c r="M360" s="291" t="s">
        <v>45</v>
      </c>
      <c r="N360" s="335" t="s">
        <v>1</v>
      </c>
      <c r="O360" s="333" t="s">
        <v>1</v>
      </c>
      <c r="P360" s="334"/>
      <c r="Q360" s="335" t="s">
        <v>1</v>
      </c>
      <c r="R360" s="334" t="s">
        <v>1</v>
      </c>
      <c r="S360" s="335" t="s">
        <v>1</v>
      </c>
      <c r="T360" s="336" t="s">
        <v>1</v>
      </c>
    </row>
    <row r="361" spans="1:20" ht="24.95" customHeight="1" x14ac:dyDescent="0.15">
      <c r="B361" s="747"/>
      <c r="C361" s="222"/>
      <c r="D361" s="228"/>
      <c r="E361" s="149"/>
      <c r="F361" s="59"/>
      <c r="G361" s="184"/>
      <c r="H361" s="607"/>
      <c r="I361" s="304"/>
      <c r="J361" s="304"/>
      <c r="K361" s="304"/>
      <c r="L361" s="305" t="s">
        <v>1</v>
      </c>
      <c r="M361" s="295" t="s">
        <v>260</v>
      </c>
      <c r="N361" s="340" t="s">
        <v>1</v>
      </c>
      <c r="O361" s="338" t="s">
        <v>1</v>
      </c>
      <c r="P361" s="339"/>
      <c r="Q361" s="340" t="s">
        <v>1</v>
      </c>
      <c r="R361" s="339" t="s">
        <v>1</v>
      </c>
      <c r="S361" s="340" t="s">
        <v>1</v>
      </c>
      <c r="T361" s="341" t="s">
        <v>1</v>
      </c>
    </row>
    <row r="362" spans="1:20" ht="24.95" customHeight="1" x14ac:dyDescent="0.15">
      <c r="B362" s="77"/>
      <c r="C362" s="222"/>
      <c r="D362" s="228"/>
      <c r="E362" s="149"/>
      <c r="F362" s="59"/>
      <c r="G362" s="605"/>
      <c r="H362" s="607"/>
      <c r="I362" s="62"/>
      <c r="J362" s="62"/>
      <c r="K362" s="304"/>
      <c r="L362" s="305" t="s">
        <v>1</v>
      </c>
      <c r="M362" s="295" t="s">
        <v>46</v>
      </c>
      <c r="N362" s="340" t="s">
        <v>1</v>
      </c>
      <c r="O362" s="338" t="s">
        <v>1</v>
      </c>
      <c r="P362" s="339"/>
      <c r="Q362" s="340" t="s">
        <v>1</v>
      </c>
      <c r="R362" s="339" t="s">
        <v>1</v>
      </c>
      <c r="S362" s="340" t="s">
        <v>1</v>
      </c>
      <c r="T362" s="341" t="s">
        <v>1</v>
      </c>
    </row>
    <row r="363" spans="1:20" ht="24.95" customHeight="1" x14ac:dyDescent="0.15">
      <c r="B363" s="77"/>
      <c r="C363" s="222"/>
      <c r="D363" s="228"/>
      <c r="E363" s="149"/>
      <c r="F363" s="59"/>
      <c r="G363" s="121"/>
      <c r="H363" s="185"/>
      <c r="I363" s="62"/>
      <c r="J363" s="62"/>
      <c r="K363" s="62"/>
      <c r="L363" s="305" t="s">
        <v>1</v>
      </c>
      <c r="M363" s="295" t="s">
        <v>261</v>
      </c>
      <c r="N363" s="340" t="s">
        <v>1</v>
      </c>
      <c r="O363" s="338" t="s">
        <v>1</v>
      </c>
      <c r="P363" s="339"/>
      <c r="Q363" s="340" t="s">
        <v>1</v>
      </c>
      <c r="R363" s="339" t="s">
        <v>1</v>
      </c>
      <c r="S363" s="340" t="s">
        <v>1</v>
      </c>
      <c r="T363" s="341" t="s">
        <v>1</v>
      </c>
    </row>
    <row r="364" spans="1:20" ht="24.95" customHeight="1" x14ac:dyDescent="0.15">
      <c r="B364" s="77"/>
      <c r="C364" s="222"/>
      <c r="D364" s="228"/>
      <c r="E364" s="149"/>
      <c r="F364" s="59"/>
      <c r="G364" s="121"/>
      <c r="H364" s="185"/>
      <c r="I364" s="304"/>
      <c r="J364" s="304"/>
      <c r="K364" s="304"/>
      <c r="L364" s="305" t="s">
        <v>1</v>
      </c>
      <c r="M364" s="295" t="s">
        <v>510</v>
      </c>
      <c r="N364" s="340" t="s">
        <v>1</v>
      </c>
      <c r="O364" s="338" t="s">
        <v>1</v>
      </c>
      <c r="P364" s="339"/>
      <c r="Q364" s="340" t="s">
        <v>1</v>
      </c>
      <c r="R364" s="339" t="s">
        <v>1</v>
      </c>
      <c r="S364" s="340" t="s">
        <v>1</v>
      </c>
      <c r="T364" s="341" t="s">
        <v>1</v>
      </c>
    </row>
    <row r="365" spans="1:20" ht="24.95" customHeight="1" x14ac:dyDescent="0.15">
      <c r="B365" s="77"/>
      <c r="C365" s="222"/>
      <c r="D365" s="228"/>
      <c r="E365" s="150"/>
      <c r="F365" s="69"/>
      <c r="G365" s="211"/>
      <c r="H365" s="187"/>
      <c r="I365" s="414"/>
      <c r="J365" s="414"/>
      <c r="K365" s="414"/>
      <c r="L365" s="415" t="s">
        <v>1</v>
      </c>
      <c r="M365" s="282" t="s">
        <v>290</v>
      </c>
      <c r="N365" s="387" t="s">
        <v>1</v>
      </c>
      <c r="O365" s="385" t="s">
        <v>1</v>
      </c>
      <c r="P365" s="386"/>
      <c r="Q365" s="387" t="s">
        <v>1</v>
      </c>
      <c r="R365" s="386" t="s">
        <v>1</v>
      </c>
      <c r="S365" s="387" t="s">
        <v>1</v>
      </c>
      <c r="T365" s="416" t="s">
        <v>1</v>
      </c>
    </row>
    <row r="366" spans="1:20" ht="24.95" customHeight="1" x14ac:dyDescent="0.15">
      <c r="B366" s="77"/>
      <c r="C366" s="222"/>
      <c r="D366" s="228"/>
      <c r="E366" s="254" t="s">
        <v>511</v>
      </c>
      <c r="F366" s="299" t="s">
        <v>1</v>
      </c>
      <c r="G366" s="196" t="s">
        <v>1</v>
      </c>
      <c r="H366" s="197"/>
      <c r="I366" s="301"/>
      <c r="J366" s="301"/>
      <c r="K366" s="301" t="s">
        <v>292</v>
      </c>
      <c r="L366" s="300" t="s">
        <v>1</v>
      </c>
      <c r="M366" s="291" t="s">
        <v>90</v>
      </c>
      <c r="N366" s="335" t="s">
        <v>1</v>
      </c>
      <c r="O366" s="333" t="s">
        <v>1</v>
      </c>
      <c r="P366" s="334"/>
      <c r="Q366" s="335" t="s">
        <v>1</v>
      </c>
      <c r="R366" s="334" t="s">
        <v>1</v>
      </c>
      <c r="S366" s="335" t="s">
        <v>1</v>
      </c>
      <c r="T366" s="336" t="s">
        <v>1</v>
      </c>
    </row>
    <row r="367" spans="1:20" ht="24.95" customHeight="1" x14ac:dyDescent="0.15">
      <c r="B367" s="77"/>
      <c r="C367" s="222"/>
      <c r="D367" s="228"/>
      <c r="E367" s="149"/>
      <c r="F367" s="59"/>
      <c r="G367" s="121"/>
      <c r="H367" s="185"/>
      <c r="I367" s="304"/>
      <c r="J367" s="304"/>
      <c r="K367" s="304"/>
      <c r="L367" s="305" t="s">
        <v>1</v>
      </c>
      <c r="M367" s="295" t="s">
        <v>70</v>
      </c>
      <c r="N367" s="340" t="s">
        <v>1</v>
      </c>
      <c r="O367" s="338" t="s">
        <v>1</v>
      </c>
      <c r="P367" s="339"/>
      <c r="Q367" s="340" t="s">
        <v>1</v>
      </c>
      <c r="R367" s="339" t="s">
        <v>1</v>
      </c>
      <c r="S367" s="340" t="s">
        <v>1</v>
      </c>
      <c r="T367" s="341" t="s">
        <v>1</v>
      </c>
    </row>
    <row r="368" spans="1:20" ht="24.95" customHeight="1" x14ac:dyDescent="0.15">
      <c r="B368" s="77"/>
      <c r="C368" s="222"/>
      <c r="D368" s="228"/>
      <c r="E368" s="149"/>
      <c r="F368" s="59"/>
      <c r="G368" s="121"/>
      <c r="H368" s="185"/>
      <c r="I368" s="304"/>
      <c r="J368" s="304"/>
      <c r="K368" s="304"/>
      <c r="L368" s="305" t="s">
        <v>1</v>
      </c>
      <c r="M368" s="295" t="s">
        <v>91</v>
      </c>
      <c r="N368" s="340" t="s">
        <v>1</v>
      </c>
      <c r="O368" s="338"/>
      <c r="P368" s="339"/>
      <c r="Q368" s="340" t="s">
        <v>1</v>
      </c>
      <c r="R368" s="339" t="s">
        <v>1</v>
      </c>
      <c r="S368" s="340" t="s">
        <v>1</v>
      </c>
      <c r="T368" s="341" t="s">
        <v>1</v>
      </c>
    </row>
    <row r="369" spans="2:20" ht="24.95" customHeight="1" x14ac:dyDescent="0.15">
      <c r="B369" s="77"/>
      <c r="C369" s="222"/>
      <c r="D369" s="228"/>
      <c r="E369" s="149"/>
      <c r="F369" s="59"/>
      <c r="G369" s="121"/>
      <c r="H369" s="185"/>
      <c r="I369" s="304"/>
      <c r="J369" s="304"/>
      <c r="K369" s="304"/>
      <c r="L369" s="305" t="s">
        <v>1</v>
      </c>
      <c r="M369" s="295" t="s">
        <v>47</v>
      </c>
      <c r="N369" s="340" t="s">
        <v>1</v>
      </c>
      <c r="O369" s="338"/>
      <c r="P369" s="339"/>
      <c r="Q369" s="340" t="s">
        <v>1</v>
      </c>
      <c r="R369" s="339" t="s">
        <v>1</v>
      </c>
      <c r="S369" s="340" t="s">
        <v>1</v>
      </c>
      <c r="T369" s="341" t="s">
        <v>1</v>
      </c>
    </row>
    <row r="370" spans="2:20" ht="24.95" customHeight="1" x14ac:dyDescent="0.15">
      <c r="B370" s="77"/>
      <c r="C370" s="222"/>
      <c r="D370" s="228"/>
      <c r="E370" s="149"/>
      <c r="F370" s="59"/>
      <c r="G370" s="121"/>
      <c r="H370" s="185"/>
      <c r="I370" s="304"/>
      <c r="J370" s="304"/>
      <c r="K370" s="304"/>
      <c r="L370" s="305" t="s">
        <v>1</v>
      </c>
      <c r="M370" s="295" t="s">
        <v>92</v>
      </c>
      <c r="N370" s="340" t="s">
        <v>1</v>
      </c>
      <c r="O370" s="338"/>
      <c r="P370" s="339"/>
      <c r="Q370" s="340" t="s">
        <v>1</v>
      </c>
      <c r="R370" s="339" t="s">
        <v>1</v>
      </c>
      <c r="S370" s="340" t="s">
        <v>1</v>
      </c>
      <c r="T370" s="341" t="s">
        <v>1</v>
      </c>
    </row>
    <row r="371" spans="2:20" ht="24.95" customHeight="1" x14ac:dyDescent="0.15">
      <c r="B371" s="77"/>
      <c r="C371" s="222"/>
      <c r="D371" s="228"/>
      <c r="E371" s="150"/>
      <c r="F371" s="69"/>
      <c r="G371" s="211"/>
      <c r="H371" s="187"/>
      <c r="I371" s="307"/>
      <c r="J371" s="307"/>
      <c r="K371" s="307"/>
      <c r="L371" s="308" t="s">
        <v>1</v>
      </c>
      <c r="M371" s="296" t="s">
        <v>262</v>
      </c>
      <c r="N371" s="345" t="s">
        <v>1</v>
      </c>
      <c r="O371" s="343" t="s">
        <v>1</v>
      </c>
      <c r="P371" s="344"/>
      <c r="Q371" s="345" t="s">
        <v>1</v>
      </c>
      <c r="R371" s="344" t="s">
        <v>1</v>
      </c>
      <c r="S371" s="345" t="s">
        <v>1</v>
      </c>
      <c r="T371" s="346" t="s">
        <v>1</v>
      </c>
    </row>
    <row r="372" spans="2:20" ht="24.95" customHeight="1" x14ac:dyDescent="0.15">
      <c r="B372" s="77"/>
      <c r="C372" s="222"/>
      <c r="D372" s="228"/>
      <c r="E372" s="383" t="s">
        <v>48</v>
      </c>
      <c r="F372" s="608" t="s">
        <v>1</v>
      </c>
      <c r="G372" s="196" t="s">
        <v>1</v>
      </c>
      <c r="H372" s="246" t="s">
        <v>449</v>
      </c>
      <c r="I372" s="301"/>
      <c r="J372" s="301"/>
      <c r="K372" s="301"/>
      <c r="L372" s="300" t="s">
        <v>1</v>
      </c>
      <c r="M372" s="291" t="s">
        <v>49</v>
      </c>
      <c r="N372" s="335" t="s">
        <v>1</v>
      </c>
      <c r="O372" s="333" t="s">
        <v>1</v>
      </c>
      <c r="P372" s="334"/>
      <c r="Q372" s="335" t="s">
        <v>1</v>
      </c>
      <c r="R372" s="334" t="s">
        <v>1</v>
      </c>
      <c r="S372" s="335" t="s">
        <v>1</v>
      </c>
      <c r="T372" s="336" t="s">
        <v>1</v>
      </c>
    </row>
    <row r="373" spans="2:20" ht="24.95" customHeight="1" x14ac:dyDescent="0.15">
      <c r="B373" s="77"/>
      <c r="C373" s="222"/>
      <c r="D373" s="228"/>
      <c r="E373" s="146"/>
      <c r="F373" s="59"/>
      <c r="G373" s="184"/>
      <c r="H373" s="185"/>
      <c r="I373" s="304"/>
      <c r="J373" s="304"/>
      <c r="K373" s="304"/>
      <c r="L373" s="305" t="s">
        <v>1</v>
      </c>
      <c r="M373" s="295" t="s">
        <v>50</v>
      </c>
      <c r="N373" s="340" t="s">
        <v>1</v>
      </c>
      <c r="O373" s="338" t="s">
        <v>292</v>
      </c>
      <c r="P373" s="339"/>
      <c r="Q373" s="340" t="s">
        <v>1</v>
      </c>
      <c r="R373" s="339" t="s">
        <v>1</v>
      </c>
      <c r="S373" s="340" t="s">
        <v>1</v>
      </c>
      <c r="T373" s="341" t="s">
        <v>1</v>
      </c>
    </row>
    <row r="374" spans="2:20" ht="24.95" customHeight="1" x14ac:dyDescent="0.15">
      <c r="B374" s="77"/>
      <c r="C374" s="222"/>
      <c r="D374" s="228"/>
      <c r="E374" s="146"/>
      <c r="F374" s="59"/>
      <c r="G374" s="184"/>
      <c r="H374" s="185"/>
      <c r="I374" s="304"/>
      <c r="J374" s="304"/>
      <c r="K374" s="304"/>
      <c r="L374" s="305" t="s">
        <v>1</v>
      </c>
      <c r="M374" s="295" t="s">
        <v>51</v>
      </c>
      <c r="N374" s="340" t="s">
        <v>1</v>
      </c>
      <c r="O374" s="338" t="s">
        <v>292</v>
      </c>
      <c r="P374" s="339"/>
      <c r="Q374" s="340" t="s">
        <v>1</v>
      </c>
      <c r="R374" s="339" t="s">
        <v>1</v>
      </c>
      <c r="S374" s="340" t="s">
        <v>1</v>
      </c>
      <c r="T374" s="341" t="s">
        <v>1</v>
      </c>
    </row>
    <row r="375" spans="2:20" ht="24.95" customHeight="1" x14ac:dyDescent="0.15">
      <c r="B375" s="77"/>
      <c r="C375" s="222"/>
      <c r="D375" s="228"/>
      <c r="E375" s="146"/>
      <c r="F375" s="59"/>
      <c r="G375" s="184"/>
      <c r="H375" s="185"/>
      <c r="I375" s="304"/>
      <c r="J375" s="304"/>
      <c r="K375" s="304" t="s">
        <v>1</v>
      </c>
      <c r="L375" s="305" t="s">
        <v>1</v>
      </c>
      <c r="M375" s="295" t="s">
        <v>52</v>
      </c>
      <c r="N375" s="340" t="s">
        <v>1</v>
      </c>
      <c r="O375" s="338" t="s">
        <v>292</v>
      </c>
      <c r="P375" s="339" t="s">
        <v>60</v>
      </c>
      <c r="Q375" s="340" t="s">
        <v>1</v>
      </c>
      <c r="R375" s="339" t="s">
        <v>1</v>
      </c>
      <c r="S375" s="340" t="s">
        <v>1</v>
      </c>
      <c r="T375" s="341" t="s">
        <v>1</v>
      </c>
    </row>
    <row r="376" spans="2:20" ht="24.95" customHeight="1" x14ac:dyDescent="0.15">
      <c r="B376" s="77"/>
      <c r="C376" s="222"/>
      <c r="D376" s="228"/>
      <c r="E376" s="155"/>
      <c r="F376" s="69"/>
      <c r="G376" s="186"/>
      <c r="H376" s="187"/>
      <c r="I376" s="307"/>
      <c r="J376" s="307"/>
      <c r="K376" s="307" t="s">
        <v>1</v>
      </c>
      <c r="L376" s="308" t="s">
        <v>1</v>
      </c>
      <c r="M376" s="296" t="s">
        <v>53</v>
      </c>
      <c r="N376" s="345" t="s">
        <v>1</v>
      </c>
      <c r="O376" s="343" t="s">
        <v>292</v>
      </c>
      <c r="P376" s="344" t="s">
        <v>60</v>
      </c>
      <c r="Q376" s="345" t="s">
        <v>1</v>
      </c>
      <c r="R376" s="344" t="s">
        <v>1</v>
      </c>
      <c r="S376" s="345" t="s">
        <v>1</v>
      </c>
      <c r="T376" s="346" t="s">
        <v>1</v>
      </c>
    </row>
    <row r="377" spans="2:20" ht="24.95" customHeight="1" x14ac:dyDescent="0.15">
      <c r="B377" s="77"/>
      <c r="C377" s="222"/>
      <c r="D377" s="228"/>
      <c r="E377" s="787" t="s">
        <v>512</v>
      </c>
      <c r="F377" s="608"/>
      <c r="G377" s="196"/>
      <c r="H377" s="197"/>
      <c r="I377" s="301"/>
      <c r="J377" s="301"/>
      <c r="K377" s="301"/>
      <c r="L377" s="300" t="s">
        <v>1</v>
      </c>
      <c r="M377" s="291" t="s">
        <v>263</v>
      </c>
      <c r="N377" s="335" t="s">
        <v>1</v>
      </c>
      <c r="O377" s="333" t="s">
        <v>1</v>
      </c>
      <c r="P377" s="334"/>
      <c r="Q377" s="335" t="s">
        <v>1</v>
      </c>
      <c r="R377" s="334" t="s">
        <v>1</v>
      </c>
      <c r="S377" s="335" t="s">
        <v>1</v>
      </c>
      <c r="T377" s="336" t="s">
        <v>1</v>
      </c>
    </row>
    <row r="378" spans="2:20" ht="24.95" customHeight="1" x14ac:dyDescent="0.15">
      <c r="B378" s="77"/>
      <c r="C378" s="222"/>
      <c r="D378" s="228"/>
      <c r="E378" s="773"/>
      <c r="F378" s="59"/>
      <c r="G378" s="121"/>
      <c r="H378" s="185"/>
      <c r="I378" s="304"/>
      <c r="J378" s="304"/>
      <c r="K378" s="304"/>
      <c r="L378" s="305" t="s">
        <v>1</v>
      </c>
      <c r="M378" s="295" t="s">
        <v>264</v>
      </c>
      <c r="N378" s="340" t="s">
        <v>1</v>
      </c>
      <c r="O378" s="338" t="s">
        <v>1</v>
      </c>
      <c r="P378" s="339"/>
      <c r="Q378" s="340" t="s">
        <v>1</v>
      </c>
      <c r="R378" s="339" t="s">
        <v>1</v>
      </c>
      <c r="S378" s="340" t="s">
        <v>1</v>
      </c>
      <c r="T378" s="341" t="s">
        <v>1</v>
      </c>
    </row>
    <row r="379" spans="2:20" ht="24.95" customHeight="1" x14ac:dyDescent="0.15">
      <c r="B379" s="77"/>
      <c r="C379" s="222"/>
      <c r="D379" s="228"/>
      <c r="E379" s="773"/>
      <c r="F379" s="59"/>
      <c r="G379" s="121"/>
      <c r="H379" s="185"/>
      <c r="I379" s="414"/>
      <c r="J379" s="414"/>
      <c r="K379" s="414"/>
      <c r="L379" s="415" t="s">
        <v>1</v>
      </c>
      <c r="M379" s="282" t="s">
        <v>265</v>
      </c>
      <c r="N379" s="387" t="s">
        <v>1</v>
      </c>
      <c r="O379" s="385" t="s">
        <v>1</v>
      </c>
      <c r="P379" s="386"/>
      <c r="Q379" s="387" t="s">
        <v>1</v>
      </c>
      <c r="R379" s="386" t="s">
        <v>1</v>
      </c>
      <c r="S379" s="387" t="s">
        <v>1</v>
      </c>
      <c r="T379" s="416" t="s">
        <v>1</v>
      </c>
    </row>
    <row r="380" spans="2:20" ht="24.95" customHeight="1" thickBot="1" x14ac:dyDescent="0.2">
      <c r="B380" s="100"/>
      <c r="C380" s="224"/>
      <c r="D380" s="232"/>
      <c r="E380" s="152"/>
      <c r="F380" s="68"/>
      <c r="G380" s="609"/>
      <c r="H380" s="610"/>
      <c r="I380" s="392"/>
      <c r="J380" s="392"/>
      <c r="K380" s="392"/>
      <c r="L380" s="391"/>
      <c r="M380" s="393"/>
      <c r="N380" s="397"/>
      <c r="O380" s="395"/>
      <c r="P380" s="396"/>
      <c r="Q380" s="397"/>
      <c r="R380" s="396"/>
      <c r="S380" s="397"/>
      <c r="T380" s="398"/>
    </row>
    <row r="381" spans="2:20" ht="15" customHeight="1" x14ac:dyDescent="0.15">
      <c r="B381" s="78"/>
      <c r="C381" s="78"/>
      <c r="D381" s="226"/>
      <c r="E381" s="147"/>
      <c r="F381" s="80"/>
      <c r="G381" s="78"/>
      <c r="H381" s="78"/>
      <c r="I381" s="78"/>
      <c r="J381" s="78"/>
      <c r="K381" s="78"/>
      <c r="L381" s="78"/>
      <c r="M381" s="214"/>
      <c r="N381" s="78"/>
      <c r="O381" s="78"/>
      <c r="P381" s="78"/>
      <c r="Q381" s="78"/>
      <c r="R381" s="78"/>
      <c r="S381" s="78"/>
      <c r="T381" s="79"/>
    </row>
    <row r="382" spans="2:20" x14ac:dyDescent="0.15">
      <c r="B382" s="78"/>
      <c r="C382" s="78"/>
      <c r="D382" s="226"/>
      <c r="E382" s="147"/>
      <c r="F382" s="78"/>
      <c r="G382" s="79"/>
      <c r="H382" s="79"/>
      <c r="I382" s="79"/>
      <c r="J382" s="79"/>
      <c r="K382" s="79"/>
      <c r="L382" s="79"/>
      <c r="M382" s="214"/>
      <c r="N382" s="79"/>
      <c r="O382" s="79"/>
      <c r="P382" s="79"/>
      <c r="Q382" s="79"/>
      <c r="R382" s="79"/>
      <c r="S382" s="79"/>
      <c r="T382" s="79" t="s">
        <v>68</v>
      </c>
    </row>
    <row r="383" spans="2:20" ht="12" thickBot="1" x14ac:dyDescent="0.2">
      <c r="B383" s="78" t="s">
        <v>333</v>
      </c>
      <c r="C383" s="78"/>
      <c r="D383" s="226"/>
      <c r="E383" s="147"/>
      <c r="F383" s="80"/>
      <c r="G383" s="78"/>
      <c r="H383" s="78"/>
      <c r="I383" s="78"/>
      <c r="J383" s="78"/>
      <c r="K383" s="78"/>
      <c r="L383" s="78"/>
      <c r="M383" s="214"/>
      <c r="N383" s="78"/>
      <c r="O383" s="75"/>
      <c r="P383" s="75"/>
      <c r="Q383" s="78"/>
      <c r="R383" s="75"/>
      <c r="S383" s="75"/>
      <c r="T383" s="75" t="s">
        <v>67</v>
      </c>
    </row>
    <row r="384" spans="2:20" ht="12" customHeight="1" x14ac:dyDescent="0.15">
      <c r="B384" s="783"/>
      <c r="C384" s="704" t="s">
        <v>335</v>
      </c>
      <c r="D384" s="707" t="s">
        <v>69</v>
      </c>
      <c r="E384" s="710" t="s">
        <v>5</v>
      </c>
      <c r="F384" s="713" t="s">
        <v>63</v>
      </c>
      <c r="G384" s="714"/>
      <c r="H384" s="714"/>
      <c r="I384" s="714"/>
      <c r="J384" s="714"/>
      <c r="K384" s="714"/>
      <c r="L384" s="714"/>
      <c r="M384" s="713" t="s">
        <v>64</v>
      </c>
      <c r="N384" s="714"/>
      <c r="O384" s="714"/>
      <c r="P384" s="714"/>
      <c r="Q384" s="714"/>
      <c r="R384" s="714"/>
      <c r="S384" s="714"/>
      <c r="T384" s="715"/>
    </row>
    <row r="385" spans="1:20" ht="13.5" customHeight="1" x14ac:dyDescent="0.15">
      <c r="B385" s="784"/>
      <c r="C385" s="705"/>
      <c r="D385" s="708"/>
      <c r="E385" s="711"/>
      <c r="F385" s="716" t="s">
        <v>239</v>
      </c>
      <c r="G385" s="718" t="s">
        <v>0</v>
      </c>
      <c r="H385" s="719"/>
      <c r="I385" s="718" t="s">
        <v>6</v>
      </c>
      <c r="J385" s="724"/>
      <c r="K385" s="724"/>
      <c r="L385" s="725"/>
      <c r="M385" s="728" t="s">
        <v>86</v>
      </c>
      <c r="N385" s="726" t="s">
        <v>7</v>
      </c>
      <c r="O385" s="726"/>
      <c r="P385" s="721"/>
      <c r="Q385" s="731" t="s">
        <v>221</v>
      </c>
      <c r="R385" s="731"/>
      <c r="S385" s="731"/>
      <c r="T385" s="733"/>
    </row>
    <row r="386" spans="1:20" ht="14.25" customHeight="1" x14ac:dyDescent="0.15">
      <c r="B386" s="784"/>
      <c r="C386" s="705"/>
      <c r="D386" s="708"/>
      <c r="E386" s="711"/>
      <c r="F386" s="717"/>
      <c r="G386" s="720"/>
      <c r="H386" s="721"/>
      <c r="I386" s="720"/>
      <c r="J386" s="726"/>
      <c r="K386" s="726"/>
      <c r="L386" s="727"/>
      <c r="M386" s="729"/>
      <c r="N386" s="731"/>
      <c r="O386" s="731"/>
      <c r="P386" s="732"/>
      <c r="Q386" s="724" t="s">
        <v>112</v>
      </c>
      <c r="R386" s="719"/>
      <c r="S386" s="718" t="s">
        <v>113</v>
      </c>
      <c r="T386" s="725"/>
    </row>
    <row r="387" spans="1:20" ht="11.25" customHeight="1" x14ac:dyDescent="0.15">
      <c r="B387" s="784"/>
      <c r="C387" s="705"/>
      <c r="D387" s="708"/>
      <c r="E387" s="711"/>
      <c r="F387" s="728" t="s">
        <v>238</v>
      </c>
      <c r="G387" s="720"/>
      <c r="H387" s="721"/>
      <c r="I387" s="718">
        <v>1</v>
      </c>
      <c r="J387" s="734">
        <v>2</v>
      </c>
      <c r="K387" s="734">
        <v>3</v>
      </c>
      <c r="L387" s="725">
        <v>4</v>
      </c>
      <c r="M387" s="729"/>
      <c r="N387" s="737" t="s">
        <v>82</v>
      </c>
      <c r="O387" s="739" t="s">
        <v>83</v>
      </c>
      <c r="P387" s="741" t="s">
        <v>84</v>
      </c>
      <c r="Q387" s="743" t="s">
        <v>219</v>
      </c>
      <c r="R387" s="745" t="s">
        <v>220</v>
      </c>
      <c r="S387" s="743" t="s">
        <v>219</v>
      </c>
      <c r="T387" s="699" t="s">
        <v>220</v>
      </c>
    </row>
    <row r="388" spans="1:20" ht="14.25" customHeight="1" thickBot="1" x14ac:dyDescent="0.2">
      <c r="B388" s="785"/>
      <c r="C388" s="706"/>
      <c r="D388" s="709"/>
      <c r="E388" s="712"/>
      <c r="F388" s="729"/>
      <c r="G388" s="720"/>
      <c r="H388" s="721"/>
      <c r="I388" s="720"/>
      <c r="J388" s="807"/>
      <c r="K388" s="807"/>
      <c r="L388" s="727"/>
      <c r="M388" s="729"/>
      <c r="N388" s="809"/>
      <c r="O388" s="804"/>
      <c r="P388" s="805"/>
      <c r="Q388" s="806"/>
      <c r="R388" s="810"/>
      <c r="S388" s="806"/>
      <c r="T388" s="808"/>
    </row>
    <row r="389" spans="1:20" ht="24.95" customHeight="1" x14ac:dyDescent="0.15">
      <c r="A389" s="78" t="b">
        <f>等級設定!A41</f>
        <v>1</v>
      </c>
      <c r="B389" s="58">
        <v>9</v>
      </c>
      <c r="C389" s="542" t="str">
        <f>等級設定!B41</f>
        <v>■</v>
      </c>
      <c r="D389" s="847" t="s">
        <v>534</v>
      </c>
      <c r="E389" s="772" t="s">
        <v>513</v>
      </c>
      <c r="F389" s="422" t="s">
        <v>1</v>
      </c>
      <c r="G389" s="192" t="s">
        <v>1</v>
      </c>
      <c r="H389" s="803" t="s">
        <v>380</v>
      </c>
      <c r="I389" s="424"/>
      <c r="J389" s="424"/>
      <c r="K389" s="424"/>
      <c r="L389" s="423" t="s">
        <v>1</v>
      </c>
      <c r="M389" s="473" t="s">
        <v>54</v>
      </c>
      <c r="N389" s="425" t="s">
        <v>1</v>
      </c>
      <c r="O389" s="426" t="s">
        <v>1</v>
      </c>
      <c r="P389" s="427"/>
      <c r="Q389" s="425" t="s">
        <v>1</v>
      </c>
      <c r="R389" s="427" t="s">
        <v>1</v>
      </c>
      <c r="S389" s="425" t="s">
        <v>1</v>
      </c>
      <c r="T389" s="428" t="s">
        <v>1</v>
      </c>
    </row>
    <row r="390" spans="1:20" ht="24.95" customHeight="1" x14ac:dyDescent="0.15">
      <c r="B390" s="747" t="s">
        <v>508</v>
      </c>
      <c r="C390" s="222"/>
      <c r="D390" s="848"/>
      <c r="E390" s="773"/>
      <c r="F390" s="59"/>
      <c r="G390" s="121"/>
      <c r="H390" s="767"/>
      <c r="I390" s="304"/>
      <c r="J390" s="304"/>
      <c r="K390" s="304"/>
      <c r="L390" s="305" t="s">
        <v>1</v>
      </c>
      <c r="M390" s="295" t="s">
        <v>266</v>
      </c>
      <c r="N390" s="340" t="s">
        <v>1</v>
      </c>
      <c r="O390" s="338" t="s">
        <v>1</v>
      </c>
      <c r="P390" s="339"/>
      <c r="Q390" s="340" t="s">
        <v>1</v>
      </c>
      <c r="R390" s="339" t="s">
        <v>1</v>
      </c>
      <c r="S390" s="340" t="s">
        <v>1</v>
      </c>
      <c r="T390" s="341" t="s">
        <v>1</v>
      </c>
    </row>
    <row r="391" spans="1:20" ht="24.95" customHeight="1" x14ac:dyDescent="0.15">
      <c r="A391" s="78" t="b">
        <f>IF(D391="(等級  1  )",TRUE,FALSE)</f>
        <v>0</v>
      </c>
      <c r="B391" s="747"/>
      <c r="C391" s="222"/>
      <c r="D391" s="227" t="str">
        <f>等級設定!E42</f>
        <v>(等級    )</v>
      </c>
      <c r="E391" s="146"/>
      <c r="F391" s="59"/>
      <c r="G391" s="121"/>
      <c r="H391" s="208"/>
      <c r="I391" s="304"/>
      <c r="J391" s="304"/>
      <c r="K391" s="304"/>
      <c r="L391" s="305" t="s">
        <v>1</v>
      </c>
      <c r="M391" s="295" t="s">
        <v>267</v>
      </c>
      <c r="N391" s="340" t="s">
        <v>1</v>
      </c>
      <c r="O391" s="338" t="s">
        <v>1</v>
      </c>
      <c r="P391" s="339"/>
      <c r="Q391" s="340" t="s">
        <v>1</v>
      </c>
      <c r="R391" s="339" t="s">
        <v>1</v>
      </c>
      <c r="S391" s="340" t="s">
        <v>1</v>
      </c>
      <c r="T391" s="341" t="s">
        <v>1</v>
      </c>
    </row>
    <row r="392" spans="1:20" ht="24.95" customHeight="1" x14ac:dyDescent="0.15">
      <c r="B392" s="747"/>
      <c r="C392" s="222"/>
      <c r="D392" s="231"/>
      <c r="E392" s="146"/>
      <c r="F392" s="59"/>
      <c r="G392" s="121"/>
      <c r="H392" s="190"/>
      <c r="I392" s="414"/>
      <c r="J392" s="414"/>
      <c r="K392" s="414"/>
      <c r="L392" s="415" t="s">
        <v>1</v>
      </c>
      <c r="M392" s="282" t="s">
        <v>514</v>
      </c>
      <c r="N392" s="387" t="s">
        <v>1</v>
      </c>
      <c r="O392" s="385" t="s">
        <v>1</v>
      </c>
      <c r="P392" s="386"/>
      <c r="Q392" s="387" t="s">
        <v>1</v>
      </c>
      <c r="R392" s="386" t="s">
        <v>1</v>
      </c>
      <c r="S392" s="387" t="s">
        <v>1</v>
      </c>
      <c r="T392" s="416" t="s">
        <v>1</v>
      </c>
    </row>
    <row r="393" spans="1:20" ht="24.95" customHeight="1" x14ac:dyDescent="0.15">
      <c r="B393" s="747"/>
      <c r="C393" s="222"/>
      <c r="D393" s="231"/>
      <c r="E393" s="155"/>
      <c r="F393" s="69"/>
      <c r="G393" s="211"/>
      <c r="H393" s="191"/>
      <c r="I393" s="307"/>
      <c r="J393" s="307"/>
      <c r="K393" s="307"/>
      <c r="L393" s="308"/>
      <c r="M393" s="296"/>
      <c r="N393" s="345"/>
      <c r="O393" s="343"/>
      <c r="P393" s="344"/>
      <c r="Q393" s="345"/>
      <c r="R393" s="344"/>
      <c r="S393" s="345"/>
      <c r="T393" s="346"/>
    </row>
    <row r="394" spans="1:20" ht="24.95" customHeight="1" x14ac:dyDescent="0.15">
      <c r="B394" s="747"/>
      <c r="C394" s="222"/>
      <c r="D394" s="228"/>
      <c r="E394" s="787" t="s">
        <v>515</v>
      </c>
      <c r="F394" s="608" t="s">
        <v>1</v>
      </c>
      <c r="G394" s="183" t="s">
        <v>1</v>
      </c>
      <c r="H394" s="766" t="s">
        <v>380</v>
      </c>
      <c r="I394" s="67"/>
      <c r="J394" s="67"/>
      <c r="K394" s="67"/>
      <c r="L394" s="611" t="s">
        <v>1</v>
      </c>
      <c r="M394" s="612" t="s">
        <v>57</v>
      </c>
      <c r="N394" s="85" t="s">
        <v>1</v>
      </c>
      <c r="O394" s="83" t="s">
        <v>1</v>
      </c>
      <c r="P394" s="84"/>
      <c r="Q394" s="85" t="s">
        <v>1</v>
      </c>
      <c r="R394" s="84" t="s">
        <v>1</v>
      </c>
      <c r="S394" s="85" t="s">
        <v>1</v>
      </c>
      <c r="T394" s="86" t="s">
        <v>1</v>
      </c>
    </row>
    <row r="395" spans="1:20" ht="24.95" customHeight="1" x14ac:dyDescent="0.15">
      <c r="B395" s="747"/>
      <c r="C395" s="222"/>
      <c r="D395" s="228"/>
      <c r="E395" s="773"/>
      <c r="F395" s="59"/>
      <c r="G395" s="121"/>
      <c r="H395" s="767"/>
      <c r="I395" s="62"/>
      <c r="J395" s="62"/>
      <c r="K395" s="62"/>
      <c r="L395" s="63" t="s">
        <v>1</v>
      </c>
      <c r="M395" s="110" t="s">
        <v>56</v>
      </c>
      <c r="N395" s="89" t="s">
        <v>1</v>
      </c>
      <c r="O395" s="87" t="s">
        <v>1</v>
      </c>
      <c r="P395" s="88"/>
      <c r="Q395" s="89" t="s">
        <v>1</v>
      </c>
      <c r="R395" s="88" t="s">
        <v>1</v>
      </c>
      <c r="S395" s="89" t="s">
        <v>1</v>
      </c>
      <c r="T395" s="90" t="s">
        <v>1</v>
      </c>
    </row>
    <row r="396" spans="1:20" ht="24.95" customHeight="1" x14ac:dyDescent="0.15">
      <c r="B396" s="747"/>
      <c r="C396" s="222"/>
      <c r="D396" s="228"/>
      <c r="E396" s="146"/>
      <c r="F396" s="59"/>
      <c r="G396" s="121"/>
      <c r="H396" s="208"/>
      <c r="I396" s="62"/>
      <c r="J396" s="62"/>
      <c r="K396" s="62"/>
      <c r="L396" s="63" t="s">
        <v>1</v>
      </c>
      <c r="M396" s="110" t="s">
        <v>55</v>
      </c>
      <c r="N396" s="89" t="s">
        <v>1</v>
      </c>
      <c r="O396" s="87" t="s">
        <v>60</v>
      </c>
      <c r="P396" s="88"/>
      <c r="Q396" s="89" t="s">
        <v>1</v>
      </c>
      <c r="R396" s="88" t="s">
        <v>1</v>
      </c>
      <c r="S396" s="89" t="s">
        <v>1</v>
      </c>
      <c r="T396" s="90" t="s">
        <v>1</v>
      </c>
    </row>
    <row r="397" spans="1:20" ht="24.95" customHeight="1" x14ac:dyDescent="0.15">
      <c r="B397" s="747"/>
      <c r="C397" s="222"/>
      <c r="D397" s="228"/>
      <c r="E397" s="155"/>
      <c r="F397" s="69"/>
      <c r="G397" s="211"/>
      <c r="H397" s="212"/>
      <c r="I397" s="65"/>
      <c r="J397" s="65"/>
      <c r="K397" s="65"/>
      <c r="L397" s="66"/>
      <c r="M397" s="217"/>
      <c r="N397" s="93"/>
      <c r="O397" s="91"/>
      <c r="P397" s="92"/>
      <c r="Q397" s="93"/>
      <c r="R397" s="92"/>
      <c r="S397" s="93"/>
      <c r="T397" s="94"/>
    </row>
    <row r="398" spans="1:20" ht="24.95" customHeight="1" x14ac:dyDescent="0.15">
      <c r="B398" s="747"/>
      <c r="C398" s="222"/>
      <c r="D398" s="228"/>
      <c r="E398" s="146"/>
      <c r="F398" s="59"/>
      <c r="G398" s="121"/>
      <c r="H398" s="208"/>
      <c r="I398" s="60"/>
      <c r="J398" s="60"/>
      <c r="K398" s="60"/>
      <c r="L398" s="61"/>
      <c r="M398" s="218"/>
      <c r="N398" s="109"/>
      <c r="O398" s="102"/>
      <c r="P398" s="103"/>
      <c r="Q398" s="109"/>
      <c r="R398" s="103"/>
      <c r="S398" s="109"/>
      <c r="T398" s="108"/>
    </row>
    <row r="399" spans="1:20" ht="24.95" customHeight="1" x14ac:dyDescent="0.15">
      <c r="B399" s="59"/>
      <c r="C399" s="222"/>
      <c r="D399" s="228"/>
      <c r="E399" s="146"/>
      <c r="F399" s="59"/>
      <c r="G399" s="182"/>
      <c r="H399" s="767"/>
      <c r="I399" s="62"/>
      <c r="J399" s="62"/>
      <c r="K399" s="62"/>
      <c r="L399" s="63"/>
      <c r="M399" s="110"/>
      <c r="N399" s="89"/>
      <c r="O399" s="87"/>
      <c r="P399" s="88"/>
      <c r="Q399" s="89"/>
      <c r="R399" s="88"/>
      <c r="S399" s="89"/>
      <c r="T399" s="90"/>
    </row>
    <row r="400" spans="1:20" ht="24.95" customHeight="1" x14ac:dyDescent="0.15">
      <c r="B400" s="59"/>
      <c r="C400" s="222"/>
      <c r="D400" s="228"/>
      <c r="E400" s="146"/>
      <c r="F400" s="59"/>
      <c r="G400" s="121"/>
      <c r="H400" s="767"/>
      <c r="I400" s="62"/>
      <c r="J400" s="62"/>
      <c r="K400" s="62"/>
      <c r="L400" s="63"/>
      <c r="M400" s="110"/>
      <c r="N400" s="89"/>
      <c r="O400" s="87"/>
      <c r="P400" s="88"/>
      <c r="Q400" s="89"/>
      <c r="R400" s="88"/>
      <c r="S400" s="89"/>
      <c r="T400" s="90"/>
    </row>
    <row r="401" spans="1:20" ht="24.95" customHeight="1" x14ac:dyDescent="0.15">
      <c r="B401" s="59"/>
      <c r="C401" s="222"/>
      <c r="D401" s="228"/>
      <c r="E401" s="146"/>
      <c r="F401" s="59"/>
      <c r="G401" s="121"/>
      <c r="H401" s="208"/>
      <c r="I401" s="62"/>
      <c r="J401" s="62"/>
      <c r="K401" s="62"/>
      <c r="L401" s="63"/>
      <c r="M401" s="110"/>
      <c r="N401" s="89"/>
      <c r="O401" s="87"/>
      <c r="P401" s="88"/>
      <c r="Q401" s="89"/>
      <c r="R401" s="88"/>
      <c r="S401" s="89"/>
      <c r="T401" s="90"/>
    </row>
    <row r="402" spans="1:20" ht="24.95" customHeight="1" x14ac:dyDescent="0.15">
      <c r="B402" s="59"/>
      <c r="C402" s="222"/>
      <c r="D402" s="231"/>
      <c r="E402" s="146"/>
      <c r="F402" s="59"/>
      <c r="G402" s="121"/>
      <c r="H402" s="208"/>
      <c r="I402" s="62"/>
      <c r="J402" s="62"/>
      <c r="K402" s="62"/>
      <c r="L402" s="63"/>
      <c r="M402" s="110"/>
      <c r="N402" s="89"/>
      <c r="O402" s="87"/>
      <c r="P402" s="88"/>
      <c r="Q402" s="89"/>
      <c r="R402" s="88"/>
      <c r="S402" s="89"/>
      <c r="T402" s="90"/>
    </row>
    <row r="403" spans="1:20" ht="24.95" customHeight="1" x14ac:dyDescent="0.15">
      <c r="B403" s="59"/>
      <c r="C403" s="222"/>
      <c r="D403" s="228"/>
      <c r="E403" s="146"/>
      <c r="F403" s="59"/>
      <c r="G403" s="121"/>
      <c r="H403" s="208"/>
      <c r="I403" s="62"/>
      <c r="J403" s="62"/>
      <c r="K403" s="62"/>
      <c r="L403" s="63"/>
      <c r="M403" s="110"/>
      <c r="N403" s="89"/>
      <c r="O403" s="87"/>
      <c r="P403" s="88"/>
      <c r="Q403" s="89"/>
      <c r="R403" s="88"/>
      <c r="S403" s="89"/>
      <c r="T403" s="90"/>
    </row>
    <row r="404" spans="1:20" ht="24.95" customHeight="1" thickBot="1" x14ac:dyDescent="0.2">
      <c r="B404" s="68"/>
      <c r="C404" s="224"/>
      <c r="D404" s="232"/>
      <c r="E404" s="159"/>
      <c r="F404" s="68"/>
      <c r="G404" s="609"/>
      <c r="H404" s="613"/>
      <c r="I404" s="614"/>
      <c r="J404" s="614"/>
      <c r="K404" s="614"/>
      <c r="L404" s="615"/>
      <c r="M404" s="219"/>
      <c r="N404" s="616"/>
      <c r="O404" s="617"/>
      <c r="P404" s="618"/>
      <c r="Q404" s="616"/>
      <c r="R404" s="618"/>
      <c r="S404" s="616"/>
      <c r="T404" s="619"/>
    </row>
    <row r="405" spans="1:20" ht="24.95" customHeight="1" x14ac:dyDescent="0.15">
      <c r="B405" s="97"/>
      <c r="C405" s="97"/>
      <c r="D405" s="233"/>
      <c r="E405" s="153"/>
      <c r="F405" s="98"/>
      <c r="G405" s="97"/>
      <c r="H405" s="97"/>
      <c r="I405" s="97"/>
      <c r="J405" s="97"/>
      <c r="K405" s="97"/>
      <c r="L405" s="97"/>
      <c r="M405" s="215"/>
      <c r="N405" s="97"/>
      <c r="O405" s="97"/>
      <c r="P405" s="97"/>
      <c r="Q405" s="97"/>
      <c r="R405" s="97"/>
      <c r="S405" s="97"/>
      <c r="T405" s="99"/>
    </row>
    <row r="406" spans="1:20" x14ac:dyDescent="0.15">
      <c r="B406" s="78"/>
      <c r="C406" s="78"/>
      <c r="D406" s="226"/>
      <c r="E406" s="147"/>
      <c r="F406" s="78"/>
      <c r="G406" s="79"/>
      <c r="H406" s="79"/>
      <c r="I406" s="79"/>
      <c r="J406" s="79"/>
      <c r="K406" s="79"/>
      <c r="L406" s="79"/>
      <c r="M406" s="214"/>
      <c r="N406" s="79"/>
      <c r="O406" s="79"/>
      <c r="P406" s="79"/>
      <c r="Q406" s="79"/>
      <c r="R406" s="79"/>
      <c r="S406" s="79"/>
      <c r="T406" s="79" t="s">
        <v>68</v>
      </c>
    </row>
    <row r="407" spans="1:20" ht="12" thickBot="1" x14ac:dyDescent="0.2">
      <c r="B407" s="78" t="s">
        <v>334</v>
      </c>
      <c r="C407" s="78"/>
      <c r="D407" s="226"/>
      <c r="E407" s="147"/>
      <c r="F407" s="80"/>
      <c r="G407" s="78"/>
      <c r="H407" s="78"/>
      <c r="I407" s="78"/>
      <c r="J407" s="78"/>
      <c r="K407" s="78"/>
      <c r="L407" s="78"/>
      <c r="M407" s="214"/>
      <c r="N407" s="78"/>
      <c r="O407" s="75"/>
      <c r="P407" s="75"/>
      <c r="Q407" s="78"/>
      <c r="R407" s="75"/>
      <c r="S407" s="75"/>
      <c r="T407" s="75" t="s">
        <v>67</v>
      </c>
    </row>
    <row r="408" spans="1:20" ht="12" customHeight="1" x14ac:dyDescent="0.15">
      <c r="B408" s="783"/>
      <c r="C408" s="704" t="s">
        <v>335</v>
      </c>
      <c r="D408" s="707" t="s">
        <v>69</v>
      </c>
      <c r="E408" s="710" t="s">
        <v>5</v>
      </c>
      <c r="F408" s="713" t="s">
        <v>63</v>
      </c>
      <c r="G408" s="714"/>
      <c r="H408" s="714"/>
      <c r="I408" s="714"/>
      <c r="J408" s="714"/>
      <c r="K408" s="714"/>
      <c r="L408" s="714"/>
      <c r="M408" s="713" t="s">
        <v>64</v>
      </c>
      <c r="N408" s="714"/>
      <c r="O408" s="714"/>
      <c r="P408" s="714"/>
      <c r="Q408" s="714"/>
      <c r="R408" s="714"/>
      <c r="S408" s="714"/>
      <c r="T408" s="715"/>
    </row>
    <row r="409" spans="1:20" ht="13.5" customHeight="1" x14ac:dyDescent="0.15">
      <c r="B409" s="784"/>
      <c r="C409" s="705"/>
      <c r="D409" s="708"/>
      <c r="E409" s="711"/>
      <c r="F409" s="716" t="s">
        <v>239</v>
      </c>
      <c r="G409" s="718" t="s">
        <v>0</v>
      </c>
      <c r="H409" s="719"/>
      <c r="I409" s="718" t="s">
        <v>6</v>
      </c>
      <c r="J409" s="724"/>
      <c r="K409" s="724"/>
      <c r="L409" s="725"/>
      <c r="M409" s="728" t="s">
        <v>86</v>
      </c>
      <c r="N409" s="726" t="s">
        <v>7</v>
      </c>
      <c r="O409" s="726"/>
      <c r="P409" s="721"/>
      <c r="Q409" s="731" t="s">
        <v>221</v>
      </c>
      <c r="R409" s="731"/>
      <c r="S409" s="731"/>
      <c r="T409" s="733"/>
    </row>
    <row r="410" spans="1:20" ht="14.25" customHeight="1" x14ac:dyDescent="0.15">
      <c r="B410" s="784"/>
      <c r="C410" s="705"/>
      <c r="D410" s="708"/>
      <c r="E410" s="711"/>
      <c r="F410" s="717"/>
      <c r="G410" s="720"/>
      <c r="H410" s="721"/>
      <c r="I410" s="720"/>
      <c r="J410" s="726"/>
      <c r="K410" s="726"/>
      <c r="L410" s="727"/>
      <c r="M410" s="729"/>
      <c r="N410" s="731"/>
      <c r="O410" s="731"/>
      <c r="P410" s="732"/>
      <c r="Q410" s="724" t="s">
        <v>112</v>
      </c>
      <c r="R410" s="719"/>
      <c r="S410" s="718" t="s">
        <v>113</v>
      </c>
      <c r="T410" s="725"/>
    </row>
    <row r="411" spans="1:20" ht="11.25" customHeight="1" x14ac:dyDescent="0.15">
      <c r="B411" s="784"/>
      <c r="C411" s="705"/>
      <c r="D411" s="708"/>
      <c r="E411" s="711"/>
      <c r="F411" s="728" t="s">
        <v>238</v>
      </c>
      <c r="G411" s="720"/>
      <c r="H411" s="721"/>
      <c r="I411" s="718">
        <v>1</v>
      </c>
      <c r="J411" s="734">
        <v>2</v>
      </c>
      <c r="K411" s="734">
        <v>3</v>
      </c>
      <c r="L411" s="725">
        <v>4</v>
      </c>
      <c r="M411" s="729"/>
      <c r="N411" s="737" t="s">
        <v>82</v>
      </c>
      <c r="O411" s="739" t="s">
        <v>83</v>
      </c>
      <c r="P411" s="741" t="s">
        <v>84</v>
      </c>
      <c r="Q411" s="743" t="s">
        <v>219</v>
      </c>
      <c r="R411" s="745" t="s">
        <v>220</v>
      </c>
      <c r="S411" s="743" t="s">
        <v>219</v>
      </c>
      <c r="T411" s="699" t="s">
        <v>220</v>
      </c>
    </row>
    <row r="412" spans="1:20" ht="14.25" customHeight="1" thickBot="1" x14ac:dyDescent="0.2">
      <c r="B412" s="785"/>
      <c r="C412" s="706"/>
      <c r="D412" s="709"/>
      <c r="E412" s="712"/>
      <c r="F412" s="730"/>
      <c r="G412" s="722"/>
      <c r="H412" s="723"/>
      <c r="I412" s="722"/>
      <c r="J412" s="735"/>
      <c r="K412" s="735"/>
      <c r="L412" s="736"/>
      <c r="M412" s="730"/>
      <c r="N412" s="738"/>
      <c r="O412" s="740"/>
      <c r="P412" s="742"/>
      <c r="Q412" s="744"/>
      <c r="R412" s="746"/>
      <c r="S412" s="744"/>
      <c r="T412" s="700"/>
    </row>
    <row r="413" spans="1:20" ht="24.95" customHeight="1" x14ac:dyDescent="0.15">
      <c r="A413" s="78" t="b">
        <f>等級設定!A43</f>
        <v>1</v>
      </c>
      <c r="B413" s="126">
        <v>10</v>
      </c>
      <c r="C413" s="542" t="str">
        <f>等級設定!B43</f>
        <v>■</v>
      </c>
      <c r="D413" s="461" t="s">
        <v>517</v>
      </c>
      <c r="E413" s="536" t="s">
        <v>518</v>
      </c>
      <c r="F413" s="537" t="s">
        <v>1</v>
      </c>
      <c r="G413" s="203" t="s">
        <v>1</v>
      </c>
      <c r="H413" s="193"/>
      <c r="I413" s="538"/>
      <c r="J413" s="538"/>
      <c r="K413" s="538"/>
      <c r="L413" s="399" t="s">
        <v>1</v>
      </c>
      <c r="M413" s="539" t="s">
        <v>4</v>
      </c>
      <c r="N413" s="403" t="s">
        <v>60</v>
      </c>
      <c r="O413" s="404" t="s">
        <v>60</v>
      </c>
      <c r="P413" s="405"/>
      <c r="Q413" s="425" t="s">
        <v>1</v>
      </c>
      <c r="R413" s="427" t="s">
        <v>1</v>
      </c>
      <c r="S413" s="425" t="s">
        <v>1</v>
      </c>
      <c r="T413" s="428" t="s">
        <v>1</v>
      </c>
    </row>
    <row r="414" spans="1:20" ht="24.95" customHeight="1" x14ac:dyDescent="0.15">
      <c r="B414" s="747" t="s">
        <v>516</v>
      </c>
      <c r="C414" s="222"/>
      <c r="D414" s="235" t="s">
        <v>296</v>
      </c>
      <c r="E414" s="522" t="s">
        <v>520</v>
      </c>
      <c r="F414" s="523" t="s">
        <v>1</v>
      </c>
      <c r="G414" s="196"/>
      <c r="H414" s="197"/>
      <c r="I414" s="524"/>
      <c r="J414" s="524"/>
      <c r="K414" s="524"/>
      <c r="L414" s="419" t="s">
        <v>1</v>
      </c>
      <c r="M414" s="525" t="s">
        <v>519</v>
      </c>
      <c r="N414" s="444" t="s">
        <v>1</v>
      </c>
      <c r="O414" s="468" t="s">
        <v>1</v>
      </c>
      <c r="P414" s="446" t="s">
        <v>1</v>
      </c>
      <c r="Q414" s="335" t="s">
        <v>1</v>
      </c>
      <c r="R414" s="334" t="s">
        <v>1</v>
      </c>
      <c r="S414" s="335" t="s">
        <v>1</v>
      </c>
      <c r="T414" s="336" t="s">
        <v>1</v>
      </c>
    </row>
    <row r="415" spans="1:20" ht="16.5" customHeight="1" x14ac:dyDescent="0.15">
      <c r="B415" s="747"/>
      <c r="C415" s="222"/>
      <c r="E415" s="161"/>
      <c r="F415" s="77"/>
      <c r="G415" s="121"/>
      <c r="H415" s="208"/>
      <c r="I415" s="101"/>
      <c r="J415" s="101"/>
      <c r="K415" s="101"/>
      <c r="L415" s="72"/>
      <c r="M415" s="245"/>
      <c r="N415" s="106"/>
      <c r="O415" s="104"/>
      <c r="P415" s="105"/>
      <c r="Q415" s="106"/>
      <c r="R415" s="95"/>
      <c r="S415" s="106"/>
      <c r="T415" s="96"/>
    </row>
    <row r="416" spans="1:20" ht="27.95" customHeight="1" x14ac:dyDescent="0.15">
      <c r="B416" s="747"/>
      <c r="C416" s="222"/>
      <c r="D416" s="226"/>
      <c r="E416" s="522" t="s">
        <v>521</v>
      </c>
      <c r="F416" s="523" t="s">
        <v>1</v>
      </c>
      <c r="G416" s="183" t="s">
        <v>1</v>
      </c>
      <c r="H416" s="246"/>
      <c r="I416" s="301"/>
      <c r="J416" s="301"/>
      <c r="K416" s="301"/>
      <c r="L416" s="300" t="s">
        <v>1</v>
      </c>
      <c r="M416" s="527" t="s">
        <v>268</v>
      </c>
      <c r="N416" s="335" t="s">
        <v>1</v>
      </c>
      <c r="O416" s="333"/>
      <c r="P416" s="334" t="s">
        <v>1</v>
      </c>
      <c r="Q416" s="335" t="s">
        <v>1</v>
      </c>
      <c r="R416" s="334" t="s">
        <v>1</v>
      </c>
      <c r="S416" s="335" t="s">
        <v>1</v>
      </c>
      <c r="T416" s="336" t="s">
        <v>1</v>
      </c>
    </row>
    <row r="417" spans="2:20" ht="14.1" customHeight="1" x14ac:dyDescent="0.15">
      <c r="B417" s="747"/>
      <c r="C417" s="779"/>
      <c r="D417" s="794"/>
      <c r="E417" s="526" t="s">
        <v>87</v>
      </c>
      <c r="F417" s="791"/>
      <c r="G417" s="786"/>
      <c r="H417" s="792"/>
      <c r="I417" s="758"/>
      <c r="J417" s="758"/>
      <c r="K417" s="758"/>
      <c r="L417" s="760" t="s">
        <v>1</v>
      </c>
      <c r="M417" s="800" t="s">
        <v>269</v>
      </c>
      <c r="N417" s="748" t="s">
        <v>60</v>
      </c>
      <c r="O417" s="754"/>
      <c r="P417" s="750" t="s">
        <v>60</v>
      </c>
      <c r="Q417" s="748" t="s">
        <v>1</v>
      </c>
      <c r="R417" s="750" t="s">
        <v>1</v>
      </c>
      <c r="S417" s="748" t="s">
        <v>1</v>
      </c>
      <c r="T417" s="752" t="s">
        <v>1</v>
      </c>
    </row>
    <row r="418" spans="2:20" ht="14.1" customHeight="1" x14ac:dyDescent="0.15">
      <c r="B418" s="747"/>
      <c r="C418" s="779"/>
      <c r="D418" s="794"/>
      <c r="E418" s="526" t="s">
        <v>522</v>
      </c>
      <c r="F418" s="791"/>
      <c r="G418" s="786"/>
      <c r="H418" s="792"/>
      <c r="I418" s="759"/>
      <c r="J418" s="759"/>
      <c r="K418" s="759"/>
      <c r="L418" s="761"/>
      <c r="M418" s="801"/>
      <c r="N418" s="749"/>
      <c r="O418" s="755"/>
      <c r="P418" s="751"/>
      <c r="Q418" s="749"/>
      <c r="R418" s="751"/>
      <c r="S418" s="749"/>
      <c r="T418" s="753"/>
    </row>
    <row r="419" spans="2:20" ht="14.1" customHeight="1" x14ac:dyDescent="0.15">
      <c r="B419" s="747"/>
      <c r="C419" s="779"/>
      <c r="D419" s="794"/>
      <c r="E419" s="526" t="s">
        <v>523</v>
      </c>
      <c r="F419" s="784"/>
      <c r="G419" s="720"/>
      <c r="H419" s="721"/>
      <c r="I419" s="758"/>
      <c r="J419" s="758"/>
      <c r="K419" s="758"/>
      <c r="L419" s="760" t="s">
        <v>1</v>
      </c>
      <c r="M419" s="800" t="s">
        <v>270</v>
      </c>
      <c r="N419" s="748" t="s">
        <v>60</v>
      </c>
      <c r="O419" s="754"/>
      <c r="P419" s="750" t="s">
        <v>60</v>
      </c>
      <c r="Q419" s="748" t="s">
        <v>1</v>
      </c>
      <c r="R419" s="750" t="s">
        <v>1</v>
      </c>
      <c r="S419" s="748" t="s">
        <v>1</v>
      </c>
      <c r="T419" s="752" t="s">
        <v>1</v>
      </c>
    </row>
    <row r="420" spans="2:20" ht="14.1" customHeight="1" x14ac:dyDescent="0.15">
      <c r="B420" s="747"/>
      <c r="C420" s="779"/>
      <c r="D420" s="794"/>
      <c r="E420" s="526" t="s">
        <v>81</v>
      </c>
      <c r="F420" s="784"/>
      <c r="G420" s="720"/>
      <c r="H420" s="721"/>
      <c r="I420" s="759"/>
      <c r="J420" s="759"/>
      <c r="K420" s="759"/>
      <c r="L420" s="761"/>
      <c r="M420" s="801"/>
      <c r="N420" s="749"/>
      <c r="O420" s="755"/>
      <c r="P420" s="751"/>
      <c r="Q420" s="749"/>
      <c r="R420" s="751"/>
      <c r="S420" s="749"/>
      <c r="T420" s="753"/>
    </row>
    <row r="421" spans="2:20" ht="15.75" customHeight="1" x14ac:dyDescent="0.15">
      <c r="B421" s="747"/>
      <c r="C421" s="222"/>
      <c r="D421" s="231"/>
      <c r="E421" s="293"/>
      <c r="F421" s="77"/>
      <c r="G421" s="182"/>
      <c r="H421" s="190"/>
      <c r="I421" s="71"/>
      <c r="J421" s="71"/>
      <c r="K421" s="71"/>
      <c r="L421" s="72"/>
      <c r="M421" s="244"/>
      <c r="N421" s="106"/>
      <c r="O421" s="104"/>
      <c r="P421" s="105"/>
      <c r="Q421" s="106"/>
      <c r="R421" s="105"/>
      <c r="S421" s="106"/>
      <c r="T421" s="107"/>
    </row>
    <row r="422" spans="2:20" ht="15.75" customHeight="1" x14ac:dyDescent="0.15">
      <c r="B422" s="747"/>
      <c r="C422" s="222"/>
      <c r="D422" s="231"/>
      <c r="E422" s="787" t="s">
        <v>524</v>
      </c>
      <c r="F422" s="788" t="s">
        <v>2</v>
      </c>
      <c r="G422" s="789"/>
      <c r="H422" s="790"/>
      <c r="I422" s="67"/>
      <c r="J422" s="67"/>
      <c r="K422" s="67"/>
      <c r="L422" s="112"/>
      <c r="M422" s="529"/>
      <c r="N422" s="85"/>
      <c r="O422" s="83"/>
      <c r="P422" s="84"/>
      <c r="Q422" s="85"/>
      <c r="R422" s="84"/>
      <c r="S422" s="85"/>
      <c r="T422" s="86"/>
    </row>
    <row r="423" spans="2:20" ht="27.95" customHeight="1" x14ac:dyDescent="0.15">
      <c r="B423" s="747"/>
      <c r="C423" s="222"/>
      <c r="D423" s="231"/>
      <c r="E423" s="773"/>
      <c r="F423" s="533" t="s">
        <v>1</v>
      </c>
      <c r="G423" s="213" t="s">
        <v>1</v>
      </c>
      <c r="H423" s="476"/>
      <c r="I423" s="304"/>
      <c r="J423" s="304"/>
      <c r="K423" s="304"/>
      <c r="L423" s="305" t="s">
        <v>1</v>
      </c>
      <c r="M423" s="532" t="s">
        <v>525</v>
      </c>
      <c r="N423" s="340" t="s">
        <v>1</v>
      </c>
      <c r="O423" s="338"/>
      <c r="P423" s="339" t="s">
        <v>1</v>
      </c>
      <c r="Q423" s="340" t="s">
        <v>1</v>
      </c>
      <c r="R423" s="339" t="s">
        <v>1</v>
      </c>
      <c r="S423" s="340" t="s">
        <v>1</v>
      </c>
      <c r="T423" s="341" t="s">
        <v>1</v>
      </c>
    </row>
    <row r="424" spans="2:20" ht="27.95" customHeight="1" x14ac:dyDescent="0.15">
      <c r="B424" s="747"/>
      <c r="C424" s="222"/>
      <c r="D424" s="530"/>
      <c r="E424" s="260" t="s">
        <v>526</v>
      </c>
      <c r="F424" s="521"/>
      <c r="G424" s="182"/>
      <c r="H424" s="190"/>
      <c r="I424" s="307"/>
      <c r="J424" s="307"/>
      <c r="K424" s="307"/>
      <c r="L424" s="308" t="s">
        <v>60</v>
      </c>
      <c r="M424" s="621" t="s">
        <v>271</v>
      </c>
      <c r="N424" s="345" t="s">
        <v>60</v>
      </c>
      <c r="O424" s="343"/>
      <c r="P424" s="344" t="s">
        <v>60</v>
      </c>
      <c r="Q424" s="345" t="s">
        <v>1</v>
      </c>
      <c r="R424" s="344" t="s">
        <v>1</v>
      </c>
      <c r="S424" s="345" t="s">
        <v>1</v>
      </c>
      <c r="T424" s="346" t="s">
        <v>1</v>
      </c>
    </row>
    <row r="425" spans="2:20" ht="14.1" customHeight="1" x14ac:dyDescent="0.15">
      <c r="B425" s="747"/>
      <c r="C425" s="779"/>
      <c r="D425" s="794"/>
      <c r="E425" s="526" t="s">
        <v>570</v>
      </c>
      <c r="F425" s="791"/>
      <c r="G425" s="786"/>
      <c r="H425" s="792"/>
      <c r="I425" s="828"/>
      <c r="J425" s="828"/>
      <c r="K425" s="828"/>
      <c r="L425" s="830" t="s">
        <v>1</v>
      </c>
      <c r="M425" s="832" t="s">
        <v>527</v>
      </c>
      <c r="N425" s="826" t="s">
        <v>60</v>
      </c>
      <c r="O425" s="834"/>
      <c r="P425" s="824" t="s">
        <v>60</v>
      </c>
      <c r="Q425" s="826" t="s">
        <v>1</v>
      </c>
      <c r="R425" s="824" t="s">
        <v>1</v>
      </c>
      <c r="S425" s="826" t="s">
        <v>1</v>
      </c>
      <c r="T425" s="839" t="s">
        <v>1</v>
      </c>
    </row>
    <row r="426" spans="2:20" ht="14.1" customHeight="1" x14ac:dyDescent="0.15">
      <c r="B426" s="747"/>
      <c r="C426" s="779"/>
      <c r="D426" s="794"/>
      <c r="E426" s="526" t="s">
        <v>522</v>
      </c>
      <c r="F426" s="791"/>
      <c r="G426" s="786"/>
      <c r="H426" s="792"/>
      <c r="I426" s="829"/>
      <c r="J426" s="829"/>
      <c r="K426" s="829"/>
      <c r="L426" s="831"/>
      <c r="M426" s="833"/>
      <c r="N426" s="827"/>
      <c r="O426" s="835"/>
      <c r="P426" s="825"/>
      <c r="Q426" s="827"/>
      <c r="R426" s="825"/>
      <c r="S426" s="827"/>
      <c r="T426" s="840"/>
    </row>
    <row r="427" spans="2:20" ht="14.1" customHeight="1" x14ac:dyDescent="0.15">
      <c r="B427" s="747"/>
      <c r="C427" s="779"/>
      <c r="D427" s="794"/>
      <c r="E427" s="526" t="s">
        <v>523</v>
      </c>
      <c r="F427" s="791"/>
      <c r="G427" s="786"/>
      <c r="H427" s="792"/>
      <c r="I427" s="828"/>
      <c r="J427" s="828"/>
      <c r="K427" s="828"/>
      <c r="L427" s="830" t="s">
        <v>1</v>
      </c>
      <c r="M427" s="832" t="s">
        <v>272</v>
      </c>
      <c r="N427" s="826" t="s">
        <v>60</v>
      </c>
      <c r="O427" s="834"/>
      <c r="P427" s="824" t="s">
        <v>60</v>
      </c>
      <c r="Q427" s="826" t="s">
        <v>1</v>
      </c>
      <c r="R427" s="824" t="s">
        <v>1</v>
      </c>
      <c r="S427" s="826" t="s">
        <v>1</v>
      </c>
      <c r="T427" s="839" t="s">
        <v>1</v>
      </c>
    </row>
    <row r="428" spans="2:20" ht="14.1" customHeight="1" x14ac:dyDescent="0.15">
      <c r="B428" s="747"/>
      <c r="C428" s="779"/>
      <c r="D428" s="794"/>
      <c r="E428" s="526" t="s">
        <v>81</v>
      </c>
      <c r="F428" s="791"/>
      <c r="G428" s="786"/>
      <c r="H428" s="792"/>
      <c r="I428" s="836"/>
      <c r="J428" s="836"/>
      <c r="K428" s="836"/>
      <c r="L428" s="843"/>
      <c r="M428" s="844"/>
      <c r="N428" s="838"/>
      <c r="O428" s="841"/>
      <c r="P428" s="837"/>
      <c r="Q428" s="838"/>
      <c r="R428" s="837"/>
      <c r="S428" s="838"/>
      <c r="T428" s="842"/>
    </row>
    <row r="429" spans="2:20" ht="27.95" customHeight="1" x14ac:dyDescent="0.15">
      <c r="B429" s="747"/>
      <c r="C429" s="223"/>
      <c r="D429" s="531"/>
      <c r="E429" s="417"/>
      <c r="F429" s="70"/>
      <c r="G429" s="121"/>
      <c r="H429" s="208"/>
      <c r="I429" s="307"/>
      <c r="J429" s="307"/>
      <c r="K429" s="307"/>
      <c r="L429" s="308" t="s">
        <v>60</v>
      </c>
      <c r="M429" s="621" t="s">
        <v>273</v>
      </c>
      <c r="N429" s="345" t="s">
        <v>60</v>
      </c>
      <c r="O429" s="343"/>
      <c r="P429" s="344" t="s">
        <v>60</v>
      </c>
      <c r="Q429" s="345" t="s">
        <v>1</v>
      </c>
      <c r="R429" s="344" t="s">
        <v>1</v>
      </c>
      <c r="S429" s="345" t="s">
        <v>1</v>
      </c>
      <c r="T429" s="346" t="s">
        <v>1</v>
      </c>
    </row>
    <row r="430" spans="2:20" ht="24.95" customHeight="1" x14ac:dyDescent="0.15">
      <c r="B430" s="77"/>
      <c r="C430" s="222"/>
      <c r="D430" s="228"/>
      <c r="E430" s="417"/>
      <c r="F430" s="114"/>
      <c r="G430" s="121"/>
      <c r="H430" s="134"/>
      <c r="I430" s="314"/>
      <c r="J430" s="314"/>
      <c r="K430" s="314"/>
      <c r="L430" s="315" t="s">
        <v>60</v>
      </c>
      <c r="M430" s="620" t="s">
        <v>274</v>
      </c>
      <c r="N430" s="355" t="s">
        <v>60</v>
      </c>
      <c r="O430" s="353"/>
      <c r="P430" s="354" t="s">
        <v>60</v>
      </c>
      <c r="Q430" s="355" t="s">
        <v>1</v>
      </c>
      <c r="R430" s="354" t="s">
        <v>1</v>
      </c>
      <c r="S430" s="355" t="s">
        <v>1</v>
      </c>
      <c r="T430" s="356" t="s">
        <v>1</v>
      </c>
    </row>
    <row r="431" spans="2:20" ht="15.75" customHeight="1" x14ac:dyDescent="0.15">
      <c r="B431" s="77"/>
      <c r="C431" s="222"/>
      <c r="D431" s="228"/>
      <c r="E431" s="417"/>
      <c r="F431" s="788" t="s">
        <v>3</v>
      </c>
      <c r="G431" s="789"/>
      <c r="H431" s="790"/>
      <c r="I431" s="67"/>
      <c r="J431" s="67"/>
      <c r="K431" s="67"/>
      <c r="L431" s="112"/>
      <c r="M431" s="529"/>
      <c r="N431" s="85"/>
      <c r="O431" s="83"/>
      <c r="P431" s="84"/>
      <c r="Q431" s="85"/>
      <c r="R431" s="84"/>
      <c r="S431" s="85"/>
      <c r="T431" s="86"/>
    </row>
    <row r="432" spans="2:20" ht="24.95" customHeight="1" x14ac:dyDescent="0.15">
      <c r="B432" s="77"/>
      <c r="C432" s="222"/>
      <c r="D432" s="228"/>
      <c r="E432" s="417"/>
      <c r="F432" s="533" t="s">
        <v>1</v>
      </c>
      <c r="G432" s="213" t="s">
        <v>1</v>
      </c>
      <c r="H432" s="134"/>
      <c r="I432" s="304"/>
      <c r="J432" s="304"/>
      <c r="K432" s="304"/>
      <c r="L432" s="305" t="s">
        <v>60</v>
      </c>
      <c r="M432" s="528" t="s">
        <v>271</v>
      </c>
      <c r="N432" s="340" t="s">
        <v>60</v>
      </c>
      <c r="O432" s="338"/>
      <c r="P432" s="339" t="s">
        <v>60</v>
      </c>
      <c r="Q432" s="340" t="s">
        <v>1</v>
      </c>
      <c r="R432" s="339" t="s">
        <v>1</v>
      </c>
      <c r="S432" s="340" t="s">
        <v>1</v>
      </c>
      <c r="T432" s="341" t="s">
        <v>1</v>
      </c>
    </row>
    <row r="433" spans="2:20" ht="24.95" customHeight="1" x14ac:dyDescent="0.15">
      <c r="B433" s="77"/>
      <c r="C433" s="222"/>
      <c r="D433" s="228"/>
      <c r="E433" s="417"/>
      <c r="F433" s="521"/>
      <c r="G433" s="182"/>
      <c r="H433" s="190"/>
      <c r="I433" s="304"/>
      <c r="J433" s="304"/>
      <c r="K433" s="304"/>
      <c r="L433" s="305" t="s">
        <v>60</v>
      </c>
      <c r="M433" s="528" t="s">
        <v>528</v>
      </c>
      <c r="N433" s="340" t="s">
        <v>60</v>
      </c>
      <c r="O433" s="338"/>
      <c r="P433" s="339" t="s">
        <v>60</v>
      </c>
      <c r="Q433" s="340" t="s">
        <v>1</v>
      </c>
      <c r="R433" s="339" t="s">
        <v>1</v>
      </c>
      <c r="S433" s="340" t="s">
        <v>1</v>
      </c>
      <c r="T433" s="341" t="s">
        <v>1</v>
      </c>
    </row>
    <row r="434" spans="2:20" ht="24.95" customHeight="1" x14ac:dyDescent="0.15">
      <c r="B434" s="77"/>
      <c r="C434" s="222"/>
      <c r="D434" s="228"/>
      <c r="E434" s="146"/>
      <c r="F434" s="521"/>
      <c r="G434" s="182"/>
      <c r="H434" s="190"/>
      <c r="I434" s="304"/>
      <c r="J434" s="304"/>
      <c r="K434" s="304"/>
      <c r="L434" s="305" t="s">
        <v>60</v>
      </c>
      <c r="M434" s="528" t="s">
        <v>274</v>
      </c>
      <c r="N434" s="340" t="s">
        <v>60</v>
      </c>
      <c r="O434" s="338"/>
      <c r="P434" s="339" t="s">
        <v>60</v>
      </c>
      <c r="Q434" s="340" t="s">
        <v>1</v>
      </c>
      <c r="R434" s="339" t="s">
        <v>1</v>
      </c>
      <c r="S434" s="340" t="s">
        <v>1</v>
      </c>
      <c r="T434" s="341" t="s">
        <v>1</v>
      </c>
    </row>
    <row r="435" spans="2:20" ht="15.75" customHeight="1" x14ac:dyDescent="0.15">
      <c r="B435" s="77"/>
      <c r="C435" s="222"/>
      <c r="D435" s="231"/>
      <c r="E435" s="787" t="s">
        <v>594</v>
      </c>
      <c r="F435" s="788" t="s">
        <v>2</v>
      </c>
      <c r="G435" s="789"/>
      <c r="H435" s="790"/>
      <c r="I435" s="67"/>
      <c r="J435" s="67"/>
      <c r="K435" s="67"/>
      <c r="L435" s="112"/>
      <c r="M435" s="529"/>
      <c r="N435" s="85"/>
      <c r="O435" s="83"/>
      <c r="P435" s="84"/>
      <c r="Q435" s="85"/>
      <c r="R435" s="84"/>
      <c r="S435" s="85"/>
      <c r="T435" s="86"/>
    </row>
    <row r="436" spans="2:20" ht="27.95" customHeight="1" x14ac:dyDescent="0.15">
      <c r="B436" s="77"/>
      <c r="C436" s="222"/>
      <c r="D436" s="231"/>
      <c r="E436" s="773"/>
      <c r="F436" s="533" t="s">
        <v>1</v>
      </c>
      <c r="G436" s="213" t="s">
        <v>1</v>
      </c>
      <c r="H436" s="476"/>
      <c r="I436" s="304"/>
      <c r="J436" s="304"/>
      <c r="K436" s="304"/>
      <c r="L436" s="305" t="s">
        <v>1</v>
      </c>
      <c r="M436" s="532" t="s">
        <v>525</v>
      </c>
      <c r="N436" s="340" t="s">
        <v>1</v>
      </c>
      <c r="O436" s="338"/>
      <c r="P436" s="339" t="s">
        <v>1</v>
      </c>
      <c r="Q436" s="340" t="s">
        <v>1</v>
      </c>
      <c r="R436" s="339" t="s">
        <v>1</v>
      </c>
      <c r="S436" s="340" t="s">
        <v>1</v>
      </c>
      <c r="T436" s="341" t="s">
        <v>1</v>
      </c>
    </row>
    <row r="437" spans="2:20" ht="27.95" customHeight="1" x14ac:dyDescent="0.15">
      <c r="B437" s="77"/>
      <c r="C437" s="222"/>
      <c r="D437" s="530"/>
      <c r="E437" s="260" t="s">
        <v>529</v>
      </c>
      <c r="F437" s="521"/>
      <c r="G437" s="182"/>
      <c r="H437" s="190"/>
      <c r="I437" s="307"/>
      <c r="J437" s="307"/>
      <c r="K437" s="307"/>
      <c r="L437" s="308" t="s">
        <v>60</v>
      </c>
      <c r="M437" s="621" t="s">
        <v>271</v>
      </c>
      <c r="N437" s="345" t="s">
        <v>60</v>
      </c>
      <c r="O437" s="343"/>
      <c r="P437" s="344" t="s">
        <v>60</v>
      </c>
      <c r="Q437" s="345" t="s">
        <v>1</v>
      </c>
      <c r="R437" s="344" t="s">
        <v>1</v>
      </c>
      <c r="S437" s="345" t="s">
        <v>1</v>
      </c>
      <c r="T437" s="346" t="s">
        <v>1</v>
      </c>
    </row>
    <row r="438" spans="2:20" ht="14.1" customHeight="1" x14ac:dyDescent="0.15">
      <c r="B438" s="845"/>
      <c r="C438" s="779"/>
      <c r="D438" s="794"/>
      <c r="E438" s="526" t="s">
        <v>87</v>
      </c>
      <c r="F438" s="791"/>
      <c r="G438" s="786"/>
      <c r="H438" s="792"/>
      <c r="I438" s="828"/>
      <c r="J438" s="828"/>
      <c r="K438" s="828"/>
      <c r="L438" s="830" t="s">
        <v>1</v>
      </c>
      <c r="M438" s="832" t="s">
        <v>527</v>
      </c>
      <c r="N438" s="826" t="s">
        <v>60</v>
      </c>
      <c r="O438" s="834"/>
      <c r="P438" s="824" t="s">
        <v>60</v>
      </c>
      <c r="Q438" s="826" t="s">
        <v>1</v>
      </c>
      <c r="R438" s="824" t="s">
        <v>1</v>
      </c>
      <c r="S438" s="826" t="s">
        <v>1</v>
      </c>
      <c r="T438" s="839" t="s">
        <v>1</v>
      </c>
    </row>
    <row r="439" spans="2:20" ht="14.1" customHeight="1" x14ac:dyDescent="0.15">
      <c r="B439" s="845"/>
      <c r="C439" s="779"/>
      <c r="D439" s="794"/>
      <c r="E439" s="526" t="s">
        <v>522</v>
      </c>
      <c r="F439" s="791"/>
      <c r="G439" s="786"/>
      <c r="H439" s="792"/>
      <c r="I439" s="829"/>
      <c r="J439" s="829"/>
      <c r="K439" s="829"/>
      <c r="L439" s="831"/>
      <c r="M439" s="833"/>
      <c r="N439" s="827"/>
      <c r="O439" s="835"/>
      <c r="P439" s="825"/>
      <c r="Q439" s="827"/>
      <c r="R439" s="825"/>
      <c r="S439" s="827"/>
      <c r="T439" s="840"/>
    </row>
    <row r="440" spans="2:20" ht="14.1" customHeight="1" x14ac:dyDescent="0.15">
      <c r="B440" s="845"/>
      <c r="C440" s="779"/>
      <c r="D440" s="794"/>
      <c r="E440" s="526" t="s">
        <v>523</v>
      </c>
      <c r="F440" s="791"/>
      <c r="G440" s="786"/>
      <c r="H440" s="792"/>
      <c r="I440" s="828"/>
      <c r="J440" s="828"/>
      <c r="K440" s="828"/>
      <c r="L440" s="830" t="s">
        <v>1</v>
      </c>
      <c r="M440" s="832" t="s">
        <v>272</v>
      </c>
      <c r="N440" s="826" t="s">
        <v>60</v>
      </c>
      <c r="O440" s="834"/>
      <c r="P440" s="824" t="s">
        <v>60</v>
      </c>
      <c r="Q440" s="826" t="s">
        <v>1</v>
      </c>
      <c r="R440" s="824" t="s">
        <v>1</v>
      </c>
      <c r="S440" s="826" t="s">
        <v>1</v>
      </c>
      <c r="T440" s="839" t="s">
        <v>1</v>
      </c>
    </row>
    <row r="441" spans="2:20" ht="14.1" customHeight="1" x14ac:dyDescent="0.15">
      <c r="B441" s="845"/>
      <c r="C441" s="779"/>
      <c r="D441" s="794"/>
      <c r="E441" s="526" t="s">
        <v>540</v>
      </c>
      <c r="F441" s="791"/>
      <c r="G441" s="786"/>
      <c r="H441" s="792"/>
      <c r="I441" s="836"/>
      <c r="J441" s="836"/>
      <c r="K441" s="836"/>
      <c r="L441" s="843"/>
      <c r="M441" s="844"/>
      <c r="N441" s="838"/>
      <c r="O441" s="841"/>
      <c r="P441" s="837"/>
      <c r="Q441" s="838"/>
      <c r="R441" s="837"/>
      <c r="S441" s="838"/>
      <c r="T441" s="842"/>
    </row>
    <row r="442" spans="2:20" ht="27.95" customHeight="1" x14ac:dyDescent="0.15">
      <c r="B442" s="77"/>
      <c r="C442" s="223"/>
      <c r="D442" s="531"/>
      <c r="E442" s="417"/>
      <c r="F442" s="70"/>
      <c r="G442" s="121"/>
      <c r="H442" s="208"/>
      <c r="I442" s="307"/>
      <c r="J442" s="307"/>
      <c r="K442" s="307"/>
      <c r="L442" s="308" t="s">
        <v>60</v>
      </c>
      <c r="M442" s="621" t="s">
        <v>273</v>
      </c>
      <c r="N442" s="345" t="s">
        <v>60</v>
      </c>
      <c r="O442" s="343"/>
      <c r="P442" s="344" t="s">
        <v>60</v>
      </c>
      <c r="Q442" s="345" t="s">
        <v>1</v>
      </c>
      <c r="R442" s="344" t="s">
        <v>1</v>
      </c>
      <c r="S442" s="345" t="s">
        <v>1</v>
      </c>
      <c r="T442" s="346" t="s">
        <v>1</v>
      </c>
    </row>
    <row r="443" spans="2:20" ht="24.95" customHeight="1" x14ac:dyDescent="0.15">
      <c r="B443" s="77"/>
      <c r="C443" s="222"/>
      <c r="D443" s="228"/>
      <c r="E443" s="417"/>
      <c r="F443" s="114"/>
      <c r="G443" s="121"/>
      <c r="H443" s="134"/>
      <c r="I443" s="314"/>
      <c r="J443" s="314"/>
      <c r="K443" s="314"/>
      <c r="L443" s="315" t="s">
        <v>60</v>
      </c>
      <c r="M443" s="620" t="s">
        <v>274</v>
      </c>
      <c r="N443" s="355" t="s">
        <v>60</v>
      </c>
      <c r="O443" s="353"/>
      <c r="P443" s="354" t="s">
        <v>60</v>
      </c>
      <c r="Q443" s="355" t="s">
        <v>1</v>
      </c>
      <c r="R443" s="354" t="s">
        <v>1</v>
      </c>
      <c r="S443" s="355" t="s">
        <v>1</v>
      </c>
      <c r="T443" s="356" t="s">
        <v>1</v>
      </c>
    </row>
    <row r="444" spans="2:20" ht="15.75" customHeight="1" x14ac:dyDescent="0.15">
      <c r="B444" s="77"/>
      <c r="C444" s="222"/>
      <c r="D444" s="228"/>
      <c r="E444" s="417"/>
      <c r="F444" s="788" t="s">
        <v>3</v>
      </c>
      <c r="G444" s="789"/>
      <c r="H444" s="790"/>
      <c r="I444" s="67"/>
      <c r="J444" s="67"/>
      <c r="K444" s="67"/>
      <c r="L444" s="112"/>
      <c r="M444" s="529"/>
      <c r="N444" s="85"/>
      <c r="O444" s="83"/>
      <c r="P444" s="84"/>
      <c r="Q444" s="85"/>
      <c r="R444" s="84"/>
      <c r="S444" s="85"/>
      <c r="T444" s="86"/>
    </row>
    <row r="445" spans="2:20" ht="24.95" customHeight="1" x14ac:dyDescent="0.15">
      <c r="B445" s="77"/>
      <c r="C445" s="222"/>
      <c r="D445" s="228"/>
      <c r="E445" s="417"/>
      <c r="F445" s="533" t="s">
        <v>1</v>
      </c>
      <c r="G445" s="213" t="s">
        <v>1</v>
      </c>
      <c r="H445" s="134"/>
      <c r="I445" s="304"/>
      <c r="J445" s="304"/>
      <c r="K445" s="304"/>
      <c r="L445" s="305" t="s">
        <v>60</v>
      </c>
      <c r="M445" s="528" t="s">
        <v>271</v>
      </c>
      <c r="N445" s="340" t="s">
        <v>60</v>
      </c>
      <c r="O445" s="338"/>
      <c r="P445" s="339" t="s">
        <v>60</v>
      </c>
      <c r="Q445" s="340" t="s">
        <v>1</v>
      </c>
      <c r="R445" s="339" t="s">
        <v>1</v>
      </c>
      <c r="S445" s="340" t="s">
        <v>1</v>
      </c>
      <c r="T445" s="341" t="s">
        <v>1</v>
      </c>
    </row>
    <row r="446" spans="2:20" ht="24.95" customHeight="1" x14ac:dyDescent="0.15">
      <c r="B446" s="77"/>
      <c r="C446" s="222"/>
      <c r="D446" s="228"/>
      <c r="E446" s="417"/>
      <c r="F446" s="521"/>
      <c r="G446" s="182"/>
      <c r="H446" s="190"/>
      <c r="I446" s="304"/>
      <c r="J446" s="304"/>
      <c r="K446" s="304"/>
      <c r="L446" s="305" t="s">
        <v>60</v>
      </c>
      <c r="M446" s="528" t="s">
        <v>528</v>
      </c>
      <c r="N446" s="340" t="s">
        <v>60</v>
      </c>
      <c r="O446" s="338"/>
      <c r="P446" s="339" t="s">
        <v>60</v>
      </c>
      <c r="Q446" s="340" t="s">
        <v>1</v>
      </c>
      <c r="R446" s="339" t="s">
        <v>1</v>
      </c>
      <c r="S446" s="340" t="s">
        <v>1</v>
      </c>
      <c r="T446" s="341" t="s">
        <v>1</v>
      </c>
    </row>
    <row r="447" spans="2:20" ht="24.95" customHeight="1" thickBot="1" x14ac:dyDescent="0.2">
      <c r="B447" s="100"/>
      <c r="C447" s="224"/>
      <c r="D447" s="232"/>
      <c r="E447" s="159"/>
      <c r="F447" s="534"/>
      <c r="G447" s="206"/>
      <c r="H447" s="200"/>
      <c r="I447" s="392"/>
      <c r="J447" s="392"/>
      <c r="K447" s="392"/>
      <c r="L447" s="391" t="s">
        <v>60</v>
      </c>
      <c r="M447" s="535" t="s">
        <v>274</v>
      </c>
      <c r="N447" s="397" t="s">
        <v>60</v>
      </c>
      <c r="O447" s="395"/>
      <c r="P447" s="396" t="s">
        <v>60</v>
      </c>
      <c r="Q447" s="397" t="s">
        <v>1</v>
      </c>
      <c r="R447" s="396" t="s">
        <v>1</v>
      </c>
      <c r="S447" s="397" t="s">
        <v>1</v>
      </c>
      <c r="T447" s="398" t="s">
        <v>1</v>
      </c>
    </row>
    <row r="448" spans="2:20" ht="53.25" customHeight="1" x14ac:dyDescent="0.15">
      <c r="B448"/>
      <c r="C448" s="846" t="s">
        <v>531</v>
      </c>
      <c r="D448" s="846"/>
      <c r="E448" s="846"/>
      <c r="F448" s="846"/>
      <c r="G448" s="846"/>
      <c r="H448" s="846"/>
      <c r="I448" s="846"/>
      <c r="J448" s="846"/>
      <c r="K448" s="846"/>
      <c r="L448" s="846"/>
      <c r="M448" s="846"/>
      <c r="N448" s="846"/>
      <c r="O448" s="846"/>
      <c r="P448" s="846"/>
      <c r="Q448" s="846"/>
      <c r="R448" s="846"/>
      <c r="S448" s="846"/>
      <c r="T448" s="846"/>
    </row>
    <row r="449" spans="1:20" x14ac:dyDescent="0.15">
      <c r="B449" s="78"/>
      <c r="C449" s="78"/>
      <c r="D449" s="226"/>
      <c r="E449" s="147"/>
      <c r="F449" s="78"/>
      <c r="G449" s="79"/>
      <c r="H449" s="79"/>
      <c r="I449" s="79"/>
      <c r="J449" s="79"/>
      <c r="K449" s="79"/>
      <c r="L449" s="79"/>
      <c r="M449" s="214"/>
      <c r="N449" s="79"/>
      <c r="O449" s="79"/>
      <c r="P449" s="79"/>
      <c r="Q449" s="79"/>
      <c r="R449" s="79"/>
      <c r="S449" s="79"/>
      <c r="T449" s="79" t="s">
        <v>68</v>
      </c>
    </row>
    <row r="450" spans="1:20" ht="12" thickBot="1" x14ac:dyDescent="0.2">
      <c r="B450" s="78" t="s">
        <v>530</v>
      </c>
      <c r="C450" s="78"/>
      <c r="D450" s="226"/>
      <c r="E450" s="147"/>
      <c r="F450" s="80"/>
      <c r="G450" s="78"/>
      <c r="H450" s="78"/>
      <c r="I450" s="78"/>
      <c r="J450" s="78"/>
      <c r="K450" s="78"/>
      <c r="L450" s="78"/>
      <c r="M450" s="214"/>
      <c r="N450" s="78"/>
      <c r="O450" s="75"/>
      <c r="P450" s="75"/>
      <c r="Q450" s="78"/>
      <c r="R450" s="75"/>
      <c r="S450" s="75"/>
      <c r="T450" s="75" t="s">
        <v>67</v>
      </c>
    </row>
    <row r="451" spans="1:20" ht="12" customHeight="1" x14ac:dyDescent="0.15">
      <c r="B451" s="783"/>
      <c r="C451" s="704" t="s">
        <v>335</v>
      </c>
      <c r="D451" s="707" t="s">
        <v>69</v>
      </c>
      <c r="E451" s="710" t="s">
        <v>5</v>
      </c>
      <c r="F451" s="713" t="s">
        <v>63</v>
      </c>
      <c r="G451" s="714"/>
      <c r="H451" s="714"/>
      <c r="I451" s="714"/>
      <c r="J451" s="714"/>
      <c r="K451" s="714"/>
      <c r="L451" s="714"/>
      <c r="M451" s="713" t="s">
        <v>64</v>
      </c>
      <c r="N451" s="714"/>
      <c r="O451" s="714"/>
      <c r="P451" s="714"/>
      <c r="Q451" s="714"/>
      <c r="R451" s="714"/>
      <c r="S451" s="714"/>
      <c r="T451" s="715"/>
    </row>
    <row r="452" spans="1:20" ht="13.5" customHeight="1" x14ac:dyDescent="0.15">
      <c r="B452" s="784"/>
      <c r="C452" s="705"/>
      <c r="D452" s="708"/>
      <c r="E452" s="711"/>
      <c r="F452" s="716" t="s">
        <v>239</v>
      </c>
      <c r="G452" s="718" t="s">
        <v>0</v>
      </c>
      <c r="H452" s="719"/>
      <c r="I452" s="718" t="s">
        <v>6</v>
      </c>
      <c r="J452" s="724"/>
      <c r="K452" s="724"/>
      <c r="L452" s="725"/>
      <c r="M452" s="728" t="s">
        <v>86</v>
      </c>
      <c r="N452" s="726" t="s">
        <v>7</v>
      </c>
      <c r="O452" s="726"/>
      <c r="P452" s="721"/>
      <c r="Q452" s="731" t="s">
        <v>221</v>
      </c>
      <c r="R452" s="731"/>
      <c r="S452" s="731"/>
      <c r="T452" s="733"/>
    </row>
    <row r="453" spans="1:20" ht="14.25" customHeight="1" x14ac:dyDescent="0.15">
      <c r="B453" s="784"/>
      <c r="C453" s="705"/>
      <c r="D453" s="708"/>
      <c r="E453" s="711"/>
      <c r="F453" s="717"/>
      <c r="G453" s="720"/>
      <c r="H453" s="721"/>
      <c r="I453" s="720"/>
      <c r="J453" s="726"/>
      <c r="K453" s="726"/>
      <c r="L453" s="727"/>
      <c r="M453" s="729"/>
      <c r="N453" s="731"/>
      <c r="O453" s="731"/>
      <c r="P453" s="732"/>
      <c r="Q453" s="724" t="s">
        <v>112</v>
      </c>
      <c r="R453" s="719"/>
      <c r="S453" s="718" t="s">
        <v>113</v>
      </c>
      <c r="T453" s="725"/>
    </row>
    <row r="454" spans="1:20" ht="11.25" customHeight="1" x14ac:dyDescent="0.15">
      <c r="B454" s="784"/>
      <c r="C454" s="705"/>
      <c r="D454" s="708"/>
      <c r="E454" s="711"/>
      <c r="F454" s="728" t="s">
        <v>238</v>
      </c>
      <c r="G454" s="720"/>
      <c r="H454" s="721"/>
      <c r="I454" s="718">
        <v>1</v>
      </c>
      <c r="J454" s="734">
        <v>2</v>
      </c>
      <c r="K454" s="734">
        <v>3</v>
      </c>
      <c r="L454" s="725">
        <v>4</v>
      </c>
      <c r="M454" s="729"/>
      <c r="N454" s="737" t="s">
        <v>82</v>
      </c>
      <c r="O454" s="739" t="s">
        <v>83</v>
      </c>
      <c r="P454" s="741" t="s">
        <v>84</v>
      </c>
      <c r="Q454" s="743" t="s">
        <v>219</v>
      </c>
      <c r="R454" s="745" t="s">
        <v>220</v>
      </c>
      <c r="S454" s="743" t="s">
        <v>219</v>
      </c>
      <c r="T454" s="699" t="s">
        <v>220</v>
      </c>
    </row>
    <row r="455" spans="1:20" ht="14.25" customHeight="1" thickBot="1" x14ac:dyDescent="0.2">
      <c r="B455" s="785"/>
      <c r="C455" s="706"/>
      <c r="D455" s="709"/>
      <c r="E455" s="712"/>
      <c r="F455" s="730"/>
      <c r="G455" s="722"/>
      <c r="H455" s="723"/>
      <c r="I455" s="720"/>
      <c r="J455" s="735"/>
      <c r="K455" s="735"/>
      <c r="L455" s="727"/>
      <c r="M455" s="730"/>
      <c r="N455" s="738"/>
      <c r="O455" s="740"/>
      <c r="P455" s="742"/>
      <c r="Q455" s="744"/>
      <c r="R455" s="746"/>
      <c r="S455" s="744"/>
      <c r="T455" s="700"/>
    </row>
    <row r="456" spans="1:20" ht="24.95" customHeight="1" x14ac:dyDescent="0.15">
      <c r="A456" s="78" t="b">
        <f>等級設定!A43</f>
        <v>1</v>
      </c>
      <c r="B456" s="126">
        <v>10</v>
      </c>
      <c r="C456" s="542" t="str">
        <f>等級設定!B43</f>
        <v>■</v>
      </c>
      <c r="D456" s="461" t="s">
        <v>517</v>
      </c>
      <c r="E456" s="536" t="s">
        <v>518</v>
      </c>
      <c r="F456" s="537" t="s">
        <v>1</v>
      </c>
      <c r="G456" s="203" t="s">
        <v>1</v>
      </c>
      <c r="H456" s="193"/>
      <c r="I456" s="538"/>
      <c r="J456" s="538"/>
      <c r="K456" s="538"/>
      <c r="L456" s="399" t="s">
        <v>1</v>
      </c>
      <c r="M456" s="539" t="s">
        <v>4</v>
      </c>
      <c r="N456" s="403" t="s">
        <v>60</v>
      </c>
      <c r="O456" s="404" t="s">
        <v>60</v>
      </c>
      <c r="P456" s="405"/>
      <c r="Q456" s="425" t="s">
        <v>1</v>
      </c>
      <c r="R456" s="427" t="s">
        <v>1</v>
      </c>
      <c r="S456" s="425" t="s">
        <v>1</v>
      </c>
      <c r="T456" s="428" t="s">
        <v>1</v>
      </c>
    </row>
    <row r="457" spans="1:20" ht="24.95" customHeight="1" x14ac:dyDescent="0.15">
      <c r="B457" s="747" t="s">
        <v>516</v>
      </c>
      <c r="C457" s="222"/>
      <c r="D457" s="235" t="s">
        <v>298</v>
      </c>
      <c r="E457" s="522" t="s">
        <v>520</v>
      </c>
      <c r="F457" s="523" t="s">
        <v>1</v>
      </c>
      <c r="G457" s="196"/>
      <c r="H457" s="197"/>
      <c r="I457" s="524"/>
      <c r="J457" s="524"/>
      <c r="K457" s="524"/>
      <c r="L457" s="419" t="s">
        <v>1</v>
      </c>
      <c r="M457" s="525" t="s">
        <v>519</v>
      </c>
      <c r="N457" s="444" t="s">
        <v>1</v>
      </c>
      <c r="O457" s="468" t="s">
        <v>1</v>
      </c>
      <c r="P457" s="446" t="s">
        <v>1</v>
      </c>
      <c r="Q457" s="335" t="s">
        <v>1</v>
      </c>
      <c r="R457" s="334" t="s">
        <v>1</v>
      </c>
      <c r="S457" s="335" t="s">
        <v>1</v>
      </c>
      <c r="T457" s="336" t="s">
        <v>1</v>
      </c>
    </row>
    <row r="458" spans="1:20" ht="16.5" customHeight="1" x14ac:dyDescent="0.15">
      <c r="B458" s="747"/>
      <c r="C458" s="222"/>
      <c r="E458" s="161"/>
      <c r="F458" s="77"/>
      <c r="G458" s="121"/>
      <c r="H458" s="208"/>
      <c r="I458" s="101"/>
      <c r="J458" s="101"/>
      <c r="K458" s="101"/>
      <c r="L458" s="72"/>
      <c r="M458" s="245"/>
      <c r="N458" s="106"/>
      <c r="O458" s="104"/>
      <c r="P458" s="105"/>
      <c r="Q458" s="106"/>
      <c r="R458" s="95"/>
      <c r="S458" s="106"/>
      <c r="T458" s="96"/>
    </row>
    <row r="459" spans="1:20" ht="27.95" customHeight="1" x14ac:dyDescent="0.15">
      <c r="B459" s="747"/>
      <c r="C459" s="222"/>
      <c r="D459" s="226"/>
      <c r="E459" s="522" t="s">
        <v>521</v>
      </c>
      <c r="F459" s="523" t="s">
        <v>1</v>
      </c>
      <c r="G459" s="183" t="s">
        <v>1</v>
      </c>
      <c r="H459" s="246"/>
      <c r="I459" s="301"/>
      <c r="J459" s="301"/>
      <c r="K459" s="301"/>
      <c r="L459" s="300" t="s">
        <v>1</v>
      </c>
      <c r="M459" s="527" t="s">
        <v>268</v>
      </c>
      <c r="N459" s="335" t="s">
        <v>1</v>
      </c>
      <c r="O459" s="333"/>
      <c r="P459" s="334" t="s">
        <v>1</v>
      </c>
      <c r="Q459" s="335" t="s">
        <v>1</v>
      </c>
      <c r="R459" s="334" t="s">
        <v>1</v>
      </c>
      <c r="S459" s="335" t="s">
        <v>1</v>
      </c>
      <c r="T459" s="336" t="s">
        <v>1</v>
      </c>
    </row>
    <row r="460" spans="1:20" ht="14.1" customHeight="1" x14ac:dyDescent="0.15">
      <c r="B460" s="747"/>
      <c r="C460" s="779"/>
      <c r="D460" s="794"/>
      <c r="E460" s="526" t="s">
        <v>87</v>
      </c>
      <c r="F460" s="791"/>
      <c r="G460" s="786"/>
      <c r="H460" s="792"/>
      <c r="I460" s="758"/>
      <c r="J460" s="758"/>
      <c r="K460" s="758"/>
      <c r="L460" s="760" t="s">
        <v>1</v>
      </c>
      <c r="M460" s="800" t="s">
        <v>269</v>
      </c>
      <c r="N460" s="748" t="s">
        <v>60</v>
      </c>
      <c r="O460" s="754"/>
      <c r="P460" s="750" t="s">
        <v>60</v>
      </c>
      <c r="Q460" s="748" t="s">
        <v>1</v>
      </c>
      <c r="R460" s="750" t="s">
        <v>1</v>
      </c>
      <c r="S460" s="748" t="s">
        <v>1</v>
      </c>
      <c r="T460" s="752" t="s">
        <v>1</v>
      </c>
    </row>
    <row r="461" spans="1:20" ht="14.1" customHeight="1" x14ac:dyDescent="0.15">
      <c r="B461" s="747"/>
      <c r="C461" s="779"/>
      <c r="D461" s="794"/>
      <c r="E461" s="526" t="s">
        <v>522</v>
      </c>
      <c r="F461" s="791"/>
      <c r="G461" s="786"/>
      <c r="H461" s="792"/>
      <c r="I461" s="759"/>
      <c r="J461" s="759"/>
      <c r="K461" s="759"/>
      <c r="L461" s="761"/>
      <c r="M461" s="801"/>
      <c r="N461" s="749"/>
      <c r="O461" s="755"/>
      <c r="P461" s="751"/>
      <c r="Q461" s="749"/>
      <c r="R461" s="751"/>
      <c r="S461" s="749"/>
      <c r="T461" s="753"/>
    </row>
    <row r="462" spans="1:20" ht="14.1" customHeight="1" x14ac:dyDescent="0.15">
      <c r="B462" s="747"/>
      <c r="C462" s="779"/>
      <c r="D462" s="794"/>
      <c r="E462" s="526" t="s">
        <v>523</v>
      </c>
      <c r="F462" s="784"/>
      <c r="G462" s="720"/>
      <c r="H462" s="721"/>
      <c r="I462" s="758"/>
      <c r="J462" s="758"/>
      <c r="K462" s="758"/>
      <c r="L462" s="760" t="s">
        <v>1</v>
      </c>
      <c r="M462" s="800" t="s">
        <v>270</v>
      </c>
      <c r="N462" s="748" t="s">
        <v>60</v>
      </c>
      <c r="O462" s="754"/>
      <c r="P462" s="750" t="s">
        <v>60</v>
      </c>
      <c r="Q462" s="748" t="s">
        <v>1</v>
      </c>
      <c r="R462" s="750" t="s">
        <v>1</v>
      </c>
      <c r="S462" s="748" t="s">
        <v>1</v>
      </c>
      <c r="T462" s="752" t="s">
        <v>1</v>
      </c>
    </row>
    <row r="463" spans="1:20" ht="14.1" customHeight="1" x14ac:dyDescent="0.15">
      <c r="B463" s="747"/>
      <c r="C463" s="779"/>
      <c r="D463" s="794"/>
      <c r="E463" s="526" t="s">
        <v>540</v>
      </c>
      <c r="F463" s="784"/>
      <c r="G463" s="720"/>
      <c r="H463" s="721"/>
      <c r="I463" s="759"/>
      <c r="J463" s="759"/>
      <c r="K463" s="759"/>
      <c r="L463" s="761"/>
      <c r="M463" s="801"/>
      <c r="N463" s="749"/>
      <c r="O463" s="755"/>
      <c r="P463" s="751"/>
      <c r="Q463" s="749"/>
      <c r="R463" s="751"/>
      <c r="S463" s="749"/>
      <c r="T463" s="753"/>
    </row>
    <row r="464" spans="1:20" ht="15.75" customHeight="1" x14ac:dyDescent="0.15">
      <c r="B464" s="747"/>
      <c r="C464" s="222"/>
      <c r="D464" s="231"/>
      <c r="E464" s="293"/>
      <c r="F464" s="77"/>
      <c r="G464" s="182"/>
      <c r="H464" s="190"/>
      <c r="I464" s="71"/>
      <c r="J464" s="71"/>
      <c r="K464" s="71"/>
      <c r="L464" s="72"/>
      <c r="M464" s="244"/>
      <c r="N464" s="106"/>
      <c r="O464" s="104"/>
      <c r="P464" s="105"/>
      <c r="Q464" s="106"/>
      <c r="R464" s="105"/>
      <c r="S464" s="106"/>
      <c r="T464" s="107"/>
    </row>
    <row r="465" spans="2:20" ht="15.75" customHeight="1" x14ac:dyDescent="0.15">
      <c r="B465" s="747"/>
      <c r="C465" s="222"/>
      <c r="D465" s="231"/>
      <c r="E465" s="787" t="s">
        <v>524</v>
      </c>
      <c r="F465" s="788" t="s">
        <v>2</v>
      </c>
      <c r="G465" s="789"/>
      <c r="H465" s="790"/>
      <c r="I465" s="67"/>
      <c r="J465" s="67"/>
      <c r="K465" s="67"/>
      <c r="L465" s="112"/>
      <c r="M465" s="529"/>
      <c r="N465" s="85"/>
      <c r="O465" s="83"/>
      <c r="P465" s="84"/>
      <c r="Q465" s="85"/>
      <c r="R465" s="84"/>
      <c r="S465" s="85"/>
      <c r="T465" s="86"/>
    </row>
    <row r="466" spans="2:20" ht="27.95" customHeight="1" x14ac:dyDescent="0.15">
      <c r="B466" s="747"/>
      <c r="C466" s="222"/>
      <c r="D466" s="231"/>
      <c r="E466" s="773"/>
      <c r="F466" s="533" t="s">
        <v>1</v>
      </c>
      <c r="G466" s="213" t="s">
        <v>1</v>
      </c>
      <c r="H466" s="476"/>
      <c r="I466" s="304"/>
      <c r="J466" s="304"/>
      <c r="K466" s="304"/>
      <c r="L466" s="305" t="s">
        <v>1</v>
      </c>
      <c r="M466" s="532" t="s">
        <v>525</v>
      </c>
      <c r="N466" s="340" t="s">
        <v>1</v>
      </c>
      <c r="O466" s="338"/>
      <c r="P466" s="339" t="s">
        <v>1</v>
      </c>
      <c r="Q466" s="340" t="s">
        <v>1</v>
      </c>
      <c r="R466" s="339" t="s">
        <v>1</v>
      </c>
      <c r="S466" s="340" t="s">
        <v>1</v>
      </c>
      <c r="T466" s="341" t="s">
        <v>1</v>
      </c>
    </row>
    <row r="467" spans="2:20" ht="27.95" customHeight="1" x14ac:dyDescent="0.15">
      <c r="B467" s="747"/>
      <c r="C467" s="222"/>
      <c r="D467" s="530"/>
      <c r="E467" s="260" t="s">
        <v>526</v>
      </c>
      <c r="F467" s="521"/>
      <c r="G467" s="182"/>
      <c r="H467" s="190"/>
      <c r="I467" s="307"/>
      <c r="J467" s="307"/>
      <c r="K467" s="307"/>
      <c r="L467" s="308" t="s">
        <v>60</v>
      </c>
      <c r="M467" s="621" t="s">
        <v>271</v>
      </c>
      <c r="N467" s="345" t="s">
        <v>60</v>
      </c>
      <c r="O467" s="343"/>
      <c r="P467" s="344" t="s">
        <v>60</v>
      </c>
      <c r="Q467" s="345" t="s">
        <v>1</v>
      </c>
      <c r="R467" s="344" t="s">
        <v>1</v>
      </c>
      <c r="S467" s="345" t="s">
        <v>1</v>
      </c>
      <c r="T467" s="346" t="s">
        <v>1</v>
      </c>
    </row>
    <row r="468" spans="2:20" ht="14.1" customHeight="1" x14ac:dyDescent="0.15">
      <c r="B468" s="747"/>
      <c r="C468" s="779"/>
      <c r="D468" s="794"/>
      <c r="E468" s="526" t="s">
        <v>87</v>
      </c>
      <c r="F468" s="791"/>
      <c r="G468" s="786"/>
      <c r="H468" s="792"/>
      <c r="I468" s="828"/>
      <c r="J468" s="828"/>
      <c r="K468" s="828"/>
      <c r="L468" s="830" t="s">
        <v>1</v>
      </c>
      <c r="M468" s="832" t="s">
        <v>527</v>
      </c>
      <c r="N468" s="826" t="s">
        <v>60</v>
      </c>
      <c r="O468" s="834"/>
      <c r="P468" s="824" t="s">
        <v>60</v>
      </c>
      <c r="Q468" s="826" t="s">
        <v>1</v>
      </c>
      <c r="R468" s="824" t="s">
        <v>1</v>
      </c>
      <c r="S468" s="826" t="s">
        <v>1</v>
      </c>
      <c r="T468" s="839" t="s">
        <v>1</v>
      </c>
    </row>
    <row r="469" spans="2:20" ht="14.1" customHeight="1" x14ac:dyDescent="0.15">
      <c r="B469" s="747"/>
      <c r="C469" s="779"/>
      <c r="D469" s="794"/>
      <c r="E469" s="526" t="s">
        <v>522</v>
      </c>
      <c r="F469" s="791"/>
      <c r="G469" s="786"/>
      <c r="H469" s="792"/>
      <c r="I469" s="829"/>
      <c r="J469" s="829"/>
      <c r="K469" s="829"/>
      <c r="L469" s="831"/>
      <c r="M469" s="833"/>
      <c r="N469" s="827"/>
      <c r="O469" s="835"/>
      <c r="P469" s="825"/>
      <c r="Q469" s="827"/>
      <c r="R469" s="825"/>
      <c r="S469" s="827"/>
      <c r="T469" s="840"/>
    </row>
    <row r="470" spans="2:20" ht="14.1" customHeight="1" x14ac:dyDescent="0.15">
      <c r="B470" s="747"/>
      <c r="C470" s="779"/>
      <c r="D470" s="794"/>
      <c r="E470" s="526" t="s">
        <v>523</v>
      </c>
      <c r="F470" s="791"/>
      <c r="G470" s="786"/>
      <c r="H470" s="792"/>
      <c r="I470" s="828"/>
      <c r="J470" s="828"/>
      <c r="K470" s="828"/>
      <c r="L470" s="830" t="s">
        <v>1</v>
      </c>
      <c r="M470" s="832" t="s">
        <v>272</v>
      </c>
      <c r="N470" s="826" t="s">
        <v>60</v>
      </c>
      <c r="O470" s="834"/>
      <c r="P470" s="824" t="s">
        <v>60</v>
      </c>
      <c r="Q470" s="826" t="s">
        <v>1</v>
      </c>
      <c r="R470" s="824" t="s">
        <v>1</v>
      </c>
      <c r="S470" s="826" t="s">
        <v>1</v>
      </c>
      <c r="T470" s="839" t="s">
        <v>1</v>
      </c>
    </row>
    <row r="471" spans="2:20" ht="14.1" customHeight="1" x14ac:dyDescent="0.15">
      <c r="B471" s="747"/>
      <c r="C471" s="779"/>
      <c r="D471" s="794"/>
      <c r="E471" s="526" t="s">
        <v>81</v>
      </c>
      <c r="F471" s="791"/>
      <c r="G471" s="786"/>
      <c r="H471" s="792"/>
      <c r="I471" s="836"/>
      <c r="J471" s="836"/>
      <c r="K471" s="836"/>
      <c r="L471" s="843"/>
      <c r="M471" s="844"/>
      <c r="N471" s="838"/>
      <c r="O471" s="841"/>
      <c r="P471" s="837"/>
      <c r="Q471" s="838"/>
      <c r="R471" s="837"/>
      <c r="S471" s="838"/>
      <c r="T471" s="842"/>
    </row>
    <row r="472" spans="2:20" ht="27.95" customHeight="1" x14ac:dyDescent="0.15">
      <c r="B472" s="747"/>
      <c r="C472" s="223"/>
      <c r="D472" s="531"/>
      <c r="E472" s="417"/>
      <c r="F472" s="70"/>
      <c r="G472" s="121"/>
      <c r="H472" s="208"/>
      <c r="I472" s="307"/>
      <c r="J472" s="307"/>
      <c r="K472" s="307"/>
      <c r="L472" s="308" t="s">
        <v>60</v>
      </c>
      <c r="M472" s="621" t="s">
        <v>273</v>
      </c>
      <c r="N472" s="345" t="s">
        <v>60</v>
      </c>
      <c r="O472" s="343"/>
      <c r="P472" s="344" t="s">
        <v>60</v>
      </c>
      <c r="Q472" s="345" t="s">
        <v>1</v>
      </c>
      <c r="R472" s="344" t="s">
        <v>1</v>
      </c>
      <c r="S472" s="345" t="s">
        <v>1</v>
      </c>
      <c r="T472" s="346" t="s">
        <v>1</v>
      </c>
    </row>
    <row r="473" spans="2:20" ht="24.95" customHeight="1" x14ac:dyDescent="0.15">
      <c r="B473" s="77"/>
      <c r="C473" s="222"/>
      <c r="D473" s="228"/>
      <c r="E473" s="417"/>
      <c r="F473" s="114"/>
      <c r="G473" s="121"/>
      <c r="H473" s="134"/>
      <c r="I473" s="314"/>
      <c r="J473" s="314"/>
      <c r="K473" s="314"/>
      <c r="L473" s="315" t="s">
        <v>60</v>
      </c>
      <c r="M473" s="620" t="s">
        <v>274</v>
      </c>
      <c r="N473" s="355" t="s">
        <v>60</v>
      </c>
      <c r="O473" s="353"/>
      <c r="P473" s="354" t="s">
        <v>60</v>
      </c>
      <c r="Q473" s="355" t="s">
        <v>1</v>
      </c>
      <c r="R473" s="354" t="s">
        <v>1</v>
      </c>
      <c r="S473" s="355" t="s">
        <v>1</v>
      </c>
      <c r="T473" s="356" t="s">
        <v>1</v>
      </c>
    </row>
    <row r="474" spans="2:20" ht="15.75" customHeight="1" x14ac:dyDescent="0.15">
      <c r="B474" s="77"/>
      <c r="C474" s="222"/>
      <c r="D474" s="228"/>
      <c r="E474" s="417"/>
      <c r="F474" s="788" t="s">
        <v>3</v>
      </c>
      <c r="G474" s="789"/>
      <c r="H474" s="790"/>
      <c r="I474" s="67"/>
      <c r="J474" s="67"/>
      <c r="K474" s="67"/>
      <c r="L474" s="112"/>
      <c r="M474" s="529"/>
      <c r="N474" s="85"/>
      <c r="O474" s="83"/>
      <c r="P474" s="84"/>
      <c r="Q474" s="85"/>
      <c r="R474" s="84"/>
      <c r="S474" s="85"/>
      <c r="T474" s="86"/>
    </row>
    <row r="475" spans="2:20" ht="24.95" customHeight="1" x14ac:dyDescent="0.15">
      <c r="B475" s="77"/>
      <c r="C475" s="222"/>
      <c r="D475" s="228"/>
      <c r="E475" s="417"/>
      <c r="F475" s="533" t="s">
        <v>1</v>
      </c>
      <c r="G475" s="213" t="s">
        <v>1</v>
      </c>
      <c r="H475" s="134"/>
      <c r="I475" s="304"/>
      <c r="J475" s="304"/>
      <c r="K475" s="304"/>
      <c r="L475" s="305" t="s">
        <v>60</v>
      </c>
      <c r="M475" s="528" t="s">
        <v>271</v>
      </c>
      <c r="N475" s="340" t="s">
        <v>60</v>
      </c>
      <c r="O475" s="338"/>
      <c r="P475" s="339" t="s">
        <v>60</v>
      </c>
      <c r="Q475" s="340" t="s">
        <v>1</v>
      </c>
      <c r="R475" s="339" t="s">
        <v>1</v>
      </c>
      <c r="S475" s="340" t="s">
        <v>1</v>
      </c>
      <c r="T475" s="341" t="s">
        <v>1</v>
      </c>
    </row>
    <row r="476" spans="2:20" ht="24.95" customHeight="1" x14ac:dyDescent="0.15">
      <c r="B476" s="77"/>
      <c r="C476" s="222"/>
      <c r="D476" s="228"/>
      <c r="E476" s="417"/>
      <c r="F476" s="521"/>
      <c r="G476" s="182"/>
      <c r="H476" s="190"/>
      <c r="I476" s="304"/>
      <c r="J476" s="304"/>
      <c r="K476" s="304"/>
      <c r="L476" s="305" t="s">
        <v>60</v>
      </c>
      <c r="M476" s="528" t="s">
        <v>528</v>
      </c>
      <c r="N476" s="340" t="s">
        <v>60</v>
      </c>
      <c r="O476" s="338"/>
      <c r="P476" s="339" t="s">
        <v>60</v>
      </c>
      <c r="Q476" s="340" t="s">
        <v>1</v>
      </c>
      <c r="R476" s="339" t="s">
        <v>1</v>
      </c>
      <c r="S476" s="340" t="s">
        <v>1</v>
      </c>
      <c r="T476" s="341" t="s">
        <v>1</v>
      </c>
    </row>
    <row r="477" spans="2:20" ht="24.95" customHeight="1" x14ac:dyDescent="0.15">
      <c r="B477" s="77"/>
      <c r="C477" s="222"/>
      <c r="D477" s="228"/>
      <c r="E477" s="146"/>
      <c r="F477" s="521"/>
      <c r="G477" s="182"/>
      <c r="H477" s="190"/>
      <c r="I477" s="304"/>
      <c r="J477" s="304"/>
      <c r="K477" s="304"/>
      <c r="L477" s="305" t="s">
        <v>60</v>
      </c>
      <c r="M477" s="528" t="s">
        <v>274</v>
      </c>
      <c r="N477" s="340" t="s">
        <v>60</v>
      </c>
      <c r="O477" s="338"/>
      <c r="P477" s="339" t="s">
        <v>60</v>
      </c>
      <c r="Q477" s="340" t="s">
        <v>1</v>
      </c>
      <c r="R477" s="339" t="s">
        <v>1</v>
      </c>
      <c r="S477" s="340" t="s">
        <v>1</v>
      </c>
      <c r="T477" s="341" t="s">
        <v>1</v>
      </c>
    </row>
    <row r="478" spans="2:20" ht="15.75" customHeight="1" x14ac:dyDescent="0.15">
      <c r="B478" s="77"/>
      <c r="C478" s="222"/>
      <c r="D478" s="231"/>
      <c r="E478" s="787" t="s">
        <v>594</v>
      </c>
      <c r="F478" s="788" t="s">
        <v>2</v>
      </c>
      <c r="G478" s="789"/>
      <c r="H478" s="790"/>
      <c r="I478" s="67"/>
      <c r="J478" s="67"/>
      <c r="K478" s="67"/>
      <c r="L478" s="112"/>
      <c r="M478" s="529"/>
      <c r="N478" s="85"/>
      <c r="O478" s="83"/>
      <c r="P478" s="84"/>
      <c r="Q478" s="85"/>
      <c r="R478" s="84"/>
      <c r="S478" s="85"/>
      <c r="T478" s="86"/>
    </row>
    <row r="479" spans="2:20" ht="27.95" customHeight="1" x14ac:dyDescent="0.15">
      <c r="B479" s="77"/>
      <c r="C479" s="222"/>
      <c r="D479" s="231"/>
      <c r="E479" s="773"/>
      <c r="F479" s="533" t="s">
        <v>1</v>
      </c>
      <c r="G479" s="213" t="s">
        <v>1</v>
      </c>
      <c r="H479" s="476"/>
      <c r="I479" s="304"/>
      <c r="J479" s="304"/>
      <c r="K479" s="304"/>
      <c r="L479" s="305" t="s">
        <v>1</v>
      </c>
      <c r="M479" s="532" t="s">
        <v>525</v>
      </c>
      <c r="N479" s="340" t="s">
        <v>1</v>
      </c>
      <c r="O479" s="338"/>
      <c r="P479" s="339" t="s">
        <v>1</v>
      </c>
      <c r="Q479" s="340" t="s">
        <v>1</v>
      </c>
      <c r="R479" s="339" t="s">
        <v>1</v>
      </c>
      <c r="S479" s="340" t="s">
        <v>1</v>
      </c>
      <c r="T479" s="341" t="s">
        <v>1</v>
      </c>
    </row>
    <row r="480" spans="2:20" ht="27.95" customHeight="1" x14ac:dyDescent="0.15">
      <c r="B480" s="77"/>
      <c r="C480" s="222"/>
      <c r="D480" s="530"/>
      <c r="E480" s="260" t="s">
        <v>529</v>
      </c>
      <c r="F480" s="521"/>
      <c r="G480" s="182"/>
      <c r="H480" s="190"/>
      <c r="I480" s="307"/>
      <c r="J480" s="307"/>
      <c r="K480" s="307"/>
      <c r="L480" s="308" t="s">
        <v>60</v>
      </c>
      <c r="M480" s="621" t="s">
        <v>271</v>
      </c>
      <c r="N480" s="345" t="s">
        <v>60</v>
      </c>
      <c r="O480" s="343"/>
      <c r="P480" s="344" t="s">
        <v>60</v>
      </c>
      <c r="Q480" s="345" t="s">
        <v>1</v>
      </c>
      <c r="R480" s="344" t="s">
        <v>1</v>
      </c>
      <c r="S480" s="345" t="s">
        <v>1</v>
      </c>
      <c r="T480" s="346" t="s">
        <v>1</v>
      </c>
    </row>
    <row r="481" spans="2:20" ht="14.1" customHeight="1" x14ac:dyDescent="0.15">
      <c r="B481" s="845"/>
      <c r="C481" s="779"/>
      <c r="D481" s="794"/>
      <c r="E481" s="526" t="s">
        <v>87</v>
      </c>
      <c r="F481" s="791"/>
      <c r="G481" s="786"/>
      <c r="H481" s="792"/>
      <c r="I481" s="759"/>
      <c r="J481" s="759"/>
      <c r="K481" s="759"/>
      <c r="L481" s="761" t="s">
        <v>1</v>
      </c>
      <c r="M481" s="801" t="s">
        <v>527</v>
      </c>
      <c r="N481" s="749" t="s">
        <v>60</v>
      </c>
      <c r="O481" s="755"/>
      <c r="P481" s="751" t="s">
        <v>60</v>
      </c>
      <c r="Q481" s="749" t="s">
        <v>1</v>
      </c>
      <c r="R481" s="751" t="s">
        <v>1</v>
      </c>
      <c r="S481" s="749" t="s">
        <v>1</v>
      </c>
      <c r="T481" s="753" t="s">
        <v>1</v>
      </c>
    </row>
    <row r="482" spans="2:20" ht="14.1" customHeight="1" x14ac:dyDescent="0.15">
      <c r="B482" s="845"/>
      <c r="C482" s="779"/>
      <c r="D482" s="794"/>
      <c r="E482" s="526" t="s">
        <v>522</v>
      </c>
      <c r="F482" s="791"/>
      <c r="G482" s="786"/>
      <c r="H482" s="792"/>
      <c r="I482" s="829"/>
      <c r="J482" s="829"/>
      <c r="K482" s="829"/>
      <c r="L482" s="831"/>
      <c r="M482" s="833"/>
      <c r="N482" s="827"/>
      <c r="O482" s="835"/>
      <c r="P482" s="825"/>
      <c r="Q482" s="827"/>
      <c r="R482" s="825"/>
      <c r="S482" s="827"/>
      <c r="T482" s="840"/>
    </row>
    <row r="483" spans="2:20" ht="14.1" customHeight="1" x14ac:dyDescent="0.15">
      <c r="B483" s="845"/>
      <c r="C483" s="779"/>
      <c r="D483" s="794"/>
      <c r="E483" s="526" t="s">
        <v>523</v>
      </c>
      <c r="F483" s="791"/>
      <c r="G483" s="786"/>
      <c r="H483" s="792"/>
      <c r="I483" s="828"/>
      <c r="J483" s="828"/>
      <c r="K483" s="828"/>
      <c r="L483" s="830" t="s">
        <v>1</v>
      </c>
      <c r="M483" s="832" t="s">
        <v>272</v>
      </c>
      <c r="N483" s="826" t="s">
        <v>60</v>
      </c>
      <c r="O483" s="834"/>
      <c r="P483" s="824" t="s">
        <v>60</v>
      </c>
      <c r="Q483" s="826" t="s">
        <v>1</v>
      </c>
      <c r="R483" s="824" t="s">
        <v>1</v>
      </c>
      <c r="S483" s="826" t="s">
        <v>1</v>
      </c>
      <c r="T483" s="839" t="s">
        <v>1</v>
      </c>
    </row>
    <row r="484" spans="2:20" ht="14.1" customHeight="1" x14ac:dyDescent="0.15">
      <c r="B484" s="845"/>
      <c r="C484" s="779"/>
      <c r="D484" s="794"/>
      <c r="E484" s="526" t="s">
        <v>81</v>
      </c>
      <c r="F484" s="791"/>
      <c r="G484" s="786"/>
      <c r="H484" s="792"/>
      <c r="I484" s="836"/>
      <c r="J484" s="836"/>
      <c r="K484" s="836"/>
      <c r="L484" s="843"/>
      <c r="M484" s="844"/>
      <c r="N484" s="838"/>
      <c r="O484" s="841"/>
      <c r="P484" s="837"/>
      <c r="Q484" s="838"/>
      <c r="R484" s="837"/>
      <c r="S484" s="838"/>
      <c r="T484" s="842"/>
    </row>
    <row r="485" spans="2:20" ht="27.95" customHeight="1" x14ac:dyDescent="0.15">
      <c r="B485" s="77"/>
      <c r="C485" s="223"/>
      <c r="D485" s="531"/>
      <c r="E485" s="417"/>
      <c r="F485" s="70"/>
      <c r="G485" s="121"/>
      <c r="H485" s="208"/>
      <c r="I485" s="307"/>
      <c r="J485" s="307"/>
      <c r="K485" s="307"/>
      <c r="L485" s="308" t="s">
        <v>60</v>
      </c>
      <c r="M485" s="621" t="s">
        <v>273</v>
      </c>
      <c r="N485" s="345" t="s">
        <v>60</v>
      </c>
      <c r="O485" s="343"/>
      <c r="P485" s="344" t="s">
        <v>60</v>
      </c>
      <c r="Q485" s="345" t="s">
        <v>1</v>
      </c>
      <c r="R485" s="344" t="s">
        <v>1</v>
      </c>
      <c r="S485" s="345" t="s">
        <v>1</v>
      </c>
      <c r="T485" s="346" t="s">
        <v>1</v>
      </c>
    </row>
    <row r="486" spans="2:20" ht="24.95" customHeight="1" x14ac:dyDescent="0.15">
      <c r="B486" s="77"/>
      <c r="C486" s="222"/>
      <c r="D486" s="228"/>
      <c r="E486" s="417"/>
      <c r="F486" s="114"/>
      <c r="G486" s="121"/>
      <c r="H486" s="134"/>
      <c r="I486" s="314"/>
      <c r="J486" s="314"/>
      <c r="K486" s="314"/>
      <c r="L486" s="315" t="s">
        <v>60</v>
      </c>
      <c r="M486" s="620" t="s">
        <v>274</v>
      </c>
      <c r="N486" s="355" t="s">
        <v>60</v>
      </c>
      <c r="O486" s="353"/>
      <c r="P486" s="354" t="s">
        <v>60</v>
      </c>
      <c r="Q486" s="355" t="s">
        <v>1</v>
      </c>
      <c r="R486" s="354" t="s">
        <v>1</v>
      </c>
      <c r="S486" s="355" t="s">
        <v>1</v>
      </c>
      <c r="T486" s="356" t="s">
        <v>1</v>
      </c>
    </row>
    <row r="487" spans="2:20" ht="15.75" customHeight="1" x14ac:dyDescent="0.15">
      <c r="B487" s="77"/>
      <c r="C487" s="222"/>
      <c r="D487" s="228"/>
      <c r="E487" s="417"/>
      <c r="F487" s="788" t="s">
        <v>3</v>
      </c>
      <c r="G487" s="789"/>
      <c r="H487" s="790"/>
      <c r="I487" s="67"/>
      <c r="J487" s="67"/>
      <c r="K487" s="67"/>
      <c r="L487" s="112"/>
      <c r="M487" s="529"/>
      <c r="N487" s="85"/>
      <c r="O487" s="83"/>
      <c r="P487" s="84"/>
      <c r="Q487" s="85"/>
      <c r="R487" s="84"/>
      <c r="S487" s="85"/>
      <c r="T487" s="86"/>
    </row>
    <row r="488" spans="2:20" ht="24.95" customHeight="1" x14ac:dyDescent="0.15">
      <c r="B488" s="77"/>
      <c r="C488" s="222"/>
      <c r="D488" s="228"/>
      <c r="E488" s="417"/>
      <c r="F488" s="533" t="s">
        <v>1</v>
      </c>
      <c r="G488" s="213" t="s">
        <v>1</v>
      </c>
      <c r="H488" s="134"/>
      <c r="I488" s="304"/>
      <c r="J488" s="304"/>
      <c r="K488" s="304"/>
      <c r="L488" s="305" t="s">
        <v>60</v>
      </c>
      <c r="M488" s="528" t="s">
        <v>271</v>
      </c>
      <c r="N488" s="340" t="s">
        <v>60</v>
      </c>
      <c r="O488" s="338"/>
      <c r="P488" s="339" t="s">
        <v>60</v>
      </c>
      <c r="Q488" s="340" t="s">
        <v>1</v>
      </c>
      <c r="R488" s="339" t="s">
        <v>1</v>
      </c>
      <c r="S488" s="340" t="s">
        <v>1</v>
      </c>
      <c r="T488" s="341" t="s">
        <v>1</v>
      </c>
    </row>
    <row r="489" spans="2:20" ht="24.95" customHeight="1" x14ac:dyDescent="0.15">
      <c r="B489" s="77"/>
      <c r="C489" s="222"/>
      <c r="D489" s="228"/>
      <c r="E489" s="417"/>
      <c r="F489" s="521"/>
      <c r="G489" s="182"/>
      <c r="H489" s="190"/>
      <c r="I489" s="304"/>
      <c r="J489" s="304"/>
      <c r="K489" s="304"/>
      <c r="L489" s="305" t="s">
        <v>60</v>
      </c>
      <c r="M489" s="528" t="s">
        <v>528</v>
      </c>
      <c r="N489" s="340" t="s">
        <v>60</v>
      </c>
      <c r="O489" s="338"/>
      <c r="P489" s="339" t="s">
        <v>60</v>
      </c>
      <c r="Q489" s="340" t="s">
        <v>1</v>
      </c>
      <c r="R489" s="339" t="s">
        <v>1</v>
      </c>
      <c r="S489" s="340" t="s">
        <v>1</v>
      </c>
      <c r="T489" s="341" t="s">
        <v>1</v>
      </c>
    </row>
    <row r="490" spans="2:20" ht="24.95" customHeight="1" thickBot="1" x14ac:dyDescent="0.2">
      <c r="B490" s="100"/>
      <c r="C490" s="224"/>
      <c r="D490" s="232"/>
      <c r="E490" s="159"/>
      <c r="F490" s="534"/>
      <c r="G490" s="206"/>
      <c r="H490" s="200"/>
      <c r="I490" s="392"/>
      <c r="J490" s="392"/>
      <c r="K490" s="392"/>
      <c r="L490" s="391" t="s">
        <v>60</v>
      </c>
      <c r="M490" s="535" t="s">
        <v>274</v>
      </c>
      <c r="N490" s="397" t="s">
        <v>60</v>
      </c>
      <c r="O490" s="395"/>
      <c r="P490" s="396" t="s">
        <v>60</v>
      </c>
      <c r="Q490" s="397" t="s">
        <v>1</v>
      </c>
      <c r="R490" s="396" t="s">
        <v>1</v>
      </c>
      <c r="S490" s="397" t="s">
        <v>1</v>
      </c>
      <c r="T490" s="398" t="s">
        <v>1</v>
      </c>
    </row>
    <row r="491" spans="2:20" ht="53.25" customHeight="1" x14ac:dyDescent="0.15">
      <c r="B491"/>
      <c r="C491" s="846" t="s">
        <v>531</v>
      </c>
      <c r="D491" s="846"/>
      <c r="E491" s="846"/>
      <c r="F491" s="846"/>
      <c r="G491" s="846"/>
      <c r="H491" s="846"/>
      <c r="I491" s="846"/>
      <c r="J491" s="846"/>
      <c r="K491" s="846"/>
      <c r="L491" s="846"/>
      <c r="M491" s="846"/>
      <c r="N491" s="846"/>
      <c r="O491" s="846"/>
      <c r="P491" s="846"/>
      <c r="Q491" s="846"/>
      <c r="R491" s="846"/>
      <c r="S491" s="846"/>
      <c r="T491" s="846"/>
    </row>
    <row r="492" spans="2:20" x14ac:dyDescent="0.15">
      <c r="B492" s="78"/>
      <c r="C492" s="78"/>
      <c r="D492" s="226"/>
      <c r="E492" s="147"/>
      <c r="F492" s="78"/>
      <c r="G492" s="79"/>
      <c r="H492" s="79"/>
      <c r="I492" s="79"/>
      <c r="J492" s="79"/>
      <c r="K492" s="79"/>
      <c r="L492" s="79"/>
      <c r="M492" s="214"/>
      <c r="N492" s="79"/>
      <c r="O492" s="79"/>
      <c r="P492" s="79"/>
      <c r="Q492" s="79"/>
      <c r="R492" s="79"/>
      <c r="S492" s="79"/>
      <c r="T492" s="79" t="s">
        <v>68</v>
      </c>
    </row>
    <row r="493" spans="2:20" ht="12" thickBot="1" x14ac:dyDescent="0.2">
      <c r="B493" s="78" t="s">
        <v>532</v>
      </c>
      <c r="C493" s="78"/>
      <c r="D493" s="226"/>
      <c r="E493" s="147"/>
      <c r="F493" s="80"/>
      <c r="G493" s="78"/>
      <c r="H493" s="78"/>
      <c r="I493" s="78"/>
      <c r="J493" s="78"/>
      <c r="K493" s="78"/>
      <c r="L493" s="78"/>
      <c r="M493" s="214"/>
      <c r="N493" s="78"/>
      <c r="O493" s="75"/>
      <c r="P493" s="75"/>
      <c r="Q493" s="78"/>
      <c r="R493" s="75"/>
      <c r="S493" s="75"/>
      <c r="T493" s="75" t="s">
        <v>67</v>
      </c>
    </row>
    <row r="494" spans="2:20" ht="12" customHeight="1" x14ac:dyDescent="0.15">
      <c r="B494" s="783"/>
      <c r="C494" s="704" t="s">
        <v>335</v>
      </c>
      <c r="D494" s="707" t="s">
        <v>69</v>
      </c>
      <c r="E494" s="710" t="s">
        <v>5</v>
      </c>
      <c r="F494" s="713" t="s">
        <v>63</v>
      </c>
      <c r="G494" s="714"/>
      <c r="H494" s="714"/>
      <c r="I494" s="714"/>
      <c r="J494" s="714"/>
      <c r="K494" s="714"/>
      <c r="L494" s="714"/>
      <c r="M494" s="713" t="s">
        <v>64</v>
      </c>
      <c r="N494" s="714"/>
      <c r="O494" s="714"/>
      <c r="P494" s="714"/>
      <c r="Q494" s="714"/>
      <c r="R494" s="714"/>
      <c r="S494" s="714"/>
      <c r="T494" s="715"/>
    </row>
    <row r="495" spans="2:20" ht="13.5" customHeight="1" x14ac:dyDescent="0.15">
      <c r="B495" s="784"/>
      <c r="C495" s="705"/>
      <c r="D495" s="708"/>
      <c r="E495" s="711"/>
      <c r="F495" s="716" t="s">
        <v>239</v>
      </c>
      <c r="G495" s="718" t="s">
        <v>0</v>
      </c>
      <c r="H495" s="719"/>
      <c r="I495" s="718" t="s">
        <v>6</v>
      </c>
      <c r="J495" s="724"/>
      <c r="K495" s="724"/>
      <c r="L495" s="725"/>
      <c r="M495" s="728" t="s">
        <v>86</v>
      </c>
      <c r="N495" s="726" t="s">
        <v>7</v>
      </c>
      <c r="O495" s="726"/>
      <c r="P495" s="721"/>
      <c r="Q495" s="731" t="s">
        <v>221</v>
      </c>
      <c r="R495" s="731"/>
      <c r="S495" s="731"/>
      <c r="T495" s="733"/>
    </row>
    <row r="496" spans="2:20" ht="14.25" customHeight="1" x14ac:dyDescent="0.15">
      <c r="B496" s="784"/>
      <c r="C496" s="705"/>
      <c r="D496" s="708"/>
      <c r="E496" s="711"/>
      <c r="F496" s="717"/>
      <c r="G496" s="720"/>
      <c r="H496" s="721"/>
      <c r="I496" s="720"/>
      <c r="J496" s="726"/>
      <c r="K496" s="726"/>
      <c r="L496" s="727"/>
      <c r="M496" s="729"/>
      <c r="N496" s="731"/>
      <c r="O496" s="731"/>
      <c r="P496" s="732"/>
      <c r="Q496" s="724" t="s">
        <v>112</v>
      </c>
      <c r="R496" s="719"/>
      <c r="S496" s="718" t="s">
        <v>113</v>
      </c>
      <c r="T496" s="725"/>
    </row>
    <row r="497" spans="1:20" ht="11.25" customHeight="1" x14ac:dyDescent="0.15">
      <c r="B497" s="784"/>
      <c r="C497" s="705"/>
      <c r="D497" s="708"/>
      <c r="E497" s="711"/>
      <c r="F497" s="728" t="s">
        <v>238</v>
      </c>
      <c r="G497" s="720"/>
      <c r="H497" s="721"/>
      <c r="I497" s="718">
        <v>1</v>
      </c>
      <c r="J497" s="734">
        <v>2</v>
      </c>
      <c r="K497" s="734">
        <v>3</v>
      </c>
      <c r="L497" s="725">
        <v>4</v>
      </c>
      <c r="M497" s="729"/>
      <c r="N497" s="737" t="s">
        <v>82</v>
      </c>
      <c r="O497" s="739" t="s">
        <v>83</v>
      </c>
      <c r="P497" s="741" t="s">
        <v>84</v>
      </c>
      <c r="Q497" s="743" t="s">
        <v>219</v>
      </c>
      <c r="R497" s="745" t="s">
        <v>220</v>
      </c>
      <c r="S497" s="743" t="s">
        <v>219</v>
      </c>
      <c r="T497" s="699" t="s">
        <v>220</v>
      </c>
    </row>
    <row r="498" spans="1:20" ht="14.25" customHeight="1" thickBot="1" x14ac:dyDescent="0.2">
      <c r="B498" s="785"/>
      <c r="C498" s="706"/>
      <c r="D498" s="709"/>
      <c r="E498" s="712"/>
      <c r="F498" s="730"/>
      <c r="G498" s="722"/>
      <c r="H498" s="723"/>
      <c r="I498" s="720"/>
      <c r="J498" s="735"/>
      <c r="K498" s="735"/>
      <c r="L498" s="727"/>
      <c r="M498" s="730"/>
      <c r="N498" s="738"/>
      <c r="O498" s="740"/>
      <c r="P498" s="742"/>
      <c r="Q498" s="744"/>
      <c r="R498" s="746"/>
      <c r="S498" s="744"/>
      <c r="T498" s="700"/>
    </row>
    <row r="499" spans="1:20" ht="24.95" customHeight="1" x14ac:dyDescent="0.15">
      <c r="A499" s="78" t="b">
        <f>等級設定!A43</f>
        <v>1</v>
      </c>
      <c r="B499" s="126">
        <v>10</v>
      </c>
      <c r="C499" s="542" t="str">
        <f>等級設定!B43</f>
        <v>■</v>
      </c>
      <c r="D499" s="461" t="s">
        <v>517</v>
      </c>
      <c r="E499" s="536" t="s">
        <v>518</v>
      </c>
      <c r="F499" s="537" t="s">
        <v>1</v>
      </c>
      <c r="G499" s="203" t="s">
        <v>1</v>
      </c>
      <c r="H499" s="193"/>
      <c r="I499" s="538"/>
      <c r="J499" s="538"/>
      <c r="K499" s="538"/>
      <c r="L499" s="399" t="s">
        <v>1</v>
      </c>
      <c r="M499" s="539" t="s">
        <v>4</v>
      </c>
      <c r="N499" s="403" t="s">
        <v>60</v>
      </c>
      <c r="O499" s="404" t="s">
        <v>60</v>
      </c>
      <c r="P499" s="405"/>
      <c r="Q499" s="425" t="s">
        <v>1</v>
      </c>
      <c r="R499" s="427" t="s">
        <v>1</v>
      </c>
      <c r="S499" s="425" t="s">
        <v>1</v>
      </c>
      <c r="T499" s="428" t="s">
        <v>1</v>
      </c>
    </row>
    <row r="500" spans="1:20" ht="24.95" customHeight="1" x14ac:dyDescent="0.15">
      <c r="B500" s="747" t="s">
        <v>516</v>
      </c>
      <c r="C500" s="222"/>
      <c r="D500" s="235" t="s">
        <v>297</v>
      </c>
      <c r="E500" s="522" t="s">
        <v>520</v>
      </c>
      <c r="F500" s="523" t="s">
        <v>1</v>
      </c>
      <c r="G500" s="196"/>
      <c r="H500" s="197"/>
      <c r="I500" s="524"/>
      <c r="J500" s="524"/>
      <c r="K500" s="524"/>
      <c r="L500" s="419" t="s">
        <v>1</v>
      </c>
      <c r="M500" s="525" t="s">
        <v>519</v>
      </c>
      <c r="N500" s="444" t="s">
        <v>1</v>
      </c>
      <c r="O500" s="468" t="s">
        <v>1</v>
      </c>
      <c r="P500" s="446" t="s">
        <v>1</v>
      </c>
      <c r="Q500" s="335" t="s">
        <v>1</v>
      </c>
      <c r="R500" s="334" t="s">
        <v>1</v>
      </c>
      <c r="S500" s="335" t="s">
        <v>1</v>
      </c>
      <c r="T500" s="336" t="s">
        <v>1</v>
      </c>
    </row>
    <row r="501" spans="1:20" ht="16.5" customHeight="1" x14ac:dyDescent="0.15">
      <c r="B501" s="747"/>
      <c r="C501" s="222"/>
      <c r="E501" s="161"/>
      <c r="F501" s="77"/>
      <c r="G501" s="121"/>
      <c r="H501" s="208"/>
      <c r="I501" s="101"/>
      <c r="J501" s="101"/>
      <c r="K501" s="101"/>
      <c r="L501" s="72"/>
      <c r="M501" s="245"/>
      <c r="N501" s="106"/>
      <c r="O501" s="104"/>
      <c r="P501" s="105"/>
      <c r="Q501" s="106"/>
      <c r="R501" s="95"/>
      <c r="S501" s="106"/>
      <c r="T501" s="96"/>
    </row>
    <row r="502" spans="1:20" ht="27.95" customHeight="1" x14ac:dyDescent="0.15">
      <c r="B502" s="747"/>
      <c r="C502" s="222"/>
      <c r="D502" s="226"/>
      <c r="E502" s="522" t="s">
        <v>521</v>
      </c>
      <c r="F502" s="523" t="s">
        <v>1</v>
      </c>
      <c r="G502" s="183" t="s">
        <v>1</v>
      </c>
      <c r="H502" s="246"/>
      <c r="I502" s="301"/>
      <c r="J502" s="301"/>
      <c r="K502" s="301"/>
      <c r="L502" s="300" t="s">
        <v>1</v>
      </c>
      <c r="M502" s="527" t="s">
        <v>268</v>
      </c>
      <c r="N502" s="335" t="s">
        <v>1</v>
      </c>
      <c r="O502" s="333"/>
      <c r="P502" s="334" t="s">
        <v>1</v>
      </c>
      <c r="Q502" s="335" t="s">
        <v>1</v>
      </c>
      <c r="R502" s="334" t="s">
        <v>1</v>
      </c>
      <c r="S502" s="335" t="s">
        <v>1</v>
      </c>
      <c r="T502" s="336" t="s">
        <v>1</v>
      </c>
    </row>
    <row r="503" spans="1:20" ht="14.1" customHeight="1" x14ac:dyDescent="0.15">
      <c r="B503" s="747"/>
      <c r="C503" s="779"/>
      <c r="D503" s="794"/>
      <c r="E503" s="526" t="s">
        <v>87</v>
      </c>
      <c r="F503" s="791"/>
      <c r="G503" s="786"/>
      <c r="H503" s="792"/>
      <c r="I503" s="758"/>
      <c r="J503" s="758"/>
      <c r="K503" s="758"/>
      <c r="L503" s="760" t="s">
        <v>1</v>
      </c>
      <c r="M503" s="800" t="s">
        <v>269</v>
      </c>
      <c r="N503" s="748" t="s">
        <v>60</v>
      </c>
      <c r="O503" s="754"/>
      <c r="P503" s="750" t="s">
        <v>60</v>
      </c>
      <c r="Q503" s="748" t="s">
        <v>1</v>
      </c>
      <c r="R503" s="750" t="s">
        <v>1</v>
      </c>
      <c r="S503" s="748" t="s">
        <v>1</v>
      </c>
      <c r="T503" s="752" t="s">
        <v>1</v>
      </c>
    </row>
    <row r="504" spans="1:20" ht="14.1" customHeight="1" x14ac:dyDescent="0.15">
      <c r="B504" s="747"/>
      <c r="C504" s="779"/>
      <c r="D504" s="794"/>
      <c r="E504" s="526" t="s">
        <v>522</v>
      </c>
      <c r="F504" s="791"/>
      <c r="G504" s="786"/>
      <c r="H504" s="792"/>
      <c r="I504" s="759"/>
      <c r="J504" s="759"/>
      <c r="K504" s="759"/>
      <c r="L504" s="761"/>
      <c r="M504" s="801"/>
      <c r="N504" s="749"/>
      <c r="O504" s="755"/>
      <c r="P504" s="751"/>
      <c r="Q504" s="749"/>
      <c r="R504" s="751"/>
      <c r="S504" s="749"/>
      <c r="T504" s="753"/>
    </row>
    <row r="505" spans="1:20" ht="14.1" customHeight="1" x14ac:dyDescent="0.15">
      <c r="B505" s="747"/>
      <c r="C505" s="779"/>
      <c r="D505" s="794"/>
      <c r="E505" s="526" t="s">
        <v>523</v>
      </c>
      <c r="F505" s="784"/>
      <c r="G505" s="720"/>
      <c r="H505" s="721"/>
      <c r="I505" s="758"/>
      <c r="J505" s="758"/>
      <c r="K505" s="758"/>
      <c r="L505" s="760" t="s">
        <v>1</v>
      </c>
      <c r="M505" s="800" t="s">
        <v>270</v>
      </c>
      <c r="N505" s="748" t="s">
        <v>60</v>
      </c>
      <c r="O505" s="754"/>
      <c r="P505" s="750" t="s">
        <v>60</v>
      </c>
      <c r="Q505" s="748" t="s">
        <v>1</v>
      </c>
      <c r="R505" s="750" t="s">
        <v>1</v>
      </c>
      <c r="S505" s="748" t="s">
        <v>1</v>
      </c>
      <c r="T505" s="752" t="s">
        <v>1</v>
      </c>
    </row>
    <row r="506" spans="1:20" ht="14.1" customHeight="1" x14ac:dyDescent="0.15">
      <c r="B506" s="747"/>
      <c r="C506" s="779"/>
      <c r="D506" s="794"/>
      <c r="E506" s="526" t="s">
        <v>81</v>
      </c>
      <c r="F506" s="784"/>
      <c r="G506" s="720"/>
      <c r="H506" s="721"/>
      <c r="I506" s="759"/>
      <c r="J506" s="759"/>
      <c r="K506" s="759"/>
      <c r="L506" s="761"/>
      <c r="M506" s="801"/>
      <c r="N506" s="749"/>
      <c r="O506" s="755"/>
      <c r="P506" s="751"/>
      <c r="Q506" s="749"/>
      <c r="R506" s="751"/>
      <c r="S506" s="749"/>
      <c r="T506" s="753"/>
    </row>
    <row r="507" spans="1:20" ht="15.75" customHeight="1" x14ac:dyDescent="0.15">
      <c r="B507" s="747"/>
      <c r="C507" s="222"/>
      <c r="D507" s="231"/>
      <c r="E507" s="293"/>
      <c r="F507" s="77"/>
      <c r="G507" s="182"/>
      <c r="H507" s="190"/>
      <c r="I507" s="71"/>
      <c r="J507" s="71"/>
      <c r="K507" s="71"/>
      <c r="L507" s="72"/>
      <c r="M507" s="244"/>
      <c r="N507" s="106"/>
      <c r="O507" s="104"/>
      <c r="P507" s="105"/>
      <c r="Q507" s="106"/>
      <c r="R507" s="105"/>
      <c r="S507" s="106"/>
      <c r="T507" s="107"/>
    </row>
    <row r="508" spans="1:20" ht="15.75" customHeight="1" x14ac:dyDescent="0.15">
      <c r="B508" s="747"/>
      <c r="C508" s="222"/>
      <c r="D508" s="231"/>
      <c r="E508" s="787" t="s">
        <v>524</v>
      </c>
      <c r="F508" s="788" t="s">
        <v>2</v>
      </c>
      <c r="G508" s="789"/>
      <c r="H508" s="790"/>
      <c r="I508" s="67"/>
      <c r="J508" s="67"/>
      <c r="K508" s="67"/>
      <c r="L508" s="112"/>
      <c r="M508" s="529"/>
      <c r="N508" s="85"/>
      <c r="O508" s="83"/>
      <c r="P508" s="84"/>
      <c r="Q508" s="85"/>
      <c r="R508" s="84"/>
      <c r="S508" s="85"/>
      <c r="T508" s="86"/>
    </row>
    <row r="509" spans="1:20" ht="27.95" customHeight="1" x14ac:dyDescent="0.15">
      <c r="B509" s="747"/>
      <c r="C509" s="222"/>
      <c r="D509" s="231"/>
      <c r="E509" s="773"/>
      <c r="F509" s="533" t="s">
        <v>1</v>
      </c>
      <c r="G509" s="213" t="s">
        <v>1</v>
      </c>
      <c r="H509" s="476"/>
      <c r="I509" s="304"/>
      <c r="J509" s="304"/>
      <c r="K509" s="304"/>
      <c r="L509" s="305" t="s">
        <v>1</v>
      </c>
      <c r="M509" s="532" t="s">
        <v>525</v>
      </c>
      <c r="N509" s="340" t="s">
        <v>1</v>
      </c>
      <c r="O509" s="338"/>
      <c r="P509" s="339" t="s">
        <v>1</v>
      </c>
      <c r="Q509" s="340" t="s">
        <v>1</v>
      </c>
      <c r="R509" s="339" t="s">
        <v>1</v>
      </c>
      <c r="S509" s="340" t="s">
        <v>1</v>
      </c>
      <c r="T509" s="341" t="s">
        <v>1</v>
      </c>
    </row>
    <row r="510" spans="1:20" ht="27.95" customHeight="1" x14ac:dyDescent="0.15">
      <c r="B510" s="747"/>
      <c r="C510" s="222"/>
      <c r="D510" s="530"/>
      <c r="E510" s="260" t="s">
        <v>526</v>
      </c>
      <c r="F510" s="521"/>
      <c r="G510" s="182"/>
      <c r="H510" s="190"/>
      <c r="I510" s="307"/>
      <c r="J510" s="307"/>
      <c r="K510" s="307"/>
      <c r="L510" s="308" t="s">
        <v>60</v>
      </c>
      <c r="M510" s="621" t="s">
        <v>271</v>
      </c>
      <c r="N510" s="345" t="s">
        <v>60</v>
      </c>
      <c r="O510" s="343"/>
      <c r="P510" s="344" t="s">
        <v>60</v>
      </c>
      <c r="Q510" s="345" t="s">
        <v>1</v>
      </c>
      <c r="R510" s="344" t="s">
        <v>1</v>
      </c>
      <c r="S510" s="345" t="s">
        <v>1</v>
      </c>
      <c r="T510" s="346" t="s">
        <v>1</v>
      </c>
    </row>
    <row r="511" spans="1:20" ht="14.1" customHeight="1" x14ac:dyDescent="0.15">
      <c r="B511" s="747"/>
      <c r="C511" s="779"/>
      <c r="D511" s="794"/>
      <c r="E511" s="526" t="s">
        <v>87</v>
      </c>
      <c r="F511" s="791"/>
      <c r="G511" s="786"/>
      <c r="H511" s="792"/>
      <c r="I511" s="828"/>
      <c r="J511" s="828"/>
      <c r="K511" s="828"/>
      <c r="L511" s="830" t="s">
        <v>1</v>
      </c>
      <c r="M511" s="832" t="s">
        <v>527</v>
      </c>
      <c r="N511" s="826" t="s">
        <v>60</v>
      </c>
      <c r="O511" s="834"/>
      <c r="P511" s="824" t="s">
        <v>60</v>
      </c>
      <c r="Q511" s="826" t="s">
        <v>1</v>
      </c>
      <c r="R511" s="824" t="s">
        <v>1</v>
      </c>
      <c r="S511" s="826" t="s">
        <v>1</v>
      </c>
      <c r="T511" s="839" t="s">
        <v>1</v>
      </c>
    </row>
    <row r="512" spans="1:20" ht="14.1" customHeight="1" x14ac:dyDescent="0.15">
      <c r="B512" s="747"/>
      <c r="C512" s="779"/>
      <c r="D512" s="794"/>
      <c r="E512" s="526" t="s">
        <v>522</v>
      </c>
      <c r="F512" s="791"/>
      <c r="G512" s="786"/>
      <c r="H512" s="792"/>
      <c r="I512" s="829"/>
      <c r="J512" s="829"/>
      <c r="K512" s="829"/>
      <c r="L512" s="831"/>
      <c r="M512" s="833"/>
      <c r="N512" s="827"/>
      <c r="O512" s="835"/>
      <c r="P512" s="825"/>
      <c r="Q512" s="827"/>
      <c r="R512" s="825"/>
      <c r="S512" s="827"/>
      <c r="T512" s="840"/>
    </row>
    <row r="513" spans="2:20" ht="14.1" customHeight="1" x14ac:dyDescent="0.15">
      <c r="B513" s="747"/>
      <c r="C513" s="779"/>
      <c r="D513" s="794"/>
      <c r="E513" s="526" t="s">
        <v>523</v>
      </c>
      <c r="F513" s="791"/>
      <c r="G513" s="786"/>
      <c r="H513" s="792"/>
      <c r="I513" s="828"/>
      <c r="J513" s="828"/>
      <c r="K513" s="828"/>
      <c r="L513" s="830" t="s">
        <v>1</v>
      </c>
      <c r="M513" s="832" t="s">
        <v>272</v>
      </c>
      <c r="N513" s="826" t="s">
        <v>60</v>
      </c>
      <c r="O513" s="834"/>
      <c r="P513" s="824" t="s">
        <v>60</v>
      </c>
      <c r="Q513" s="826" t="s">
        <v>1</v>
      </c>
      <c r="R513" s="824" t="s">
        <v>1</v>
      </c>
      <c r="S513" s="826" t="s">
        <v>1</v>
      </c>
      <c r="T513" s="839" t="s">
        <v>1</v>
      </c>
    </row>
    <row r="514" spans="2:20" ht="14.1" customHeight="1" x14ac:dyDescent="0.15">
      <c r="B514" s="747"/>
      <c r="C514" s="779"/>
      <c r="D514" s="794"/>
      <c r="E514" s="526" t="s">
        <v>81</v>
      </c>
      <c r="F514" s="791"/>
      <c r="G514" s="786"/>
      <c r="H514" s="792"/>
      <c r="I514" s="836"/>
      <c r="J514" s="836"/>
      <c r="K514" s="836"/>
      <c r="L514" s="843"/>
      <c r="M514" s="844"/>
      <c r="N514" s="838"/>
      <c r="O514" s="841"/>
      <c r="P514" s="837"/>
      <c r="Q514" s="838"/>
      <c r="R514" s="837"/>
      <c r="S514" s="838"/>
      <c r="T514" s="842"/>
    </row>
    <row r="515" spans="2:20" ht="27.95" customHeight="1" x14ac:dyDescent="0.15">
      <c r="B515" s="747"/>
      <c r="C515" s="223"/>
      <c r="D515" s="531"/>
      <c r="E515" s="417"/>
      <c r="F515" s="70"/>
      <c r="G515" s="121"/>
      <c r="H515" s="208"/>
      <c r="I515" s="307"/>
      <c r="J515" s="307"/>
      <c r="K515" s="307"/>
      <c r="L515" s="308" t="s">
        <v>60</v>
      </c>
      <c r="M515" s="621" t="s">
        <v>273</v>
      </c>
      <c r="N515" s="345" t="s">
        <v>60</v>
      </c>
      <c r="O515" s="343"/>
      <c r="P515" s="344" t="s">
        <v>60</v>
      </c>
      <c r="Q515" s="345" t="s">
        <v>1</v>
      </c>
      <c r="R515" s="344" t="s">
        <v>1</v>
      </c>
      <c r="S515" s="345" t="s">
        <v>1</v>
      </c>
      <c r="T515" s="346" t="s">
        <v>1</v>
      </c>
    </row>
    <row r="516" spans="2:20" ht="24.95" customHeight="1" x14ac:dyDescent="0.15">
      <c r="B516" s="77"/>
      <c r="C516" s="222"/>
      <c r="D516" s="228"/>
      <c r="E516" s="417"/>
      <c r="F516" s="114"/>
      <c r="G516" s="121"/>
      <c r="H516" s="134"/>
      <c r="I516" s="314"/>
      <c r="J516" s="314"/>
      <c r="K516" s="314"/>
      <c r="L516" s="315" t="s">
        <v>60</v>
      </c>
      <c r="M516" s="620" t="s">
        <v>274</v>
      </c>
      <c r="N516" s="355" t="s">
        <v>60</v>
      </c>
      <c r="O516" s="353"/>
      <c r="P516" s="354" t="s">
        <v>60</v>
      </c>
      <c r="Q516" s="355" t="s">
        <v>1</v>
      </c>
      <c r="R516" s="354" t="s">
        <v>1</v>
      </c>
      <c r="S516" s="355" t="s">
        <v>1</v>
      </c>
      <c r="T516" s="356" t="s">
        <v>1</v>
      </c>
    </row>
    <row r="517" spans="2:20" ht="15.75" customHeight="1" x14ac:dyDescent="0.15">
      <c r="B517" s="77"/>
      <c r="C517" s="222"/>
      <c r="D517" s="228"/>
      <c r="E517" s="417"/>
      <c r="F517" s="788" t="s">
        <v>3</v>
      </c>
      <c r="G517" s="789"/>
      <c r="H517" s="790"/>
      <c r="I517" s="67"/>
      <c r="J517" s="67"/>
      <c r="K517" s="67"/>
      <c r="L517" s="112"/>
      <c r="M517" s="529"/>
      <c r="N517" s="85"/>
      <c r="O517" s="83"/>
      <c r="P517" s="84"/>
      <c r="Q517" s="85"/>
      <c r="R517" s="84"/>
      <c r="S517" s="85"/>
      <c r="T517" s="86"/>
    </row>
    <row r="518" spans="2:20" ht="24.95" customHeight="1" x14ac:dyDescent="0.15">
      <c r="B518" s="77"/>
      <c r="C518" s="222"/>
      <c r="D518" s="228"/>
      <c r="E518" s="417"/>
      <c r="F518" s="533" t="s">
        <v>1</v>
      </c>
      <c r="G518" s="213" t="s">
        <v>1</v>
      </c>
      <c r="H518" s="134"/>
      <c r="I518" s="304"/>
      <c r="J518" s="304"/>
      <c r="K518" s="304"/>
      <c r="L518" s="305" t="s">
        <v>60</v>
      </c>
      <c r="M518" s="528" t="s">
        <v>271</v>
      </c>
      <c r="N518" s="340" t="s">
        <v>60</v>
      </c>
      <c r="O518" s="338"/>
      <c r="P518" s="339" t="s">
        <v>60</v>
      </c>
      <c r="Q518" s="340" t="s">
        <v>1</v>
      </c>
      <c r="R518" s="339" t="s">
        <v>1</v>
      </c>
      <c r="S518" s="340" t="s">
        <v>1</v>
      </c>
      <c r="T518" s="341" t="s">
        <v>1</v>
      </c>
    </row>
    <row r="519" spans="2:20" ht="24.95" customHeight="1" x14ac:dyDescent="0.15">
      <c r="B519" s="77"/>
      <c r="C519" s="222"/>
      <c r="D519" s="228"/>
      <c r="E519" s="417"/>
      <c r="F519" s="521"/>
      <c r="G519" s="182"/>
      <c r="H519" s="190"/>
      <c r="I519" s="304"/>
      <c r="J519" s="304"/>
      <c r="K519" s="304"/>
      <c r="L519" s="305" t="s">
        <v>60</v>
      </c>
      <c r="M519" s="528" t="s">
        <v>528</v>
      </c>
      <c r="N519" s="340" t="s">
        <v>60</v>
      </c>
      <c r="O519" s="338"/>
      <c r="P519" s="339" t="s">
        <v>60</v>
      </c>
      <c r="Q519" s="340" t="s">
        <v>1</v>
      </c>
      <c r="R519" s="339" t="s">
        <v>1</v>
      </c>
      <c r="S519" s="340" t="s">
        <v>1</v>
      </c>
      <c r="T519" s="341" t="s">
        <v>1</v>
      </c>
    </row>
    <row r="520" spans="2:20" ht="24.95" customHeight="1" x14ac:dyDescent="0.15">
      <c r="B520" s="77"/>
      <c r="C520" s="222"/>
      <c r="D520" s="228"/>
      <c r="E520" s="146"/>
      <c r="F520" s="521"/>
      <c r="G520" s="182"/>
      <c r="H520" s="190"/>
      <c r="I520" s="304"/>
      <c r="J520" s="304"/>
      <c r="K520" s="304"/>
      <c r="L520" s="305" t="s">
        <v>60</v>
      </c>
      <c r="M520" s="528" t="s">
        <v>274</v>
      </c>
      <c r="N520" s="340" t="s">
        <v>60</v>
      </c>
      <c r="O520" s="338"/>
      <c r="P520" s="339" t="s">
        <v>60</v>
      </c>
      <c r="Q520" s="340" t="s">
        <v>1</v>
      </c>
      <c r="R520" s="339" t="s">
        <v>1</v>
      </c>
      <c r="S520" s="340" t="s">
        <v>1</v>
      </c>
      <c r="T520" s="341" t="s">
        <v>1</v>
      </c>
    </row>
    <row r="521" spans="2:20" ht="15.75" customHeight="1" x14ac:dyDescent="0.15">
      <c r="B521" s="77"/>
      <c r="C521" s="222"/>
      <c r="D521" s="231"/>
      <c r="E521" s="787" t="s">
        <v>594</v>
      </c>
      <c r="F521" s="788" t="s">
        <v>2</v>
      </c>
      <c r="G521" s="789"/>
      <c r="H521" s="790"/>
      <c r="I521" s="67"/>
      <c r="J521" s="67"/>
      <c r="K521" s="67"/>
      <c r="L521" s="112"/>
      <c r="M521" s="529"/>
      <c r="N521" s="85"/>
      <c r="O521" s="83"/>
      <c r="P521" s="84"/>
      <c r="Q521" s="85"/>
      <c r="R521" s="84"/>
      <c r="S521" s="85"/>
      <c r="T521" s="86"/>
    </row>
    <row r="522" spans="2:20" ht="27.95" customHeight="1" x14ac:dyDescent="0.15">
      <c r="B522" s="77"/>
      <c r="C522" s="222"/>
      <c r="D522" s="231"/>
      <c r="E522" s="773"/>
      <c r="F522" s="533" t="s">
        <v>1</v>
      </c>
      <c r="G522" s="213" t="s">
        <v>1</v>
      </c>
      <c r="H522" s="476"/>
      <c r="I522" s="304"/>
      <c r="J522" s="304"/>
      <c r="K522" s="304"/>
      <c r="L522" s="305" t="s">
        <v>1</v>
      </c>
      <c r="M522" s="532" t="s">
        <v>525</v>
      </c>
      <c r="N522" s="340" t="s">
        <v>1</v>
      </c>
      <c r="O522" s="338"/>
      <c r="P522" s="339" t="s">
        <v>1</v>
      </c>
      <c r="Q522" s="340" t="s">
        <v>1</v>
      </c>
      <c r="R522" s="339" t="s">
        <v>1</v>
      </c>
      <c r="S522" s="340" t="s">
        <v>1</v>
      </c>
      <c r="T522" s="341" t="s">
        <v>1</v>
      </c>
    </row>
    <row r="523" spans="2:20" ht="27.95" customHeight="1" x14ac:dyDescent="0.15">
      <c r="B523" s="77"/>
      <c r="C523" s="222"/>
      <c r="D523" s="530"/>
      <c r="E523" s="260" t="s">
        <v>529</v>
      </c>
      <c r="F523" s="521"/>
      <c r="G523" s="182"/>
      <c r="H523" s="190"/>
      <c r="I523" s="307"/>
      <c r="J523" s="307"/>
      <c r="K523" s="307"/>
      <c r="L523" s="308" t="s">
        <v>60</v>
      </c>
      <c r="M523" s="621" t="s">
        <v>271</v>
      </c>
      <c r="N523" s="345" t="s">
        <v>60</v>
      </c>
      <c r="O523" s="343"/>
      <c r="P523" s="344" t="s">
        <v>60</v>
      </c>
      <c r="Q523" s="345" t="s">
        <v>1</v>
      </c>
      <c r="R523" s="344" t="s">
        <v>1</v>
      </c>
      <c r="S523" s="345" t="s">
        <v>1</v>
      </c>
      <c r="T523" s="346" t="s">
        <v>1</v>
      </c>
    </row>
    <row r="524" spans="2:20" ht="14.1" customHeight="1" x14ac:dyDescent="0.15">
      <c r="B524" s="845"/>
      <c r="C524" s="779"/>
      <c r="D524" s="794"/>
      <c r="E524" s="526" t="s">
        <v>87</v>
      </c>
      <c r="F524" s="791"/>
      <c r="G524" s="786"/>
      <c r="H524" s="792"/>
      <c r="I524" s="828"/>
      <c r="J524" s="828"/>
      <c r="K524" s="828"/>
      <c r="L524" s="830" t="s">
        <v>1</v>
      </c>
      <c r="M524" s="832" t="s">
        <v>527</v>
      </c>
      <c r="N524" s="826" t="s">
        <v>60</v>
      </c>
      <c r="O524" s="834"/>
      <c r="P524" s="824" t="s">
        <v>60</v>
      </c>
      <c r="Q524" s="826" t="s">
        <v>1</v>
      </c>
      <c r="R524" s="824" t="s">
        <v>1</v>
      </c>
      <c r="S524" s="826" t="s">
        <v>1</v>
      </c>
      <c r="T524" s="839" t="s">
        <v>1</v>
      </c>
    </row>
    <row r="525" spans="2:20" ht="14.1" customHeight="1" x14ac:dyDescent="0.15">
      <c r="B525" s="845"/>
      <c r="C525" s="779"/>
      <c r="D525" s="794"/>
      <c r="E525" s="526" t="s">
        <v>522</v>
      </c>
      <c r="F525" s="791"/>
      <c r="G525" s="786"/>
      <c r="H525" s="792"/>
      <c r="I525" s="829"/>
      <c r="J525" s="829"/>
      <c r="K525" s="829"/>
      <c r="L525" s="831"/>
      <c r="M525" s="833"/>
      <c r="N525" s="827"/>
      <c r="O525" s="835"/>
      <c r="P525" s="825"/>
      <c r="Q525" s="827"/>
      <c r="R525" s="825"/>
      <c r="S525" s="827"/>
      <c r="T525" s="840"/>
    </row>
    <row r="526" spans="2:20" ht="14.1" customHeight="1" x14ac:dyDescent="0.15">
      <c r="B526" s="845"/>
      <c r="C526" s="779"/>
      <c r="D526" s="794"/>
      <c r="E526" s="526" t="s">
        <v>523</v>
      </c>
      <c r="F526" s="791"/>
      <c r="G526" s="786"/>
      <c r="H526" s="792"/>
      <c r="I526" s="828"/>
      <c r="J526" s="828"/>
      <c r="K526" s="828"/>
      <c r="L526" s="830" t="s">
        <v>1</v>
      </c>
      <c r="M526" s="832" t="s">
        <v>272</v>
      </c>
      <c r="N526" s="826" t="s">
        <v>60</v>
      </c>
      <c r="O526" s="834"/>
      <c r="P526" s="824" t="s">
        <v>60</v>
      </c>
      <c r="Q526" s="826" t="s">
        <v>1</v>
      </c>
      <c r="R526" s="824" t="s">
        <v>1</v>
      </c>
      <c r="S526" s="826" t="s">
        <v>1</v>
      </c>
      <c r="T526" s="839" t="s">
        <v>1</v>
      </c>
    </row>
    <row r="527" spans="2:20" ht="14.1" customHeight="1" x14ac:dyDescent="0.15">
      <c r="B527" s="845"/>
      <c r="C527" s="779"/>
      <c r="D527" s="794"/>
      <c r="E527" s="526" t="s">
        <v>81</v>
      </c>
      <c r="F527" s="791"/>
      <c r="G527" s="786"/>
      <c r="H527" s="792"/>
      <c r="I527" s="836"/>
      <c r="J527" s="836"/>
      <c r="K527" s="836"/>
      <c r="L527" s="843"/>
      <c r="M527" s="844"/>
      <c r="N527" s="838"/>
      <c r="O527" s="841"/>
      <c r="P527" s="837"/>
      <c r="Q527" s="838"/>
      <c r="R527" s="837"/>
      <c r="S527" s="838"/>
      <c r="T527" s="842"/>
    </row>
    <row r="528" spans="2:20" ht="27.95" customHeight="1" x14ac:dyDescent="0.15">
      <c r="B528" s="77"/>
      <c r="C528" s="223"/>
      <c r="D528" s="531"/>
      <c r="E528" s="417"/>
      <c r="F528" s="70"/>
      <c r="G528" s="121"/>
      <c r="H528" s="208"/>
      <c r="I528" s="307"/>
      <c r="J528" s="307"/>
      <c r="K528" s="307"/>
      <c r="L528" s="308" t="s">
        <v>60</v>
      </c>
      <c r="M528" s="621" t="s">
        <v>273</v>
      </c>
      <c r="N528" s="345" t="s">
        <v>60</v>
      </c>
      <c r="O528" s="343"/>
      <c r="P528" s="344" t="s">
        <v>60</v>
      </c>
      <c r="Q528" s="345" t="s">
        <v>1</v>
      </c>
      <c r="R528" s="344" t="s">
        <v>1</v>
      </c>
      <c r="S528" s="345" t="s">
        <v>1</v>
      </c>
      <c r="T528" s="346" t="s">
        <v>1</v>
      </c>
    </row>
    <row r="529" spans="1:20" ht="24.95" customHeight="1" x14ac:dyDescent="0.15">
      <c r="B529" s="77"/>
      <c r="C529" s="222"/>
      <c r="D529" s="228"/>
      <c r="E529" s="417"/>
      <c r="F529" s="114"/>
      <c r="G529" s="121"/>
      <c r="H529" s="134"/>
      <c r="I529" s="314"/>
      <c r="J529" s="314"/>
      <c r="K529" s="314"/>
      <c r="L529" s="315" t="s">
        <v>60</v>
      </c>
      <c r="M529" s="620" t="s">
        <v>274</v>
      </c>
      <c r="N529" s="355" t="s">
        <v>60</v>
      </c>
      <c r="O529" s="353"/>
      <c r="P529" s="354" t="s">
        <v>60</v>
      </c>
      <c r="Q529" s="355" t="s">
        <v>1</v>
      </c>
      <c r="R529" s="354" t="s">
        <v>1</v>
      </c>
      <c r="S529" s="355" t="s">
        <v>1</v>
      </c>
      <c r="T529" s="356" t="s">
        <v>1</v>
      </c>
    </row>
    <row r="530" spans="1:20" ht="15.75" customHeight="1" x14ac:dyDescent="0.15">
      <c r="B530" s="77"/>
      <c r="C530" s="222"/>
      <c r="D530" s="228"/>
      <c r="E530" s="417"/>
      <c r="F530" s="788" t="s">
        <v>3</v>
      </c>
      <c r="G530" s="789"/>
      <c r="H530" s="790"/>
      <c r="I530" s="67"/>
      <c r="J530" s="67"/>
      <c r="K530" s="67"/>
      <c r="L530" s="112"/>
      <c r="M530" s="529"/>
      <c r="N530" s="85"/>
      <c r="O530" s="83"/>
      <c r="P530" s="84"/>
      <c r="Q530" s="85"/>
      <c r="R530" s="84"/>
      <c r="S530" s="85"/>
      <c r="T530" s="86"/>
    </row>
    <row r="531" spans="1:20" ht="24.95" customHeight="1" x14ac:dyDescent="0.15">
      <c r="B531" s="77"/>
      <c r="C531" s="222"/>
      <c r="D531" s="228"/>
      <c r="E531" s="417"/>
      <c r="F531" s="533" t="s">
        <v>1</v>
      </c>
      <c r="G531" s="213" t="s">
        <v>1</v>
      </c>
      <c r="H531" s="134"/>
      <c r="I531" s="304"/>
      <c r="J531" s="304"/>
      <c r="K531" s="304"/>
      <c r="L531" s="305" t="s">
        <v>60</v>
      </c>
      <c r="M531" s="528" t="s">
        <v>271</v>
      </c>
      <c r="N531" s="340" t="s">
        <v>60</v>
      </c>
      <c r="O531" s="338"/>
      <c r="P531" s="339" t="s">
        <v>60</v>
      </c>
      <c r="Q531" s="340" t="s">
        <v>1</v>
      </c>
      <c r="R531" s="339" t="s">
        <v>1</v>
      </c>
      <c r="S531" s="340" t="s">
        <v>1</v>
      </c>
      <c r="T531" s="341" t="s">
        <v>1</v>
      </c>
    </row>
    <row r="532" spans="1:20" ht="24.95" customHeight="1" x14ac:dyDescent="0.15">
      <c r="B532" s="77"/>
      <c r="C532" s="222"/>
      <c r="D532" s="228"/>
      <c r="E532" s="417"/>
      <c r="F532" s="521"/>
      <c r="G532" s="182"/>
      <c r="H532" s="190"/>
      <c r="I532" s="304"/>
      <c r="J532" s="304"/>
      <c r="K532" s="304"/>
      <c r="L532" s="305" t="s">
        <v>60</v>
      </c>
      <c r="M532" s="528" t="s">
        <v>528</v>
      </c>
      <c r="N532" s="340" t="s">
        <v>60</v>
      </c>
      <c r="O532" s="338"/>
      <c r="P532" s="339" t="s">
        <v>60</v>
      </c>
      <c r="Q532" s="340" t="s">
        <v>1</v>
      </c>
      <c r="R532" s="339" t="s">
        <v>1</v>
      </c>
      <c r="S532" s="340" t="s">
        <v>1</v>
      </c>
      <c r="T532" s="341" t="s">
        <v>1</v>
      </c>
    </row>
    <row r="533" spans="1:20" ht="24.95" customHeight="1" thickBot="1" x14ac:dyDescent="0.2">
      <c r="B533" s="100"/>
      <c r="C533" s="224"/>
      <c r="D533" s="232"/>
      <c r="E533" s="159"/>
      <c r="F533" s="534"/>
      <c r="G533" s="206"/>
      <c r="H533" s="200"/>
      <c r="I533" s="392"/>
      <c r="J533" s="392"/>
      <c r="K533" s="392"/>
      <c r="L533" s="391" t="s">
        <v>60</v>
      </c>
      <c r="M533" s="535" t="s">
        <v>274</v>
      </c>
      <c r="N533" s="397" t="s">
        <v>60</v>
      </c>
      <c r="O533" s="395"/>
      <c r="P533" s="396" t="s">
        <v>60</v>
      </c>
      <c r="Q533" s="397" t="s">
        <v>1</v>
      </c>
      <c r="R533" s="396" t="s">
        <v>1</v>
      </c>
      <c r="S533" s="397" t="s">
        <v>1</v>
      </c>
      <c r="T533" s="398" t="s">
        <v>1</v>
      </c>
    </row>
    <row r="534" spans="1:20" ht="53.25" customHeight="1" x14ac:dyDescent="0.15">
      <c r="B534"/>
      <c r="C534" s="846" t="s">
        <v>531</v>
      </c>
      <c r="D534" s="846"/>
      <c r="E534" s="846"/>
      <c r="F534" s="846"/>
      <c r="G534" s="846"/>
      <c r="H534" s="846"/>
      <c r="I534" s="846"/>
      <c r="J534" s="846"/>
      <c r="K534" s="846"/>
      <c r="L534" s="846"/>
      <c r="M534" s="846"/>
      <c r="N534" s="846"/>
      <c r="O534" s="846"/>
      <c r="P534" s="846"/>
      <c r="Q534" s="846"/>
      <c r="R534" s="846"/>
      <c r="S534" s="846"/>
      <c r="T534" s="846"/>
    </row>
    <row r="535" spans="1:20" ht="13.5" customHeight="1" x14ac:dyDescent="0.15">
      <c r="A535" s="540"/>
      <c r="B535"/>
      <c r="C535"/>
      <c r="D535"/>
      <c r="E535"/>
      <c r="F535"/>
      <c r="G535"/>
      <c r="H535"/>
      <c r="I535"/>
      <c r="J535"/>
      <c r="K535"/>
      <c r="L535"/>
      <c r="M535"/>
      <c r="N535"/>
      <c r="O535"/>
      <c r="P535"/>
      <c r="Q535"/>
      <c r="R535"/>
      <c r="S535"/>
      <c r="T535"/>
    </row>
    <row r="536" spans="1:20" ht="13.5" customHeight="1" x14ac:dyDescent="0.15">
      <c r="A536" s="540"/>
      <c r="B536"/>
      <c r="C536"/>
      <c r="D536"/>
      <c r="E536"/>
      <c r="F536"/>
      <c r="G536"/>
      <c r="H536"/>
      <c r="I536"/>
      <c r="J536"/>
      <c r="K536"/>
      <c r="L536"/>
      <c r="M536"/>
      <c r="N536"/>
      <c r="O536"/>
      <c r="P536"/>
      <c r="Q536"/>
      <c r="R536"/>
      <c r="S536"/>
      <c r="T536"/>
    </row>
    <row r="537" spans="1:20" ht="13.5" customHeight="1" x14ac:dyDescent="0.15">
      <c r="A537" s="540"/>
      <c r="B537"/>
      <c r="C537"/>
      <c r="D537"/>
      <c r="E537"/>
      <c r="F537"/>
      <c r="G537"/>
      <c r="H537"/>
      <c r="I537"/>
      <c r="J537"/>
      <c r="K537"/>
      <c r="L537"/>
      <c r="M537"/>
      <c r="N537"/>
      <c r="O537"/>
      <c r="P537"/>
      <c r="Q537"/>
      <c r="R537"/>
      <c r="S537"/>
      <c r="T537"/>
    </row>
    <row r="538" spans="1:20" ht="13.5" customHeight="1" x14ac:dyDescent="0.15">
      <c r="A538" s="540"/>
      <c r="B538"/>
      <c r="C538"/>
      <c r="D538"/>
      <c r="E538"/>
      <c r="F538"/>
      <c r="G538"/>
      <c r="H538"/>
      <c r="I538"/>
      <c r="J538"/>
      <c r="K538"/>
      <c r="L538"/>
      <c r="M538"/>
      <c r="N538"/>
      <c r="O538"/>
      <c r="P538"/>
      <c r="Q538"/>
      <c r="R538"/>
      <c r="S538"/>
      <c r="T538"/>
    </row>
    <row r="539" spans="1:20" ht="13.5" customHeight="1" x14ac:dyDescent="0.15">
      <c r="A539" s="540"/>
      <c r="B539"/>
      <c r="C539"/>
      <c r="D539"/>
      <c r="E539"/>
      <c r="F539"/>
      <c r="G539"/>
      <c r="H539"/>
      <c r="I539"/>
      <c r="J539"/>
      <c r="K539"/>
      <c r="L539"/>
      <c r="M539"/>
      <c r="N539"/>
      <c r="O539"/>
      <c r="P539"/>
      <c r="Q539"/>
      <c r="R539"/>
      <c r="S539"/>
      <c r="T539"/>
    </row>
    <row r="540" spans="1:20" ht="13.5" customHeight="1" x14ac:dyDescent="0.15">
      <c r="A540" s="540"/>
      <c r="B540"/>
      <c r="C540"/>
      <c r="D540"/>
      <c r="E540"/>
      <c r="F540"/>
      <c r="G540"/>
      <c r="H540"/>
      <c r="I540"/>
      <c r="J540"/>
      <c r="K540"/>
      <c r="L540"/>
      <c r="M540"/>
      <c r="N540"/>
      <c r="O540"/>
      <c r="P540"/>
      <c r="Q540"/>
      <c r="R540"/>
      <c r="S540"/>
      <c r="T540"/>
    </row>
    <row r="541" spans="1:20" ht="13.5" customHeight="1" x14ac:dyDescent="0.15">
      <c r="A541" s="540"/>
      <c r="B541"/>
      <c r="C541"/>
      <c r="D541"/>
      <c r="E541"/>
      <c r="F541"/>
      <c r="G541"/>
      <c r="H541"/>
      <c r="I541"/>
      <c r="J541"/>
      <c r="K541"/>
      <c r="L541"/>
      <c r="M541"/>
      <c r="N541"/>
      <c r="O541"/>
      <c r="P541"/>
      <c r="Q541"/>
      <c r="R541"/>
      <c r="S541"/>
      <c r="T541"/>
    </row>
    <row r="542" spans="1:20" ht="13.5" customHeight="1" x14ac:dyDescent="0.15">
      <c r="A542" s="540"/>
      <c r="B542"/>
      <c r="C542"/>
      <c r="D542"/>
      <c r="E542"/>
      <c r="F542"/>
      <c r="G542"/>
      <c r="H542"/>
      <c r="I542"/>
      <c r="J542"/>
      <c r="K542"/>
      <c r="L542"/>
      <c r="M542"/>
      <c r="N542"/>
      <c r="O542"/>
      <c r="P542"/>
      <c r="Q542"/>
      <c r="R542"/>
      <c r="S542"/>
      <c r="T542"/>
    </row>
    <row r="543" spans="1:20" ht="13.5" customHeight="1" x14ac:dyDescent="0.15">
      <c r="A543" s="540"/>
      <c r="B543"/>
      <c r="C543"/>
      <c r="D543"/>
      <c r="E543"/>
      <c r="F543"/>
      <c r="G543"/>
      <c r="H543"/>
      <c r="I543"/>
      <c r="J543"/>
      <c r="K543"/>
      <c r="L543"/>
      <c r="M543"/>
      <c r="N543"/>
      <c r="O543"/>
      <c r="P543"/>
      <c r="Q543"/>
      <c r="R543"/>
      <c r="S543"/>
      <c r="T543"/>
    </row>
    <row r="544" spans="1:20" ht="13.5" customHeight="1" x14ac:dyDescent="0.15">
      <c r="A544" s="540"/>
      <c r="B544"/>
      <c r="C544"/>
      <c r="D544"/>
      <c r="E544"/>
      <c r="F544"/>
      <c r="G544"/>
      <c r="H544"/>
      <c r="I544"/>
      <c r="J544"/>
      <c r="K544"/>
      <c r="L544"/>
      <c r="M544"/>
      <c r="N544"/>
      <c r="O544"/>
      <c r="P544"/>
      <c r="Q544"/>
      <c r="R544"/>
      <c r="S544"/>
      <c r="T544"/>
    </row>
    <row r="545" spans="1:20" ht="13.5" customHeight="1" x14ac:dyDescent="0.15">
      <c r="A545" s="540"/>
      <c r="B545"/>
      <c r="C545"/>
      <c r="D545"/>
      <c r="E545"/>
      <c r="F545"/>
      <c r="G545"/>
      <c r="H545"/>
      <c r="I545"/>
      <c r="J545"/>
      <c r="K545"/>
      <c r="L545"/>
      <c r="M545"/>
      <c r="N545"/>
      <c r="O545"/>
      <c r="P545"/>
      <c r="Q545"/>
      <c r="R545"/>
      <c r="S545"/>
      <c r="T545"/>
    </row>
    <row r="546" spans="1:20" ht="13.5" customHeight="1" x14ac:dyDescent="0.15">
      <c r="A546" s="540"/>
      <c r="B546"/>
      <c r="C546"/>
      <c r="D546"/>
      <c r="E546"/>
      <c r="F546"/>
      <c r="G546"/>
      <c r="H546"/>
      <c r="I546"/>
      <c r="J546"/>
      <c r="K546"/>
      <c r="L546"/>
      <c r="M546"/>
      <c r="N546"/>
      <c r="O546"/>
      <c r="P546"/>
      <c r="Q546"/>
      <c r="R546"/>
      <c r="S546"/>
      <c r="T546"/>
    </row>
    <row r="547" spans="1:20" ht="13.5" customHeight="1" x14ac:dyDescent="0.15">
      <c r="A547" s="540"/>
      <c r="B547"/>
      <c r="C547"/>
      <c r="D547"/>
      <c r="E547"/>
      <c r="F547"/>
      <c r="G547"/>
      <c r="H547"/>
      <c r="I547"/>
      <c r="J547"/>
      <c r="K547"/>
      <c r="L547"/>
      <c r="M547"/>
      <c r="N547"/>
      <c r="O547"/>
      <c r="P547"/>
      <c r="Q547"/>
      <c r="R547"/>
      <c r="S547"/>
      <c r="T547"/>
    </row>
    <row r="548" spans="1:20" ht="13.5" customHeight="1" x14ac:dyDescent="0.15">
      <c r="A548" s="540"/>
      <c r="B548"/>
      <c r="C548"/>
      <c r="D548"/>
      <c r="E548"/>
      <c r="F548"/>
      <c r="G548"/>
      <c r="H548"/>
      <c r="I548"/>
      <c r="J548"/>
      <c r="K548"/>
      <c r="L548"/>
      <c r="M548"/>
      <c r="N548"/>
      <c r="O548"/>
      <c r="P548"/>
      <c r="Q548"/>
      <c r="R548"/>
      <c r="S548"/>
      <c r="T548"/>
    </row>
    <row r="549" spans="1:20" ht="13.5" customHeight="1" x14ac:dyDescent="0.15">
      <c r="A549" s="540"/>
      <c r="B549"/>
      <c r="C549"/>
      <c r="D549"/>
      <c r="E549"/>
      <c r="F549"/>
      <c r="G549"/>
      <c r="H549"/>
      <c r="I549"/>
      <c r="J549"/>
      <c r="K549"/>
      <c r="L549"/>
      <c r="M549"/>
      <c r="N549"/>
      <c r="O549"/>
      <c r="P549"/>
      <c r="Q549"/>
      <c r="R549"/>
      <c r="S549"/>
      <c r="T549"/>
    </row>
    <row r="550" spans="1:20" ht="13.5" customHeight="1" x14ac:dyDescent="0.15">
      <c r="A550" s="540"/>
      <c r="B550"/>
      <c r="C550"/>
      <c r="D550"/>
      <c r="E550"/>
      <c r="F550"/>
      <c r="G550"/>
      <c r="H550"/>
      <c r="I550"/>
      <c r="J550"/>
      <c r="K550"/>
      <c r="L550"/>
      <c r="M550"/>
      <c r="N550"/>
      <c r="O550"/>
      <c r="P550"/>
      <c r="Q550"/>
      <c r="R550"/>
      <c r="S550"/>
      <c r="T550"/>
    </row>
    <row r="551" spans="1:20" ht="13.5" customHeight="1" x14ac:dyDescent="0.15">
      <c r="A551" s="540"/>
      <c r="B551"/>
      <c r="C551"/>
      <c r="D551"/>
      <c r="E551"/>
      <c r="F551"/>
      <c r="G551"/>
      <c r="H551"/>
      <c r="I551"/>
      <c r="J551"/>
      <c r="K551"/>
      <c r="L551"/>
      <c r="M551"/>
      <c r="N551"/>
      <c r="O551"/>
      <c r="P551"/>
      <c r="Q551"/>
      <c r="R551"/>
      <c r="S551"/>
      <c r="T551"/>
    </row>
    <row r="552" spans="1:20" ht="13.5" customHeight="1" x14ac:dyDescent="0.15">
      <c r="A552" s="540"/>
      <c r="B552"/>
      <c r="C552"/>
      <c r="D552"/>
      <c r="E552"/>
      <c r="F552"/>
      <c r="G552"/>
      <c r="H552"/>
      <c r="I552"/>
      <c r="J552"/>
      <c r="K552"/>
      <c r="L552"/>
      <c r="M552"/>
      <c r="N552"/>
      <c r="O552"/>
      <c r="P552"/>
      <c r="Q552"/>
      <c r="R552"/>
      <c r="S552"/>
      <c r="T552"/>
    </row>
    <row r="553" spans="1:20" ht="13.5" customHeight="1" x14ac:dyDescent="0.15">
      <c r="A553" s="540"/>
      <c r="B553"/>
      <c r="C553"/>
      <c r="D553"/>
      <c r="E553"/>
      <c r="F553"/>
      <c r="G553"/>
      <c r="H553"/>
      <c r="I553"/>
      <c r="J553"/>
      <c r="K553"/>
      <c r="L553"/>
      <c r="M553"/>
      <c r="N553"/>
      <c r="O553"/>
      <c r="P553"/>
      <c r="Q553"/>
      <c r="R553"/>
      <c r="S553"/>
      <c r="T553"/>
    </row>
    <row r="554" spans="1:20" ht="13.5" customHeight="1" x14ac:dyDescent="0.15">
      <c r="A554" s="540"/>
      <c r="B554"/>
      <c r="C554"/>
      <c r="D554"/>
      <c r="E554"/>
      <c r="F554"/>
      <c r="G554"/>
      <c r="H554"/>
      <c r="I554"/>
      <c r="J554"/>
      <c r="K554"/>
      <c r="L554"/>
      <c r="M554"/>
      <c r="N554"/>
      <c r="O554"/>
      <c r="P554"/>
      <c r="Q554"/>
      <c r="R554"/>
      <c r="S554"/>
      <c r="T554"/>
    </row>
    <row r="555" spans="1:20" ht="13.5" customHeight="1" x14ac:dyDescent="0.15">
      <c r="A555" s="540"/>
      <c r="B555"/>
      <c r="C555"/>
      <c r="D555"/>
      <c r="E555"/>
      <c r="F555"/>
      <c r="G555"/>
      <c r="H555"/>
      <c r="I555"/>
      <c r="J555"/>
      <c r="K555"/>
      <c r="L555"/>
      <c r="M555"/>
      <c r="N555"/>
      <c r="O555"/>
      <c r="P555"/>
      <c r="Q555"/>
      <c r="R555"/>
      <c r="S555"/>
      <c r="T555"/>
    </row>
    <row r="556" spans="1:20" ht="13.5" customHeight="1" x14ac:dyDescent="0.15">
      <c r="A556" s="540"/>
      <c r="B556"/>
      <c r="C556"/>
      <c r="D556"/>
      <c r="E556"/>
      <c r="F556"/>
      <c r="G556"/>
      <c r="H556"/>
      <c r="I556"/>
      <c r="J556"/>
      <c r="K556"/>
      <c r="L556"/>
      <c r="M556"/>
      <c r="N556"/>
      <c r="O556"/>
      <c r="P556"/>
      <c r="Q556"/>
      <c r="R556"/>
      <c r="S556"/>
      <c r="T556"/>
    </row>
    <row r="557" spans="1:20" ht="13.5" customHeight="1" x14ac:dyDescent="0.15">
      <c r="A557" s="540"/>
      <c r="B557"/>
      <c r="C557"/>
      <c r="D557"/>
      <c r="E557"/>
      <c r="F557"/>
      <c r="G557"/>
      <c r="H557"/>
      <c r="I557"/>
      <c r="J557"/>
      <c r="K557"/>
      <c r="L557"/>
      <c r="M557"/>
      <c r="N557"/>
      <c r="O557"/>
      <c r="P557"/>
      <c r="Q557"/>
      <c r="R557"/>
      <c r="S557"/>
      <c r="T557"/>
    </row>
    <row r="558" spans="1:20" ht="13.5" customHeight="1" x14ac:dyDescent="0.15">
      <c r="A558" s="540"/>
      <c r="B558"/>
      <c r="C558"/>
      <c r="D558"/>
      <c r="E558"/>
      <c r="F558"/>
      <c r="G558"/>
      <c r="H558"/>
      <c r="I558"/>
      <c r="J558"/>
      <c r="K558"/>
      <c r="L558"/>
      <c r="M558"/>
      <c r="N558"/>
      <c r="O558"/>
      <c r="P558"/>
      <c r="Q558"/>
      <c r="R558"/>
      <c r="S558"/>
      <c r="T558"/>
    </row>
    <row r="559" spans="1:20" ht="13.5" customHeight="1" x14ac:dyDescent="0.15">
      <c r="A559" s="540"/>
      <c r="B559"/>
      <c r="C559"/>
      <c r="D559"/>
      <c r="E559"/>
      <c r="F559"/>
      <c r="G559"/>
      <c r="H559"/>
      <c r="I559"/>
      <c r="J559"/>
      <c r="K559"/>
      <c r="L559"/>
      <c r="M559"/>
      <c r="N559"/>
      <c r="O559"/>
      <c r="P559"/>
      <c r="Q559"/>
      <c r="R559"/>
      <c r="S559"/>
      <c r="T559"/>
    </row>
    <row r="560" spans="1:20" ht="13.5" customHeight="1" x14ac:dyDescent="0.15">
      <c r="A560" s="540"/>
      <c r="B560"/>
      <c r="C560"/>
      <c r="D560"/>
      <c r="E560"/>
      <c r="F560"/>
      <c r="G560"/>
      <c r="H560"/>
      <c r="I560"/>
      <c r="J560"/>
      <c r="K560"/>
      <c r="L560"/>
      <c r="M560"/>
      <c r="N560"/>
      <c r="O560"/>
      <c r="P560"/>
      <c r="Q560"/>
      <c r="R560"/>
      <c r="S560"/>
      <c r="T560"/>
    </row>
    <row r="561" spans="1:20" ht="13.5" customHeight="1" x14ac:dyDescent="0.15">
      <c r="A561" s="540"/>
      <c r="B561"/>
      <c r="C561"/>
      <c r="D561"/>
      <c r="E561"/>
      <c r="F561"/>
      <c r="G561"/>
      <c r="H561"/>
      <c r="I561"/>
      <c r="J561"/>
      <c r="K561"/>
      <c r="L561"/>
      <c r="M561"/>
      <c r="N561"/>
      <c r="O561"/>
      <c r="P561"/>
      <c r="Q561"/>
      <c r="R561"/>
      <c r="S561"/>
      <c r="T561"/>
    </row>
    <row r="562" spans="1:20" ht="13.5" customHeight="1" x14ac:dyDescent="0.15">
      <c r="A562" s="540"/>
      <c r="B562"/>
      <c r="C562"/>
      <c r="D562"/>
      <c r="E562"/>
      <c r="F562"/>
      <c r="G562"/>
      <c r="H562"/>
      <c r="I562"/>
      <c r="J562"/>
      <c r="K562"/>
      <c r="L562"/>
      <c r="M562"/>
      <c r="N562"/>
      <c r="O562"/>
      <c r="P562"/>
      <c r="Q562"/>
      <c r="R562"/>
      <c r="S562"/>
      <c r="T562"/>
    </row>
    <row r="563" spans="1:20" ht="13.5" customHeight="1" x14ac:dyDescent="0.15">
      <c r="A563" s="540"/>
      <c r="B563"/>
      <c r="C563"/>
      <c r="D563"/>
      <c r="E563"/>
      <c r="F563"/>
      <c r="G563"/>
      <c r="H563"/>
      <c r="I563"/>
      <c r="J563"/>
      <c r="K563"/>
      <c r="L563"/>
      <c r="M563"/>
      <c r="N563"/>
      <c r="O563"/>
      <c r="P563"/>
      <c r="Q563"/>
      <c r="R563"/>
      <c r="S563"/>
      <c r="T563"/>
    </row>
    <row r="564" spans="1:20" ht="13.5" customHeight="1" x14ac:dyDescent="0.15">
      <c r="A564" s="540"/>
      <c r="B564"/>
      <c r="C564"/>
      <c r="D564"/>
      <c r="E564"/>
      <c r="F564"/>
      <c r="G564"/>
      <c r="H564"/>
      <c r="I564"/>
      <c r="J564"/>
      <c r="K564"/>
      <c r="L564"/>
      <c r="M564"/>
      <c r="N564"/>
      <c r="O564"/>
      <c r="P564"/>
      <c r="Q564"/>
      <c r="R564"/>
      <c r="S564"/>
      <c r="T564"/>
    </row>
    <row r="565" spans="1:20" ht="13.5" customHeight="1" x14ac:dyDescent="0.15">
      <c r="A565" s="540"/>
      <c r="B565"/>
      <c r="C565"/>
      <c r="D565"/>
      <c r="E565"/>
      <c r="F565"/>
      <c r="G565"/>
      <c r="H565"/>
      <c r="I565"/>
      <c r="J565"/>
      <c r="K565"/>
      <c r="L565"/>
      <c r="M565"/>
      <c r="N565"/>
      <c r="O565"/>
      <c r="P565"/>
      <c r="Q565"/>
      <c r="R565"/>
      <c r="S565"/>
      <c r="T565"/>
    </row>
    <row r="566" spans="1:20" ht="13.5" customHeight="1" x14ac:dyDescent="0.15">
      <c r="A566" s="540"/>
      <c r="B566"/>
      <c r="C566"/>
      <c r="D566"/>
      <c r="E566"/>
      <c r="F566"/>
      <c r="G566"/>
      <c r="H566"/>
      <c r="I566"/>
      <c r="J566"/>
      <c r="K566"/>
      <c r="L566"/>
      <c r="M566"/>
      <c r="N566"/>
      <c r="O566"/>
      <c r="P566"/>
      <c r="Q566"/>
      <c r="R566"/>
      <c r="S566"/>
      <c r="T566"/>
    </row>
    <row r="567" spans="1:20" ht="13.5" customHeight="1" x14ac:dyDescent="0.15">
      <c r="A567" s="540"/>
      <c r="B567"/>
      <c r="C567"/>
      <c r="D567"/>
      <c r="E567"/>
      <c r="F567"/>
      <c r="G567"/>
      <c r="H567"/>
      <c r="I567"/>
      <c r="J567"/>
      <c r="K567"/>
      <c r="L567"/>
      <c r="M567"/>
      <c r="N567"/>
      <c r="O567"/>
      <c r="P567"/>
      <c r="Q567"/>
      <c r="R567"/>
      <c r="S567"/>
      <c r="T567"/>
    </row>
    <row r="568" spans="1:20" ht="13.5" customHeight="1" x14ac:dyDescent="0.15">
      <c r="A568" s="540"/>
      <c r="B568"/>
      <c r="C568"/>
      <c r="D568"/>
      <c r="E568"/>
      <c r="F568"/>
      <c r="G568"/>
      <c r="H568"/>
      <c r="I568"/>
      <c r="J568"/>
      <c r="K568"/>
      <c r="L568"/>
      <c r="M568"/>
      <c r="N568"/>
      <c r="O568"/>
      <c r="P568"/>
      <c r="Q568"/>
      <c r="R568"/>
      <c r="S568"/>
      <c r="T568"/>
    </row>
    <row r="569" spans="1:20" ht="13.5" customHeight="1" x14ac:dyDescent="0.15">
      <c r="A569" s="540"/>
      <c r="B569"/>
      <c r="C569"/>
      <c r="D569"/>
      <c r="E569"/>
      <c r="F569"/>
      <c r="G569"/>
      <c r="H569"/>
      <c r="I569"/>
      <c r="J569"/>
      <c r="K569"/>
      <c r="L569"/>
      <c r="M569"/>
      <c r="N569"/>
      <c r="O569"/>
      <c r="P569"/>
      <c r="Q569"/>
      <c r="R569"/>
      <c r="S569"/>
      <c r="T569"/>
    </row>
    <row r="570" spans="1:20" ht="13.5" customHeight="1" x14ac:dyDescent="0.15">
      <c r="A570" s="540"/>
      <c r="B570"/>
      <c r="C570"/>
      <c r="D570"/>
      <c r="E570"/>
      <c r="F570"/>
      <c r="G570"/>
      <c r="H570"/>
      <c r="I570"/>
      <c r="J570"/>
      <c r="K570"/>
      <c r="L570"/>
      <c r="M570"/>
      <c r="N570"/>
      <c r="O570"/>
      <c r="P570"/>
      <c r="Q570"/>
      <c r="R570"/>
      <c r="S570"/>
      <c r="T570"/>
    </row>
    <row r="571" spans="1:20" ht="13.5" x14ac:dyDescent="0.15">
      <c r="A571" s="540"/>
      <c r="B571"/>
      <c r="C571"/>
      <c r="D571"/>
      <c r="E571"/>
      <c r="F571"/>
      <c r="G571"/>
      <c r="H571"/>
      <c r="I571"/>
      <c r="J571"/>
      <c r="K571"/>
      <c r="L571"/>
      <c r="M571"/>
      <c r="N571"/>
      <c r="O571"/>
      <c r="P571"/>
      <c r="Q571"/>
      <c r="R571"/>
      <c r="S571"/>
      <c r="T571"/>
    </row>
    <row r="572" spans="1:20" ht="13.5" x14ac:dyDescent="0.15">
      <c r="A572" s="540"/>
      <c r="B572"/>
      <c r="C572"/>
      <c r="D572"/>
      <c r="E572"/>
      <c r="F572"/>
      <c r="G572"/>
      <c r="H572"/>
      <c r="I572"/>
      <c r="J572"/>
      <c r="K572"/>
      <c r="L572"/>
      <c r="M572"/>
      <c r="N572"/>
      <c r="O572"/>
      <c r="P572"/>
      <c r="Q572"/>
      <c r="R572"/>
      <c r="S572"/>
      <c r="T572"/>
    </row>
    <row r="573" spans="1:20" ht="13.5" x14ac:dyDescent="0.15">
      <c r="A573" s="540"/>
      <c r="B573"/>
      <c r="C573"/>
      <c r="D573"/>
      <c r="E573"/>
      <c r="F573"/>
      <c r="G573"/>
      <c r="H573"/>
      <c r="I573"/>
      <c r="J573"/>
      <c r="K573"/>
      <c r="L573"/>
      <c r="M573"/>
      <c r="N573"/>
      <c r="O573"/>
      <c r="P573"/>
      <c r="Q573"/>
      <c r="R573"/>
      <c r="S573"/>
      <c r="T573"/>
    </row>
    <row r="574" spans="1:20" ht="13.5" x14ac:dyDescent="0.15">
      <c r="A574" s="540"/>
      <c r="B574"/>
      <c r="C574"/>
      <c r="D574"/>
      <c r="E574"/>
      <c r="F574"/>
      <c r="G574"/>
      <c r="H574"/>
      <c r="I574"/>
      <c r="J574"/>
      <c r="K574"/>
      <c r="L574"/>
      <c r="M574"/>
      <c r="N574"/>
      <c r="O574"/>
      <c r="P574"/>
      <c r="Q574"/>
      <c r="R574"/>
      <c r="S574"/>
      <c r="T574"/>
    </row>
    <row r="575" spans="1:20" ht="13.5" x14ac:dyDescent="0.15">
      <c r="A575" s="540"/>
      <c r="B575"/>
      <c r="C575"/>
      <c r="D575"/>
      <c r="E575"/>
      <c r="F575"/>
      <c r="G575"/>
      <c r="H575"/>
      <c r="I575"/>
      <c r="J575"/>
      <c r="K575"/>
      <c r="L575"/>
      <c r="M575"/>
      <c r="N575"/>
      <c r="O575"/>
      <c r="P575"/>
      <c r="Q575"/>
      <c r="R575"/>
      <c r="S575"/>
      <c r="T575"/>
    </row>
    <row r="576" spans="1:20" ht="13.5" x14ac:dyDescent="0.15">
      <c r="A576" s="540"/>
      <c r="B576"/>
      <c r="C576"/>
      <c r="D576"/>
      <c r="E576"/>
      <c r="F576"/>
      <c r="G576"/>
      <c r="H576"/>
      <c r="I576"/>
      <c r="J576"/>
      <c r="K576"/>
      <c r="L576"/>
      <c r="M576"/>
      <c r="N576"/>
      <c r="O576"/>
      <c r="P576"/>
      <c r="Q576"/>
      <c r="R576"/>
      <c r="S576"/>
      <c r="T576"/>
    </row>
    <row r="577" spans="1:20" ht="13.5" x14ac:dyDescent="0.15">
      <c r="A577" s="540"/>
      <c r="B577"/>
      <c r="C577"/>
      <c r="D577"/>
      <c r="E577"/>
      <c r="F577"/>
      <c r="G577"/>
      <c r="H577"/>
      <c r="I577"/>
      <c r="J577"/>
      <c r="K577"/>
      <c r="L577"/>
      <c r="M577"/>
      <c r="N577"/>
      <c r="O577"/>
      <c r="P577"/>
      <c r="Q577"/>
      <c r="R577"/>
      <c r="S577"/>
      <c r="T577"/>
    </row>
    <row r="578" spans="1:20" ht="13.5" x14ac:dyDescent="0.15">
      <c r="A578" s="540"/>
      <c r="B578"/>
      <c r="C578"/>
      <c r="D578"/>
      <c r="E578"/>
      <c r="F578"/>
      <c r="G578"/>
      <c r="H578"/>
      <c r="I578"/>
      <c r="J578"/>
      <c r="K578"/>
      <c r="L578"/>
      <c r="M578"/>
      <c r="N578"/>
      <c r="O578"/>
      <c r="P578"/>
      <c r="Q578"/>
      <c r="R578"/>
      <c r="S578"/>
      <c r="T578"/>
    </row>
  </sheetData>
  <mergeCells count="826">
    <mergeCell ref="M123:M124"/>
    <mergeCell ref="H121:H122"/>
    <mergeCell ref="H123:H124"/>
    <mergeCell ref="H126:H127"/>
    <mergeCell ref="M135:M136"/>
    <mergeCell ref="E144:E145"/>
    <mergeCell ref="C534:T534"/>
    <mergeCell ref="B232:B243"/>
    <mergeCell ref="D389:D390"/>
    <mergeCell ref="D352:D353"/>
    <mergeCell ref="E121:E122"/>
    <mergeCell ref="P526:P527"/>
    <mergeCell ref="Q526:Q527"/>
    <mergeCell ref="R526:R527"/>
    <mergeCell ref="S526:S527"/>
    <mergeCell ref="D221:D222"/>
    <mergeCell ref="B526:B527"/>
    <mergeCell ref="C526:C527"/>
    <mergeCell ref="D526:D527"/>
    <mergeCell ref="F526:F527"/>
    <mergeCell ref="G526:G527"/>
    <mergeCell ref="I526:I527"/>
    <mergeCell ref="T526:T527"/>
    <mergeCell ref="F530:H530"/>
    <mergeCell ref="J526:J527"/>
    <mergeCell ref="K526:K527"/>
    <mergeCell ref="L526:L527"/>
    <mergeCell ref="M526:M527"/>
    <mergeCell ref="N526:N527"/>
    <mergeCell ref="O526:O527"/>
    <mergeCell ref="T513:T514"/>
    <mergeCell ref="E521:E522"/>
    <mergeCell ref="F521:H521"/>
    <mergeCell ref="B524:B525"/>
    <mergeCell ref="C524:C525"/>
    <mergeCell ref="D524:D525"/>
    <mergeCell ref="F524:F525"/>
    <mergeCell ref="G524:G525"/>
    <mergeCell ref="H524:H525"/>
    <mergeCell ref="I524:I525"/>
    <mergeCell ref="J524:J525"/>
    <mergeCell ref="K524:K525"/>
    <mergeCell ref="L524:L525"/>
    <mergeCell ref="M524:M525"/>
    <mergeCell ref="N524:N525"/>
    <mergeCell ref="O524:O525"/>
    <mergeCell ref="P524:P525"/>
    <mergeCell ref="Q524:Q525"/>
    <mergeCell ref="R524:R525"/>
    <mergeCell ref="S524:S525"/>
    <mergeCell ref="T524:T525"/>
    <mergeCell ref="M511:M512"/>
    <mergeCell ref="N511:N512"/>
    <mergeCell ref="O511:O512"/>
    <mergeCell ref="P511:P512"/>
    <mergeCell ref="Q511:Q512"/>
    <mergeCell ref="R511:R512"/>
    <mergeCell ref="S511:S512"/>
    <mergeCell ref="T511:T512"/>
    <mergeCell ref="C513:C514"/>
    <mergeCell ref="D513:D514"/>
    <mergeCell ref="F513:F514"/>
    <mergeCell ref="G513:G514"/>
    <mergeCell ref="H513:H514"/>
    <mergeCell ref="I513:I514"/>
    <mergeCell ref="J513:J514"/>
    <mergeCell ref="K513:K514"/>
    <mergeCell ref="L513:L514"/>
    <mergeCell ref="M513:M514"/>
    <mergeCell ref="N513:N514"/>
    <mergeCell ref="O513:O514"/>
    <mergeCell ref="P513:P514"/>
    <mergeCell ref="Q513:Q514"/>
    <mergeCell ref="R513:R514"/>
    <mergeCell ref="S513:S514"/>
    <mergeCell ref="C511:C512"/>
    <mergeCell ref="D511:D512"/>
    <mergeCell ref="F511:F512"/>
    <mergeCell ref="G511:G512"/>
    <mergeCell ref="H511:H512"/>
    <mergeCell ref="I511:I512"/>
    <mergeCell ref="J511:J512"/>
    <mergeCell ref="K511:K512"/>
    <mergeCell ref="L511:L512"/>
    <mergeCell ref="T505:T506"/>
    <mergeCell ref="E508:E509"/>
    <mergeCell ref="F508:H508"/>
    <mergeCell ref="J505:J506"/>
    <mergeCell ref="K505:K506"/>
    <mergeCell ref="L505:L506"/>
    <mergeCell ref="M505:M506"/>
    <mergeCell ref="N505:N506"/>
    <mergeCell ref="O505:O506"/>
    <mergeCell ref="S497:S498"/>
    <mergeCell ref="T497:T498"/>
    <mergeCell ref="B500:B515"/>
    <mergeCell ref="C503:C504"/>
    <mergeCell ref="D503:D504"/>
    <mergeCell ref="F503:F504"/>
    <mergeCell ref="G503:G504"/>
    <mergeCell ref="P505:P506"/>
    <mergeCell ref="Q505:Q506"/>
    <mergeCell ref="R505:R506"/>
    <mergeCell ref="T503:T504"/>
    <mergeCell ref="C505:C506"/>
    <mergeCell ref="D505:D506"/>
    <mergeCell ref="F505:F506"/>
    <mergeCell ref="G505:G506"/>
    <mergeCell ref="H505:H506"/>
    <mergeCell ref="I505:I506"/>
    <mergeCell ref="Q503:Q504"/>
    <mergeCell ref="R503:R504"/>
    <mergeCell ref="S503:S504"/>
    <mergeCell ref="N503:N504"/>
    <mergeCell ref="O503:O504"/>
    <mergeCell ref="P503:P504"/>
    <mergeCell ref="S505:S506"/>
    <mergeCell ref="H503:H504"/>
    <mergeCell ref="I503:I504"/>
    <mergeCell ref="J503:J504"/>
    <mergeCell ref="F497:F498"/>
    <mergeCell ref="I497:I498"/>
    <mergeCell ref="J497:J498"/>
    <mergeCell ref="K503:K504"/>
    <mergeCell ref="L503:L504"/>
    <mergeCell ref="M503:M504"/>
    <mergeCell ref="T483:T484"/>
    <mergeCell ref="F487:H487"/>
    <mergeCell ref="C491:T491"/>
    <mergeCell ref="B494:B498"/>
    <mergeCell ref="C494:C498"/>
    <mergeCell ref="D494:D498"/>
    <mergeCell ref="E494:E498"/>
    <mergeCell ref="F494:L494"/>
    <mergeCell ref="M494:T494"/>
    <mergeCell ref="F495:F496"/>
    <mergeCell ref="G495:H498"/>
    <mergeCell ref="Q495:T495"/>
    <mergeCell ref="Q496:R496"/>
    <mergeCell ref="S496:T496"/>
    <mergeCell ref="O497:O498"/>
    <mergeCell ref="P497:P498"/>
    <mergeCell ref="Q497:Q498"/>
    <mergeCell ref="R497:R498"/>
    <mergeCell ref="K497:K498"/>
    <mergeCell ref="L497:L498"/>
    <mergeCell ref="N497:N498"/>
    <mergeCell ref="I495:L496"/>
    <mergeCell ref="M495:M498"/>
    <mergeCell ref="N495:P496"/>
    <mergeCell ref="N481:N482"/>
    <mergeCell ref="O481:O482"/>
    <mergeCell ref="P481:P482"/>
    <mergeCell ref="Q481:Q482"/>
    <mergeCell ref="R481:R482"/>
    <mergeCell ref="S481:S482"/>
    <mergeCell ref="T481:T482"/>
    <mergeCell ref="B483:B484"/>
    <mergeCell ref="C483:C484"/>
    <mergeCell ref="D483:D484"/>
    <mergeCell ref="F483:F484"/>
    <mergeCell ref="G483:G484"/>
    <mergeCell ref="H483:H484"/>
    <mergeCell ref="I483:I484"/>
    <mergeCell ref="J483:J484"/>
    <mergeCell ref="K483:K484"/>
    <mergeCell ref="L483:L484"/>
    <mergeCell ref="M483:M484"/>
    <mergeCell ref="N483:N484"/>
    <mergeCell ref="O483:O484"/>
    <mergeCell ref="P483:P484"/>
    <mergeCell ref="Q483:Q484"/>
    <mergeCell ref="R483:R484"/>
    <mergeCell ref="S483:S484"/>
    <mergeCell ref="F474:H474"/>
    <mergeCell ref="J470:J471"/>
    <mergeCell ref="K470:K471"/>
    <mergeCell ref="L470:L471"/>
    <mergeCell ref="M470:M471"/>
    <mergeCell ref="E478:E479"/>
    <mergeCell ref="F478:H478"/>
    <mergeCell ref="B481:B482"/>
    <mergeCell ref="C481:C482"/>
    <mergeCell ref="D481:D482"/>
    <mergeCell ref="F481:F482"/>
    <mergeCell ref="G481:G482"/>
    <mergeCell ref="H481:H482"/>
    <mergeCell ref="I481:I482"/>
    <mergeCell ref="J481:J482"/>
    <mergeCell ref="K481:K482"/>
    <mergeCell ref="L481:L482"/>
    <mergeCell ref="M481:M482"/>
    <mergeCell ref="B457:B472"/>
    <mergeCell ref="C460:C461"/>
    <mergeCell ref="D460:D461"/>
    <mergeCell ref="F460:F461"/>
    <mergeCell ref="G460:G461"/>
    <mergeCell ref="H460:H461"/>
    <mergeCell ref="Q470:Q471"/>
    <mergeCell ref="R470:R471"/>
    <mergeCell ref="S470:S471"/>
    <mergeCell ref="T470:T471"/>
    <mergeCell ref="F468:F469"/>
    <mergeCell ref="G468:G469"/>
    <mergeCell ref="H468:H469"/>
    <mergeCell ref="I468:I469"/>
    <mergeCell ref="J468:J469"/>
    <mergeCell ref="P468:P469"/>
    <mergeCell ref="N470:N471"/>
    <mergeCell ref="O470:O471"/>
    <mergeCell ref="C470:C471"/>
    <mergeCell ref="D470:D471"/>
    <mergeCell ref="F470:F471"/>
    <mergeCell ref="G470:G471"/>
    <mergeCell ref="H470:H471"/>
    <mergeCell ref="I470:I471"/>
    <mergeCell ref="P470:P471"/>
    <mergeCell ref="R462:R463"/>
    <mergeCell ref="S462:S463"/>
    <mergeCell ref="T462:T463"/>
    <mergeCell ref="O460:O461"/>
    <mergeCell ref="P460:P461"/>
    <mergeCell ref="S460:S461"/>
    <mergeCell ref="Q468:Q469"/>
    <mergeCell ref="R468:R469"/>
    <mergeCell ref="S468:S469"/>
    <mergeCell ref="T468:T469"/>
    <mergeCell ref="I462:I463"/>
    <mergeCell ref="J462:J463"/>
    <mergeCell ref="K462:K463"/>
    <mergeCell ref="L462:L463"/>
    <mergeCell ref="M462:M463"/>
    <mergeCell ref="N462:N463"/>
    <mergeCell ref="O462:O463"/>
    <mergeCell ref="P462:P463"/>
    <mergeCell ref="Q462:Q463"/>
    <mergeCell ref="E465:E466"/>
    <mergeCell ref="F465:H465"/>
    <mergeCell ref="C468:C469"/>
    <mergeCell ref="D468:D469"/>
    <mergeCell ref="K468:K469"/>
    <mergeCell ref="L468:L469"/>
    <mergeCell ref="M468:M469"/>
    <mergeCell ref="N468:N469"/>
    <mergeCell ref="O468:O469"/>
    <mergeCell ref="C462:C463"/>
    <mergeCell ref="D462:D463"/>
    <mergeCell ref="F462:F463"/>
    <mergeCell ref="G462:G463"/>
    <mergeCell ref="S440:S441"/>
    <mergeCell ref="T440:T441"/>
    <mergeCell ref="K440:K441"/>
    <mergeCell ref="L440:L441"/>
    <mergeCell ref="B438:B439"/>
    <mergeCell ref="B440:B441"/>
    <mergeCell ref="F454:F455"/>
    <mergeCell ref="T454:T455"/>
    <mergeCell ref="B451:B455"/>
    <mergeCell ref="C451:C455"/>
    <mergeCell ref="D451:D455"/>
    <mergeCell ref="E451:E455"/>
    <mergeCell ref="F451:L451"/>
    <mergeCell ref="I454:I455"/>
    <mergeCell ref="J454:J455"/>
    <mergeCell ref="K454:K455"/>
    <mergeCell ref="L454:L455"/>
    <mergeCell ref="F452:F453"/>
    <mergeCell ref="C448:T448"/>
    <mergeCell ref="S453:T453"/>
    <mergeCell ref="C440:C441"/>
    <mergeCell ref="D440:D441"/>
    <mergeCell ref="F440:F441"/>
    <mergeCell ref="G440:G441"/>
    <mergeCell ref="H440:H441"/>
    <mergeCell ref="I440:I441"/>
    <mergeCell ref="J440:J441"/>
    <mergeCell ref="E435:E436"/>
    <mergeCell ref="F435:H435"/>
    <mergeCell ref="R427:R428"/>
    <mergeCell ref="S427:S428"/>
    <mergeCell ref="L427:L428"/>
    <mergeCell ref="M427:M428"/>
    <mergeCell ref="F431:H431"/>
    <mergeCell ref="F444:H444"/>
    <mergeCell ref="M440:M441"/>
    <mergeCell ref="N440:N441"/>
    <mergeCell ref="O440:O441"/>
    <mergeCell ref="P440:P441"/>
    <mergeCell ref="Q440:Q441"/>
    <mergeCell ref="R440:R441"/>
    <mergeCell ref="R425:R426"/>
    <mergeCell ref="S425:S426"/>
    <mergeCell ref="T425:T426"/>
    <mergeCell ref="C438:C439"/>
    <mergeCell ref="D438:D439"/>
    <mergeCell ref="F438:F439"/>
    <mergeCell ref="G438:G439"/>
    <mergeCell ref="H438:H439"/>
    <mergeCell ref="T438:T439"/>
    <mergeCell ref="S438:S439"/>
    <mergeCell ref="N427:N428"/>
    <mergeCell ref="O427:O428"/>
    <mergeCell ref="R438:R439"/>
    <mergeCell ref="F425:F426"/>
    <mergeCell ref="G425:G426"/>
    <mergeCell ref="H425:H426"/>
    <mergeCell ref="I425:I426"/>
    <mergeCell ref="T427:T428"/>
    <mergeCell ref="C425:C426"/>
    <mergeCell ref="D425:D426"/>
    <mergeCell ref="C427:C428"/>
    <mergeCell ref="D427:D428"/>
    <mergeCell ref="J425:J426"/>
    <mergeCell ref="K425:K426"/>
    <mergeCell ref="P425:P426"/>
    <mergeCell ref="Q425:Q426"/>
    <mergeCell ref="K438:K439"/>
    <mergeCell ref="L438:L439"/>
    <mergeCell ref="M438:M439"/>
    <mergeCell ref="N438:N439"/>
    <mergeCell ref="O438:O439"/>
    <mergeCell ref="P438:P439"/>
    <mergeCell ref="I438:I439"/>
    <mergeCell ref="J438:J439"/>
    <mergeCell ref="L425:L426"/>
    <mergeCell ref="M425:M426"/>
    <mergeCell ref="N425:N426"/>
    <mergeCell ref="O425:O426"/>
    <mergeCell ref="I427:I428"/>
    <mergeCell ref="J427:J428"/>
    <mergeCell ref="K427:K428"/>
    <mergeCell ref="P427:P428"/>
    <mergeCell ref="Q427:Q428"/>
    <mergeCell ref="Q438:Q439"/>
    <mergeCell ref="B116:B120"/>
    <mergeCell ref="H23:H24"/>
    <mergeCell ref="H106:H107"/>
    <mergeCell ref="H101:H102"/>
    <mergeCell ref="G117:H120"/>
    <mergeCell ref="H33:H34"/>
    <mergeCell ref="H56:H57"/>
    <mergeCell ref="E62:E63"/>
    <mergeCell ref="E109:E110"/>
    <mergeCell ref="F117:F118"/>
    <mergeCell ref="B79:B83"/>
    <mergeCell ref="C79:C83"/>
    <mergeCell ref="D79:D83"/>
    <mergeCell ref="E79:E83"/>
    <mergeCell ref="C116:C120"/>
    <mergeCell ref="D116:D120"/>
    <mergeCell ref="E116:E120"/>
    <mergeCell ref="F116:L116"/>
    <mergeCell ref="C40:C44"/>
    <mergeCell ref="D40:D44"/>
    <mergeCell ref="F43:F44"/>
    <mergeCell ref="B3:B7"/>
    <mergeCell ref="C3:C7"/>
    <mergeCell ref="D3:D7"/>
    <mergeCell ref="E3:E7"/>
    <mergeCell ref="F3:L3"/>
    <mergeCell ref="L6:L7"/>
    <mergeCell ref="E210:E211"/>
    <mergeCell ref="F154:L154"/>
    <mergeCell ref="F155:F156"/>
    <mergeCell ref="G155:H158"/>
    <mergeCell ref="I155:L156"/>
    <mergeCell ref="F157:F158"/>
    <mergeCell ref="E206:E207"/>
    <mergeCell ref="B84:B93"/>
    <mergeCell ref="B154:B158"/>
    <mergeCell ref="C154:C158"/>
    <mergeCell ref="D154:D158"/>
    <mergeCell ref="E154:E158"/>
    <mergeCell ref="B122:B133"/>
    <mergeCell ref="F6:F7"/>
    <mergeCell ref="I6:I7"/>
    <mergeCell ref="B95:B100"/>
    <mergeCell ref="M3:T3"/>
    <mergeCell ref="Q6:Q7"/>
    <mergeCell ref="R6:R7"/>
    <mergeCell ref="S6:S7"/>
    <mergeCell ref="T6:T7"/>
    <mergeCell ref="N4:P5"/>
    <mergeCell ref="Q4:T4"/>
    <mergeCell ref="Q5:R5"/>
    <mergeCell ref="S5:T5"/>
    <mergeCell ref="O6:O7"/>
    <mergeCell ref="P6:P7"/>
    <mergeCell ref="N6:N7"/>
    <mergeCell ref="I4:L5"/>
    <mergeCell ref="M4:M7"/>
    <mergeCell ref="J6:J7"/>
    <mergeCell ref="K6:K7"/>
    <mergeCell ref="F4:F5"/>
    <mergeCell ref="G4:H7"/>
    <mergeCell ref="H29:H30"/>
    <mergeCell ref="R82:R83"/>
    <mergeCell ref="N82:N83"/>
    <mergeCell ref="O82:O83"/>
    <mergeCell ref="P82:P83"/>
    <mergeCell ref="F40:L40"/>
    <mergeCell ref="K43:K44"/>
    <mergeCell ref="L43:L44"/>
    <mergeCell ref="N43:N44"/>
    <mergeCell ref="O43:O44"/>
    <mergeCell ref="Q41:T41"/>
    <mergeCell ref="Q42:R42"/>
    <mergeCell ref="S42:T42"/>
    <mergeCell ref="P43:P44"/>
    <mergeCell ref="Q43:Q44"/>
    <mergeCell ref="R43:R44"/>
    <mergeCell ref="F79:L79"/>
    <mergeCell ref="J82:J83"/>
    <mergeCell ref="I43:I44"/>
    <mergeCell ref="J43:J44"/>
    <mergeCell ref="L82:L83"/>
    <mergeCell ref="M79:T79"/>
    <mergeCell ref="F80:F81"/>
    <mergeCell ref="G80:H83"/>
    <mergeCell ref="I80:L81"/>
    <mergeCell ref="M80:M83"/>
    <mergeCell ref="N80:P81"/>
    <mergeCell ref="S81:T81"/>
    <mergeCell ref="F82:F83"/>
    <mergeCell ref="Q80:T80"/>
    <mergeCell ref="M116:T116"/>
    <mergeCell ref="Q117:T117"/>
    <mergeCell ref="Q118:R118"/>
    <mergeCell ref="S118:T118"/>
    <mergeCell ref="F119:F120"/>
    <mergeCell ref="I119:I120"/>
    <mergeCell ref="J119:J120"/>
    <mergeCell ref="K119:K120"/>
    <mergeCell ref="Q81:R81"/>
    <mergeCell ref="T82:T83"/>
    <mergeCell ref="Q82:Q83"/>
    <mergeCell ref="I82:I83"/>
    <mergeCell ref="L119:L120"/>
    <mergeCell ref="N119:N120"/>
    <mergeCell ref="O119:O120"/>
    <mergeCell ref="P119:P120"/>
    <mergeCell ref="I117:L118"/>
    <mergeCell ref="M117:M120"/>
    <mergeCell ref="S82:S83"/>
    <mergeCell ref="K82:K83"/>
    <mergeCell ref="I157:I158"/>
    <mergeCell ref="J157:J158"/>
    <mergeCell ref="K157:K158"/>
    <mergeCell ref="L157:L158"/>
    <mergeCell ref="K183:K184"/>
    <mergeCell ref="L183:L184"/>
    <mergeCell ref="N117:P118"/>
    <mergeCell ref="Q119:Q120"/>
    <mergeCell ref="T119:T120"/>
    <mergeCell ref="T157:T158"/>
    <mergeCell ref="N157:N158"/>
    <mergeCell ref="O157:O158"/>
    <mergeCell ref="M154:T154"/>
    <mergeCell ref="M155:M158"/>
    <mergeCell ref="N155:P156"/>
    <mergeCell ref="Q155:T155"/>
    <mergeCell ref="R157:R158"/>
    <mergeCell ref="S157:S158"/>
    <mergeCell ref="R119:R120"/>
    <mergeCell ref="S119:S120"/>
    <mergeCell ref="P157:P158"/>
    <mergeCell ref="Q157:Q158"/>
    <mergeCell ref="Q156:R156"/>
    <mergeCell ref="S156:T156"/>
    <mergeCell ref="C180:C184"/>
    <mergeCell ref="D180:D184"/>
    <mergeCell ref="E180:E184"/>
    <mergeCell ref="F180:L180"/>
    <mergeCell ref="I183:I184"/>
    <mergeCell ref="J183:J184"/>
    <mergeCell ref="R183:R184"/>
    <mergeCell ref="B161:B171"/>
    <mergeCell ref="M180:T180"/>
    <mergeCell ref="F181:F182"/>
    <mergeCell ref="G181:H184"/>
    <mergeCell ref="I181:L182"/>
    <mergeCell ref="M181:M184"/>
    <mergeCell ref="N181:P182"/>
    <mergeCell ref="Q181:T181"/>
    <mergeCell ref="Q182:R182"/>
    <mergeCell ref="T183:T184"/>
    <mergeCell ref="S182:T182"/>
    <mergeCell ref="F183:F184"/>
    <mergeCell ref="E171:E172"/>
    <mergeCell ref="E160:E162"/>
    <mergeCell ref="E163:E164"/>
    <mergeCell ref="E165:E166"/>
    <mergeCell ref="E167:E168"/>
    <mergeCell ref="N183:N184"/>
    <mergeCell ref="O183:O184"/>
    <mergeCell ref="P183:P184"/>
    <mergeCell ref="Q183:Q184"/>
    <mergeCell ref="M282:T282"/>
    <mergeCell ref="Q283:T283"/>
    <mergeCell ref="Q284:R284"/>
    <mergeCell ref="S284:T284"/>
    <mergeCell ref="Q217:T217"/>
    <mergeCell ref="S183:S184"/>
    <mergeCell ref="P219:P220"/>
    <mergeCell ref="Q219:Q220"/>
    <mergeCell ref="R219:R220"/>
    <mergeCell ref="S219:S220"/>
    <mergeCell ref="T219:T220"/>
    <mergeCell ref="N283:P284"/>
    <mergeCell ref="F283:F284"/>
    <mergeCell ref="K285:K286"/>
    <mergeCell ref="P285:P286"/>
    <mergeCell ref="Q285:Q286"/>
    <mergeCell ref="R285:R286"/>
    <mergeCell ref="S285:S286"/>
    <mergeCell ref="T285:T286"/>
    <mergeCell ref="N285:N286"/>
    <mergeCell ref="M283:M286"/>
    <mergeCell ref="O285:O286"/>
    <mergeCell ref="M321:T321"/>
    <mergeCell ref="M322:M325"/>
    <mergeCell ref="F324:F325"/>
    <mergeCell ref="I324:I325"/>
    <mergeCell ref="N322:P323"/>
    <mergeCell ref="Q322:T322"/>
    <mergeCell ref="Q386:R386"/>
    <mergeCell ref="S324:S325"/>
    <mergeCell ref="Q323:R323"/>
    <mergeCell ref="P324:P325"/>
    <mergeCell ref="Q324:Q325"/>
    <mergeCell ref="R324:R325"/>
    <mergeCell ref="S323:T323"/>
    <mergeCell ref="T324:T325"/>
    <mergeCell ref="N348:P349"/>
    <mergeCell ref="Q348:T348"/>
    <mergeCell ref="Q349:R349"/>
    <mergeCell ref="S349:T349"/>
    <mergeCell ref="F350:F351"/>
    <mergeCell ref="K350:K351"/>
    <mergeCell ref="L350:L351"/>
    <mergeCell ref="N350:N351"/>
    <mergeCell ref="F321:L321"/>
    <mergeCell ref="J324:J325"/>
    <mergeCell ref="N324:N325"/>
    <mergeCell ref="O324:O325"/>
    <mergeCell ref="S350:S351"/>
    <mergeCell ref="T350:T351"/>
    <mergeCell ref="I350:I351"/>
    <mergeCell ref="J350:J351"/>
    <mergeCell ref="F336:F337"/>
    <mergeCell ref="F338:F339"/>
    <mergeCell ref="K387:K388"/>
    <mergeCell ref="L387:L388"/>
    <mergeCell ref="N387:N388"/>
    <mergeCell ref="R387:R388"/>
    <mergeCell ref="Q350:Q351"/>
    <mergeCell ref="R350:R351"/>
    <mergeCell ref="I338:I339"/>
    <mergeCell ref="J338:J339"/>
    <mergeCell ref="N409:P410"/>
    <mergeCell ref="F411:F412"/>
    <mergeCell ref="O350:O351"/>
    <mergeCell ref="P350:P351"/>
    <mergeCell ref="T387:T388"/>
    <mergeCell ref="M347:T347"/>
    <mergeCell ref="F348:F349"/>
    <mergeCell ref="G348:H351"/>
    <mergeCell ref="I348:L349"/>
    <mergeCell ref="M348:M351"/>
    <mergeCell ref="S386:T386"/>
    <mergeCell ref="S387:S388"/>
    <mergeCell ref="F384:L384"/>
    <mergeCell ref="I387:I388"/>
    <mergeCell ref="J387:J388"/>
    <mergeCell ref="F385:F386"/>
    <mergeCell ref="G385:H388"/>
    <mergeCell ref="I385:L386"/>
    <mergeCell ref="F387:F388"/>
    <mergeCell ref="L417:L418"/>
    <mergeCell ref="M417:M418"/>
    <mergeCell ref="N417:N418"/>
    <mergeCell ref="O417:O418"/>
    <mergeCell ref="R419:R420"/>
    <mergeCell ref="I419:I420"/>
    <mergeCell ref="J419:J420"/>
    <mergeCell ref="K419:K420"/>
    <mergeCell ref="L419:L420"/>
    <mergeCell ref="M419:M420"/>
    <mergeCell ref="S419:S420"/>
    <mergeCell ref="P417:P418"/>
    <mergeCell ref="Q417:Q418"/>
    <mergeCell ref="R417:R418"/>
    <mergeCell ref="S417:S418"/>
    <mergeCell ref="I417:I418"/>
    <mergeCell ref="J417:J418"/>
    <mergeCell ref="Q409:T409"/>
    <mergeCell ref="Q410:R410"/>
    <mergeCell ref="S410:T410"/>
    <mergeCell ref="P411:P412"/>
    <mergeCell ref="I409:L410"/>
    <mergeCell ref="M409:M412"/>
    <mergeCell ref="T417:T418"/>
    <mergeCell ref="T419:T420"/>
    <mergeCell ref="Q411:Q412"/>
    <mergeCell ref="R411:R412"/>
    <mergeCell ref="S411:S412"/>
    <mergeCell ref="T411:T412"/>
    <mergeCell ref="K417:K418"/>
    <mergeCell ref="N419:N420"/>
    <mergeCell ref="O419:O420"/>
    <mergeCell ref="P419:P420"/>
    <mergeCell ref="Q419:Q420"/>
    <mergeCell ref="N41:P42"/>
    <mergeCell ref="M40:T40"/>
    <mergeCell ref="N219:N220"/>
    <mergeCell ref="O219:O220"/>
    <mergeCell ref="E408:E412"/>
    <mergeCell ref="F408:L408"/>
    <mergeCell ref="I411:I412"/>
    <mergeCell ref="J411:J412"/>
    <mergeCell ref="K411:K412"/>
    <mergeCell ref="L411:L412"/>
    <mergeCell ref="M408:T408"/>
    <mergeCell ref="F409:F410"/>
    <mergeCell ref="G409:H412"/>
    <mergeCell ref="N411:N412"/>
    <mergeCell ref="O411:O412"/>
    <mergeCell ref="H389:H390"/>
    <mergeCell ref="H334:H340"/>
    <mergeCell ref="O387:O388"/>
    <mergeCell ref="P387:P388"/>
    <mergeCell ref="Q387:Q388"/>
    <mergeCell ref="M384:T384"/>
    <mergeCell ref="M385:M388"/>
    <mergeCell ref="N385:P386"/>
    <mergeCell ref="Q385:T385"/>
    <mergeCell ref="S454:S455"/>
    <mergeCell ref="I460:I461"/>
    <mergeCell ref="J460:J461"/>
    <mergeCell ref="F517:H517"/>
    <mergeCell ref="M451:T451"/>
    <mergeCell ref="G452:H455"/>
    <mergeCell ref="I452:L453"/>
    <mergeCell ref="M452:M455"/>
    <mergeCell ref="N452:P453"/>
    <mergeCell ref="Q452:T452"/>
    <mergeCell ref="Q453:R453"/>
    <mergeCell ref="H462:H463"/>
    <mergeCell ref="N454:N455"/>
    <mergeCell ref="O454:O455"/>
    <mergeCell ref="P454:P455"/>
    <mergeCell ref="Q454:Q455"/>
    <mergeCell ref="R454:R455"/>
    <mergeCell ref="K460:K461"/>
    <mergeCell ref="L460:L461"/>
    <mergeCell ref="M460:M461"/>
    <mergeCell ref="N460:N461"/>
    <mergeCell ref="Q460:Q461"/>
    <mergeCell ref="R460:R461"/>
    <mergeCell ref="T460:T461"/>
    <mergeCell ref="M217:M220"/>
    <mergeCell ref="N217:P218"/>
    <mergeCell ref="S43:S44"/>
    <mergeCell ref="T43:T44"/>
    <mergeCell ref="B40:B44"/>
    <mergeCell ref="E40:E44"/>
    <mergeCell ref="I41:L42"/>
    <mergeCell ref="M41:M44"/>
    <mergeCell ref="B45:B52"/>
    <mergeCell ref="F41:F42"/>
    <mergeCell ref="G41:H44"/>
    <mergeCell ref="G217:H220"/>
    <mergeCell ref="D216:D220"/>
    <mergeCell ref="B216:B220"/>
    <mergeCell ref="C216:C220"/>
    <mergeCell ref="E216:E220"/>
    <mergeCell ref="F216:L216"/>
    <mergeCell ref="M216:T216"/>
    <mergeCell ref="F217:F218"/>
    <mergeCell ref="Q218:R218"/>
    <mergeCell ref="S218:T218"/>
    <mergeCell ref="F219:F220"/>
    <mergeCell ref="L219:L220"/>
    <mergeCell ref="B180:B184"/>
    <mergeCell ref="B8:B16"/>
    <mergeCell ref="H526:H527"/>
    <mergeCell ref="D417:D418"/>
    <mergeCell ref="C417:C418"/>
    <mergeCell ref="C419:C420"/>
    <mergeCell ref="D419:D420"/>
    <mergeCell ref="H394:H395"/>
    <mergeCell ref="B321:B325"/>
    <mergeCell ref="C321:C325"/>
    <mergeCell ref="D321:D325"/>
    <mergeCell ref="E321:E325"/>
    <mergeCell ref="E304:E305"/>
    <mergeCell ref="H304:H305"/>
    <mergeCell ref="B288:B303"/>
    <mergeCell ref="E308:E309"/>
    <mergeCell ref="F419:F420"/>
    <mergeCell ref="F417:F418"/>
    <mergeCell ref="H417:H418"/>
    <mergeCell ref="H419:H420"/>
    <mergeCell ref="D287:D288"/>
    <mergeCell ref="H287:H288"/>
    <mergeCell ref="B282:B286"/>
    <mergeCell ref="C282:C286"/>
    <mergeCell ref="D282:D286"/>
    <mergeCell ref="E347:E351"/>
    <mergeCell ref="B384:B388"/>
    <mergeCell ref="C384:C388"/>
    <mergeCell ref="D384:D388"/>
    <mergeCell ref="E384:E388"/>
    <mergeCell ref="G417:G418"/>
    <mergeCell ref="B414:B429"/>
    <mergeCell ref="B353:B361"/>
    <mergeCell ref="E377:E379"/>
    <mergeCell ref="E389:E390"/>
    <mergeCell ref="E422:E423"/>
    <mergeCell ref="F422:H422"/>
    <mergeCell ref="F427:F428"/>
    <mergeCell ref="G427:G428"/>
    <mergeCell ref="H427:H428"/>
    <mergeCell ref="H399:H400"/>
    <mergeCell ref="B408:B412"/>
    <mergeCell ref="C408:C412"/>
    <mergeCell ref="D408:D412"/>
    <mergeCell ref="B390:B398"/>
    <mergeCell ref="E394:E395"/>
    <mergeCell ref="G419:G420"/>
    <mergeCell ref="D23:D24"/>
    <mergeCell ref="D26:D27"/>
    <mergeCell ref="D29:D30"/>
    <mergeCell ref="F347:L347"/>
    <mergeCell ref="I217:L218"/>
    <mergeCell ref="G322:H325"/>
    <mergeCell ref="C336:C337"/>
    <mergeCell ref="B327:B332"/>
    <mergeCell ref="B335:B343"/>
    <mergeCell ref="H273:H274"/>
    <mergeCell ref="D231:D232"/>
    <mergeCell ref="H296:H297"/>
    <mergeCell ref="H266:H267"/>
    <mergeCell ref="K324:K325"/>
    <mergeCell ref="L324:L325"/>
    <mergeCell ref="E330:E331"/>
    <mergeCell ref="K219:K220"/>
    <mergeCell ref="K338:K339"/>
    <mergeCell ref="L338:L339"/>
    <mergeCell ref="C338:C339"/>
    <mergeCell ref="E336:E337"/>
    <mergeCell ref="B347:B351"/>
    <mergeCell ref="C347:C351"/>
    <mergeCell ref="D347:D351"/>
    <mergeCell ref="B222:B229"/>
    <mergeCell ref="B253:B257"/>
    <mergeCell ref="E338:E339"/>
    <mergeCell ref="G336:G337"/>
    <mergeCell ref="G338:G339"/>
    <mergeCell ref="H235:H236"/>
    <mergeCell ref="H258:H259"/>
    <mergeCell ref="I219:I220"/>
    <mergeCell ref="J219:J220"/>
    <mergeCell ref="E299:E300"/>
    <mergeCell ref="F285:F286"/>
    <mergeCell ref="H315:H317"/>
    <mergeCell ref="F322:F323"/>
    <mergeCell ref="I322:L323"/>
    <mergeCell ref="H299:H300"/>
    <mergeCell ref="H308:H309"/>
    <mergeCell ref="E287:E295"/>
    <mergeCell ref="E282:E286"/>
    <mergeCell ref="F282:L282"/>
    <mergeCell ref="I285:I286"/>
    <mergeCell ref="J285:J286"/>
    <mergeCell ref="L285:L286"/>
    <mergeCell ref="G283:H286"/>
    <mergeCell ref="I283:L284"/>
    <mergeCell ref="Q256:Q257"/>
    <mergeCell ref="R256:R257"/>
    <mergeCell ref="S256:S257"/>
    <mergeCell ref="B186:B197"/>
    <mergeCell ref="Q338:Q339"/>
    <mergeCell ref="R338:R339"/>
    <mergeCell ref="S338:S339"/>
    <mergeCell ref="T338:T339"/>
    <mergeCell ref="S336:S337"/>
    <mergeCell ref="T336:T337"/>
    <mergeCell ref="Q336:Q337"/>
    <mergeCell ref="R336:R337"/>
    <mergeCell ref="O338:O339"/>
    <mergeCell ref="P338:P339"/>
    <mergeCell ref="M336:M337"/>
    <mergeCell ref="N336:N337"/>
    <mergeCell ref="O336:O337"/>
    <mergeCell ref="P336:P337"/>
    <mergeCell ref="M338:M339"/>
    <mergeCell ref="N338:N339"/>
    <mergeCell ref="I336:I337"/>
    <mergeCell ref="J336:J337"/>
    <mergeCell ref="K336:K337"/>
    <mergeCell ref="L336:L337"/>
    <mergeCell ref="T256:T257"/>
    <mergeCell ref="B259:B270"/>
    <mergeCell ref="D258:D259"/>
    <mergeCell ref="C253:C257"/>
    <mergeCell ref="D253:D257"/>
    <mergeCell ref="E253:E257"/>
    <mergeCell ref="F253:L253"/>
    <mergeCell ref="M253:T253"/>
    <mergeCell ref="F254:F255"/>
    <mergeCell ref="G254:H257"/>
    <mergeCell ref="I254:L255"/>
    <mergeCell ref="M254:M257"/>
    <mergeCell ref="N254:P255"/>
    <mergeCell ref="Q254:T254"/>
    <mergeCell ref="Q255:R255"/>
    <mergeCell ref="S255:T255"/>
    <mergeCell ref="F256:F257"/>
    <mergeCell ref="I256:I257"/>
    <mergeCell ref="J256:J257"/>
    <mergeCell ref="K256:K257"/>
    <mergeCell ref="L256:L257"/>
    <mergeCell ref="N256:N257"/>
    <mergeCell ref="O256:O257"/>
    <mergeCell ref="P256:P257"/>
  </mergeCells>
  <phoneticPr fontId="1"/>
  <conditionalFormatting sqref="F16:T22">
    <cfRule type="expression" dxfId="16" priority="27" stopIfTrue="1">
      <formula>$A$11=FALSE</formula>
    </cfRule>
  </conditionalFormatting>
  <conditionalFormatting sqref="E95:T100">
    <cfRule type="expression" dxfId="15" priority="26" stopIfTrue="1">
      <formula>$A$95=FALSE</formula>
    </cfRule>
  </conditionalFormatting>
  <conditionalFormatting sqref="E101:T104">
    <cfRule type="expression" dxfId="14" priority="22" stopIfTrue="1">
      <formula>$A$101=FALSE</formula>
    </cfRule>
  </conditionalFormatting>
  <conditionalFormatting sqref="E105:T108">
    <cfRule type="expression" dxfId="13" priority="23" stopIfTrue="1">
      <formula>$A$105=FALSE</formula>
    </cfRule>
  </conditionalFormatting>
  <conditionalFormatting sqref="E109:T112">
    <cfRule type="expression" dxfId="12" priority="28" stopIfTrue="1">
      <formula>$A$109=FALSE</formula>
    </cfRule>
  </conditionalFormatting>
  <conditionalFormatting sqref="E212:T212 F211:I211 E210:I210 K210:T211 E185:T209">
    <cfRule type="expression" dxfId="11" priority="21" stopIfTrue="1">
      <formula>$A$185=FALSE</formula>
    </cfRule>
  </conditionalFormatting>
  <conditionalFormatting sqref="E258:T278 E221:T249">
    <cfRule type="expression" dxfId="10" priority="14" stopIfTrue="1">
      <formula>$A$221=FALSE</formula>
    </cfRule>
  </conditionalFormatting>
  <conditionalFormatting sqref="E287:T303">
    <cfRule type="expression" dxfId="9" priority="12" stopIfTrue="1">
      <formula>$A$287=FALSE</formula>
    </cfRule>
  </conditionalFormatting>
  <conditionalFormatting sqref="E304:T317">
    <cfRule type="expression" dxfId="8" priority="11" stopIfTrue="1">
      <formula>$A$304=FALSE</formula>
    </cfRule>
  </conditionalFormatting>
  <conditionalFormatting sqref="E326:T332">
    <cfRule type="expression" dxfId="7" priority="10" stopIfTrue="1">
      <formula>$A$326=FALSE</formula>
    </cfRule>
  </conditionalFormatting>
  <conditionalFormatting sqref="E334:T343">
    <cfRule type="expression" dxfId="6" priority="2" stopIfTrue="1">
      <formula>$A$334=FALSE</formula>
    </cfRule>
    <cfRule type="expression" priority="9" stopIfTrue="1">
      <formula>$A$334=FALSE</formula>
    </cfRule>
  </conditionalFormatting>
  <conditionalFormatting sqref="E352:T380">
    <cfRule type="expression" dxfId="5" priority="8" stopIfTrue="1">
      <formula>$A$352=FALSE</formula>
    </cfRule>
  </conditionalFormatting>
  <conditionalFormatting sqref="E389:T404">
    <cfRule type="expression" dxfId="4" priority="7" stopIfTrue="1">
      <formula>$A$352=FALSE</formula>
    </cfRule>
  </conditionalFormatting>
  <conditionalFormatting sqref="E413:T447">
    <cfRule type="expression" dxfId="3" priority="6" stopIfTrue="1">
      <formula>$A$413=FALSE</formula>
    </cfRule>
  </conditionalFormatting>
  <conditionalFormatting sqref="E456:T490">
    <cfRule type="expression" dxfId="2" priority="4" stopIfTrue="1">
      <formula>$A$413=FALSE</formula>
    </cfRule>
  </conditionalFormatting>
  <conditionalFormatting sqref="E499:T533">
    <cfRule type="expression" dxfId="1" priority="3" stopIfTrue="1">
      <formula>$A$413=FALSE</formula>
    </cfRule>
  </conditionalFormatting>
  <conditionalFormatting sqref="J210:J211">
    <cfRule type="expression" dxfId="0" priority="1" stopIfTrue="1">
      <formula>$A$185=FALSE</formula>
    </cfRule>
  </conditionalFormatting>
  <dataValidations count="8">
    <dataValidation type="list" allowBlank="1" showInputMessage="1" showErrorMessage="1" sqref="E428 E514 E506 E527 E420 E441 E471 E463 E484" xr:uid="{00000000-0002-0000-0200-000000000000}">
      <formula1>"□該当なし,■該当なし"</formula1>
    </dataValidation>
    <dataValidation type="list" allowBlank="1" showInputMessage="1" showErrorMessage="1" sqref="E425 E511 E503 E524 E417 E438 E468 E460 E481" xr:uid="{00000000-0002-0000-0200-000001000000}">
      <formula1>"□対策あり,■対策あり"</formula1>
    </dataValidation>
    <dataValidation type="list" allowBlank="1" showInputMessage="1" showErrorMessage="1" sqref="E440 E513 E505 E526 E470 E462 E483 E427 E419" xr:uid="{00000000-0002-0000-0200-000002000000}">
      <formula1>"□そ の 他,■そ の 他"</formula1>
    </dataValidation>
    <dataValidation type="list" allowBlank="1" showInputMessage="1" showErrorMessage="1" sqref="E439 E512 E504 E525 E469 E461 E482 E426 E418" xr:uid="{00000000-0002-0000-0200-000003000000}">
      <formula1>"□[雨戸等],■[雨戸等]"</formula1>
    </dataValidation>
    <dataValidation type="list" allowBlank="1" showInputMessage="1" showErrorMessage="1" sqref="D336" xr:uid="{00000000-0002-0000-0200-000004000000}">
      <formula1>"【北　該当無】,【北　等級1】,【北　等級2】,【北　等級3】,【北　　　　　】"</formula1>
    </dataValidation>
    <dataValidation type="list" allowBlank="1" showInputMessage="1" showErrorMessage="1" sqref="D337" xr:uid="{00000000-0002-0000-0200-000005000000}">
      <formula1>"【東　該当無】,【東　等級1】,【東　等級2】,【東　等級3】,【東　　　　　】"</formula1>
    </dataValidation>
    <dataValidation type="list" allowBlank="1" showInputMessage="1" showErrorMessage="1" sqref="D338" xr:uid="{00000000-0002-0000-0200-000006000000}">
      <formula1>"【南　該当無】,【南　等級1】,【南　等級2】,【南　等級3】,【南　　　　　】"</formula1>
    </dataValidation>
    <dataValidation type="list" allowBlank="1" showInputMessage="1" showErrorMessage="1" sqref="D339" xr:uid="{00000000-0002-0000-0200-000007000000}">
      <formula1>"【西　該当無】,【西　等級1】,【西　等級2】,【西　等級3】,【西　　　　　】"</formula1>
    </dataValidation>
  </dataValidations>
  <pageMargins left="0.70866141732283472" right="0" top="0.51181102362204722" bottom="0.11811023622047245" header="0.31496062992125984" footer="0.31496062992125984"/>
  <pageSetup paperSize="9" orientation="portrait" r:id="rId1"/>
  <rowBreaks count="15" manualBreakCount="15">
    <brk id="37" min="1" max="19" man="1"/>
    <brk id="76" max="16383" man="1"/>
    <brk id="113" max="16383" man="1"/>
    <brk id="151" min="1" max="19" man="1"/>
    <brk id="177" max="16383" man="1"/>
    <brk id="213" min="1" max="19" man="1"/>
    <brk id="250" min="1" max="19" man="1"/>
    <brk id="279" max="16383" man="1"/>
    <brk id="318" max="16383" man="1"/>
    <brk id="344" min="1" max="19" man="1"/>
    <brk id="381" max="16383" man="1"/>
    <brk id="405" max="16383" man="1"/>
    <brk id="448" min="1" max="19" man="1"/>
    <brk id="491" min="1" max="19" man="1"/>
    <brk id="534" min="1" max="1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0"/>
  <sheetViews>
    <sheetView view="pageBreakPreview" zoomScaleNormal="100" zoomScaleSheetLayoutView="100" workbookViewId="0">
      <selection activeCell="AL24" sqref="AL24"/>
    </sheetView>
  </sheetViews>
  <sheetFormatPr defaultRowHeight="13.5" x14ac:dyDescent="0.15"/>
  <cols>
    <col min="1" max="1" width="2.625" style="11" customWidth="1"/>
    <col min="2" max="2" width="8.125" style="11" customWidth="1"/>
    <col min="3" max="5" width="5.75" style="11" customWidth="1"/>
    <col min="6" max="35" width="2.125" style="11" customWidth="1"/>
    <col min="36" max="16384" width="9" style="11"/>
  </cols>
  <sheetData>
    <row r="1" spans="1:35" ht="17.25" x14ac:dyDescent="0.2">
      <c r="A1" s="910" t="s">
        <v>135</v>
      </c>
      <c r="B1" s="910"/>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c r="AI1" s="910"/>
    </row>
    <row r="2" spans="1:35" ht="17.25" x14ac:dyDescent="0.2">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6" t="s">
        <v>136</v>
      </c>
    </row>
    <row r="3" spans="1:35" ht="17.25" x14ac:dyDescent="0.2">
      <c r="A3" s="917" t="s">
        <v>137</v>
      </c>
      <c r="B3" s="917"/>
      <c r="C3" s="918"/>
      <c r="D3" s="918"/>
      <c r="E3" s="918"/>
      <c r="F3" s="918"/>
      <c r="G3" s="918"/>
      <c r="H3" s="918"/>
      <c r="I3" s="918"/>
      <c r="J3" s="918"/>
      <c r="K3" s="918"/>
      <c r="L3" s="918"/>
      <c r="M3" s="918"/>
      <c r="N3" s="918"/>
      <c r="O3" s="918"/>
      <c r="P3" s="918"/>
      <c r="Q3" s="918"/>
      <c r="R3" s="918"/>
      <c r="S3" s="918"/>
      <c r="T3" s="918"/>
      <c r="U3" s="918"/>
      <c r="V3" s="918"/>
      <c r="W3" s="918"/>
      <c r="X3" s="15"/>
      <c r="Y3" s="15"/>
      <c r="Z3" s="15"/>
      <c r="AA3" s="15"/>
      <c r="AB3" s="15"/>
      <c r="AC3" s="15"/>
      <c r="AD3" s="15"/>
      <c r="AE3" s="15"/>
      <c r="AF3" s="15"/>
      <c r="AG3" s="15"/>
      <c r="AH3" s="15"/>
      <c r="AI3" s="16"/>
    </row>
    <row r="4" spans="1:35" ht="14.25" customHeight="1" x14ac:dyDescent="0.2">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row>
    <row r="5" spans="1:35" ht="14.25" thickBot="1" x14ac:dyDescent="0.2">
      <c r="A5" s="17"/>
      <c r="B5" s="5"/>
      <c r="C5" s="5"/>
      <c r="D5" s="17"/>
      <c r="E5" s="17"/>
      <c r="F5" s="17"/>
      <c r="G5" s="17"/>
      <c r="H5" s="17"/>
      <c r="I5" s="17"/>
      <c r="J5" s="17"/>
      <c r="K5" s="17"/>
      <c r="L5" s="17"/>
      <c r="M5" s="17"/>
      <c r="N5" s="17"/>
      <c r="O5" s="17"/>
      <c r="P5" s="17"/>
      <c r="Q5" s="17"/>
      <c r="R5" s="919" t="s">
        <v>138</v>
      </c>
      <c r="S5" s="920"/>
      <c r="T5" s="920"/>
      <c r="U5" s="920"/>
      <c r="V5" s="920"/>
      <c r="W5" s="920"/>
      <c r="X5" s="920"/>
      <c r="Y5" s="920"/>
      <c r="Z5" s="920"/>
      <c r="AA5" s="920"/>
      <c r="AB5" s="920"/>
      <c r="AC5" s="920"/>
      <c r="AD5" s="920"/>
      <c r="AE5" s="920"/>
      <c r="AF5" s="920"/>
      <c r="AG5" s="920"/>
      <c r="AH5" s="920"/>
      <c r="AI5" s="920"/>
    </row>
    <row r="6" spans="1:35" ht="15.75" customHeight="1" thickTop="1" x14ac:dyDescent="0.15">
      <c r="A6" s="911"/>
      <c r="B6" s="18" t="s">
        <v>139</v>
      </c>
      <c r="C6" s="914" t="s">
        <v>140</v>
      </c>
      <c r="D6" s="915"/>
      <c r="E6" s="915"/>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6"/>
    </row>
    <row r="7" spans="1:35" ht="15.75" customHeight="1" thickBot="1" x14ac:dyDescent="0.2">
      <c r="A7" s="912"/>
      <c r="B7" s="14" t="s">
        <v>141</v>
      </c>
      <c r="C7" s="900" t="s">
        <v>142</v>
      </c>
      <c r="D7" s="901"/>
      <c r="E7" s="901"/>
      <c r="F7" s="900" t="s">
        <v>143</v>
      </c>
      <c r="G7" s="901"/>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13"/>
    </row>
    <row r="8" spans="1:35" ht="15.75" customHeight="1" x14ac:dyDescent="0.15">
      <c r="A8" s="872" t="s">
        <v>144</v>
      </c>
      <c r="B8" s="19" t="s">
        <v>145</v>
      </c>
      <c r="C8" s="878" t="s">
        <v>146</v>
      </c>
      <c r="D8" s="879"/>
      <c r="E8" s="880"/>
      <c r="F8" s="878"/>
      <c r="G8" s="879"/>
      <c r="H8" s="879"/>
      <c r="I8" s="20" t="s">
        <v>147</v>
      </c>
      <c r="J8" s="879"/>
      <c r="K8" s="879"/>
      <c r="L8" s="20" t="s">
        <v>148</v>
      </c>
      <c r="M8" s="879"/>
      <c r="N8" s="879"/>
      <c r="O8" s="20" t="s">
        <v>149</v>
      </c>
      <c r="P8" s="20" t="s">
        <v>150</v>
      </c>
      <c r="Q8" s="20"/>
      <c r="R8" s="20"/>
      <c r="S8" s="20"/>
      <c r="T8" s="20"/>
      <c r="U8" s="20"/>
      <c r="V8" s="20"/>
      <c r="W8" s="20"/>
      <c r="X8" s="20"/>
      <c r="Y8" s="20"/>
      <c r="Z8" s="20"/>
      <c r="AA8" s="20"/>
      <c r="AB8" s="20"/>
      <c r="AC8" s="20"/>
      <c r="AD8" s="20"/>
      <c r="AE8" s="20"/>
      <c r="AF8" s="20"/>
      <c r="AG8" s="20"/>
      <c r="AH8" s="20"/>
      <c r="AI8" s="21"/>
    </row>
    <row r="9" spans="1:35" ht="15.75" customHeight="1" x14ac:dyDescent="0.15">
      <c r="A9" s="873"/>
      <c r="B9" s="22" t="s">
        <v>151</v>
      </c>
      <c r="C9" s="869" t="s">
        <v>152</v>
      </c>
      <c r="D9" s="870"/>
      <c r="E9" s="881"/>
      <c r="F9" s="867"/>
      <c r="G9" s="857"/>
      <c r="H9" s="24" t="s">
        <v>153</v>
      </c>
      <c r="I9" s="857"/>
      <c r="J9" s="857"/>
      <c r="K9" s="24" t="s">
        <v>154</v>
      </c>
      <c r="L9" s="857"/>
      <c r="M9" s="857"/>
      <c r="N9" s="26" t="s">
        <v>155</v>
      </c>
      <c r="O9" s="867"/>
      <c r="P9" s="857"/>
      <c r="Q9" s="24" t="s">
        <v>23</v>
      </c>
      <c r="R9" s="857"/>
      <c r="S9" s="857"/>
      <c r="T9" s="25" t="s">
        <v>156</v>
      </c>
      <c r="U9" s="889" t="s">
        <v>157</v>
      </c>
      <c r="V9" s="889"/>
      <c r="W9" s="889"/>
      <c r="X9" s="889"/>
      <c r="Y9" s="889"/>
      <c r="Z9" s="889"/>
      <c r="AA9" s="889"/>
      <c r="AB9" s="889"/>
      <c r="AC9" s="889"/>
      <c r="AD9" s="889"/>
      <c r="AE9" s="889"/>
      <c r="AF9" s="889"/>
      <c r="AG9" s="889"/>
      <c r="AH9" s="889"/>
      <c r="AI9" s="923"/>
    </row>
    <row r="10" spans="1:35" ht="15.75" customHeight="1" x14ac:dyDescent="0.15">
      <c r="A10" s="873"/>
      <c r="B10" s="29"/>
      <c r="C10" s="882" t="s">
        <v>158</v>
      </c>
      <c r="D10" s="883"/>
      <c r="E10" s="884"/>
      <c r="F10" s="867"/>
      <c r="G10" s="857"/>
      <c r="H10" s="24" t="s">
        <v>153</v>
      </c>
      <c r="I10" s="857"/>
      <c r="J10" s="857"/>
      <c r="K10" s="31" t="s">
        <v>154</v>
      </c>
      <c r="L10" s="857"/>
      <c r="M10" s="857"/>
      <c r="N10" s="26" t="s">
        <v>155</v>
      </c>
      <c r="O10" s="867"/>
      <c r="P10" s="857"/>
      <c r="Q10" s="30" t="s">
        <v>23</v>
      </c>
      <c r="R10" s="857"/>
      <c r="S10" s="857"/>
      <c r="T10" s="32" t="s">
        <v>156</v>
      </c>
      <c r="U10" s="892"/>
      <c r="V10" s="892"/>
      <c r="W10" s="892"/>
      <c r="X10" s="892"/>
      <c r="Y10" s="892"/>
      <c r="Z10" s="892"/>
      <c r="AA10" s="892"/>
      <c r="AB10" s="892"/>
      <c r="AC10" s="892"/>
      <c r="AD10" s="892"/>
      <c r="AE10" s="892"/>
      <c r="AF10" s="892"/>
      <c r="AG10" s="892"/>
      <c r="AH10" s="892"/>
      <c r="AI10" s="924"/>
    </row>
    <row r="11" spans="1:35" ht="15.75" customHeight="1" x14ac:dyDescent="0.15">
      <c r="A11" s="873"/>
      <c r="B11" s="29"/>
      <c r="C11" s="875" t="s">
        <v>159</v>
      </c>
      <c r="D11" s="876"/>
      <c r="E11" s="877"/>
      <c r="F11" s="33" t="s">
        <v>160</v>
      </c>
      <c r="G11" s="34"/>
      <c r="H11" s="34"/>
      <c r="I11" s="34"/>
      <c r="J11" s="34"/>
      <c r="K11" s="34"/>
      <c r="L11" s="34"/>
      <c r="M11" s="34"/>
      <c r="N11" s="27"/>
      <c r="O11" s="27"/>
      <c r="P11" s="27"/>
      <c r="Q11" s="27"/>
      <c r="R11" s="27"/>
      <c r="S11" s="27"/>
      <c r="T11" s="27"/>
      <c r="U11" s="27"/>
      <c r="V11" s="27"/>
      <c r="W11" s="27"/>
      <c r="X11" s="27"/>
      <c r="Y11" s="27"/>
      <c r="Z11" s="27"/>
      <c r="AA11" s="27"/>
      <c r="AB11" s="27"/>
      <c r="AC11" s="27"/>
      <c r="AD11" s="27"/>
      <c r="AE11" s="27"/>
      <c r="AF11" s="27"/>
      <c r="AG11" s="27"/>
      <c r="AH11" s="27"/>
      <c r="AI11" s="28"/>
    </row>
    <row r="12" spans="1:35" ht="15.75" customHeight="1" x14ac:dyDescent="0.15">
      <c r="A12" s="873"/>
      <c r="B12" s="29"/>
      <c r="C12" s="888" t="s">
        <v>161</v>
      </c>
      <c r="D12" s="889"/>
      <c r="E12" s="890"/>
      <c r="F12" s="33" t="s">
        <v>162</v>
      </c>
      <c r="G12" s="34"/>
      <c r="H12" s="34"/>
      <c r="I12" s="34" t="s">
        <v>163</v>
      </c>
      <c r="J12" s="34"/>
      <c r="K12" s="34"/>
      <c r="L12" s="34"/>
      <c r="M12" s="34" t="s">
        <v>164</v>
      </c>
      <c r="N12" s="34"/>
      <c r="O12" s="34"/>
      <c r="P12" s="34"/>
      <c r="Q12" s="34"/>
      <c r="R12" s="34"/>
      <c r="S12" s="34"/>
      <c r="T12" s="34"/>
      <c r="U12" s="23" t="s">
        <v>165</v>
      </c>
      <c r="V12" s="34"/>
      <c r="W12" s="34"/>
      <c r="X12" s="34"/>
      <c r="Y12" s="34"/>
      <c r="Z12" s="34"/>
      <c r="AA12" s="34"/>
      <c r="AB12" s="34"/>
      <c r="AC12" s="34"/>
      <c r="AD12" s="34"/>
      <c r="AE12" s="34"/>
      <c r="AF12" s="34"/>
      <c r="AG12" s="34"/>
      <c r="AH12" s="34"/>
      <c r="AI12" s="35"/>
    </row>
    <row r="13" spans="1:35" ht="15.75" customHeight="1" x14ac:dyDescent="0.15">
      <c r="A13" s="873"/>
      <c r="B13" s="3"/>
      <c r="C13" s="891"/>
      <c r="D13" s="892"/>
      <c r="E13" s="893"/>
      <c r="F13" s="23" t="s">
        <v>166</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36"/>
    </row>
    <row r="14" spans="1:35" ht="15.75" customHeight="1" x14ac:dyDescent="0.15">
      <c r="A14" s="873"/>
      <c r="B14" s="3"/>
      <c r="C14" s="875" t="s">
        <v>167</v>
      </c>
      <c r="D14" s="876"/>
      <c r="E14" s="877"/>
      <c r="F14" s="33" t="s">
        <v>162</v>
      </c>
      <c r="G14" s="34"/>
      <c r="H14" s="34"/>
      <c r="I14" s="34" t="s">
        <v>163</v>
      </c>
      <c r="J14" s="34"/>
      <c r="K14" s="34"/>
      <c r="L14" s="34"/>
      <c r="M14" s="34" t="s">
        <v>164</v>
      </c>
      <c r="N14" s="34"/>
      <c r="O14" s="34"/>
      <c r="P14" s="34"/>
      <c r="Q14" s="34"/>
      <c r="R14" s="34"/>
      <c r="S14" s="34"/>
      <c r="T14" s="34"/>
      <c r="U14" s="23" t="s">
        <v>168</v>
      </c>
      <c r="V14" s="24"/>
      <c r="W14" s="24"/>
      <c r="X14" s="24"/>
      <c r="Y14" s="870"/>
      <c r="Z14" s="870"/>
      <c r="AA14" s="24" t="s">
        <v>169</v>
      </c>
      <c r="AB14" s="24"/>
      <c r="AC14" s="24"/>
      <c r="AD14" s="34"/>
      <c r="AE14" s="34"/>
      <c r="AF14" s="34"/>
      <c r="AG14" s="34"/>
      <c r="AH14" s="34"/>
      <c r="AI14" s="35"/>
    </row>
    <row r="15" spans="1:35" ht="15.75" customHeight="1" thickBot="1" x14ac:dyDescent="0.2">
      <c r="A15" s="874"/>
      <c r="B15" s="37"/>
      <c r="C15" s="885"/>
      <c r="D15" s="886"/>
      <c r="E15" s="887"/>
      <c r="F15" s="39" t="s">
        <v>166</v>
      </c>
      <c r="G15" s="40"/>
      <c r="H15" s="40"/>
      <c r="I15" s="40"/>
      <c r="J15" s="40"/>
      <c r="K15" s="40"/>
      <c r="L15" s="40"/>
      <c r="M15" s="40"/>
      <c r="N15" s="40"/>
      <c r="O15" s="40"/>
      <c r="P15" s="40"/>
      <c r="Q15" s="40"/>
      <c r="R15" s="40"/>
      <c r="S15" s="40"/>
      <c r="T15" s="40"/>
      <c r="U15" s="38"/>
      <c r="V15" s="38"/>
      <c r="W15" s="38"/>
      <c r="X15" s="38"/>
      <c r="Y15" s="38"/>
      <c r="Z15" s="38"/>
      <c r="AA15" s="38"/>
      <c r="AB15" s="38"/>
      <c r="AC15" s="40"/>
      <c r="AD15" s="40"/>
      <c r="AE15" s="40"/>
      <c r="AF15" s="40"/>
      <c r="AG15" s="40"/>
      <c r="AH15" s="40"/>
      <c r="AI15" s="41"/>
    </row>
    <row r="16" spans="1:35" ht="22.5" customHeight="1" thickTop="1" thickBot="1" x14ac:dyDescent="0.2">
      <c r="A16" s="42"/>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1:35" ht="15.75" customHeight="1" x14ac:dyDescent="0.15">
      <c r="A17" s="895"/>
      <c r="B17" s="13" t="s">
        <v>139</v>
      </c>
      <c r="C17" s="897" t="s">
        <v>140</v>
      </c>
      <c r="D17" s="898"/>
      <c r="E17" s="898"/>
      <c r="F17" s="898"/>
      <c r="G17" s="898"/>
      <c r="H17" s="898"/>
      <c r="I17" s="898"/>
      <c r="J17" s="898"/>
      <c r="K17" s="898"/>
      <c r="L17" s="898"/>
      <c r="M17" s="898"/>
      <c r="N17" s="898"/>
      <c r="O17" s="898"/>
      <c r="P17" s="898"/>
      <c r="Q17" s="898"/>
      <c r="R17" s="898"/>
      <c r="S17" s="898"/>
      <c r="T17" s="898"/>
      <c r="U17" s="898"/>
      <c r="V17" s="898"/>
      <c r="W17" s="898"/>
      <c r="X17" s="898"/>
      <c r="Y17" s="898"/>
      <c r="Z17" s="898"/>
      <c r="AA17" s="898"/>
      <c r="AB17" s="898"/>
      <c r="AC17" s="898"/>
      <c r="AD17" s="898"/>
      <c r="AE17" s="898"/>
      <c r="AF17" s="898"/>
      <c r="AG17" s="898"/>
      <c r="AH17" s="898"/>
      <c r="AI17" s="899"/>
    </row>
    <row r="18" spans="1:35" ht="15.75" customHeight="1" thickBot="1" x14ac:dyDescent="0.2">
      <c r="A18" s="896"/>
      <c r="B18" s="12" t="s">
        <v>141</v>
      </c>
      <c r="C18" s="900" t="s">
        <v>142</v>
      </c>
      <c r="D18" s="901"/>
      <c r="E18" s="901"/>
      <c r="F18" s="900" t="s">
        <v>170</v>
      </c>
      <c r="G18" s="901"/>
      <c r="H18" s="901"/>
      <c r="I18" s="901"/>
      <c r="J18" s="901"/>
      <c r="K18" s="901"/>
      <c r="L18" s="901"/>
      <c r="M18" s="901"/>
      <c r="N18" s="901"/>
      <c r="O18" s="901"/>
      <c r="P18" s="901"/>
      <c r="Q18" s="901"/>
      <c r="R18" s="901"/>
      <c r="S18" s="901"/>
      <c r="T18" s="901"/>
      <c r="U18" s="901"/>
      <c r="V18" s="901"/>
      <c r="W18" s="901"/>
      <c r="X18" s="901"/>
      <c r="Y18" s="901"/>
      <c r="Z18" s="901"/>
      <c r="AA18" s="901"/>
      <c r="AB18" s="901"/>
      <c r="AC18" s="901"/>
      <c r="AD18" s="901"/>
      <c r="AE18" s="901"/>
      <c r="AF18" s="901"/>
      <c r="AG18" s="901"/>
      <c r="AH18" s="901"/>
      <c r="AI18" s="902"/>
    </row>
    <row r="19" spans="1:35" ht="15.75" customHeight="1" x14ac:dyDescent="0.15">
      <c r="A19" s="894" t="s">
        <v>144</v>
      </c>
      <c r="B19" s="43" t="s">
        <v>171</v>
      </c>
      <c r="C19" s="897" t="s">
        <v>172</v>
      </c>
      <c r="D19" s="898"/>
      <c r="E19" s="908"/>
      <c r="F19" s="921"/>
      <c r="G19" s="922"/>
      <c r="H19" s="922"/>
      <c r="I19" s="45" t="s">
        <v>147</v>
      </c>
      <c r="J19" s="922"/>
      <c r="K19" s="922"/>
      <c r="L19" s="45" t="s">
        <v>148</v>
      </c>
      <c r="M19" s="922"/>
      <c r="N19" s="922"/>
      <c r="O19" s="45" t="s">
        <v>149</v>
      </c>
      <c r="P19" s="46"/>
      <c r="Q19" s="44"/>
      <c r="R19" s="922"/>
      <c r="S19" s="922"/>
      <c r="T19" s="45" t="s">
        <v>23</v>
      </c>
      <c r="U19" s="922"/>
      <c r="V19" s="922"/>
      <c r="W19" s="45" t="s">
        <v>156</v>
      </c>
      <c r="X19" s="46"/>
      <c r="Y19" s="44" t="s">
        <v>173</v>
      </c>
      <c r="Z19" s="45"/>
      <c r="AA19" s="898"/>
      <c r="AB19" s="898"/>
      <c r="AC19" s="898"/>
      <c r="AD19" s="898"/>
      <c r="AE19" s="898"/>
      <c r="AF19" s="898"/>
      <c r="AG19" s="898"/>
      <c r="AH19" s="898"/>
      <c r="AI19" s="47" t="s">
        <v>174</v>
      </c>
    </row>
    <row r="20" spans="1:35" ht="15.75" customHeight="1" x14ac:dyDescent="0.15">
      <c r="A20" s="894"/>
      <c r="B20" s="29" t="s">
        <v>175</v>
      </c>
      <c r="C20" s="867" t="s">
        <v>176</v>
      </c>
      <c r="D20" s="857"/>
      <c r="E20" s="868"/>
      <c r="F20" s="869"/>
      <c r="G20" s="870"/>
      <c r="H20" s="870"/>
      <c r="I20" s="24" t="s">
        <v>147</v>
      </c>
      <c r="J20" s="870"/>
      <c r="K20" s="870"/>
      <c r="L20" s="24" t="s">
        <v>148</v>
      </c>
      <c r="M20" s="870"/>
      <c r="N20" s="870"/>
      <c r="O20" s="24" t="s">
        <v>149</v>
      </c>
      <c r="P20" s="25"/>
      <c r="Q20" s="23"/>
      <c r="R20" s="870"/>
      <c r="S20" s="870"/>
      <c r="T20" s="24" t="s">
        <v>23</v>
      </c>
      <c r="U20" s="870"/>
      <c r="V20" s="870"/>
      <c r="W20" s="24" t="s">
        <v>156</v>
      </c>
      <c r="X20" s="25"/>
      <c r="Y20" s="23" t="s">
        <v>173</v>
      </c>
      <c r="Z20" s="24"/>
      <c r="AA20" s="857"/>
      <c r="AB20" s="857"/>
      <c r="AC20" s="857"/>
      <c r="AD20" s="857"/>
      <c r="AE20" s="857"/>
      <c r="AF20" s="857"/>
      <c r="AG20" s="857"/>
      <c r="AH20" s="857"/>
      <c r="AI20" s="48" t="s">
        <v>174</v>
      </c>
    </row>
    <row r="21" spans="1:35" ht="15.75" customHeight="1" x14ac:dyDescent="0.15">
      <c r="A21" s="894"/>
      <c r="B21" s="29" t="s">
        <v>177</v>
      </c>
      <c r="C21" s="867" t="s">
        <v>178</v>
      </c>
      <c r="D21" s="857"/>
      <c r="E21" s="868"/>
      <c r="F21" s="867"/>
      <c r="G21" s="857"/>
      <c r="H21" s="857"/>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903"/>
    </row>
    <row r="22" spans="1:35" ht="27" customHeight="1" x14ac:dyDescent="0.15">
      <c r="A22" s="894"/>
      <c r="B22" s="29"/>
      <c r="C22" s="851" t="s">
        <v>179</v>
      </c>
      <c r="D22" s="852"/>
      <c r="E22" s="853"/>
      <c r="F22" s="888" t="s">
        <v>180</v>
      </c>
      <c r="G22" s="889"/>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909"/>
    </row>
    <row r="23" spans="1:35" ht="15.75" customHeight="1" x14ac:dyDescent="0.15">
      <c r="A23" s="894"/>
      <c r="B23" s="49"/>
      <c r="C23" s="854"/>
      <c r="D23" s="855"/>
      <c r="E23" s="856"/>
      <c r="F23" s="50" t="s">
        <v>181</v>
      </c>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2"/>
    </row>
    <row r="24" spans="1:35" ht="15.75" customHeight="1" x14ac:dyDescent="0.15">
      <c r="A24" s="894"/>
      <c r="B24" s="14"/>
      <c r="C24" s="867" t="s">
        <v>182</v>
      </c>
      <c r="D24" s="857"/>
      <c r="E24" s="868"/>
      <c r="F24" s="86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903"/>
    </row>
    <row r="25" spans="1:35" ht="15.75" customHeight="1" x14ac:dyDescent="0.15">
      <c r="A25" s="894"/>
      <c r="B25" s="14"/>
      <c r="C25" s="867" t="s">
        <v>183</v>
      </c>
      <c r="D25" s="857"/>
      <c r="E25" s="868"/>
      <c r="F25" s="23" t="s">
        <v>184</v>
      </c>
      <c r="G25" s="24"/>
      <c r="H25" s="24"/>
      <c r="I25" s="24"/>
      <c r="J25" s="24"/>
      <c r="K25" s="24"/>
      <c r="L25" s="24"/>
      <c r="M25" s="24"/>
      <c r="N25" s="24"/>
      <c r="O25" s="24"/>
      <c r="P25" s="24"/>
      <c r="Q25" s="24"/>
      <c r="R25" s="24"/>
      <c r="S25" s="24"/>
      <c r="T25" s="24" t="s">
        <v>185</v>
      </c>
      <c r="U25" s="24"/>
      <c r="V25" s="24"/>
      <c r="W25" s="24"/>
      <c r="X25" s="24"/>
      <c r="Y25" s="24"/>
      <c r="Z25" s="24"/>
      <c r="AA25" s="24"/>
      <c r="AB25" s="24"/>
      <c r="AC25" s="24"/>
      <c r="AD25" s="24"/>
      <c r="AE25" s="24"/>
      <c r="AF25" s="24"/>
      <c r="AG25" s="24"/>
      <c r="AH25" s="24"/>
      <c r="AI25" s="48"/>
    </row>
    <row r="26" spans="1:35" ht="15.75" customHeight="1" x14ac:dyDescent="0.15">
      <c r="A26" s="894"/>
      <c r="B26" s="14"/>
      <c r="C26" s="851" t="s">
        <v>186</v>
      </c>
      <c r="D26" s="852"/>
      <c r="E26" s="853"/>
      <c r="F26" s="53" t="s">
        <v>187</v>
      </c>
      <c r="G26" s="31"/>
      <c r="H26" s="31"/>
      <c r="I26" s="31"/>
      <c r="J26" s="31"/>
      <c r="K26" s="31"/>
      <c r="L26" s="31"/>
      <c r="M26" s="31"/>
      <c r="N26" s="31"/>
      <c r="O26" s="31"/>
      <c r="P26" s="31"/>
      <c r="Q26" s="31"/>
      <c r="R26" s="31"/>
      <c r="S26" s="32"/>
      <c r="T26" s="23"/>
      <c r="U26" s="857"/>
      <c r="V26" s="857"/>
      <c r="W26" s="24" t="s">
        <v>188</v>
      </c>
      <c r="X26" s="24"/>
      <c r="Y26" s="24"/>
      <c r="Z26" s="24"/>
      <c r="AA26" s="24"/>
      <c r="AB26" s="24"/>
      <c r="AC26" s="24"/>
      <c r="AD26" s="24"/>
      <c r="AE26" s="24"/>
      <c r="AF26" s="24"/>
      <c r="AG26" s="24"/>
      <c r="AH26" s="24"/>
      <c r="AI26" s="48"/>
    </row>
    <row r="27" spans="1:35" ht="15.75" customHeight="1" x14ac:dyDescent="0.15">
      <c r="A27" s="894"/>
      <c r="B27" s="14"/>
      <c r="C27" s="854" t="s">
        <v>189</v>
      </c>
      <c r="D27" s="855"/>
      <c r="E27" s="856"/>
      <c r="F27" s="23" t="s">
        <v>190</v>
      </c>
      <c r="G27" s="24"/>
      <c r="H27" s="24"/>
      <c r="I27" s="24"/>
      <c r="J27" s="24"/>
      <c r="K27" s="24"/>
      <c r="L27" s="24"/>
      <c r="M27" s="24"/>
      <c r="N27" s="24"/>
      <c r="O27" s="24"/>
      <c r="P27" s="24"/>
      <c r="Q27" s="24"/>
      <c r="R27" s="24"/>
      <c r="S27" s="25"/>
      <c r="T27" s="23"/>
      <c r="U27" s="857"/>
      <c r="V27" s="857"/>
      <c r="W27" s="24" t="s">
        <v>191</v>
      </c>
      <c r="X27" s="24"/>
      <c r="Y27" s="24"/>
      <c r="Z27" s="24"/>
      <c r="AA27" s="24"/>
      <c r="AB27" s="24"/>
      <c r="AC27" s="24"/>
      <c r="AD27" s="24"/>
      <c r="AE27" s="24"/>
      <c r="AF27" s="24"/>
      <c r="AG27" s="24"/>
      <c r="AH27" s="24"/>
      <c r="AI27" s="48"/>
    </row>
    <row r="28" spans="1:35" ht="15.75" customHeight="1" x14ac:dyDescent="0.15">
      <c r="A28" s="894"/>
      <c r="B28" s="14"/>
      <c r="C28" s="867" t="s">
        <v>192</v>
      </c>
      <c r="D28" s="857"/>
      <c r="E28" s="868"/>
      <c r="F28" s="869" t="s">
        <v>193</v>
      </c>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1"/>
    </row>
    <row r="29" spans="1:35" ht="15.75" customHeight="1" x14ac:dyDescent="0.15">
      <c r="A29" s="54"/>
      <c r="B29" s="14"/>
      <c r="C29" s="851" t="s">
        <v>194</v>
      </c>
      <c r="D29" s="852"/>
      <c r="E29" s="853"/>
      <c r="F29" s="869"/>
      <c r="G29" s="870"/>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1"/>
    </row>
    <row r="30" spans="1:35" ht="15.75" customHeight="1" x14ac:dyDescent="0.15">
      <c r="A30" s="54"/>
      <c r="B30" s="14"/>
      <c r="C30" s="858" t="s">
        <v>195</v>
      </c>
      <c r="D30" s="859"/>
      <c r="E30" s="860"/>
      <c r="F30" s="23" t="s">
        <v>196</v>
      </c>
      <c r="G30" s="24"/>
      <c r="H30" s="24"/>
      <c r="I30" s="24"/>
      <c r="J30" s="24"/>
      <c r="K30" s="24"/>
      <c r="L30" s="24"/>
      <c r="M30" s="24"/>
      <c r="N30" s="24"/>
      <c r="O30" s="24"/>
      <c r="P30" s="24" t="s">
        <v>197</v>
      </c>
      <c r="Q30" s="24"/>
      <c r="R30" s="24"/>
      <c r="S30" s="24"/>
      <c r="T30" s="24"/>
      <c r="U30" s="24"/>
      <c r="V30" s="24"/>
      <c r="W30" s="24"/>
      <c r="X30" s="24"/>
      <c r="Y30" s="24"/>
      <c r="Z30" s="24"/>
      <c r="AA30" s="24" t="s">
        <v>198</v>
      </c>
      <c r="AB30" s="24"/>
      <c r="AC30" s="24"/>
      <c r="AD30" s="24"/>
      <c r="AE30" s="24"/>
      <c r="AF30" s="24"/>
      <c r="AG30" s="24"/>
      <c r="AH30" s="24"/>
      <c r="AI30" s="48"/>
    </row>
    <row r="31" spans="1:35" ht="15.75" customHeight="1" x14ac:dyDescent="0.15">
      <c r="A31" s="54"/>
      <c r="B31" s="14"/>
      <c r="C31" s="861"/>
      <c r="D31" s="862"/>
      <c r="E31" s="863"/>
      <c r="F31" s="23" t="s">
        <v>162</v>
      </c>
      <c r="G31" s="24"/>
      <c r="H31" s="24"/>
      <c r="I31" s="24"/>
      <c r="J31" s="24" t="s">
        <v>163</v>
      </c>
      <c r="K31" s="24"/>
      <c r="L31" s="24"/>
      <c r="M31" s="24"/>
      <c r="N31" s="24"/>
      <c r="O31" s="24"/>
      <c r="P31" s="23" t="s">
        <v>199</v>
      </c>
      <c r="Q31" s="24"/>
      <c r="R31" s="24"/>
      <c r="S31" s="24"/>
      <c r="T31" s="24"/>
      <c r="U31" s="24"/>
      <c r="V31" s="24"/>
      <c r="W31" s="24"/>
      <c r="X31" s="24"/>
      <c r="Y31" s="24"/>
      <c r="Z31" s="24"/>
      <c r="AA31" s="24" t="s">
        <v>200</v>
      </c>
      <c r="AB31" s="24"/>
      <c r="AC31" s="24"/>
      <c r="AD31" s="24"/>
      <c r="AE31" s="24" t="s">
        <v>201</v>
      </c>
      <c r="AF31" s="24"/>
      <c r="AG31" s="24"/>
      <c r="AH31" s="24"/>
      <c r="AI31" s="48"/>
    </row>
    <row r="32" spans="1:35" ht="15.75" customHeight="1" x14ac:dyDescent="0.15">
      <c r="A32" s="54"/>
      <c r="B32" s="14"/>
      <c r="C32" s="864"/>
      <c r="D32" s="865"/>
      <c r="E32" s="866"/>
      <c r="F32" s="23" t="s">
        <v>166</v>
      </c>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48"/>
    </row>
    <row r="33" spans="1:35" ht="15.75" customHeight="1" x14ac:dyDescent="0.15">
      <c r="A33" s="54"/>
      <c r="B33" s="3"/>
      <c r="C33" s="851" t="s">
        <v>167</v>
      </c>
      <c r="D33" s="852"/>
      <c r="E33" s="853"/>
      <c r="F33" s="33" t="s">
        <v>162</v>
      </c>
      <c r="G33" s="34"/>
      <c r="H33" s="34"/>
      <c r="I33" s="34" t="s">
        <v>163</v>
      </c>
      <c r="J33" s="34"/>
      <c r="K33" s="34"/>
      <c r="L33" s="34"/>
      <c r="M33" s="34" t="s">
        <v>164</v>
      </c>
      <c r="N33" s="34"/>
      <c r="O33" s="34"/>
      <c r="P33" s="34"/>
      <c r="Q33" s="34"/>
      <c r="R33" s="34"/>
      <c r="S33" s="34"/>
      <c r="T33" s="34"/>
      <c r="U33" s="23" t="s">
        <v>168</v>
      </c>
      <c r="V33" s="24"/>
      <c r="W33" s="24"/>
      <c r="X33" s="24"/>
      <c r="Y33" s="870"/>
      <c r="Z33" s="870"/>
      <c r="AA33" s="24" t="s">
        <v>169</v>
      </c>
      <c r="AB33" s="24"/>
      <c r="AC33" s="24"/>
      <c r="AD33" s="34"/>
      <c r="AE33" s="34"/>
      <c r="AF33" s="34"/>
      <c r="AG33" s="34"/>
      <c r="AH33" s="34"/>
      <c r="AI33" s="55"/>
    </row>
    <row r="34" spans="1:35" ht="15.75" customHeight="1" x14ac:dyDescent="0.15">
      <c r="A34" s="54"/>
      <c r="B34" s="3"/>
      <c r="C34" s="854"/>
      <c r="D34" s="855"/>
      <c r="E34" s="856"/>
      <c r="F34" s="23" t="s">
        <v>166</v>
      </c>
      <c r="G34" s="24"/>
      <c r="H34" s="24"/>
      <c r="I34" s="24"/>
      <c r="J34" s="24"/>
      <c r="K34" s="24"/>
      <c r="L34" s="24"/>
      <c r="M34" s="24"/>
      <c r="N34" s="24"/>
      <c r="O34" s="24"/>
      <c r="P34" s="24"/>
      <c r="Q34" s="24"/>
      <c r="R34" s="24"/>
      <c r="S34" s="24"/>
      <c r="T34" s="24"/>
      <c r="U34" s="31"/>
      <c r="V34" s="31"/>
      <c r="W34" s="31"/>
      <c r="X34" s="31"/>
      <c r="Y34" s="31"/>
      <c r="Z34" s="31"/>
      <c r="AA34" s="31"/>
      <c r="AB34" s="31"/>
      <c r="AC34" s="24"/>
      <c r="AD34" s="24"/>
      <c r="AE34" s="24"/>
      <c r="AF34" s="24"/>
      <c r="AG34" s="24"/>
      <c r="AH34" s="24"/>
      <c r="AI34" s="48"/>
    </row>
    <row r="35" spans="1:35" ht="15.75" customHeight="1" x14ac:dyDescent="0.15">
      <c r="A35" s="54"/>
      <c r="B35" s="14"/>
      <c r="C35" s="904" t="s">
        <v>202</v>
      </c>
      <c r="D35" s="905"/>
      <c r="E35" s="906"/>
      <c r="F35" s="53" t="s">
        <v>203</v>
      </c>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56"/>
    </row>
    <row r="36" spans="1:35" ht="15.75" customHeight="1" x14ac:dyDescent="0.15">
      <c r="A36" s="54"/>
      <c r="B36" s="14"/>
      <c r="C36" s="854"/>
      <c r="D36" s="855"/>
      <c r="E36" s="856"/>
      <c r="F36" s="23" t="s">
        <v>204</v>
      </c>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48"/>
    </row>
    <row r="37" spans="1:35" ht="15.75" customHeight="1" x14ac:dyDescent="0.15">
      <c r="A37" s="54"/>
      <c r="B37" s="14"/>
      <c r="C37" s="858" t="s">
        <v>205</v>
      </c>
      <c r="D37" s="859"/>
      <c r="E37" s="859"/>
      <c r="F37" s="851" t="s">
        <v>206</v>
      </c>
      <c r="G37" s="852"/>
      <c r="H37" s="852"/>
      <c r="I37" s="852"/>
      <c r="J37" s="852"/>
      <c r="K37" s="852"/>
      <c r="L37" s="852"/>
      <c r="M37" s="852"/>
      <c r="N37" s="852"/>
      <c r="O37" s="852"/>
      <c r="P37" s="852"/>
      <c r="Q37" s="852"/>
      <c r="R37" s="852"/>
      <c r="S37" s="852"/>
      <c r="T37" s="852"/>
      <c r="U37" s="852"/>
      <c r="V37" s="852"/>
      <c r="W37" s="853"/>
      <c r="X37" s="867" t="s">
        <v>207</v>
      </c>
      <c r="Y37" s="857"/>
      <c r="Z37" s="857"/>
      <c r="AA37" s="857"/>
      <c r="AB37" s="857"/>
      <c r="AC37" s="857"/>
      <c r="AD37" s="857"/>
      <c r="AE37" s="857"/>
      <c r="AF37" s="857"/>
      <c r="AG37" s="857"/>
      <c r="AH37" s="857"/>
      <c r="AI37" s="903"/>
    </row>
    <row r="38" spans="1:35" ht="15.75" customHeight="1" x14ac:dyDescent="0.15">
      <c r="A38" s="54"/>
      <c r="B38" s="14"/>
      <c r="C38" s="861"/>
      <c r="D38" s="862"/>
      <c r="E38" s="862"/>
      <c r="F38" s="854"/>
      <c r="G38" s="855"/>
      <c r="H38" s="855"/>
      <c r="I38" s="855"/>
      <c r="J38" s="855"/>
      <c r="K38" s="855"/>
      <c r="L38" s="855"/>
      <c r="M38" s="855"/>
      <c r="N38" s="855"/>
      <c r="O38" s="855"/>
      <c r="P38" s="855"/>
      <c r="Q38" s="855"/>
      <c r="R38" s="855"/>
      <c r="S38" s="855"/>
      <c r="T38" s="855"/>
      <c r="U38" s="855"/>
      <c r="V38" s="855"/>
      <c r="W38" s="856"/>
      <c r="X38" s="867" t="s">
        <v>208</v>
      </c>
      <c r="Y38" s="857"/>
      <c r="Z38" s="857"/>
      <c r="AA38" s="857"/>
      <c r="AB38" s="857"/>
      <c r="AC38" s="907"/>
      <c r="AD38" s="857" t="s">
        <v>209</v>
      </c>
      <c r="AE38" s="857"/>
      <c r="AF38" s="857"/>
      <c r="AG38" s="857"/>
      <c r="AH38" s="857"/>
      <c r="AI38" s="903"/>
    </row>
    <row r="39" spans="1:35" ht="15.75" customHeight="1" x14ac:dyDescent="0.15">
      <c r="A39" s="54"/>
      <c r="B39" s="14"/>
      <c r="C39" s="861"/>
      <c r="D39" s="862"/>
      <c r="E39" s="862"/>
      <c r="F39" s="867" t="s">
        <v>210</v>
      </c>
      <c r="G39" s="857"/>
      <c r="H39" s="857"/>
      <c r="I39" s="857"/>
      <c r="J39" s="857"/>
      <c r="K39" s="857"/>
      <c r="L39" s="857"/>
      <c r="M39" s="857"/>
      <c r="N39" s="857"/>
      <c r="O39" s="857"/>
      <c r="P39" s="868"/>
      <c r="Q39" s="870" t="s">
        <v>211</v>
      </c>
      <c r="R39" s="870"/>
      <c r="S39" s="870"/>
      <c r="T39" s="870"/>
      <c r="U39" s="870"/>
      <c r="V39" s="870"/>
      <c r="W39" s="881"/>
      <c r="X39" s="867"/>
      <c r="Y39" s="857"/>
      <c r="Z39" s="857"/>
      <c r="AA39" s="857"/>
      <c r="AB39" s="857"/>
      <c r="AC39" s="907"/>
      <c r="AD39" s="857"/>
      <c r="AE39" s="857"/>
      <c r="AF39" s="857"/>
      <c r="AG39" s="857"/>
      <c r="AH39" s="857"/>
      <c r="AI39" s="903"/>
    </row>
    <row r="40" spans="1:35" ht="15.75" customHeight="1" x14ac:dyDescent="0.15">
      <c r="A40" s="54"/>
      <c r="B40" s="14"/>
      <c r="C40" s="861"/>
      <c r="D40" s="862"/>
      <c r="E40" s="862"/>
      <c r="F40" s="858" t="s">
        <v>212</v>
      </c>
      <c r="G40" s="859"/>
      <c r="H40" s="859"/>
      <c r="I40" s="859"/>
      <c r="J40" s="859"/>
      <c r="K40" s="859"/>
      <c r="L40" s="859"/>
      <c r="M40" s="859"/>
      <c r="N40" s="859"/>
      <c r="O40" s="859"/>
      <c r="P40" s="860"/>
      <c r="Q40" s="870" t="s">
        <v>213</v>
      </c>
      <c r="R40" s="870"/>
      <c r="S40" s="870"/>
      <c r="T40" s="870"/>
      <c r="U40" s="870"/>
      <c r="V40" s="870"/>
      <c r="W40" s="881"/>
      <c r="X40" s="867"/>
      <c r="Y40" s="857"/>
      <c r="Z40" s="857"/>
      <c r="AA40" s="857"/>
      <c r="AB40" s="857"/>
      <c r="AC40" s="907"/>
      <c r="AD40" s="857"/>
      <c r="AE40" s="857"/>
      <c r="AF40" s="857"/>
      <c r="AG40" s="857"/>
      <c r="AH40" s="857"/>
      <c r="AI40" s="903"/>
    </row>
    <row r="41" spans="1:35" ht="15.75" customHeight="1" x14ac:dyDescent="0.15">
      <c r="A41" s="894"/>
      <c r="B41" s="3"/>
      <c r="C41" s="861"/>
      <c r="D41" s="862"/>
      <c r="E41" s="862"/>
      <c r="F41" s="861"/>
      <c r="G41" s="862"/>
      <c r="H41" s="862"/>
      <c r="I41" s="862"/>
      <c r="J41" s="862"/>
      <c r="K41" s="862"/>
      <c r="L41" s="862"/>
      <c r="M41" s="862"/>
      <c r="N41" s="862"/>
      <c r="O41" s="862"/>
      <c r="P41" s="863"/>
      <c r="Q41" s="870" t="s">
        <v>214</v>
      </c>
      <c r="R41" s="870"/>
      <c r="S41" s="870"/>
      <c r="T41" s="870"/>
      <c r="U41" s="870"/>
      <c r="V41" s="870"/>
      <c r="W41" s="881"/>
      <c r="X41" s="867"/>
      <c r="Y41" s="857"/>
      <c r="Z41" s="857"/>
      <c r="AA41" s="857"/>
      <c r="AB41" s="857"/>
      <c r="AC41" s="907"/>
      <c r="AD41" s="857"/>
      <c r="AE41" s="857"/>
      <c r="AF41" s="857"/>
      <c r="AG41" s="857"/>
      <c r="AH41" s="857"/>
      <c r="AI41" s="903"/>
    </row>
    <row r="42" spans="1:35" ht="15.75" customHeight="1" x14ac:dyDescent="0.15">
      <c r="A42" s="894"/>
      <c r="B42" s="3"/>
      <c r="C42" s="861"/>
      <c r="D42" s="862"/>
      <c r="E42" s="862"/>
      <c r="F42" s="861"/>
      <c r="G42" s="862"/>
      <c r="H42" s="862"/>
      <c r="I42" s="862"/>
      <c r="J42" s="862"/>
      <c r="K42" s="862"/>
      <c r="L42" s="862"/>
      <c r="M42" s="862"/>
      <c r="N42" s="862"/>
      <c r="O42" s="862"/>
      <c r="P42" s="863"/>
      <c r="Q42" s="870" t="s">
        <v>215</v>
      </c>
      <c r="R42" s="870"/>
      <c r="S42" s="870"/>
      <c r="T42" s="870"/>
      <c r="U42" s="870"/>
      <c r="V42" s="870"/>
      <c r="W42" s="881"/>
      <c r="X42" s="867"/>
      <c r="Y42" s="857"/>
      <c r="Z42" s="857"/>
      <c r="AA42" s="857"/>
      <c r="AB42" s="857"/>
      <c r="AC42" s="907"/>
      <c r="AD42" s="857"/>
      <c r="AE42" s="857"/>
      <c r="AF42" s="857"/>
      <c r="AG42" s="857"/>
      <c r="AH42" s="857"/>
      <c r="AI42" s="903"/>
    </row>
    <row r="43" spans="1:35" ht="15.75" customHeight="1" x14ac:dyDescent="0.15">
      <c r="A43" s="894"/>
      <c r="B43" s="3"/>
      <c r="C43" s="861"/>
      <c r="D43" s="862"/>
      <c r="E43" s="862"/>
      <c r="F43" s="861"/>
      <c r="G43" s="862"/>
      <c r="H43" s="862"/>
      <c r="I43" s="862"/>
      <c r="J43" s="862"/>
      <c r="K43" s="862"/>
      <c r="L43" s="862"/>
      <c r="M43" s="862"/>
      <c r="N43" s="862"/>
      <c r="O43" s="862"/>
      <c r="P43" s="863"/>
      <c r="Q43" s="870" t="s">
        <v>216</v>
      </c>
      <c r="R43" s="870"/>
      <c r="S43" s="870"/>
      <c r="T43" s="870"/>
      <c r="U43" s="870"/>
      <c r="V43" s="870"/>
      <c r="W43" s="881"/>
      <c r="X43" s="867"/>
      <c r="Y43" s="857"/>
      <c r="Z43" s="857"/>
      <c r="AA43" s="857"/>
      <c r="AB43" s="857"/>
      <c r="AC43" s="907"/>
      <c r="AD43" s="857"/>
      <c r="AE43" s="857"/>
      <c r="AF43" s="857"/>
      <c r="AG43" s="857"/>
      <c r="AH43" s="857"/>
      <c r="AI43" s="903"/>
    </row>
    <row r="44" spans="1:35" ht="15.75" customHeight="1" x14ac:dyDescent="0.15">
      <c r="A44" s="894"/>
      <c r="B44" s="3"/>
      <c r="C44" s="858" t="s">
        <v>217</v>
      </c>
      <c r="D44" s="852"/>
      <c r="E44" s="853"/>
      <c r="F44" s="875"/>
      <c r="G44" s="876"/>
      <c r="H44" s="876"/>
      <c r="I44" s="876"/>
      <c r="J44" s="876"/>
      <c r="K44" s="876"/>
      <c r="L44" s="876"/>
      <c r="M44" s="876"/>
      <c r="N44" s="876"/>
      <c r="O44" s="876"/>
      <c r="P44" s="876"/>
      <c r="Q44" s="876"/>
      <c r="R44" s="876"/>
      <c r="S44" s="876"/>
      <c r="T44" s="876"/>
      <c r="U44" s="876"/>
      <c r="V44" s="876"/>
      <c r="W44" s="876"/>
      <c r="X44" s="876"/>
      <c r="Y44" s="876"/>
      <c r="Z44" s="876"/>
      <c r="AA44" s="876"/>
      <c r="AB44" s="876"/>
      <c r="AC44" s="876"/>
      <c r="AD44" s="876"/>
      <c r="AE44" s="876"/>
      <c r="AF44" s="876"/>
      <c r="AG44" s="876"/>
      <c r="AH44" s="876"/>
      <c r="AI44" s="946"/>
    </row>
    <row r="45" spans="1:35" ht="15.75" customHeight="1" x14ac:dyDescent="0.15">
      <c r="A45" s="894"/>
      <c r="B45" s="3"/>
      <c r="C45" s="854"/>
      <c r="D45" s="855"/>
      <c r="E45" s="856"/>
      <c r="F45" s="928"/>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30"/>
    </row>
    <row r="46" spans="1:35" ht="15.75" customHeight="1" x14ac:dyDescent="0.15">
      <c r="A46" s="1"/>
      <c r="B46" s="3"/>
      <c r="C46" s="931" t="s">
        <v>218</v>
      </c>
      <c r="D46" s="932"/>
      <c r="E46" s="933"/>
      <c r="F46" s="925"/>
      <c r="G46" s="926"/>
      <c r="H46" s="926"/>
      <c r="I46" s="926"/>
      <c r="J46" s="926"/>
      <c r="K46" s="926"/>
      <c r="L46" s="926"/>
      <c r="M46" s="926"/>
      <c r="N46" s="926"/>
      <c r="O46" s="926"/>
      <c r="P46" s="926"/>
      <c r="Q46" s="926"/>
      <c r="R46" s="926"/>
      <c r="S46" s="926"/>
      <c r="T46" s="926"/>
      <c r="U46" s="926"/>
      <c r="V46" s="926"/>
      <c r="W46" s="926"/>
      <c r="X46" s="926"/>
      <c r="Y46" s="926"/>
      <c r="Z46" s="926"/>
      <c r="AA46" s="926"/>
      <c r="AB46" s="926"/>
      <c r="AC46" s="926"/>
      <c r="AD46" s="926"/>
      <c r="AE46" s="926"/>
      <c r="AF46" s="926"/>
      <c r="AG46" s="926"/>
      <c r="AH46" s="926"/>
      <c r="AI46" s="927"/>
    </row>
    <row r="47" spans="1:35" ht="15.75" customHeight="1" x14ac:dyDescent="0.15">
      <c r="A47" s="1"/>
      <c r="B47" s="3"/>
      <c r="C47" s="934"/>
      <c r="D47" s="935"/>
      <c r="E47" s="936"/>
      <c r="F47" s="943"/>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c r="AD47" s="944"/>
      <c r="AE47" s="944"/>
      <c r="AF47" s="944"/>
      <c r="AG47" s="944"/>
      <c r="AH47" s="944"/>
      <c r="AI47" s="945"/>
    </row>
    <row r="48" spans="1:35" ht="15.75" customHeight="1" x14ac:dyDescent="0.15">
      <c r="A48" s="1"/>
      <c r="B48" s="3"/>
      <c r="C48" s="934"/>
      <c r="D48" s="935"/>
      <c r="E48" s="936"/>
      <c r="F48" s="943"/>
      <c r="G48" s="944"/>
      <c r="H48" s="944"/>
      <c r="I48" s="944"/>
      <c r="J48" s="944"/>
      <c r="K48" s="944"/>
      <c r="L48" s="944"/>
      <c r="M48" s="944"/>
      <c r="N48" s="944"/>
      <c r="O48" s="944"/>
      <c r="P48" s="944"/>
      <c r="Q48" s="944"/>
      <c r="R48" s="944"/>
      <c r="S48" s="944"/>
      <c r="T48" s="944"/>
      <c r="U48" s="944"/>
      <c r="V48" s="944"/>
      <c r="W48" s="944"/>
      <c r="X48" s="944"/>
      <c r="Y48" s="944"/>
      <c r="Z48" s="944"/>
      <c r="AA48" s="944"/>
      <c r="AB48" s="944"/>
      <c r="AC48" s="944"/>
      <c r="AD48" s="944"/>
      <c r="AE48" s="944"/>
      <c r="AF48" s="944"/>
      <c r="AG48" s="944"/>
      <c r="AH48" s="944"/>
      <c r="AI48" s="945"/>
    </row>
    <row r="49" spans="1:35" ht="15.75" customHeight="1" x14ac:dyDescent="0.15">
      <c r="A49" s="1"/>
      <c r="B49" s="3"/>
      <c r="C49" s="934"/>
      <c r="D49" s="935"/>
      <c r="E49" s="936"/>
      <c r="F49" s="943"/>
      <c r="G49" s="944"/>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5"/>
    </row>
    <row r="50" spans="1:35" ht="15.75" customHeight="1" thickBot="1" x14ac:dyDescent="0.2">
      <c r="A50" s="2"/>
      <c r="B50" s="57"/>
      <c r="C50" s="937"/>
      <c r="D50" s="938"/>
      <c r="E50" s="939"/>
      <c r="F50" s="940"/>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2"/>
    </row>
  </sheetData>
  <mergeCells count="100">
    <mergeCell ref="F39:P39"/>
    <mergeCell ref="Q39:W39"/>
    <mergeCell ref="Q42:W42"/>
    <mergeCell ref="F37:W38"/>
    <mergeCell ref="AD40:AI40"/>
    <mergeCell ref="F40:P43"/>
    <mergeCell ref="Q40:W40"/>
    <mergeCell ref="AD41:AI41"/>
    <mergeCell ref="AD42:AI42"/>
    <mergeCell ref="X43:AC43"/>
    <mergeCell ref="AD43:AI43"/>
    <mergeCell ref="AD39:AI39"/>
    <mergeCell ref="X40:AC40"/>
    <mergeCell ref="X42:AC42"/>
    <mergeCell ref="X41:AC41"/>
    <mergeCell ref="F46:AI46"/>
    <mergeCell ref="F45:AI45"/>
    <mergeCell ref="Q43:W43"/>
    <mergeCell ref="C46:E50"/>
    <mergeCell ref="F50:AI50"/>
    <mergeCell ref="F49:AI49"/>
    <mergeCell ref="F48:AI48"/>
    <mergeCell ref="F47:AI47"/>
    <mergeCell ref="C44:E45"/>
    <mergeCell ref="F44:AI44"/>
    <mergeCell ref="F8:H8"/>
    <mergeCell ref="F19:H19"/>
    <mergeCell ref="U9:AI10"/>
    <mergeCell ref="F9:G9"/>
    <mergeCell ref="F10:G10"/>
    <mergeCell ref="AA19:AH19"/>
    <mergeCell ref="L9:M9"/>
    <mergeCell ref="U19:V19"/>
    <mergeCell ref="Y14:Z14"/>
    <mergeCell ref="I10:J10"/>
    <mergeCell ref="L10:M10"/>
    <mergeCell ref="R19:S19"/>
    <mergeCell ref="J19:K19"/>
    <mergeCell ref="M19:N19"/>
    <mergeCell ref="O10:P10"/>
    <mergeCell ref="R10:S10"/>
    <mergeCell ref="A1:AI1"/>
    <mergeCell ref="A6:A7"/>
    <mergeCell ref="C7:E7"/>
    <mergeCell ref="F7:AI7"/>
    <mergeCell ref="C6:AI6"/>
    <mergeCell ref="A3:B3"/>
    <mergeCell ref="C3:W3"/>
    <mergeCell ref="R5:AI5"/>
    <mergeCell ref="C25:E25"/>
    <mergeCell ref="C18:E18"/>
    <mergeCell ref="U20:V20"/>
    <mergeCell ref="C24:E24"/>
    <mergeCell ref="C21:E21"/>
    <mergeCell ref="C19:E19"/>
    <mergeCell ref="C20:E20"/>
    <mergeCell ref="C22:E23"/>
    <mergeCell ref="M20:N20"/>
    <mergeCell ref="J20:K20"/>
    <mergeCell ref="F20:H20"/>
    <mergeCell ref="F21:AI21"/>
    <mergeCell ref="F22:AI22"/>
    <mergeCell ref="F24:AI24"/>
    <mergeCell ref="J8:K8"/>
    <mergeCell ref="M8:N8"/>
    <mergeCell ref="O9:P9"/>
    <mergeCell ref="R9:S9"/>
    <mergeCell ref="I9:J9"/>
    <mergeCell ref="A41:A45"/>
    <mergeCell ref="A17:A18"/>
    <mergeCell ref="C17:AI17"/>
    <mergeCell ref="F18:AI18"/>
    <mergeCell ref="A19:A28"/>
    <mergeCell ref="R20:S20"/>
    <mergeCell ref="F28:AI28"/>
    <mergeCell ref="AD38:AI38"/>
    <mergeCell ref="C35:E36"/>
    <mergeCell ref="AA20:AH20"/>
    <mergeCell ref="C37:E43"/>
    <mergeCell ref="Y33:Z33"/>
    <mergeCell ref="X38:AC38"/>
    <mergeCell ref="Q41:W41"/>
    <mergeCell ref="X37:AI37"/>
    <mergeCell ref="X39:AC39"/>
    <mergeCell ref="A8:A15"/>
    <mergeCell ref="C11:E11"/>
    <mergeCell ref="C8:E8"/>
    <mergeCell ref="C9:E9"/>
    <mergeCell ref="C10:E10"/>
    <mergeCell ref="C14:E15"/>
    <mergeCell ref="C12:E13"/>
    <mergeCell ref="C33:E34"/>
    <mergeCell ref="U27:V27"/>
    <mergeCell ref="U26:V26"/>
    <mergeCell ref="C30:E32"/>
    <mergeCell ref="C29:E29"/>
    <mergeCell ref="C26:E26"/>
    <mergeCell ref="C28:E28"/>
    <mergeCell ref="C27:E27"/>
    <mergeCell ref="F29:AI29"/>
  </mergeCells>
  <phoneticPr fontId="1"/>
  <pageMargins left="0.59055118110236227" right="0.59055118110236227" top="0.59055118110236227" bottom="0.59055118110236227" header="0.51181102362204722" footer="0.19685039370078741"/>
  <pageSetup paperSize="9" orientation="portrait" r:id="rId1"/>
  <headerFooter alignWithMargins="0">
    <oddFooter>&amp;L変更20101202&amp;C&amp;"ＭＳ 明朝,標準"-7-&amp;R&amp;"HGPｺﾞｼｯｸE,ｴｸｽﾄﾗﾎﾞｰﾙド"&amp;8株式会社 確認検査機構プラン21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等級設定</vt:lpstr>
      <vt:lpstr>表紙</vt:lpstr>
      <vt:lpstr>基準1</vt:lpstr>
      <vt:lpstr>6-3</vt:lpstr>
      <vt:lpstr>'6-3'!Print_Area</vt:lpstr>
      <vt:lpstr>基準1!Print_Area</vt:lpstr>
      <vt:lpstr>等級設定!Print_Area</vt:lpstr>
      <vt:lpstr>表紙!Print_Area</vt:lpstr>
    </vt:vector>
  </TitlesOfParts>
  <Company>日本イーアールアイ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熊谷信樹</cp:lastModifiedBy>
  <cp:lastPrinted>2022-12-09T09:59:51Z</cp:lastPrinted>
  <dcterms:created xsi:type="dcterms:W3CDTF">2000-10-10T09:21:36Z</dcterms:created>
  <dcterms:modified xsi:type="dcterms:W3CDTF">2022-12-09T10:00:20Z</dcterms:modified>
</cp:coreProperties>
</file>