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2.xml" ContentType="application/vnd.openxmlformats-officedocument.drawing+xml"/>
  <Override PartName="/xl/ctrlProps/ctrlProp2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C:\Users\plan2\OneDrive\デスクトップ\設計内容説明書更新2023.10.01\設計住宅性能評価\"/>
    </mc:Choice>
  </mc:AlternateContent>
  <xr:revisionPtr revIDLastSave="0" documentId="13_ncr:1_{D8B60D6D-75B8-4967-898B-092BCF260BEB}" xr6:coauthVersionLast="47" xr6:coauthVersionMax="47" xr10:uidLastSave="{00000000-0000-0000-0000-000000000000}"/>
  <bookViews>
    <workbookView xWindow="1365" yWindow="390" windowWidth="23550" windowHeight="15000" tabRatio="847" firstSheet="1" activeTab="1" xr2:uid="{00000000-000D-0000-FFFF-FFFF00000000}"/>
  </bookViews>
  <sheets>
    <sheet name="修正履歴" sheetId="10" state="hidden" r:id="rId1"/>
    <sheet name="選択" sheetId="27" r:id="rId2"/>
    <sheet name="住棟（第1～4面）" sheetId="25" r:id="rId3"/>
    <sheet name="住戸（第5～9面" sheetId="19" r:id="rId4"/>
    <sheet name="引受承諾書" sheetId="9" state="hidden" r:id="rId5"/>
    <sheet name="住戸 8-1重量音（第10面）" sheetId="28" r:id="rId6"/>
    <sheet name="住戸 8-2軽量音（第11面）" sheetId="30" r:id="rId7"/>
    <sheet name="住戸 8-4音 開口部 (第12面)" sheetId="31" r:id="rId8"/>
    <sheet name="住戸 高齢者（第13～16面）" sheetId="23" r:id="rId9"/>
    <sheet name="住戸 防犯（第17～18面）" sheetId="22" r:id="rId10"/>
    <sheet name="長期優良（19面）" sheetId="32" r:id="rId11"/>
    <sheet name="data" sheetId="20" r:id="rId12"/>
  </sheets>
  <definedNames>
    <definedName name="□">data!$A$1:$A$2</definedName>
    <definedName name="_xlnm.Print_Area" localSheetId="4">引受承諾書!$A$1:$AG$46</definedName>
    <definedName name="_xlnm.Print_Area" localSheetId="5">'住戸 8-1重量音（第10面）'!$B$1:$AJ$58</definedName>
    <definedName name="_xlnm.Print_Area" localSheetId="6">'住戸 8-2軽量音（第11面）'!$B$1:$AI$34</definedName>
    <definedName name="_xlnm.Print_Area" localSheetId="7">'住戸 8-4音 開口部 (第12面)'!$B$1:$AM$23</definedName>
    <definedName name="_xlnm.Print_Area" localSheetId="8">'住戸 高齢者（第13～16面）'!$B$1:$AL$194</definedName>
    <definedName name="_xlnm.Print_Area" localSheetId="9">'住戸 防犯（第17～18面）'!$B$1:$AL$106</definedName>
    <definedName name="_xlnm.Print_Area" localSheetId="3">'住戸（第5～9面'!$E$1:$AO$241</definedName>
    <definedName name="_xlnm.Print_Area" localSheetId="2">'住棟（第1～4面）'!$B$1:$AL$189</definedName>
    <definedName name="_xlnm.Print_Area" localSheetId="1">選択!$B$1:$AL$70</definedName>
    <definedName name="_xlnm.Print_Area" localSheetId="10">'長期優良（19面）'!$A$1:$AJ$47</definedName>
    <definedName name="換気設備の方式について">data!$AU$25:$AU$34</definedName>
    <definedName name="基礎形式">data!$AP$1:$AP$8</definedName>
    <definedName name="機械換気設備">data!$A$20:$A$24</definedName>
    <definedName name="給湯熱源機について">data!$AU$36:$AU$42</definedName>
    <definedName name="居室の換気設備">data!$G$20:$G$22</definedName>
    <definedName name="構造方法">data!$AI$1:$AI$5</definedName>
    <definedName name="照明設備">data!$AU$43:$AU$47</definedName>
    <definedName name="脱出対策">data!$AV$1:$AV$5</definedName>
    <definedName name="暖房方式の選択">data!$AU$13:$AU$17</definedName>
    <definedName name="地盤改良方法">data!$AC$1:$AC$8</definedName>
    <definedName name="地盤調査方法">data!$P$1:$P$10</definedName>
    <definedName name="通気構造">data!$A$26:$A$31</definedName>
    <definedName name="通気構造2">data!$K$26:$K$32</definedName>
    <definedName name="通気層除外規定">data!$T$35:$T$42</definedName>
    <definedName name="評価方法">data!$D$1:$D$5</definedName>
    <definedName name="防露性能の確認">data!$U$44:$U$55</definedName>
    <definedName name="冷房方式の選択">data!$AU$19:$AU$23</definedName>
  </definedNames>
  <calcPr calcId="181029"/>
</workbook>
</file>

<file path=xl/calcChain.xml><?xml version="1.0" encoding="utf-8"?>
<calcChain xmlns="http://schemas.openxmlformats.org/spreadsheetml/2006/main">
  <c r="B112" i="19" l="1"/>
  <c r="AX113" i="19"/>
  <c r="B106" i="19"/>
  <c r="C107" i="19"/>
  <c r="T112" i="19"/>
  <c r="T109" i="19"/>
  <c r="AX110" i="19"/>
  <c r="B107" i="19"/>
  <c r="B113" i="19"/>
  <c r="D151" i="19"/>
  <c r="V180" i="19"/>
  <c r="V177" i="19"/>
  <c r="V174" i="19"/>
  <c r="V171" i="19"/>
  <c r="V168" i="19"/>
  <c r="V165" i="19"/>
  <c r="V162" i="19"/>
  <c r="V159" i="19"/>
  <c r="V156" i="19"/>
  <c r="V179" i="19"/>
  <c r="V176" i="19"/>
  <c r="V173" i="19"/>
  <c r="V170" i="19"/>
  <c r="V167" i="19"/>
  <c r="V164" i="19"/>
  <c r="V161" i="19"/>
  <c r="V158" i="19"/>
  <c r="V155" i="19"/>
  <c r="B147" i="19"/>
  <c r="C145" i="19"/>
  <c r="D145" i="19"/>
  <c r="T151" i="19"/>
  <c r="T150" i="19"/>
  <c r="T149" i="19"/>
  <c r="B145" i="19"/>
  <c r="B148" i="19"/>
  <c r="B146" i="19"/>
  <c r="X145" i="19"/>
  <c r="AD113" i="19"/>
  <c r="B108" i="19"/>
  <c r="U112" i="19"/>
  <c r="U109" i="19"/>
  <c r="B109" i="19"/>
  <c r="B110" i="19"/>
  <c r="B111" i="19"/>
  <c r="A107" i="19"/>
  <c r="A146" i="19"/>
  <c r="A169" i="23"/>
  <c r="AK169" i="23"/>
  <c r="A115" i="23"/>
  <c r="AK115" i="23"/>
  <c r="A5" i="23"/>
  <c r="AK59" i="23"/>
  <c r="AK5" i="23"/>
  <c r="A5" i="31"/>
  <c r="AL6" i="31"/>
  <c r="AN107" i="19"/>
  <c r="M2" i="32"/>
  <c r="AI5" i="32"/>
  <c r="A5" i="22"/>
  <c r="AK5" i="22"/>
  <c r="A78" i="22"/>
  <c r="A40" i="22"/>
  <c r="AK73" i="22"/>
  <c r="AK35" i="22"/>
  <c r="A5" i="30"/>
  <c r="AH4" i="30"/>
  <c r="A5" i="28"/>
  <c r="AI4" i="28"/>
  <c r="A214" i="19"/>
  <c r="AN214" i="19"/>
  <c r="A207" i="19"/>
  <c r="AN207" i="19"/>
  <c r="A195" i="19"/>
  <c r="AN195" i="19"/>
  <c r="A145" i="19"/>
  <c r="AN145" i="19"/>
  <c r="A12" i="19"/>
  <c r="A91" i="19"/>
  <c r="AN98" i="19"/>
  <c r="AN91" i="19"/>
  <c r="AN65" i="19"/>
  <c r="A56" i="19"/>
  <c r="AN56" i="19"/>
  <c r="A47" i="19"/>
  <c r="AN47" i="19"/>
  <c r="A36" i="19"/>
  <c r="AN36" i="19"/>
  <c r="A23" i="19"/>
  <c r="AN23" i="19"/>
  <c r="AN12" i="19"/>
  <c r="A43" i="25"/>
  <c r="AK43" i="25"/>
  <c r="AK168" i="25"/>
  <c r="AK144" i="25"/>
  <c r="AK113" i="25"/>
  <c r="A49" i="25"/>
  <c r="AK49" i="25"/>
  <c r="T1" i="32"/>
  <c r="N69" i="22"/>
  <c r="N31" i="22"/>
  <c r="N1" i="22"/>
  <c r="N166" i="23"/>
  <c r="N111" i="23"/>
  <c r="N56" i="23"/>
  <c r="N1" i="23"/>
  <c r="N1" i="31"/>
  <c r="N1" i="30"/>
  <c r="N1" i="28"/>
  <c r="Q191" i="19"/>
  <c r="Q141" i="19"/>
  <c r="Q102" i="19"/>
  <c r="Q53" i="19"/>
  <c r="A102" i="25"/>
  <c r="A103" i="25"/>
  <c r="R2" i="32"/>
  <c r="H106" i="25"/>
  <c r="F3" i="27"/>
  <c r="D21" i="25"/>
  <c r="D22" i="25"/>
  <c r="A59" i="23"/>
  <c r="A239" i="19"/>
  <c r="A235" i="19"/>
  <c r="A232" i="19"/>
  <c r="A229" i="19"/>
  <c r="A227" i="19"/>
  <c r="A225" i="19"/>
  <c r="A223" i="19"/>
  <c r="A218" i="19"/>
  <c r="A26" i="25"/>
  <c r="A23" i="25"/>
  <c r="J69" i="27"/>
  <c r="F239" i="19"/>
  <c r="C5" i="22"/>
  <c r="J67" i="27"/>
  <c r="N235" i="19"/>
  <c r="C115" i="23"/>
  <c r="C169" i="23"/>
  <c r="J65" i="27"/>
  <c r="F232" i="19"/>
  <c r="C5" i="23"/>
  <c r="C59" i="23"/>
  <c r="J63" i="27"/>
  <c r="F229" i="19"/>
  <c r="J61" i="27"/>
  <c r="F227" i="19"/>
  <c r="O227" i="19"/>
  <c r="J59" i="27"/>
  <c r="F225" i="19"/>
  <c r="O225" i="19"/>
  <c r="J57" i="27"/>
  <c r="C5" i="28"/>
  <c r="O223" i="19"/>
  <c r="J55" i="27"/>
  <c r="F218" i="19"/>
  <c r="J53" i="27"/>
  <c r="F214" i="19"/>
  <c r="J51" i="27"/>
  <c r="F207" i="19"/>
  <c r="J49" i="27"/>
  <c r="F195" i="19"/>
  <c r="J13" i="27"/>
  <c r="C23" i="25"/>
  <c r="J15" i="27"/>
  <c r="C26" i="25"/>
  <c r="J21" i="27"/>
  <c r="C43" i="25"/>
  <c r="J23" i="27"/>
  <c r="C49" i="25"/>
  <c r="J31" i="27"/>
  <c r="F12" i="19"/>
  <c r="J33" i="27"/>
  <c r="F23" i="19"/>
  <c r="J35" i="27"/>
  <c r="F36" i="19"/>
  <c r="J37" i="27"/>
  <c r="F47" i="19"/>
  <c r="J39" i="27"/>
  <c r="F56" i="19"/>
  <c r="J43" i="27"/>
  <c r="F91" i="19"/>
  <c r="J47" i="27"/>
  <c r="F145" i="19"/>
  <c r="J45" i="27"/>
  <c r="F107" i="19"/>
  <c r="A16" i="25"/>
  <c r="J9" i="27"/>
  <c r="C16" i="25"/>
  <c r="Q5" i="19"/>
  <c r="Q4" i="19"/>
  <c r="Q3" i="19"/>
  <c r="E193" i="23"/>
  <c r="D193" i="23"/>
  <c r="D188" i="25"/>
  <c r="H19" i="25"/>
  <c r="H18" i="25"/>
  <c r="H16" i="25"/>
  <c r="T44" i="19"/>
  <c r="T43" i="19"/>
  <c r="T42" i="19"/>
  <c r="C3" i="9"/>
  <c r="I21" i="9"/>
  <c r="L15" i="9"/>
  <c r="Q36" i="9"/>
  <c r="N36" i="9"/>
  <c r="K36" i="9"/>
  <c r="Q35" i="9"/>
  <c r="N35" i="9"/>
  <c r="K35" i="9"/>
  <c r="Q34" i="9"/>
  <c r="N34" i="9"/>
  <c r="K34" i="9"/>
  <c r="I33" i="9"/>
  <c r="I32" i="9"/>
  <c r="I31" i="9"/>
  <c r="AC30" i="9"/>
  <c r="T30" i="9"/>
  <c r="J30" i="9"/>
  <c r="AC28" i="9"/>
  <c r="T28" i="9"/>
  <c r="J28" i="9"/>
  <c r="I27" i="9"/>
  <c r="I26" i="9"/>
  <c r="I25" i="9"/>
  <c r="P24" i="9"/>
  <c r="P23" i="9"/>
  <c r="S22" i="9"/>
  <c r="I22" i="9"/>
  <c r="P21" i="9"/>
  <c r="P19" i="9"/>
  <c r="P18" i="9"/>
  <c r="I13" i="9"/>
  <c r="Z17" i="9"/>
  <c r="T17" i="9"/>
  <c r="O17" i="9"/>
  <c r="L17" i="9"/>
  <c r="I17" i="9"/>
  <c r="F17" i="9"/>
  <c r="C17" i="9"/>
  <c r="P20" i="9"/>
  <c r="O229" i="19"/>
  <c r="C5" i="31"/>
  <c r="C5" i="30"/>
  <c r="F223" i="19"/>
  <c r="C73" i="22"/>
  <c r="C35" i="22"/>
  <c r="F235" i="19"/>
  <c r="N232" i="19"/>
  <c r="O239" i="19"/>
</calcChain>
</file>

<file path=xl/sharedStrings.xml><?xml version="1.0" encoding="utf-8"?>
<sst xmlns="http://schemas.openxmlformats.org/spreadsheetml/2006/main" count="3639" uniqueCount="1227">
  <si>
    <t>日</t>
    <rPh sb="0" eb="1">
      <t>ヒ</t>
    </rPh>
    <phoneticPr fontId="2"/>
  </si>
  <si>
    <t>年</t>
    <rPh sb="0" eb="1">
      <t>ネン</t>
    </rPh>
    <phoneticPr fontId="2"/>
  </si>
  <si>
    <t>平成</t>
    <rPh sb="0" eb="2">
      <t>ヘイセイ</t>
    </rPh>
    <phoneticPr fontId="2"/>
  </si>
  <si>
    <t>号</t>
    <rPh sb="0" eb="1">
      <t>ゴウ</t>
    </rPh>
    <phoneticPr fontId="2"/>
  </si>
  <si>
    <t>新築</t>
    <rPh sb="0" eb="2">
      <t>シンチク</t>
    </rPh>
    <phoneticPr fontId="2"/>
  </si>
  <si>
    <t>造</t>
    <rPh sb="0" eb="1">
      <t>ゾウ</t>
    </rPh>
    <phoneticPr fontId="2"/>
  </si>
  <si>
    <t>第</t>
    <rPh sb="0" eb="1">
      <t>ダイ</t>
    </rPh>
    <phoneticPr fontId="2"/>
  </si>
  <si>
    <t>）</t>
    <phoneticPr fontId="2"/>
  </si>
  <si>
    <t>□</t>
  </si>
  <si>
    <t>)</t>
    <phoneticPr fontId="2"/>
  </si>
  <si>
    <t>㎡</t>
    <phoneticPr fontId="2"/>
  </si>
  <si>
    <t>階</t>
    <rPh sb="0" eb="1">
      <t>カイ</t>
    </rPh>
    <phoneticPr fontId="2"/>
  </si>
  <si>
    <t>様</t>
    <rPh sb="0" eb="1">
      <t>サマ</t>
    </rPh>
    <phoneticPr fontId="2"/>
  </si>
  <si>
    <t>月</t>
    <rPh sb="0" eb="1">
      <t>ツキ</t>
    </rPh>
    <phoneticPr fontId="2"/>
  </si>
  <si>
    <t>日</t>
    <rPh sb="0" eb="1">
      <t>ニチ</t>
    </rPh>
    <phoneticPr fontId="2"/>
  </si>
  <si>
    <t>株式会社　住宅性能評価センター</t>
    <rPh sb="0" eb="2">
      <t>カブシキ</t>
    </rPh>
    <rPh sb="2" eb="4">
      <t>カイシャ</t>
    </rPh>
    <rPh sb="5" eb="7">
      <t>ジュウタク</t>
    </rPh>
    <rPh sb="7" eb="9">
      <t>セイノウ</t>
    </rPh>
    <rPh sb="9" eb="10">
      <t>ヒョウ</t>
    </rPh>
    <rPh sb="10" eb="11">
      <t>カ</t>
    </rPh>
    <phoneticPr fontId="2"/>
  </si>
  <si>
    <t>下記の物件の確認申請等に係る相談を受けましたのでご報告いたします。</t>
    <rPh sb="0" eb="2">
      <t>カキ</t>
    </rPh>
    <rPh sb="3" eb="5">
      <t>ブッケン</t>
    </rPh>
    <rPh sb="6" eb="10">
      <t>カクニンシンセイ</t>
    </rPh>
    <rPh sb="10" eb="11">
      <t>トウ</t>
    </rPh>
    <rPh sb="12" eb="13">
      <t>カカワ</t>
    </rPh>
    <rPh sb="14" eb="16">
      <t>ソウダン</t>
    </rPh>
    <rPh sb="17" eb="18">
      <t>ウ</t>
    </rPh>
    <rPh sb="25" eb="27">
      <t>ホウコク</t>
    </rPh>
    <phoneticPr fontId="2"/>
  </si>
  <si>
    <t>記</t>
    <rPh sb="0" eb="1">
      <t>キ</t>
    </rPh>
    <phoneticPr fontId="2"/>
  </si>
  <si>
    <t>＜＜建築物の概要＞＞</t>
    <rPh sb="2" eb="5">
      <t>ケンチクブツ</t>
    </rPh>
    <rPh sb="6" eb="8">
      <t>ガイヨウ</t>
    </rPh>
    <phoneticPr fontId="2"/>
  </si>
  <si>
    <t>【敷地の地名地番】</t>
    <rPh sb="1" eb="3">
      <t>シキチ</t>
    </rPh>
    <rPh sb="4" eb="6">
      <t>チメイ</t>
    </rPh>
    <rPh sb="6" eb="8">
      <t>チバン</t>
    </rPh>
    <phoneticPr fontId="2"/>
  </si>
  <si>
    <t>【建築物の名称】</t>
    <rPh sb="1" eb="4">
      <t>ケンチクブツ</t>
    </rPh>
    <rPh sb="5" eb="7">
      <t>メイショウ</t>
    </rPh>
    <phoneticPr fontId="2"/>
  </si>
  <si>
    <t>【主要用途】</t>
    <rPh sb="1" eb="3">
      <t>シュヨウ</t>
    </rPh>
    <rPh sb="3" eb="5">
      <t>ヨウト</t>
    </rPh>
    <phoneticPr fontId="2"/>
  </si>
  <si>
    <t>【工事種別】</t>
    <rPh sb="1" eb="3">
      <t>コウジ</t>
    </rPh>
    <rPh sb="3" eb="5">
      <t>シュベツ</t>
    </rPh>
    <phoneticPr fontId="2"/>
  </si>
  <si>
    <t>改築</t>
    <rPh sb="0" eb="2">
      <t>カイチク</t>
    </rPh>
    <phoneticPr fontId="2"/>
  </si>
  <si>
    <t>移転</t>
    <rPh sb="0" eb="2">
      <t>イテン</t>
    </rPh>
    <phoneticPr fontId="2"/>
  </si>
  <si>
    <t>用途変更</t>
    <rPh sb="0" eb="2">
      <t>ヨウト</t>
    </rPh>
    <rPh sb="2" eb="4">
      <t>ヘンコウ</t>
    </rPh>
    <phoneticPr fontId="2"/>
  </si>
  <si>
    <t>代表取締役　　杉山　正博　　　印</t>
    <phoneticPr fontId="2"/>
  </si>
  <si>
    <t>大規模の修繕</t>
    <rPh sb="0" eb="3">
      <t>ダイキボ</t>
    </rPh>
    <rPh sb="4" eb="6">
      <t>シュウゼン</t>
    </rPh>
    <phoneticPr fontId="2"/>
  </si>
  <si>
    <t>大規模の模様替</t>
    <rPh sb="0" eb="3">
      <t>ダイキボ</t>
    </rPh>
    <rPh sb="4" eb="6">
      <t>モヨウ</t>
    </rPh>
    <rPh sb="6" eb="7">
      <t>ガ</t>
    </rPh>
    <phoneticPr fontId="2"/>
  </si>
  <si>
    <t>【延べ面積】</t>
    <rPh sb="1" eb="2">
      <t>ノ</t>
    </rPh>
    <rPh sb="3" eb="5">
      <t>メンセキ</t>
    </rPh>
    <phoneticPr fontId="2"/>
  </si>
  <si>
    <t>（建築物全体）</t>
    <rPh sb="1" eb="3">
      <t>ケンチク</t>
    </rPh>
    <rPh sb="3" eb="4">
      <t>ブツ</t>
    </rPh>
    <rPh sb="4" eb="6">
      <t>ゼンタイ</t>
    </rPh>
    <phoneticPr fontId="2"/>
  </si>
  <si>
    <t>【申請棟数】</t>
    <rPh sb="1" eb="3">
      <t>シンセイ</t>
    </rPh>
    <rPh sb="3" eb="4">
      <t>トウ</t>
    </rPh>
    <rPh sb="4" eb="5">
      <t>カズ</t>
    </rPh>
    <phoneticPr fontId="2"/>
  </si>
  <si>
    <t>【建築物の構造】</t>
    <rPh sb="1" eb="4">
      <t>ケンチクブツ</t>
    </rPh>
    <rPh sb="5" eb="7">
      <t>コウゾウ</t>
    </rPh>
    <phoneticPr fontId="2"/>
  </si>
  <si>
    <t>【建築物の階数】</t>
    <rPh sb="1" eb="4">
      <t>ケンチクブツ</t>
    </rPh>
    <rPh sb="5" eb="7">
      <t>カイスウ</t>
    </rPh>
    <phoneticPr fontId="2"/>
  </si>
  <si>
    <t>【建築主】</t>
    <rPh sb="1" eb="3">
      <t>ケンチク</t>
    </rPh>
    <rPh sb="3" eb="4">
      <t>ヌシ</t>
    </rPh>
    <phoneticPr fontId="2"/>
  </si>
  <si>
    <t>住所：</t>
    <rPh sb="0" eb="2">
      <t>ジュウショ</t>
    </rPh>
    <phoneticPr fontId="2"/>
  </si>
  <si>
    <t>氏名：</t>
    <rPh sb="0" eb="2">
      <t>シメイ</t>
    </rPh>
    <phoneticPr fontId="2"/>
  </si>
  <si>
    <t>【設計者】</t>
    <rPh sb="1" eb="4">
      <t>セッケイシャ</t>
    </rPh>
    <phoneticPr fontId="2"/>
  </si>
  <si>
    <t>資格：</t>
    <rPh sb="0" eb="2">
      <t>シカク</t>
    </rPh>
    <phoneticPr fontId="2"/>
  </si>
  <si>
    <t>増築</t>
    <rPh sb="0" eb="2">
      <t>ゾウチク</t>
    </rPh>
    <phoneticPr fontId="2"/>
  </si>
  <si>
    <t>申請以外の部分</t>
    <rPh sb="0" eb="2">
      <t>シンセイ</t>
    </rPh>
    <rPh sb="2" eb="3">
      <t>イ</t>
    </rPh>
    <rPh sb="3" eb="4">
      <t>ソト</t>
    </rPh>
    <rPh sb="5" eb="7">
      <t>ブブン</t>
    </rPh>
    <phoneticPr fontId="2"/>
  </si>
  <si>
    <t>申   請   部   分</t>
    <rPh sb="0" eb="1">
      <t>サル</t>
    </rPh>
    <rPh sb="4" eb="5">
      <t>ショウ</t>
    </rPh>
    <rPh sb="8" eb="9">
      <t>ブ</t>
    </rPh>
    <rPh sb="12" eb="13">
      <t>ブン</t>
    </rPh>
    <phoneticPr fontId="2"/>
  </si>
  <si>
    <t>：</t>
    <phoneticPr fontId="2"/>
  </si>
  <si>
    <t>㎡</t>
    <phoneticPr fontId="2"/>
  </si>
  <si>
    <t>合               計</t>
    <rPh sb="0" eb="1">
      <t>ゴウ</t>
    </rPh>
    <rPh sb="16" eb="17">
      <t>ケイ</t>
    </rPh>
    <phoneticPr fontId="2"/>
  </si>
  <si>
    <t>（申請以外</t>
    <rPh sb="1" eb="3">
      <t>シンセイ</t>
    </rPh>
    <rPh sb="3" eb="5">
      <t>イガイ</t>
    </rPh>
    <phoneticPr fontId="2"/>
  </si>
  <si>
    <t>地階を除く階数</t>
    <rPh sb="0" eb="2">
      <t>チカイ</t>
    </rPh>
    <rPh sb="3" eb="4">
      <t>ノゾ</t>
    </rPh>
    <rPh sb="5" eb="7">
      <t>カイスウ</t>
    </rPh>
    <phoneticPr fontId="2"/>
  </si>
  <si>
    <t>地階の階数</t>
    <rPh sb="0" eb="2">
      <t>チカイ</t>
    </rPh>
    <rPh sb="3" eb="5">
      <t>カイスウ</t>
    </rPh>
    <phoneticPr fontId="2"/>
  </si>
  <si>
    <t>（</t>
    <phoneticPr fontId="2"/>
  </si>
  <si>
    <t>）</t>
    <phoneticPr fontId="2"/>
  </si>
  <si>
    <t>建築士</t>
    <rPh sb="0" eb="3">
      <t>ケンチクシ</t>
    </rPh>
    <phoneticPr fontId="2"/>
  </si>
  <si>
    <t>（</t>
    <phoneticPr fontId="2"/>
  </si>
  <si>
    <t>建築士事務所</t>
    <rPh sb="0" eb="2">
      <t>ケンチク</t>
    </rPh>
    <rPh sb="2" eb="3">
      <t>シ</t>
    </rPh>
    <rPh sb="3" eb="6">
      <t>ジムショ</t>
    </rPh>
    <phoneticPr fontId="2"/>
  </si>
  <si>
    <t>知事登録</t>
    <rPh sb="0" eb="2">
      <t>チジ</t>
    </rPh>
    <rPh sb="2" eb="4">
      <t>トウロク</t>
    </rPh>
    <phoneticPr fontId="2"/>
  </si>
  <si>
    <t>（</t>
    <phoneticPr fontId="2"/>
  </si>
  <si>
    <t>登録</t>
    <rPh sb="0" eb="2">
      <t>トウロク</t>
    </rPh>
    <phoneticPr fontId="2"/>
  </si>
  <si>
    <t>建築士事務所名：</t>
    <rPh sb="0" eb="3">
      <t>ケンチクシ</t>
    </rPh>
    <rPh sb="3" eb="6">
      <t>ジムショ</t>
    </rPh>
    <rPh sb="6" eb="7">
      <t>メイ</t>
    </rPh>
    <phoneticPr fontId="2"/>
  </si>
  <si>
    <t>郵便番号：</t>
    <rPh sb="0" eb="4">
      <t>ユウビンバンゴウ</t>
    </rPh>
    <phoneticPr fontId="2"/>
  </si>
  <si>
    <t>所在地：</t>
    <rPh sb="0" eb="3">
      <t>ショザイチ</t>
    </rPh>
    <phoneticPr fontId="2"/>
  </si>
  <si>
    <t>電話番号：</t>
    <rPh sb="0" eb="2">
      <t>デンワ</t>
    </rPh>
    <rPh sb="2" eb="4">
      <t>バンゴウ</t>
    </rPh>
    <phoneticPr fontId="2"/>
  </si>
  <si>
    <t>【確認申請予定日】</t>
    <rPh sb="1" eb="3">
      <t>カクニン</t>
    </rPh>
    <rPh sb="3" eb="5">
      <t>シンセイ</t>
    </rPh>
    <rPh sb="5" eb="8">
      <t>ヨテイビ</t>
    </rPh>
    <phoneticPr fontId="2"/>
  </si>
  <si>
    <t>【着工予定日】</t>
    <rPh sb="1" eb="3">
      <t>チャッコウ</t>
    </rPh>
    <rPh sb="3" eb="6">
      <t>ヨテイビ</t>
    </rPh>
    <phoneticPr fontId="2"/>
  </si>
  <si>
    <t>【完了予定日】</t>
    <rPh sb="1" eb="3">
      <t>カンリョウ</t>
    </rPh>
    <rPh sb="3" eb="6">
      <t>ヨテイビ</t>
    </rPh>
    <phoneticPr fontId="2"/>
  </si>
  <si>
    <t>連絡先</t>
    <rPh sb="0" eb="3">
      <t>レンラクサキ</t>
    </rPh>
    <phoneticPr fontId="2"/>
  </si>
  <si>
    <t>株式会社</t>
    <phoneticPr fontId="2"/>
  </si>
  <si>
    <t>住宅性能評価センター</t>
    <phoneticPr fontId="2"/>
  </si>
  <si>
    <t>確認審査部</t>
    <rPh sb="0" eb="2">
      <t>カクニン</t>
    </rPh>
    <rPh sb="2" eb="4">
      <t>シンサ</t>
    </rPh>
    <rPh sb="4" eb="5">
      <t>ブ</t>
    </rPh>
    <phoneticPr fontId="2"/>
  </si>
  <si>
    <t>担当　吉田　光輝</t>
    <rPh sb="0" eb="2">
      <t>タントウ</t>
    </rPh>
    <rPh sb="3" eb="5">
      <t>ヨシダ</t>
    </rPh>
    <rPh sb="6" eb="8">
      <t>ミツテル</t>
    </rPh>
    <phoneticPr fontId="2"/>
  </si>
  <si>
    <t>fax</t>
    <phoneticPr fontId="2"/>
  </si>
  <si>
    <t>E-mail</t>
    <phoneticPr fontId="2"/>
  </si>
  <si>
    <t>tel</t>
    <phoneticPr fontId="2"/>
  </si>
  <si>
    <t>03-5367-8782</t>
    <phoneticPr fontId="2"/>
  </si>
  <si>
    <t>03-5367-8825</t>
    <phoneticPr fontId="2"/>
  </si>
  <si>
    <t>yoshida@seinouhyouka.co.jp</t>
    <phoneticPr fontId="2"/>
  </si>
  <si>
    <t>一部</t>
    <rPh sb="0" eb="2">
      <t>イチブ</t>
    </rPh>
    <phoneticPr fontId="2"/>
  </si>
  <si>
    <t>区分</t>
    <rPh sb="0" eb="2">
      <t>クブン</t>
    </rPh>
    <phoneticPr fontId="2"/>
  </si>
  <si>
    <t>Ｎｏ</t>
    <phoneticPr fontId="2"/>
  </si>
  <si>
    <t>修正書類</t>
    <rPh sb="0" eb="2">
      <t>シュウセイ</t>
    </rPh>
    <rPh sb="2" eb="4">
      <t>ショルイ</t>
    </rPh>
    <phoneticPr fontId="2"/>
  </si>
  <si>
    <t>修正箇所</t>
    <rPh sb="0" eb="2">
      <t>シュウセイ</t>
    </rPh>
    <rPh sb="2" eb="4">
      <t>カショ</t>
    </rPh>
    <phoneticPr fontId="2"/>
  </si>
  <si>
    <t>修正内容</t>
    <rPh sb="0" eb="2">
      <t>シュウセイ</t>
    </rPh>
    <rPh sb="2" eb="4">
      <t>ナイヨウ</t>
    </rPh>
    <phoneticPr fontId="2"/>
  </si>
  <si>
    <t>反映版数</t>
    <rPh sb="0" eb="2">
      <t>ハンエイ</t>
    </rPh>
    <rPh sb="2" eb="4">
      <t>ハンスウ</t>
    </rPh>
    <phoneticPr fontId="2"/>
  </si>
  <si>
    <t>修正者</t>
    <rPh sb="0" eb="2">
      <t>シュウセイ</t>
    </rPh>
    <rPh sb="2" eb="3">
      <t>シャ</t>
    </rPh>
    <phoneticPr fontId="2"/>
  </si>
  <si>
    <t>修正日</t>
    <rPh sb="0" eb="3">
      <t>シュウセイビ</t>
    </rPh>
    <phoneticPr fontId="2"/>
  </si>
  <si>
    <t>備考</t>
    <rPh sb="0" eb="2">
      <t>ビコウ</t>
    </rPh>
    <phoneticPr fontId="2"/>
  </si>
  <si>
    <t>第二面</t>
    <rPh sb="0" eb="1">
      <t>ダイ</t>
    </rPh>
    <rPh sb="1" eb="3">
      <t>ニメン</t>
    </rPh>
    <phoneticPr fontId="2"/>
  </si>
  <si>
    <t>浅利</t>
    <rPh sb="0" eb="2">
      <t>アサリ</t>
    </rPh>
    <phoneticPr fontId="2"/>
  </si>
  <si>
    <t>タイトル</t>
    <phoneticPr fontId="2"/>
  </si>
  <si>
    <t>『建築主の概要』に、『等』を追加</t>
    <rPh sb="1" eb="3">
      <t>ケンチク</t>
    </rPh>
    <rPh sb="3" eb="4">
      <t>ヌシ</t>
    </rPh>
    <rPh sb="5" eb="7">
      <t>ガイヨウ</t>
    </rPh>
    <rPh sb="11" eb="12">
      <t>トウ</t>
    </rPh>
    <rPh sb="14" eb="16">
      <t>ツイカ</t>
    </rPh>
    <phoneticPr fontId="2"/>
  </si>
  <si>
    <t>第三面</t>
    <rPh sb="0" eb="1">
      <t>ダイ</t>
    </rPh>
    <rPh sb="1" eb="2">
      <t>サン</t>
    </rPh>
    <rPh sb="2" eb="3">
      <t>メン</t>
    </rPh>
    <phoneticPr fontId="2"/>
  </si>
  <si>
    <t>3.都市計画区域区分の別等</t>
    <rPh sb="2" eb="4">
      <t>トシ</t>
    </rPh>
    <rPh sb="4" eb="6">
      <t>ケイカク</t>
    </rPh>
    <rPh sb="6" eb="8">
      <t>クイキ</t>
    </rPh>
    <rPh sb="8" eb="10">
      <t>クブン</t>
    </rPh>
    <rPh sb="11" eb="12">
      <t>ベツ</t>
    </rPh>
    <rPh sb="12" eb="13">
      <t>ナド</t>
    </rPh>
    <phoneticPr fontId="2"/>
  </si>
  <si>
    <t>□区域区分非設定　の記載について、非設定を未設定に修正</t>
    <rPh sb="1" eb="3">
      <t>クイキ</t>
    </rPh>
    <rPh sb="3" eb="5">
      <t>クブン</t>
    </rPh>
    <rPh sb="5" eb="6">
      <t>ヒ</t>
    </rPh>
    <rPh sb="6" eb="8">
      <t>セッテイ</t>
    </rPh>
    <rPh sb="10" eb="12">
      <t>キサイ</t>
    </rPh>
    <rPh sb="17" eb="18">
      <t>ヒ</t>
    </rPh>
    <rPh sb="18" eb="20">
      <t>セッテイ</t>
    </rPh>
    <rPh sb="21" eb="24">
      <t>ミセッテイ</t>
    </rPh>
    <rPh sb="25" eb="27">
      <t>シュウセイ</t>
    </rPh>
    <phoneticPr fontId="2"/>
  </si>
  <si>
    <t>第四面</t>
    <rPh sb="0" eb="1">
      <t>ダイ</t>
    </rPh>
    <rPh sb="1" eb="2">
      <t>4</t>
    </rPh>
    <rPh sb="2" eb="3">
      <t>メン</t>
    </rPh>
    <phoneticPr fontId="2"/>
  </si>
  <si>
    <t>9.確認の特例</t>
    <rPh sb="2" eb="4">
      <t>カクニン</t>
    </rPh>
    <rPh sb="5" eb="7">
      <t>トクレイ</t>
    </rPh>
    <phoneticPr fontId="2"/>
  </si>
  <si>
    <t>イ、ロ、ハ、の次に、二.68条20第一項に掲げる～の項目を追加</t>
    <rPh sb="7" eb="8">
      <t>ツギ</t>
    </rPh>
    <rPh sb="10" eb="11">
      <t>ニ</t>
    </rPh>
    <rPh sb="14" eb="15">
      <t>ジョウ</t>
    </rPh>
    <rPh sb="17" eb="18">
      <t>ダイ</t>
    </rPh>
    <rPh sb="18" eb="20">
      <t>イッコウ</t>
    </rPh>
    <rPh sb="21" eb="22">
      <t>カカ</t>
    </rPh>
    <rPh sb="26" eb="28">
      <t>コウモク</t>
    </rPh>
    <rPh sb="29" eb="31">
      <t>ツイカ</t>
    </rPh>
    <phoneticPr fontId="2"/>
  </si>
  <si>
    <t>(</t>
    <phoneticPr fontId="2"/>
  </si>
  <si>
    <t>□</t>
    <phoneticPr fontId="2"/>
  </si>
  <si>
    <t>■</t>
    <phoneticPr fontId="2"/>
  </si>
  <si>
    <t>☑</t>
    <phoneticPr fontId="2"/>
  </si>
  <si>
    <t>　</t>
  </si>
  <si>
    <t>■</t>
  </si>
  <si>
    <t>評価対象建築物の名称</t>
    <rPh sb="0" eb="2">
      <t>ヒョウカ</t>
    </rPh>
    <rPh sb="2" eb="4">
      <t>タイショウ</t>
    </rPh>
    <rPh sb="4" eb="7">
      <t>ケンチクブツ</t>
    </rPh>
    <rPh sb="8" eb="10">
      <t>メイショウ</t>
    </rPh>
    <phoneticPr fontId="2"/>
  </si>
  <si>
    <t>評価対象建築物の所在地</t>
    <rPh sb="0" eb="2">
      <t>ヒョウカ</t>
    </rPh>
    <rPh sb="2" eb="4">
      <t>タイショウ</t>
    </rPh>
    <rPh sb="4" eb="7">
      <t>ケンチクブツ</t>
    </rPh>
    <rPh sb="8" eb="11">
      <t>ショザイチ</t>
    </rPh>
    <phoneticPr fontId="2"/>
  </si>
  <si>
    <t>設計者の氏名</t>
    <rPh sb="0" eb="2">
      <t>セッケイ</t>
    </rPh>
    <rPh sb="2" eb="3">
      <t>シャ</t>
    </rPh>
    <rPh sb="4" eb="6">
      <t>シメイ</t>
    </rPh>
    <phoneticPr fontId="2"/>
  </si>
  <si>
    <t>※印の欄は設計者が記入のこと</t>
    <rPh sb="1" eb="2">
      <t>シルシ</t>
    </rPh>
    <rPh sb="3" eb="4">
      <t>ラン</t>
    </rPh>
    <rPh sb="5" eb="8">
      <t>セッケイシャ</t>
    </rPh>
    <rPh sb="9" eb="11">
      <t>キニュウ</t>
    </rPh>
    <phoneticPr fontId="2"/>
  </si>
  <si>
    <t>性能表示事項</t>
  </si>
  <si>
    <r>
      <t>自己評価</t>
    </r>
    <r>
      <rPr>
        <vertAlign val="superscript"/>
        <sz val="9"/>
        <rFont val="ＭＳ Ｐ明朝"/>
        <family val="1"/>
        <charset val="128"/>
      </rPr>
      <t>※</t>
    </r>
    <rPh sb="0" eb="2">
      <t>ジコ</t>
    </rPh>
    <rPh sb="2" eb="4">
      <t>ヒョウカ</t>
    </rPh>
    <phoneticPr fontId="2"/>
  </si>
  <si>
    <t>確認
項目</t>
    <phoneticPr fontId="2"/>
  </si>
  <si>
    <r>
      <t>設計内容説明欄</t>
    </r>
    <r>
      <rPr>
        <vertAlign val="superscript"/>
        <sz val="10"/>
        <rFont val="ＭＳ Ｐ明朝"/>
        <family val="1"/>
        <charset val="128"/>
      </rPr>
      <t>※</t>
    </r>
    <phoneticPr fontId="2"/>
  </si>
  <si>
    <t>設計内容
確認欄</t>
    <phoneticPr fontId="2"/>
  </si>
  <si>
    <t>(評価方法)※</t>
    <phoneticPr fontId="2"/>
  </si>
  <si>
    <t>項目</t>
    <phoneticPr fontId="2"/>
  </si>
  <si>
    <t>設計内容</t>
    <phoneticPr fontId="2"/>
  </si>
  <si>
    <t>記載図書</t>
    <phoneticPr fontId="2"/>
  </si>
  <si>
    <t>・</t>
    <phoneticPr fontId="2"/>
  </si>
  <si>
    <t>その他</t>
    <rPh sb="2" eb="3">
      <t>タ</t>
    </rPh>
    <phoneticPr fontId="2"/>
  </si>
  <si>
    <t>基礎の構造方法及び形式等</t>
    <rPh sb="0" eb="2">
      <t>キソ</t>
    </rPh>
    <rPh sb="3" eb="5">
      <t>コウゾウ</t>
    </rPh>
    <rPh sb="5" eb="7">
      <t>ホウホウ</t>
    </rPh>
    <rPh sb="7" eb="8">
      <t>オヨ</t>
    </rPh>
    <rPh sb="9" eb="11">
      <t>ケイシキ</t>
    </rPh>
    <rPh sb="11" eb="12">
      <t>トウ</t>
    </rPh>
    <phoneticPr fontId="2"/>
  </si>
  <si>
    <t>　</t>
    <phoneticPr fontId="2"/>
  </si>
  <si>
    <t>スウェーデン式サウンディング試験</t>
    <phoneticPr fontId="2"/>
  </si>
  <si>
    <t>標準貫入試験</t>
    <phoneticPr fontId="2"/>
  </si>
  <si>
    <t>ボーリング調査</t>
    <phoneticPr fontId="2"/>
  </si>
  <si>
    <t>表面波探査法</t>
    <phoneticPr fontId="2"/>
  </si>
  <si>
    <t>既存測定データの調査</t>
    <phoneticPr fontId="2"/>
  </si>
  <si>
    <t>敷地の履歴調査</t>
    <phoneticPr fontId="2"/>
  </si>
  <si>
    <t>敷地の造成方法確認</t>
    <phoneticPr fontId="2"/>
  </si>
  <si>
    <t>掘削による確認</t>
    <rPh sb="0" eb="2">
      <t>クッサク</t>
    </rPh>
    <rPh sb="5" eb="7">
      <t>カクニン</t>
    </rPh>
    <phoneticPr fontId="2"/>
  </si>
  <si>
    <t>表層改良工法</t>
    <phoneticPr fontId="2"/>
  </si>
  <si>
    <t>柱状改良工法</t>
    <phoneticPr fontId="2"/>
  </si>
  <si>
    <t>鋼管杭工法</t>
    <phoneticPr fontId="2"/>
  </si>
  <si>
    <t>鉄筋コンクリート造</t>
    <rPh sb="0" eb="2">
      <t>テッキン</t>
    </rPh>
    <rPh sb="8" eb="9">
      <t>ゾウ</t>
    </rPh>
    <phoneticPr fontId="2"/>
  </si>
  <si>
    <t>無筋コンクリート造</t>
    <rPh sb="0" eb="1">
      <t>ム</t>
    </rPh>
    <rPh sb="1" eb="2">
      <t>キン</t>
    </rPh>
    <rPh sb="8" eb="9">
      <t>ゾウ</t>
    </rPh>
    <phoneticPr fontId="2"/>
  </si>
  <si>
    <t>布基礎</t>
    <rPh sb="0" eb="1">
      <t>ヌノ</t>
    </rPh>
    <rPh sb="1" eb="3">
      <t>キソ</t>
    </rPh>
    <phoneticPr fontId="2"/>
  </si>
  <si>
    <t>ベタ基礎</t>
    <rPh sb="2" eb="4">
      <t>キソ</t>
    </rPh>
    <phoneticPr fontId="2"/>
  </si>
  <si>
    <t>直接基礎</t>
    <rPh sb="0" eb="2">
      <t>チョクセツ</t>
    </rPh>
    <rPh sb="2" eb="4">
      <t>キソ</t>
    </rPh>
    <phoneticPr fontId="2"/>
  </si>
  <si>
    <t>杭基礎</t>
    <rPh sb="0" eb="1">
      <t>クイ</t>
    </rPh>
    <rPh sb="1" eb="3">
      <t>キソ</t>
    </rPh>
    <phoneticPr fontId="2"/>
  </si>
  <si>
    <t>独立基礎</t>
    <rPh sb="0" eb="2">
      <t>ドクリツ</t>
    </rPh>
    <rPh sb="2" eb="4">
      <t>キソ</t>
    </rPh>
    <phoneticPr fontId="2"/>
  </si>
  <si>
    <t>複合基礎</t>
    <rPh sb="0" eb="2">
      <t>フクゴウ</t>
    </rPh>
    <rPh sb="2" eb="4">
      <t>キソ</t>
    </rPh>
    <phoneticPr fontId="2"/>
  </si>
  <si>
    <t>連続フーチング基礎</t>
    <rPh sb="0" eb="2">
      <t>レンゾク</t>
    </rPh>
    <rPh sb="7" eb="9">
      <t>キソ</t>
    </rPh>
    <phoneticPr fontId="2"/>
  </si>
  <si>
    <t>直階段に直接通ずるバルコニー</t>
    <rPh sb="0" eb="1">
      <t>チョク</t>
    </rPh>
    <rPh sb="1" eb="3">
      <t>カイダン</t>
    </rPh>
    <rPh sb="4" eb="6">
      <t>チョクセツ</t>
    </rPh>
    <rPh sb="6" eb="7">
      <t>ツウ</t>
    </rPh>
    <phoneticPr fontId="2"/>
  </si>
  <si>
    <t>避難器具</t>
    <rPh sb="0" eb="2">
      <t>ヒナン</t>
    </rPh>
    <rPh sb="2" eb="4">
      <t>キグ</t>
    </rPh>
    <phoneticPr fontId="2"/>
  </si>
  <si>
    <t>該当なし</t>
    <rPh sb="0" eb="2">
      <t>ガイトウ</t>
    </rPh>
    <phoneticPr fontId="2"/>
  </si>
  <si>
    <t>劣化対策等級　（構造躯体等）</t>
    <phoneticPr fontId="2"/>
  </si>
  <si>
    <t>ホルムアルデヒド発散等級</t>
    <phoneticPr fontId="2"/>
  </si>
  <si>
    <t>機械換気設備</t>
    <rPh sb="0" eb="2">
      <t>キカイ</t>
    </rPh>
    <rPh sb="2" eb="4">
      <t>カンキ</t>
    </rPh>
    <rPh sb="4" eb="6">
      <t>セツビ</t>
    </rPh>
    <phoneticPr fontId="2"/>
  </si>
  <si>
    <t>便所</t>
    <rPh sb="0" eb="2">
      <t>ベンジョ</t>
    </rPh>
    <phoneticPr fontId="2"/>
  </si>
  <si>
    <t>換気のできる窓</t>
    <rPh sb="0" eb="2">
      <t>カンキ</t>
    </rPh>
    <rPh sb="6" eb="7">
      <t>マド</t>
    </rPh>
    <phoneticPr fontId="2"/>
  </si>
  <si>
    <t>なし</t>
    <phoneticPr fontId="2"/>
  </si>
  <si>
    <t>浴室</t>
    <rPh sb="0" eb="2">
      <t>ヨクシツ</t>
    </rPh>
    <phoneticPr fontId="2"/>
  </si>
  <si>
    <t>台所</t>
    <rPh sb="0" eb="2">
      <t>ダイドコロ</t>
    </rPh>
    <phoneticPr fontId="2"/>
  </si>
  <si>
    <t>　　</t>
    <phoneticPr fontId="2"/>
  </si>
  <si>
    <t>％</t>
    <phoneticPr fontId="2"/>
  </si>
  <si>
    <t>２火災時の安全に関すること</t>
    <phoneticPr fontId="2"/>
  </si>
  <si>
    <t>敷地の周辺状況調査(調査データ)</t>
    <rPh sb="10" eb="12">
      <t>チョウサ</t>
    </rPh>
    <phoneticPr fontId="2"/>
  </si>
  <si>
    <t>評価者（審査者）氏名</t>
    <rPh sb="0" eb="2">
      <t>ヒョウカ</t>
    </rPh>
    <rPh sb="2" eb="3">
      <t>シャ</t>
    </rPh>
    <rPh sb="4" eb="6">
      <t>シンサ</t>
    </rPh>
    <rPh sb="6" eb="7">
      <t>シャ</t>
    </rPh>
    <rPh sb="8" eb="10">
      <t>シメイ</t>
    </rPh>
    <phoneticPr fontId="2"/>
  </si>
  <si>
    <t>構造躯体</t>
    <rPh sb="0" eb="2">
      <t>コウゾウ</t>
    </rPh>
    <rPh sb="2" eb="4">
      <t>クタイ</t>
    </rPh>
    <phoneticPr fontId="2"/>
  </si>
  <si>
    <t>仕様書</t>
    <rPh sb="0" eb="3">
      <t>シヨウショ</t>
    </rPh>
    <phoneticPr fontId="2"/>
  </si>
  <si>
    <t>伏図等</t>
    <rPh sb="0" eb="2">
      <t>フセズ</t>
    </rPh>
    <rPh sb="2" eb="3">
      <t>トウ</t>
    </rPh>
    <phoneticPr fontId="2"/>
  </si>
  <si>
    <t>評価員
確認</t>
    <rPh sb="0" eb="2">
      <t>ヒョウカ</t>
    </rPh>
    <rPh sb="2" eb="3">
      <t>イン</t>
    </rPh>
    <rPh sb="4" eb="6">
      <t>カクニン</t>
    </rPh>
    <phoneticPr fontId="2"/>
  </si>
  <si>
    <t>（倒壊防止）</t>
    <rPh sb="1" eb="3">
      <t>トウカイ</t>
    </rPh>
    <rPh sb="3" eb="5">
      <t>ボウシ</t>
    </rPh>
    <phoneticPr fontId="2"/>
  </si>
  <si>
    <t>計算書</t>
    <rPh sb="0" eb="3">
      <t>ケイサンショ</t>
    </rPh>
    <phoneticPr fontId="2"/>
  </si>
  <si>
    <t>評価対象外</t>
    <rPh sb="0" eb="2">
      <t>ヒョウカ</t>
    </rPh>
    <rPh sb="2" eb="5">
      <t>タイショウガイ</t>
    </rPh>
    <phoneticPr fontId="2"/>
  </si>
  <si>
    <t>（損傷防止）</t>
    <rPh sb="1" eb="3">
      <t>ソンショウ</t>
    </rPh>
    <rPh sb="3" eb="5">
      <t>ボウシ</t>
    </rPh>
    <phoneticPr fontId="2"/>
  </si>
  <si>
    <t>免震建築物</t>
    <phoneticPr fontId="2"/>
  </si>
  <si>
    <t>平成１２年建設省告示第2009号第1第3号による免震建築物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rPh sb="24" eb="25">
      <t>メン</t>
    </rPh>
    <rPh sb="25" eb="26">
      <t>シン</t>
    </rPh>
    <rPh sb="26" eb="29">
      <t>ケンチクブツ</t>
    </rPh>
    <phoneticPr fontId="2"/>
  </si>
  <si>
    <t>（１－３）</t>
    <phoneticPr fontId="2"/>
  </si>
  <si>
    <t>免震層及び免震材料の維持管理に関する図書の作成</t>
    <rPh sb="0" eb="1">
      <t>メン</t>
    </rPh>
    <rPh sb="1" eb="2">
      <t>シン</t>
    </rPh>
    <rPh sb="2" eb="3">
      <t>ソウ</t>
    </rPh>
    <rPh sb="3" eb="4">
      <t>オヨ</t>
    </rPh>
    <rPh sb="5" eb="6">
      <t>メン</t>
    </rPh>
    <rPh sb="6" eb="7">
      <t>シン</t>
    </rPh>
    <rPh sb="7" eb="9">
      <t>ザイリョウ</t>
    </rPh>
    <rPh sb="10" eb="12">
      <t>イジ</t>
    </rPh>
    <rPh sb="12" eb="14">
      <t>カンリ</t>
    </rPh>
    <rPh sb="15" eb="16">
      <t>カン</t>
    </rPh>
    <rPh sb="18" eb="20">
      <t>トショ</t>
    </rPh>
    <rPh sb="21" eb="23">
      <t>サクセイ</t>
    </rPh>
    <phoneticPr fontId="2"/>
  </si>
  <si>
    <t>１－３</t>
    <phoneticPr fontId="2"/>
  </si>
  <si>
    <t>地盤又は杭の許容支持力等及びその設定方法</t>
    <rPh sb="0" eb="2">
      <t>ジバン</t>
    </rPh>
    <rPh sb="2" eb="3">
      <t>マタ</t>
    </rPh>
    <rPh sb="4" eb="5">
      <t>クイ</t>
    </rPh>
    <rPh sb="6" eb="8">
      <t>キョヨウ</t>
    </rPh>
    <rPh sb="8" eb="10">
      <t>シジ</t>
    </rPh>
    <rPh sb="10" eb="11">
      <t>リョク</t>
    </rPh>
    <rPh sb="11" eb="12">
      <t>トウ</t>
    </rPh>
    <rPh sb="12" eb="13">
      <t>オヨ</t>
    </rPh>
    <rPh sb="16" eb="18">
      <t>セッテイ</t>
    </rPh>
    <rPh sb="18" eb="20">
      <t>ホウホウ</t>
    </rPh>
    <phoneticPr fontId="2"/>
  </si>
  <si>
    <t>１－４</t>
    <phoneticPr fontId="2"/>
  </si>
  <si>
    <t>調査書</t>
    <rPh sb="0" eb="3">
      <t>チョウサショ</t>
    </rPh>
    <phoneticPr fontId="2"/>
  </si>
  <si>
    <t>基礎図</t>
    <rPh sb="0" eb="2">
      <t>キソ</t>
    </rPh>
    <rPh sb="2" eb="3">
      <t>ズ</t>
    </rPh>
    <phoneticPr fontId="2"/>
  </si>
  <si>
    <t>１－５</t>
    <phoneticPr fontId="2"/>
  </si>
  <si>
    <t>耐積雪等級</t>
    <rPh sb="0" eb="1">
      <t>タイ</t>
    </rPh>
    <rPh sb="1" eb="3">
      <t>セキセツ</t>
    </rPh>
    <rPh sb="3" eb="5">
      <t>トウキュウ</t>
    </rPh>
    <phoneticPr fontId="2"/>
  </si>
  <si>
    <t>該当区域外</t>
    <rPh sb="0" eb="2">
      <t>ガイトウ</t>
    </rPh>
    <rPh sb="2" eb="5">
      <t>クイキガイ</t>
    </rPh>
    <phoneticPr fontId="2"/>
  </si>
  <si>
    <t>設計内容説明書と同じ内容</t>
    <rPh sb="0" eb="2">
      <t>セッケイ</t>
    </rPh>
    <rPh sb="2" eb="4">
      <t>ナイヨウ</t>
    </rPh>
    <rPh sb="4" eb="7">
      <t>セツメイショ</t>
    </rPh>
    <rPh sb="8" eb="9">
      <t>オナ</t>
    </rPh>
    <rPh sb="10" eb="12">
      <t>ナイヨウ</t>
    </rPh>
    <phoneticPr fontId="2"/>
  </si>
  <si>
    <t>基礎</t>
    <rPh sb="0" eb="2">
      <t>キソ</t>
    </rPh>
    <phoneticPr fontId="2"/>
  </si>
  <si>
    <t>PC造</t>
    <rPh sb="2" eb="3">
      <t>ゾウ</t>
    </rPh>
    <phoneticPr fontId="2"/>
  </si>
  <si>
    <t>耐震等級</t>
    <phoneticPr fontId="2"/>
  </si>
  <si>
    <t>１－２</t>
    <phoneticPr fontId="2"/>
  </si>
  <si>
    <r>
      <t>↓</t>
    </r>
    <r>
      <rPr>
        <sz val="9"/>
        <rFont val="ＭＳ Ｐ明朝"/>
        <family val="1"/>
        <charset val="128"/>
      </rPr>
      <t>選択項目</t>
    </r>
    <rPh sb="1" eb="3">
      <t>センタク</t>
    </rPh>
    <rPh sb="3" eb="5">
      <t>コウモク</t>
    </rPh>
    <phoneticPr fontId="2"/>
  </si>
  <si>
    <t>耐風等級</t>
    <phoneticPr fontId="2"/>
  </si>
  <si>
    <t>評価基準</t>
    <rPh sb="0" eb="2">
      <t>ヒョウカ</t>
    </rPh>
    <rPh sb="2" eb="4">
      <t>キジュン</t>
    </rPh>
    <phoneticPr fontId="2"/>
  </si>
  <si>
    <t>特別認定</t>
    <rPh sb="0" eb="2">
      <t>トクベツ</t>
    </rPh>
    <rPh sb="2" eb="4">
      <t>ニンテイ</t>
    </rPh>
    <phoneticPr fontId="2"/>
  </si>
  <si>
    <t>型式認定</t>
    <rPh sb="0" eb="2">
      <t>カタシキ</t>
    </rPh>
    <rPh sb="2" eb="4">
      <t>ニンテイ</t>
    </rPh>
    <phoneticPr fontId="2"/>
  </si>
  <si>
    <t>型式認証</t>
    <rPh sb="0" eb="2">
      <t>カタシキ</t>
    </rPh>
    <rPh sb="2" eb="4">
      <t>ニンショウ</t>
    </rPh>
    <phoneticPr fontId="2"/>
  </si>
  <si>
    <t>　　　</t>
    <phoneticPr fontId="2"/>
  </si>
  <si>
    <t>杭状改良地盤の許容支持力度：</t>
    <rPh sb="0" eb="2">
      <t>クイジョウ</t>
    </rPh>
    <rPh sb="2" eb="4">
      <t>カイリョウ</t>
    </rPh>
    <rPh sb="4" eb="6">
      <t>ジバン</t>
    </rPh>
    <rPh sb="7" eb="9">
      <t>キョヨウ</t>
    </rPh>
    <rPh sb="9" eb="11">
      <t>シジ</t>
    </rPh>
    <rPh sb="11" eb="12">
      <t>チカラ</t>
    </rPh>
    <rPh sb="12" eb="13">
      <t>ド</t>
    </rPh>
    <phoneticPr fontId="2"/>
  </si>
  <si>
    <t>kN/㎡]　</t>
    <phoneticPr fontId="2"/>
  </si>
  <si>
    <t>[</t>
    <phoneticPr fontId="2"/>
  </si>
  <si>
    <t>kN/本〕</t>
    <phoneticPr fontId="2"/>
  </si>
  <si>
    <t>構造図</t>
    <rPh sb="0" eb="2">
      <t>コウゾウ</t>
    </rPh>
    <rPh sb="2" eb="3">
      <t>ズ</t>
    </rPh>
    <phoneticPr fontId="2"/>
  </si>
  <si>
    <t>kN/本]　</t>
    <phoneticPr fontId="2"/>
  </si>
  <si>
    <t>・構造方法：</t>
    <rPh sb="1" eb="3">
      <t>コウゾウ</t>
    </rPh>
    <rPh sb="3" eb="5">
      <t>ホウホウ</t>
    </rPh>
    <phoneticPr fontId="2"/>
  </si>
  <si>
    <t>・形　　　式：</t>
    <rPh sb="1" eb="2">
      <t>カタチ</t>
    </rPh>
    <rPh sb="5" eb="6">
      <t>シキ</t>
    </rPh>
    <phoneticPr fontId="2"/>
  </si>
  <si>
    <t>・杭  種:</t>
    <rPh sb="1" eb="2">
      <t>クイ</t>
    </rPh>
    <rPh sb="4" eb="5">
      <t>シュ</t>
    </rPh>
    <phoneticPr fontId="2"/>
  </si>
  <si>
    <t>・杭  径:</t>
    <rPh sb="1" eb="2">
      <t>クイ</t>
    </rPh>
    <rPh sb="4" eb="5">
      <t>ケイ</t>
    </rPh>
    <phoneticPr fontId="2"/>
  </si>
  <si>
    <t>・杭  長:</t>
    <rPh sb="1" eb="2">
      <t>クイ</t>
    </rPh>
    <rPh sb="4" eb="5">
      <t>ナガ</t>
    </rPh>
    <phoneticPr fontId="2"/>
  </si>
  <si>
    <t>地業</t>
    <rPh sb="0" eb="2">
      <t>ジギョウ</t>
    </rPh>
    <phoneticPr fontId="2"/>
  </si>
  <si>
    <t>杭等</t>
    <rPh sb="0" eb="1">
      <t>クイ</t>
    </rPh>
    <rPh sb="1" eb="2">
      <t>トウ</t>
    </rPh>
    <phoneticPr fontId="2"/>
  </si>
  <si>
    <t>地業</t>
    <rPh sb="0" eb="1">
      <t>ジ</t>
    </rPh>
    <rPh sb="1" eb="2">
      <t>ギョウ</t>
    </rPh>
    <phoneticPr fontId="2"/>
  </si>
  <si>
    <t>材料</t>
    <rPh sb="0" eb="1">
      <t>ザイ</t>
    </rPh>
    <rPh sb="1" eb="2">
      <t>リョウ</t>
    </rPh>
    <phoneticPr fontId="2"/>
  </si>
  <si>
    <t>締め固め方法</t>
    <rPh sb="0" eb="1">
      <t>シ</t>
    </rPh>
    <rPh sb="2" eb="3">
      <t>カタ</t>
    </rPh>
    <rPh sb="4" eb="6">
      <t>ホウホウ</t>
    </rPh>
    <phoneticPr fontId="2"/>
  </si>
  <si>
    <t>割石</t>
    <rPh sb="0" eb="1">
      <t>ワリ</t>
    </rPh>
    <rPh sb="1" eb="2">
      <t>イシ</t>
    </rPh>
    <phoneticPr fontId="2"/>
  </si>
  <si>
    <t>砕石</t>
    <rPh sb="0" eb="2">
      <t>サイセキ</t>
    </rPh>
    <phoneticPr fontId="2"/>
  </si>
  <si>
    <t>その他（</t>
    <rPh sb="2" eb="3">
      <t>タ</t>
    </rPh>
    <phoneticPr fontId="2"/>
  </si>
  <si>
    <t>耐火等級（延焼のおそれのある部分)開口部</t>
    <phoneticPr fontId="2"/>
  </si>
  <si>
    <t>耐火等級（延焼のおそれのある部分)開口部以外</t>
    <phoneticPr fontId="2"/>
  </si>
  <si>
    <t>仕上表</t>
    <rPh sb="0" eb="2">
      <t>シア</t>
    </rPh>
    <rPh sb="2" eb="3">
      <t>ヒョウ</t>
    </rPh>
    <phoneticPr fontId="2"/>
  </si>
  <si>
    <t>平面図</t>
    <rPh sb="0" eb="3">
      <t>ヘイメンズ</t>
    </rPh>
    <phoneticPr fontId="2"/>
  </si>
  <si>
    <t>矩計図</t>
    <rPh sb="0" eb="3">
      <t>カナバカリズ</t>
    </rPh>
    <phoneticPr fontId="2"/>
  </si>
  <si>
    <t>　</t>
    <phoneticPr fontId="2"/>
  </si>
  <si>
    <t>外壁通気構造とする</t>
    <phoneticPr fontId="2"/>
  </si>
  <si>
    <t>軒の出を９０ｃｍとした真壁構造</t>
    <phoneticPr fontId="2"/>
  </si>
  <si>
    <t>外壁を通気構造としない</t>
    <phoneticPr fontId="2"/>
  </si>
  <si>
    <t>その他（添付図書に記載）</t>
    <rPh sb="2" eb="3">
      <t>タ</t>
    </rPh>
    <rPh sb="4" eb="6">
      <t>テンプ</t>
    </rPh>
    <rPh sb="6" eb="8">
      <t>トショ</t>
    </rPh>
    <rPh sb="9" eb="11">
      <t>キサイ</t>
    </rPh>
    <phoneticPr fontId="2"/>
  </si>
  <si>
    <t>その他（特別評価方法認定工法）</t>
    <rPh sb="2" eb="3">
      <t>タ</t>
    </rPh>
    <rPh sb="4" eb="6">
      <t>トクベツ</t>
    </rPh>
    <rPh sb="6" eb="8">
      <t>ヒョウカ</t>
    </rPh>
    <rPh sb="8" eb="10">
      <t>ホウホウ</t>
    </rPh>
    <rPh sb="10" eb="12">
      <t>ニンテイ</t>
    </rPh>
    <rPh sb="12" eb="14">
      <t>コウホウ</t>
    </rPh>
    <phoneticPr fontId="2"/>
  </si>
  <si>
    <t>特別評価方法認定通気工法</t>
    <rPh sb="0" eb="2">
      <t>トクベツ</t>
    </rPh>
    <rPh sb="2" eb="4">
      <t>ヒョウカ</t>
    </rPh>
    <rPh sb="4" eb="6">
      <t>ホウホウ</t>
    </rPh>
    <rPh sb="6" eb="8">
      <t>ニンテイ</t>
    </rPh>
    <rPh sb="8" eb="9">
      <t>ツウ</t>
    </rPh>
    <rPh sb="9" eb="10">
      <t>キ</t>
    </rPh>
    <rPh sb="10" eb="12">
      <t>コウホウ</t>
    </rPh>
    <phoneticPr fontId="2"/>
  </si>
  <si>
    <t>]</t>
    <phoneticPr fontId="2"/>
  </si>
  <si>
    <t>脱衣室</t>
    <rPh sb="0" eb="3">
      <t>ダツイシツ</t>
    </rPh>
    <phoneticPr fontId="2"/>
  </si>
  <si>
    <t>床下防湿措置等</t>
    <rPh sb="0" eb="2">
      <t>ユカシタ</t>
    </rPh>
    <rPh sb="2" eb="4">
      <t>ボウシツ</t>
    </rPh>
    <rPh sb="4" eb="6">
      <t>ソチ</t>
    </rPh>
    <rPh sb="6" eb="7">
      <t>トウ</t>
    </rPh>
    <phoneticPr fontId="2"/>
  </si>
  <si>
    <t>床下地盤面の防湿措置
床下換気措置</t>
    <rPh sb="0" eb="2">
      <t>ユカシタ</t>
    </rPh>
    <rPh sb="2" eb="4">
      <t>ジバン</t>
    </rPh>
    <rPh sb="4" eb="5">
      <t>メン</t>
    </rPh>
    <rPh sb="6" eb="8">
      <t>ボウシツ</t>
    </rPh>
    <rPh sb="8" eb="10">
      <t>ソチ</t>
    </rPh>
    <rPh sb="11" eb="13">
      <t>ユカシタ</t>
    </rPh>
    <rPh sb="13" eb="15">
      <t>カンキ</t>
    </rPh>
    <rPh sb="15" eb="17">
      <t>ソチ</t>
    </rPh>
    <phoneticPr fontId="2"/>
  </si>
  <si>
    <t>基礎断熱工法</t>
    <rPh sb="0" eb="2">
      <t>キソ</t>
    </rPh>
    <rPh sb="2" eb="4">
      <t>ダンネツ</t>
    </rPh>
    <rPh sb="4" eb="6">
      <t>コウホウ</t>
    </rPh>
    <phoneticPr fontId="2"/>
  </si>
  <si>
    <t>防湿措置と方法[</t>
    <rPh sb="0" eb="2">
      <t>ボウシツ</t>
    </rPh>
    <rPh sb="2" eb="4">
      <t>ソチ</t>
    </rPh>
    <rPh sb="5" eb="7">
      <t>ホウホウ</t>
    </rPh>
    <phoneticPr fontId="2"/>
  </si>
  <si>
    <t>基礎断熱工法以外</t>
    <rPh sb="0" eb="2">
      <t>キソ</t>
    </rPh>
    <rPh sb="2" eb="4">
      <t>ダンネツ</t>
    </rPh>
    <rPh sb="4" eb="6">
      <t>コウホウ</t>
    </rPh>
    <rPh sb="6" eb="8">
      <t>イガイ</t>
    </rPh>
    <phoneticPr fontId="2"/>
  </si>
  <si>
    <t>床下換気措置[</t>
    <rPh sb="0" eb="2">
      <t>ユカシタ</t>
    </rPh>
    <rPh sb="2" eb="4">
      <t>カンキ</t>
    </rPh>
    <rPh sb="4" eb="6">
      <t>ソチ</t>
    </rPh>
    <phoneticPr fontId="2"/>
  </si>
  <si>
    <t>小屋裏換気</t>
    <rPh sb="0" eb="2">
      <t>コヤ</t>
    </rPh>
    <rPh sb="2" eb="3">
      <t>ウラ</t>
    </rPh>
    <rPh sb="3" eb="5">
      <t>カンキ</t>
    </rPh>
    <phoneticPr fontId="2"/>
  </si>
  <si>
    <t>小屋裏換気の措置</t>
    <rPh sb="0" eb="2">
      <t>コヤ</t>
    </rPh>
    <rPh sb="2" eb="3">
      <t>ウラ</t>
    </rPh>
    <rPh sb="3" eb="5">
      <t>カンキ</t>
    </rPh>
    <rPh sb="6" eb="8">
      <t>ソチ</t>
    </rPh>
    <phoneticPr fontId="2"/>
  </si>
  <si>
    <t>小屋裏　有　[</t>
    <rPh sb="0" eb="2">
      <t>コヤ</t>
    </rPh>
    <rPh sb="2" eb="3">
      <t>ウラ</t>
    </rPh>
    <rPh sb="4" eb="5">
      <t>アリ</t>
    </rPh>
    <phoneticPr fontId="2"/>
  </si>
  <si>
    <t>屋根断熱工法等により小屋裏換気措置は不要</t>
    <rPh sb="0" eb="2">
      <t>ヤネ</t>
    </rPh>
    <rPh sb="2" eb="4">
      <t>ダンネツ</t>
    </rPh>
    <rPh sb="4" eb="6">
      <t>コウホウ</t>
    </rPh>
    <rPh sb="6" eb="7">
      <t>トウ</t>
    </rPh>
    <rPh sb="10" eb="12">
      <t>コヤ</t>
    </rPh>
    <rPh sb="12" eb="13">
      <t>ウラ</t>
    </rPh>
    <rPh sb="13" eb="15">
      <t>カンキ</t>
    </rPh>
    <rPh sb="15" eb="17">
      <t>ソチ</t>
    </rPh>
    <rPh sb="18" eb="20">
      <t>フヨウ</t>
    </rPh>
    <phoneticPr fontId="2"/>
  </si>
  <si>
    <t>認定書等活用</t>
    <rPh sb="0" eb="3">
      <t>ニンテイショ</t>
    </rPh>
    <rPh sb="3" eb="4">
      <t>トウ</t>
    </rPh>
    <rPh sb="4" eb="6">
      <t>カツヨウ</t>
    </rPh>
    <phoneticPr fontId="2"/>
  </si>
  <si>
    <t>全等級</t>
    <rPh sb="0" eb="1">
      <t>ゼン</t>
    </rPh>
    <rPh sb="1" eb="3">
      <t>トウキュウ</t>
    </rPh>
    <phoneticPr fontId="2"/>
  </si>
  <si>
    <t>建築基準法</t>
    <phoneticPr fontId="2"/>
  </si>
  <si>
    <t>建築基準法に定める対策に準記する</t>
    <rPh sb="0" eb="2">
      <t>ケンチク</t>
    </rPh>
    <rPh sb="2" eb="5">
      <t>キジュンホウ</t>
    </rPh>
    <rPh sb="6" eb="7">
      <t>サダ</t>
    </rPh>
    <rPh sb="9" eb="11">
      <t>タイサク</t>
    </rPh>
    <rPh sb="12" eb="13">
      <t>ジュン</t>
    </rPh>
    <rPh sb="13" eb="14">
      <t>キ</t>
    </rPh>
    <phoneticPr fontId="2"/>
  </si>
  <si>
    <t>伏図</t>
    <rPh sb="0" eb="1">
      <t>フ</t>
    </rPh>
    <rPh sb="1" eb="2">
      <t>ズ</t>
    </rPh>
    <phoneticPr fontId="2"/>
  </si>
  <si>
    <t>認定書</t>
    <rPh sb="0" eb="3">
      <t>ニンテイショ</t>
    </rPh>
    <phoneticPr fontId="2"/>
  </si>
  <si>
    <t>設備図</t>
    <rPh sb="0" eb="2">
      <t>セツビ</t>
    </rPh>
    <rPh sb="2" eb="3">
      <t>ズ</t>
    </rPh>
    <phoneticPr fontId="2"/>
  </si>
  <si>
    <t>専用配管</t>
    <rPh sb="0" eb="2">
      <t>センヨウ</t>
    </rPh>
    <rPh sb="2" eb="4">
      <t>ハイカン</t>
    </rPh>
    <phoneticPr fontId="2"/>
  </si>
  <si>
    <t>地中埋設管</t>
    <rPh sb="0" eb="2">
      <t>チチュウ</t>
    </rPh>
    <rPh sb="2" eb="4">
      <t>マイセツ</t>
    </rPh>
    <rPh sb="4" eb="5">
      <t>カン</t>
    </rPh>
    <phoneticPr fontId="2"/>
  </si>
  <si>
    <t>専用排水管</t>
    <rPh sb="0" eb="2">
      <t>センヨウ</t>
    </rPh>
    <rPh sb="2" eb="5">
      <t>ハイスイカン</t>
    </rPh>
    <phoneticPr fontId="2"/>
  </si>
  <si>
    <t>配管点検口</t>
    <rPh sb="0" eb="2">
      <t>ハイカン</t>
    </rPh>
    <rPh sb="2" eb="4">
      <t>テンケン</t>
    </rPh>
    <rPh sb="4" eb="5">
      <t>コウ</t>
    </rPh>
    <phoneticPr fontId="2"/>
  </si>
  <si>
    <t>コンクリート内埋め込み配管</t>
    <phoneticPr fontId="2"/>
  </si>
  <si>
    <t>全ての評価対象配管がコンクリート内に埋め込まれていない</t>
    <phoneticPr fontId="2"/>
  </si>
  <si>
    <t>地中埋設管上のコンクリート打設</t>
    <phoneticPr fontId="2"/>
  </si>
  <si>
    <t>対象区域外（凍結のおそれのある地域）</t>
    <phoneticPr fontId="2"/>
  </si>
  <si>
    <t>排水管等の内面</t>
    <phoneticPr fontId="2"/>
  </si>
  <si>
    <t>平滑である</t>
    <phoneticPr fontId="2"/>
  </si>
  <si>
    <t>設置状態</t>
    <phoneticPr fontId="2"/>
  </si>
  <si>
    <t>たわみ抜け等が生じないように設置</t>
    <phoneticPr fontId="2"/>
  </si>
  <si>
    <t>排水管の清掃措置</t>
    <phoneticPr fontId="2"/>
  </si>
  <si>
    <t>主要接合部等の点検措置</t>
    <phoneticPr fontId="2"/>
  </si>
  <si>
    <t>主要接合部等の点検措置等の確保している（給水、排水、給湯、ガス）</t>
    <phoneticPr fontId="2"/>
  </si>
  <si>
    <t>主要接合部等の点検措置等の確保している（ヘッダー、バルブ等）</t>
    <phoneticPr fontId="2"/>
  </si>
  <si>
    <t>４ 維持管理・更新への配慮</t>
    <phoneticPr fontId="2"/>
  </si>
  <si>
    <t>５ 温熱環境（エネルギー消費量に関すること）</t>
    <phoneticPr fontId="2"/>
  </si>
  <si>
    <t>３ 劣化の軽減に関する事</t>
    <phoneticPr fontId="2"/>
  </si>
  <si>
    <t>１ 構造の安定に関すること</t>
    <phoneticPr fontId="2"/>
  </si>
  <si>
    <t>詳細図</t>
    <rPh sb="0" eb="2">
      <t>ショウサイ</t>
    </rPh>
    <rPh sb="2" eb="3">
      <t>ズ</t>
    </rPh>
    <phoneticPr fontId="2"/>
  </si>
  <si>
    <t>資料</t>
    <rPh sb="0" eb="2">
      <t>シリョウ</t>
    </rPh>
    <phoneticPr fontId="2"/>
  </si>
  <si>
    <t>断熱等性能等級</t>
    <phoneticPr fontId="2"/>
  </si>
  <si>
    <t>地域区分</t>
    <rPh sb="0" eb="2">
      <t>チイキ</t>
    </rPh>
    <rPh sb="2" eb="4">
      <t>クブン</t>
    </rPh>
    <phoneticPr fontId="2"/>
  </si>
  <si>
    <t>(</t>
    <phoneticPr fontId="2"/>
  </si>
  <si>
    <t>)</t>
    <phoneticPr fontId="2"/>
  </si>
  <si>
    <t>等級選択</t>
  </si>
  <si>
    <t>適用する基準
計算方法</t>
    <rPh sb="0" eb="2">
      <t>テキヨウ</t>
    </rPh>
    <rPh sb="4" eb="6">
      <t>キジュン</t>
    </rPh>
    <phoneticPr fontId="2"/>
  </si>
  <si>
    <t>結露防止対策</t>
    <phoneticPr fontId="2"/>
  </si>
  <si>
    <t>繊維系断熱材</t>
    <phoneticPr fontId="2"/>
  </si>
  <si>
    <t>防湿層の設置</t>
    <phoneticPr fontId="2"/>
  </si>
  <si>
    <t>通気層の設置</t>
    <phoneticPr fontId="2"/>
  </si>
  <si>
    <t>・繊維系断熱材等の使用</t>
    <phoneticPr fontId="2"/>
  </si>
  <si>
    <t>天井（屋根）</t>
    <phoneticPr fontId="2"/>
  </si>
  <si>
    <t>外壁</t>
    <phoneticPr fontId="2"/>
  </si>
  <si>
    <t>除外規定適用</t>
    <rPh sb="0" eb="2">
      <t>ジョガイ</t>
    </rPh>
    <rPh sb="2" eb="4">
      <t>キテイ</t>
    </rPh>
    <rPh sb="4" eb="6">
      <t>テキヨウ</t>
    </rPh>
    <phoneticPr fontId="2"/>
  </si>
  <si>
    <t>（　　　　　　　　　　　　　　）</t>
  </si>
  <si>
    <t>一次エネルギー消費量等級</t>
    <rPh sb="0" eb="2">
      <t>イチジ</t>
    </rPh>
    <rPh sb="7" eb="10">
      <t>ショウヒリョウ</t>
    </rPh>
    <phoneticPr fontId="2"/>
  </si>
  <si>
    <t>照明設備</t>
    <rPh sb="0" eb="2">
      <t>ショウメイ</t>
    </rPh>
    <rPh sb="2" eb="4">
      <t>セツビ</t>
    </rPh>
    <phoneticPr fontId="2"/>
  </si>
  <si>
    <t>FF暖房機</t>
    <phoneticPr fontId="2"/>
  </si>
  <si>
    <t>パネルラジエーター</t>
    <phoneticPr fontId="2"/>
  </si>
  <si>
    <t>温水床暖房</t>
    <phoneticPr fontId="2"/>
  </si>
  <si>
    <t>ファンコンベクター</t>
    <phoneticPr fontId="2"/>
  </si>
  <si>
    <t>電気ヒーター床暖房</t>
    <phoneticPr fontId="2"/>
  </si>
  <si>
    <t>電気蓄熱暖房器</t>
    <phoneticPr fontId="2"/>
  </si>
  <si>
    <t>ルームエアコンディショナー付温水床暖房機</t>
    <phoneticPr fontId="2"/>
  </si>
  <si>
    <t>その他の暖房設備機器</t>
    <phoneticPr fontId="2"/>
  </si>
  <si>
    <t>暖房設備機器または放熱器を設置しない</t>
    <phoneticPr fontId="2"/>
  </si>
  <si>
    <t>ダクト式セントラル空調機を用いて、住宅全体を冷房する</t>
    <phoneticPr fontId="2"/>
  </si>
  <si>
    <t>「主たる居室」と「その他の居室」の両方あるいはいずれかに冷房設備機器を設置する</t>
    <phoneticPr fontId="2"/>
  </si>
  <si>
    <t>冷房設備機器を設置しない</t>
    <phoneticPr fontId="2"/>
  </si>
  <si>
    <t>ルームエアコンディショナー</t>
    <phoneticPr fontId="2"/>
  </si>
  <si>
    <t>ダクト式セントラル空調機を用いて、住宅全体を暖房する</t>
    <phoneticPr fontId="2"/>
  </si>
  <si>
    <t>「主たる居室」と「その他の居室」の両方あるいはいずれかに暖房設備機器または放熱器を設置する</t>
    <phoneticPr fontId="2"/>
  </si>
  <si>
    <t>暖房方式の選択</t>
    <phoneticPr fontId="2"/>
  </si>
  <si>
    <t>冷房方式の選択</t>
    <phoneticPr fontId="2"/>
  </si>
  <si>
    <t>ダクト式第一種換気設備</t>
    <phoneticPr fontId="2"/>
  </si>
  <si>
    <t>換気設備の方式について</t>
    <phoneticPr fontId="2"/>
  </si>
  <si>
    <t>ダクト式第二種またはダクト式第三種換気設備</t>
    <phoneticPr fontId="2"/>
  </si>
  <si>
    <t>壁付け式第一種換気設備</t>
    <phoneticPr fontId="2"/>
  </si>
  <si>
    <t>壁付け式第二種換気設備または壁付け式第三種換気設備</t>
    <phoneticPr fontId="2"/>
  </si>
  <si>
    <t>ダクト式第一種換気設備（熱交換型換気を採用）</t>
    <phoneticPr fontId="2"/>
  </si>
  <si>
    <t>ダクト式第二種またはダクト式第三種換気設備（熱交換型換気を採用）</t>
    <phoneticPr fontId="2"/>
  </si>
  <si>
    <t>壁付け式第一種換気設備（熱交換型換気を採用）</t>
    <phoneticPr fontId="2"/>
  </si>
  <si>
    <t>壁付け式第二種換気設備または壁付け式第三種換気設備（熱交換型換気を採用）</t>
    <phoneticPr fontId="2"/>
  </si>
  <si>
    <t>給湯熱源機について</t>
    <phoneticPr fontId="2"/>
  </si>
  <si>
    <t>給湯専用型</t>
    <phoneticPr fontId="2"/>
  </si>
  <si>
    <t>給湯・温水暖房一体型</t>
    <phoneticPr fontId="2"/>
  </si>
  <si>
    <t>コージェネレーションを使用する</t>
    <phoneticPr fontId="2"/>
  </si>
  <si>
    <t>その他の給湯設備機器</t>
    <phoneticPr fontId="2"/>
  </si>
  <si>
    <t>給湯設備機器を設置しない</t>
    <phoneticPr fontId="2"/>
  </si>
  <si>
    <t>すべての機器において白熱灯を使用していない</t>
    <phoneticPr fontId="2"/>
  </si>
  <si>
    <t>いずれかの機器において白熱灯を使用している</t>
    <phoneticPr fontId="2"/>
  </si>
  <si>
    <t>設置しない</t>
    <rPh sb="0" eb="2">
      <t>セッチ</t>
    </rPh>
    <phoneticPr fontId="2"/>
  </si>
  <si>
    <t>５ 温熱環境（エネルギー消費量に関すること）</t>
    <phoneticPr fontId="2"/>
  </si>
  <si>
    <t>方位別開口比</t>
    <phoneticPr fontId="2"/>
  </si>
  <si>
    <t>８ 音環境に関すること</t>
    <phoneticPr fontId="2"/>
  </si>
  <si>
    <t>高齢者等配慮対策等級（専用部分）</t>
    <phoneticPr fontId="2"/>
  </si>
  <si>
    <t>１０ 防犯に関すること</t>
    <phoneticPr fontId="2"/>
  </si>
  <si>
    <t>開口部の侵入防止対策</t>
    <phoneticPr fontId="2"/>
  </si>
  <si>
    <t>北</t>
    <rPh sb="0" eb="1">
      <t>キタ</t>
    </rPh>
    <phoneticPr fontId="2"/>
  </si>
  <si>
    <t>東</t>
    <rPh sb="0" eb="1">
      <t>ヒガシ</t>
    </rPh>
    <phoneticPr fontId="2"/>
  </si>
  <si>
    <t>南</t>
    <rPh sb="0" eb="1">
      <t>ミナミ</t>
    </rPh>
    <phoneticPr fontId="2"/>
  </si>
  <si>
    <t>西</t>
    <rPh sb="0" eb="1">
      <t>ニシ</t>
    </rPh>
    <phoneticPr fontId="2"/>
  </si>
  <si>
    <t>※印の欄は設計者が記入のこと</t>
    <phoneticPr fontId="2"/>
  </si>
  <si>
    <t xml:space="preserve">１－７
</t>
    <phoneticPr fontId="2"/>
  </si>
  <si>
    <t>基礎の構造
方法及び
形式</t>
    <phoneticPr fontId="2"/>
  </si>
  <si>
    <t>１－６</t>
    <phoneticPr fontId="2"/>
  </si>
  <si>
    <t>地盤又は杭
の許容支持
力及びその
設定方法</t>
    <phoneticPr fontId="2"/>
  </si>
  <si>
    <t>２－６</t>
    <phoneticPr fontId="2"/>
  </si>
  <si>
    <t>３－１</t>
    <phoneticPr fontId="2"/>
  </si>
  <si>
    <t>６－２</t>
    <phoneticPr fontId="2"/>
  </si>
  <si>
    <t>７－１</t>
    <phoneticPr fontId="2"/>
  </si>
  <si>
    <t>８－４</t>
    <phoneticPr fontId="2"/>
  </si>
  <si>
    <t>１０－１</t>
    <phoneticPr fontId="2"/>
  </si>
  <si>
    <t>１－１</t>
    <phoneticPr fontId="2"/>
  </si>
  <si>
    <t>ランマー</t>
    <phoneticPr fontId="2"/>
  </si>
  <si>
    <t>地盤の許容応力度:</t>
    <phoneticPr fontId="2"/>
  </si>
  <si>
    <t>杭の許容支持力：</t>
    <phoneticPr fontId="2"/>
  </si>
  <si>
    <t>杭状改良地盤の許容支持力：</t>
    <phoneticPr fontId="2"/>
  </si>
  <si>
    <t>地盤</t>
    <phoneticPr fontId="2"/>
  </si>
  <si>
    <t>]　</t>
    <phoneticPr fontId="2"/>
  </si>
  <si>
    <t>地盤の改良方法：</t>
    <phoneticPr fontId="2"/>
  </si>
  <si>
    <t>ｃｍ</t>
    <phoneticPr fontId="2"/>
  </si>
  <si>
    <t>ｍ</t>
    <phoneticPr fontId="2"/>
  </si>
  <si>
    <t>天井（屋根）に防湿層の設置有り</t>
    <phoneticPr fontId="2"/>
  </si>
  <si>
    <t>外壁に防湿層の設置有り</t>
    <phoneticPr fontId="2"/>
  </si>
  <si>
    <t>屋根断熱に通気層の設置あり</t>
    <phoneticPr fontId="2"/>
  </si>
  <si>
    <t>外壁断熱に通気層の設置あり</t>
    <phoneticPr fontId="2"/>
  </si>
  <si>
    <t>・基準に適合した感知部分の設置場所</t>
    <rPh sb="1" eb="3">
      <t>キジュン</t>
    </rPh>
    <rPh sb="4" eb="6">
      <t>テキゴウ</t>
    </rPh>
    <rPh sb="8" eb="10">
      <t>カンチ</t>
    </rPh>
    <rPh sb="10" eb="12">
      <t>ブブン</t>
    </rPh>
    <rPh sb="13" eb="15">
      <t>セッチ</t>
    </rPh>
    <rPh sb="15" eb="17">
      <t>バショ</t>
    </rPh>
    <phoneticPr fontId="2"/>
  </si>
  <si>
    <t>全寝室</t>
    <rPh sb="0" eb="1">
      <t>ゼン</t>
    </rPh>
    <rPh sb="1" eb="3">
      <t>シンシツ</t>
    </rPh>
    <phoneticPr fontId="2"/>
  </si>
  <si>
    <t>全居室</t>
    <rPh sb="0" eb="1">
      <t>ゼン</t>
    </rPh>
    <rPh sb="1" eb="3">
      <t>キョシツ</t>
    </rPh>
    <phoneticPr fontId="2"/>
  </si>
  <si>
    <t>全台所</t>
    <rPh sb="0" eb="1">
      <t>ゼン</t>
    </rPh>
    <rPh sb="1" eb="3">
      <t>ダイドコロ</t>
    </rPh>
    <phoneticPr fontId="2"/>
  </si>
  <si>
    <t>一定の階段（等級１～等級２）</t>
    <rPh sb="0" eb="2">
      <t>イッテイ</t>
    </rPh>
    <rPh sb="3" eb="5">
      <t>カイダン</t>
    </rPh>
    <rPh sb="6" eb="8">
      <t>トウキュウ</t>
    </rPh>
    <rPh sb="10" eb="12">
      <t>トウキュウ</t>
    </rPh>
    <phoneticPr fontId="2"/>
  </si>
  <si>
    <t>全階段（等級３以上）</t>
    <rPh sb="0" eb="1">
      <t>スベ</t>
    </rPh>
    <rPh sb="1" eb="3">
      <t>カイダン</t>
    </rPh>
    <rPh sb="4" eb="6">
      <t>トウキュウ</t>
    </rPh>
    <rPh sb="7" eb="9">
      <t>イジョウ</t>
    </rPh>
    <phoneticPr fontId="2"/>
  </si>
  <si>
    <t>・感知を行う部分</t>
    <rPh sb="1" eb="3">
      <t>カンチ</t>
    </rPh>
    <rPh sb="4" eb="5">
      <t>オコナ</t>
    </rPh>
    <rPh sb="6" eb="8">
      <t>ブブン</t>
    </rPh>
    <phoneticPr fontId="2"/>
  </si>
  <si>
    <t>感知器等規格省令等に定める感度又は住警器等規格省令に定める感度等</t>
    <rPh sb="0" eb="2">
      <t>カンチ</t>
    </rPh>
    <rPh sb="2" eb="3">
      <t>キ</t>
    </rPh>
    <rPh sb="3" eb="4">
      <t>トウ</t>
    </rPh>
    <rPh sb="4" eb="6">
      <t>キカク</t>
    </rPh>
    <rPh sb="6" eb="8">
      <t>ショウレイ</t>
    </rPh>
    <rPh sb="8" eb="9">
      <t>トウ</t>
    </rPh>
    <rPh sb="10" eb="11">
      <t>サダ</t>
    </rPh>
    <rPh sb="13" eb="15">
      <t>カンド</t>
    </rPh>
    <rPh sb="15" eb="16">
      <t>マタ</t>
    </rPh>
    <rPh sb="17" eb="18">
      <t>ジュウ</t>
    </rPh>
    <rPh sb="18" eb="19">
      <t>ケイ</t>
    </rPh>
    <rPh sb="19" eb="20">
      <t>キ</t>
    </rPh>
    <rPh sb="20" eb="21">
      <t>トウ</t>
    </rPh>
    <rPh sb="21" eb="23">
      <t>キカク</t>
    </rPh>
    <rPh sb="23" eb="25">
      <t>ショウレイ</t>
    </rPh>
    <rPh sb="26" eb="27">
      <t>サダ</t>
    </rPh>
    <rPh sb="29" eb="31">
      <t>カンド</t>
    </rPh>
    <rPh sb="31" eb="32">
      <t>トウ</t>
    </rPh>
    <phoneticPr fontId="2"/>
  </si>
  <si>
    <t>・警報を行う部分（下記のいずれか）</t>
    <rPh sb="1" eb="3">
      <t>ケイホウ</t>
    </rPh>
    <rPh sb="4" eb="5">
      <t>オコナ</t>
    </rPh>
    <rPh sb="6" eb="8">
      <t>ブブン</t>
    </rPh>
    <rPh sb="9" eb="11">
      <t>カキ</t>
    </rPh>
    <phoneticPr fontId="2"/>
  </si>
  <si>
    <t>感知器と一体型（音響性能７０dB(1m)以上）</t>
    <rPh sb="0" eb="2">
      <t>カンチ</t>
    </rPh>
    <rPh sb="2" eb="3">
      <t>キ</t>
    </rPh>
    <rPh sb="4" eb="7">
      <t>イッタイガタ</t>
    </rPh>
    <rPh sb="8" eb="10">
      <t>オンキョウ</t>
    </rPh>
    <rPh sb="10" eb="12">
      <t>セイノウ</t>
    </rPh>
    <rPh sb="20" eb="22">
      <t>イジョウ</t>
    </rPh>
    <phoneticPr fontId="2"/>
  </si>
  <si>
    <t>各階1つ以上設置、150㎡毎設置（音響性能７０dB(1m)以上）</t>
    <rPh sb="0" eb="1">
      <t>カク</t>
    </rPh>
    <rPh sb="1" eb="2">
      <t>カイ</t>
    </rPh>
    <rPh sb="4" eb="6">
      <t>イジョウ</t>
    </rPh>
    <rPh sb="6" eb="8">
      <t>セッチ</t>
    </rPh>
    <rPh sb="13" eb="14">
      <t>マイ</t>
    </rPh>
    <rPh sb="14" eb="16">
      <t>セッチ</t>
    </rPh>
    <phoneticPr fontId="2"/>
  </si>
  <si>
    <t>各階1つ以上設置、350㎡毎設置（音響性能85dB(1m)以上）</t>
    <rPh sb="0" eb="1">
      <t>カク</t>
    </rPh>
    <rPh sb="1" eb="2">
      <t>カイ</t>
    </rPh>
    <rPh sb="4" eb="6">
      <t>イジョウ</t>
    </rPh>
    <rPh sb="6" eb="8">
      <t>セッチ</t>
    </rPh>
    <rPh sb="13" eb="14">
      <t>マイ</t>
    </rPh>
    <rPh sb="14" eb="16">
      <t>セッチ</t>
    </rPh>
    <phoneticPr fontId="2"/>
  </si>
  <si>
    <t>立面図</t>
    <rPh sb="0" eb="3">
      <t>リツメンズ</t>
    </rPh>
    <phoneticPr fontId="2"/>
  </si>
  <si>
    <t>計算書</t>
    <rPh sb="0" eb="2">
      <t>ケイサン</t>
    </rPh>
    <rPh sb="2" eb="3">
      <t>ショ</t>
    </rPh>
    <phoneticPr fontId="2"/>
  </si>
  <si>
    <t>断面図</t>
    <rPh sb="0" eb="3">
      <t>ダンメンズ</t>
    </rPh>
    <phoneticPr fontId="2"/>
  </si>
  <si>
    <t>仕様書</t>
    <rPh sb="0" eb="2">
      <t>シヨウ</t>
    </rPh>
    <rPh sb="2" eb="3">
      <t>ショ</t>
    </rPh>
    <phoneticPr fontId="2"/>
  </si>
  <si>
    <t>避難器具の種類</t>
    <rPh sb="0" eb="2">
      <t>ヒナン</t>
    </rPh>
    <rPh sb="2" eb="4">
      <t>キグ</t>
    </rPh>
    <rPh sb="5" eb="7">
      <t>シュルイ</t>
    </rPh>
    <phoneticPr fontId="2"/>
  </si>
  <si>
    <t>開口部の耐火性能</t>
    <phoneticPr fontId="2"/>
  </si>
  <si>
    <t>防火設備の仕様等（耐火性能が最も低いもの）</t>
    <phoneticPr fontId="2"/>
  </si>
  <si>
    <t>・外壁開口部の耐火性能（延焼の恐れのある部分にある開口部全て）</t>
    <phoneticPr fontId="2"/>
  </si>
  <si>
    <t>その他</t>
    <phoneticPr fontId="2"/>
  </si>
  <si>
    <t>特定防火設備（６０分耐火）</t>
    <phoneticPr fontId="2"/>
  </si>
  <si>
    <t>防火設備（２０分耐火）</t>
    <phoneticPr fontId="2"/>
  </si>
  <si>
    <t>配置図</t>
    <rPh sb="0" eb="2">
      <t>ハイチ</t>
    </rPh>
    <rPh sb="2" eb="3">
      <t>ズ</t>
    </rPh>
    <phoneticPr fontId="2"/>
  </si>
  <si>
    <t>建具表</t>
    <rPh sb="0" eb="2">
      <t>タテグ</t>
    </rPh>
    <rPh sb="2" eb="3">
      <t>ヒョウ</t>
    </rPh>
    <phoneticPr fontId="2"/>
  </si>
  <si>
    <t>・外壁の耐火時間</t>
    <rPh sb="1" eb="3">
      <t>ガイヘキ</t>
    </rPh>
    <rPh sb="4" eb="6">
      <t>タイカ</t>
    </rPh>
    <rPh sb="6" eb="8">
      <t>ジカン</t>
    </rPh>
    <phoneticPr fontId="2"/>
  </si>
  <si>
    <t>・軒裏の耐火時間</t>
    <rPh sb="1" eb="2">
      <t>ノキ</t>
    </rPh>
    <rPh sb="2" eb="3">
      <t>ウラ</t>
    </rPh>
    <rPh sb="4" eb="6">
      <t>タイカ</t>
    </rPh>
    <rPh sb="6" eb="8">
      <t>ジカン</t>
    </rPh>
    <phoneticPr fontId="2"/>
  </si>
  <si>
    <t>６０分以上</t>
    <rPh sb="2" eb="3">
      <t>フン</t>
    </rPh>
    <rPh sb="3" eb="5">
      <t>イジョウ</t>
    </rPh>
    <phoneticPr fontId="2"/>
  </si>
  <si>
    <t>４５分以上</t>
    <rPh sb="2" eb="3">
      <t>フン</t>
    </rPh>
    <rPh sb="3" eb="5">
      <t>イジョウ</t>
    </rPh>
    <phoneticPr fontId="2"/>
  </si>
  <si>
    <t>２０分以上</t>
    <rPh sb="2" eb="3">
      <t>フン</t>
    </rPh>
    <rPh sb="3" eb="5">
      <t>イジョウ</t>
    </rPh>
    <phoneticPr fontId="2"/>
  </si>
  <si>
    <t>認定書等の活用</t>
    <rPh sb="0" eb="2">
      <t>ニンテイ</t>
    </rPh>
    <rPh sb="2" eb="3">
      <t>ショ</t>
    </rPh>
    <rPh sb="3" eb="4">
      <t>トウ</t>
    </rPh>
    <rPh sb="5" eb="7">
      <t>カツヨウ</t>
    </rPh>
    <phoneticPr fontId="2"/>
  </si>
  <si>
    <r>
      <t>↓</t>
    </r>
    <r>
      <rPr>
        <sz val="9"/>
        <rFont val="ＭＳ Ｐ明朝"/>
        <family val="1"/>
        <charset val="128"/>
      </rPr>
      <t>必須・選択項目</t>
    </r>
    <rPh sb="1" eb="3">
      <t>ヒッス</t>
    </rPh>
    <rPh sb="4" eb="6">
      <t>センタク</t>
    </rPh>
    <rPh sb="6" eb="8">
      <t>コウモク</t>
    </rPh>
    <phoneticPr fontId="2"/>
  </si>
  <si>
    <t>使用する建材</t>
    <phoneticPr fontId="2"/>
  </si>
  <si>
    <t>特定建材</t>
    <rPh sb="0" eb="2">
      <t>トクテイ</t>
    </rPh>
    <rPh sb="2" eb="4">
      <t>ケンザイ</t>
    </rPh>
    <phoneticPr fontId="2"/>
  </si>
  <si>
    <t>その他の建材</t>
    <rPh sb="2" eb="3">
      <t>タ</t>
    </rPh>
    <rPh sb="4" eb="6">
      <t>ケンザイ</t>
    </rPh>
    <phoneticPr fontId="2"/>
  </si>
  <si>
    <t>６空気環境に関すること</t>
    <phoneticPr fontId="2"/>
  </si>
  <si>
    <t>居室の内装の仕上げ材</t>
    <phoneticPr fontId="2"/>
  </si>
  <si>
    <t>・特定建材のうち最もホルムアルデヒド発散が大きい建材</t>
    <rPh sb="1" eb="3">
      <t>トクテイ</t>
    </rPh>
    <rPh sb="3" eb="5">
      <t>ケンザイ</t>
    </rPh>
    <rPh sb="8" eb="9">
      <t>モット</t>
    </rPh>
    <rPh sb="18" eb="20">
      <t>ハッサン</t>
    </rPh>
    <rPh sb="21" eb="22">
      <t>オオ</t>
    </rPh>
    <rPh sb="24" eb="26">
      <t>ケンザイ</t>
    </rPh>
    <phoneticPr fontId="2"/>
  </si>
  <si>
    <t>F☆☆☆☆</t>
    <phoneticPr fontId="2"/>
  </si>
  <si>
    <t>F☆☆☆</t>
    <phoneticPr fontId="2"/>
  </si>
  <si>
    <t>F☆☆</t>
    <phoneticPr fontId="2"/>
  </si>
  <si>
    <t>（等級３）</t>
    <rPh sb="1" eb="3">
      <t>トウキュウ</t>
    </rPh>
    <phoneticPr fontId="2"/>
  </si>
  <si>
    <t>（等級２）</t>
    <rPh sb="1" eb="3">
      <t>トウキュウ</t>
    </rPh>
    <phoneticPr fontId="2"/>
  </si>
  <si>
    <t>（等級１）</t>
    <rPh sb="1" eb="3">
      <t>トウキュウ</t>
    </rPh>
    <phoneticPr fontId="2"/>
  </si>
  <si>
    <t>ホルムアルデヒド発散等級</t>
    <rPh sb="10" eb="12">
      <t>トウキュウ</t>
    </rPh>
    <phoneticPr fontId="2"/>
  </si>
  <si>
    <t>（規制対象外の建材）</t>
    <rPh sb="1" eb="3">
      <t>キセイ</t>
    </rPh>
    <rPh sb="3" eb="5">
      <t>タイショウ</t>
    </rPh>
    <rPh sb="5" eb="6">
      <t>ガイ</t>
    </rPh>
    <rPh sb="7" eb="9">
      <t>ケンザイ</t>
    </rPh>
    <phoneticPr fontId="2"/>
  </si>
  <si>
    <t>（第３種ﾎﾙﾑ発散建築材料）</t>
    <rPh sb="1" eb="2">
      <t>ダイ</t>
    </rPh>
    <rPh sb="3" eb="4">
      <t>シュ</t>
    </rPh>
    <rPh sb="7" eb="8">
      <t>ハツ</t>
    </rPh>
    <rPh sb="8" eb="9">
      <t>サン</t>
    </rPh>
    <rPh sb="9" eb="11">
      <t>ケンチク</t>
    </rPh>
    <rPh sb="11" eb="13">
      <t>ザイリョウ</t>
    </rPh>
    <phoneticPr fontId="2"/>
  </si>
  <si>
    <t>（第2種ﾎﾙﾑ発散建築材料）</t>
    <rPh sb="1" eb="2">
      <t>ダイ</t>
    </rPh>
    <rPh sb="3" eb="4">
      <t>シュ</t>
    </rPh>
    <rPh sb="7" eb="8">
      <t>ハツ</t>
    </rPh>
    <rPh sb="8" eb="9">
      <t>サン</t>
    </rPh>
    <rPh sb="9" eb="11">
      <t>ケンチク</t>
    </rPh>
    <rPh sb="11" eb="13">
      <t>ザイリョウ</t>
    </rPh>
    <phoneticPr fontId="2"/>
  </si>
  <si>
    <t>措置方法</t>
    <phoneticPr fontId="2"/>
  </si>
  <si>
    <t>内装・天井裏等</t>
    <rPh sb="0" eb="2">
      <t>ナイソウ</t>
    </rPh>
    <rPh sb="3" eb="6">
      <t>テンジョウウラ</t>
    </rPh>
    <rPh sb="6" eb="7">
      <t>トウ</t>
    </rPh>
    <phoneticPr fontId="2"/>
  </si>
  <si>
    <t>使用建材による</t>
    <rPh sb="0" eb="2">
      <t>シヨウ</t>
    </rPh>
    <rPh sb="2" eb="4">
      <t>ケンザイ</t>
    </rPh>
    <phoneticPr fontId="2"/>
  </si>
  <si>
    <t>換気による</t>
    <rPh sb="0" eb="2">
      <t>カンキ</t>
    </rPh>
    <phoneticPr fontId="2"/>
  </si>
  <si>
    <t>換気</t>
    <rPh sb="0" eb="2">
      <t>カンキ</t>
    </rPh>
    <phoneticPr fontId="2"/>
  </si>
  <si>
    <t>製材等（丸太及び単層フローリングを含む）</t>
    <rPh sb="4" eb="5">
      <t>マル</t>
    </rPh>
    <rPh sb="5" eb="6">
      <t>タ</t>
    </rPh>
    <rPh sb="6" eb="7">
      <t>オヨ</t>
    </rPh>
    <rPh sb="8" eb="10">
      <t>タンソウ</t>
    </rPh>
    <rPh sb="17" eb="18">
      <t>フク</t>
    </rPh>
    <phoneticPr fontId="2"/>
  </si>
  <si>
    <t>設計内容説明書と同じ内容</t>
    <phoneticPr fontId="2"/>
  </si>
  <si>
    <t>居室の換気対策</t>
    <phoneticPr fontId="2"/>
  </si>
  <si>
    <t>機械換気設備</t>
    <rPh sb="4" eb="6">
      <t>セツビ</t>
    </rPh>
    <phoneticPr fontId="2"/>
  </si>
  <si>
    <t>局所換気対策</t>
    <phoneticPr fontId="2"/>
  </si>
  <si>
    <t>浴室　</t>
    <rPh sb="0" eb="2">
      <t>ヨクシツ</t>
    </rPh>
    <phoneticPr fontId="2"/>
  </si>
  <si>
    <t>該当なし</t>
    <phoneticPr fontId="2"/>
  </si>
  <si>
    <t>７ 光・視環境に関すること</t>
    <phoneticPr fontId="2"/>
  </si>
  <si>
    <t>単純開口率</t>
    <phoneticPr fontId="2"/>
  </si>
  <si>
    <t>・居室の開口部の面積の合計[</t>
    <phoneticPr fontId="2"/>
  </si>
  <si>
    <t>・単純開口率[</t>
    <phoneticPr fontId="2"/>
  </si>
  <si>
    <t>・北面（</t>
    <rPh sb="1" eb="2">
      <t>キタ</t>
    </rPh>
    <rPh sb="2" eb="3">
      <t>メン</t>
    </rPh>
    <phoneticPr fontId="2"/>
  </si>
  <si>
    <t>・南面（</t>
    <rPh sb="1" eb="2">
      <t>ミナミ</t>
    </rPh>
    <rPh sb="2" eb="3">
      <t>メン</t>
    </rPh>
    <phoneticPr fontId="2"/>
  </si>
  <si>
    <t>※開口部の面積はサッシカタログのＷ×Ｈの値とする。</t>
    <phoneticPr fontId="2"/>
  </si>
  <si>
    <t>方位別開口部の面積合計の比</t>
    <phoneticPr fontId="2"/>
  </si>
  <si>
    <t>居室の面積に対する開口部の割合</t>
    <phoneticPr fontId="2"/>
  </si>
  <si>
    <t>天井裏等の下地等</t>
    <phoneticPr fontId="2"/>
  </si>
  <si>
    <t>気密措置による</t>
    <phoneticPr fontId="2"/>
  </si>
  <si>
    <t>換気方法</t>
    <phoneticPr fontId="2"/>
  </si>
  <si>
    <t>感知器の種類及び設置場所</t>
    <phoneticPr fontId="2"/>
  </si>
  <si>
    <t>・種類　[</t>
    <phoneticPr fontId="2"/>
  </si>
  <si>
    <t>・真上（</t>
    <rPh sb="1" eb="3">
      <t>マウエ</t>
    </rPh>
    <phoneticPr fontId="2"/>
  </si>
  <si>
    <t>面積表</t>
    <rPh sb="0" eb="2">
      <t>メンセキ</t>
    </rPh>
    <rPh sb="2" eb="3">
      <t>ヒョウ</t>
    </rPh>
    <phoneticPr fontId="2"/>
  </si>
  <si>
    <t>透過損失等級（外壁開口部）</t>
    <phoneticPr fontId="2"/>
  </si>
  <si>
    <t>・居室の床面積の合計</t>
    <phoneticPr fontId="2"/>
  </si>
  <si>
    <t xml:space="preserve">㎡ </t>
    <phoneticPr fontId="2"/>
  </si>
  <si>
    <t>・東面(</t>
    <phoneticPr fontId="2"/>
  </si>
  <si>
    <t>・西面(</t>
    <rPh sb="1" eb="2">
      <t>ニシ</t>
    </rPh>
    <phoneticPr fontId="2"/>
  </si>
  <si>
    <t>※窓が存在しない場合の0％の時は、「以上」を非表示</t>
    <rPh sb="1" eb="2">
      <t>マド</t>
    </rPh>
    <rPh sb="3" eb="5">
      <t>ソンザイ</t>
    </rPh>
    <rPh sb="8" eb="10">
      <t>バアイ</t>
    </rPh>
    <phoneticPr fontId="2"/>
  </si>
  <si>
    <t>JISの遮音等級表示品</t>
    <rPh sb="4" eb="6">
      <t>シャオン</t>
    </rPh>
    <rPh sb="6" eb="8">
      <t>トウキュウ</t>
    </rPh>
    <rPh sb="8" eb="10">
      <t>ヒョウジ</t>
    </rPh>
    <rPh sb="10" eb="11">
      <t>ヒン</t>
    </rPh>
    <phoneticPr fontId="2"/>
  </si>
  <si>
    <t>認定書等の活用（下記の認定書欄に記入）</t>
    <phoneticPr fontId="2"/>
  </si>
  <si>
    <t>その他試験を行うもの [透過損失の平均値</t>
    <rPh sb="2" eb="3">
      <t>タ</t>
    </rPh>
    <rPh sb="3" eb="5">
      <t>シケン</t>
    </rPh>
    <rPh sb="6" eb="7">
      <t>オコナ</t>
    </rPh>
    <rPh sb="12" eb="14">
      <t>トウカ</t>
    </rPh>
    <rPh sb="14" eb="16">
      <t>ソンシツ</t>
    </rPh>
    <rPh sb="17" eb="20">
      <t>ヘイキンチ</t>
    </rPh>
    <phoneticPr fontId="2"/>
  </si>
  <si>
    <t>等級</t>
    <rPh sb="0" eb="2">
      <t>トウキュウ</t>
    </rPh>
    <phoneticPr fontId="2"/>
  </si>
  <si>
    <t>開口部の遮音性能
（各方位、遮音性能が最低のものを記入する）</t>
    <phoneticPr fontId="2"/>
  </si>
  <si>
    <t>方位</t>
    <phoneticPr fontId="2"/>
  </si>
  <si>
    <t>設計内容</t>
    <rPh sb="0" eb="2">
      <t>セッケイ</t>
    </rPh>
    <rPh sb="2" eb="4">
      <t>ナイヨウ</t>
    </rPh>
    <phoneticPr fontId="2"/>
  </si>
  <si>
    <t>認定書</t>
    <rPh sb="0" eb="2">
      <t>ニンテイ</t>
    </rPh>
    <rPh sb="2" eb="3">
      <t>ショ</t>
    </rPh>
    <phoneticPr fontId="2"/>
  </si>
  <si>
    <t>９－１</t>
    <phoneticPr fontId="2"/>
  </si>
  <si>
    <t>■該当なし</t>
    <rPh sb="1" eb="3">
      <t>ガイトウ</t>
    </rPh>
    <phoneticPr fontId="2"/>
  </si>
  <si>
    <t>■否選択</t>
    <rPh sb="1" eb="2">
      <t>ヒ</t>
    </rPh>
    <rPh sb="2" eb="4">
      <t>センタク</t>
    </rPh>
    <phoneticPr fontId="2"/>
  </si>
  <si>
    <t>１０防犯に関すること</t>
    <phoneticPr fontId="2"/>
  </si>
  <si>
    <t>区分及び措置</t>
    <phoneticPr fontId="2"/>
  </si>
  <si>
    <t>]階</t>
    <rPh sb="1" eb="2">
      <t>カイ</t>
    </rPh>
    <phoneticPr fontId="2"/>
  </si>
  <si>
    <t>設計内容説明書と同じ内容</t>
    <rPh sb="0" eb="7">
      <t>セッケイナイヨウセツメイショ</t>
    </rPh>
    <rPh sb="8" eb="9">
      <t>オナ</t>
    </rPh>
    <rPh sb="10" eb="12">
      <t>ナイヨウ</t>
    </rPh>
    <phoneticPr fontId="2"/>
  </si>
  <si>
    <t>戸および錠による対策</t>
    <rPh sb="0" eb="1">
      <t>ト</t>
    </rPh>
    <rPh sb="4" eb="5">
      <t>ジョウ</t>
    </rPh>
    <rPh sb="8" eb="10">
      <t>タイサク</t>
    </rPh>
    <phoneticPr fontId="2"/>
  </si>
  <si>
    <t>その他（対策なし）</t>
    <rPh sb="4" eb="6">
      <t>タイサク</t>
    </rPh>
    <phoneticPr fontId="2"/>
  </si>
  <si>
    <t>該当する開口部なし</t>
    <rPh sb="0" eb="2">
      <t>ガイトウ</t>
    </rPh>
    <rPh sb="4" eb="6">
      <t>カイコウ</t>
    </rPh>
    <rPh sb="6" eb="7">
      <t>ブ</t>
    </rPh>
    <phoneticPr fontId="2"/>
  </si>
  <si>
    <t>侵入防止上有効な措置（該当箇所すべて）</t>
    <rPh sb="0" eb="2">
      <t>シンニュウ</t>
    </rPh>
    <rPh sb="2" eb="4">
      <t>ボウシ</t>
    </rPh>
    <rPh sb="4" eb="5">
      <t>ウエ</t>
    </rPh>
    <rPh sb="5" eb="7">
      <t>ユウコウ</t>
    </rPh>
    <rPh sb="8" eb="10">
      <t>ソチ</t>
    </rPh>
    <rPh sb="11" eb="13">
      <t>ガイトウ</t>
    </rPh>
    <rPh sb="13" eb="15">
      <t>カショ</t>
    </rPh>
    <phoneticPr fontId="2"/>
  </si>
  <si>
    <t>侵入防止上有効な措置（該当箇所すべて）</t>
    <rPh sb="0" eb="2">
      <t>シンニュウ</t>
    </rPh>
    <rPh sb="2" eb="4">
      <t>ボウシ</t>
    </rPh>
    <rPh sb="4" eb="5">
      <t>ウエ</t>
    </rPh>
    <rPh sb="5" eb="7">
      <t>ユウコウ</t>
    </rPh>
    <rPh sb="8" eb="10">
      <t>ソチ</t>
    </rPh>
    <phoneticPr fontId="2"/>
  </si>
  <si>
    <t>雨戸やｼｬｯﾀｰでのみ対策が講じられている開口部が含まれる</t>
    <rPh sb="0" eb="2">
      <t>アマド</t>
    </rPh>
    <rPh sb="11" eb="13">
      <t>タイサク</t>
    </rPh>
    <rPh sb="14" eb="15">
      <t>コウ</t>
    </rPh>
    <rPh sb="21" eb="24">
      <t>カイコウブ</t>
    </rPh>
    <rPh sb="25" eb="26">
      <t>フク</t>
    </rPh>
    <phoneticPr fontId="2"/>
  </si>
  <si>
    <t>サッシ及びガラスによる対策</t>
    <rPh sb="3" eb="4">
      <t>オヨ</t>
    </rPh>
    <rPh sb="11" eb="13">
      <t>タイサク</t>
    </rPh>
    <phoneticPr fontId="2"/>
  </si>
  <si>
    <t>面格子による対策</t>
    <rPh sb="0" eb="3">
      <t>メンコウシ</t>
    </rPh>
    <rPh sb="6" eb="8">
      <t>タイサク</t>
    </rPh>
    <phoneticPr fontId="2"/>
  </si>
  <si>
    <t>立面図</t>
    <rPh sb="0" eb="1">
      <t>リツ</t>
    </rPh>
    <rPh sb="1" eb="2">
      <t>メン</t>
    </rPh>
    <rPh sb="2" eb="3">
      <t>ズ</t>
    </rPh>
    <phoneticPr fontId="2"/>
  </si>
  <si>
    <t>建具</t>
    <rPh sb="0" eb="2">
      <t>タテグ</t>
    </rPh>
    <phoneticPr fontId="2"/>
  </si>
  <si>
    <t>配置図</t>
    <phoneticPr fontId="2"/>
  </si>
  <si>
    <t>評価対象外の開口部</t>
    <rPh sb="0" eb="2">
      <t>ヒョウカ</t>
    </rPh>
    <rPh sb="2" eb="5">
      <t>タイショウガイ</t>
    </rPh>
    <rPh sb="6" eb="9">
      <t>カイコウブ</t>
    </rPh>
    <phoneticPr fontId="2"/>
  </si>
  <si>
    <t>評価対象外の開口部が有る</t>
    <rPh sb="0" eb="2">
      <t>ヒョウカ</t>
    </rPh>
    <rPh sb="2" eb="4">
      <t>タイショウ</t>
    </rPh>
    <rPh sb="4" eb="5">
      <t>ガイ</t>
    </rPh>
    <rPh sb="6" eb="9">
      <t>カイコウブ</t>
    </rPh>
    <rPh sb="10" eb="11">
      <t>ア</t>
    </rPh>
    <phoneticPr fontId="2"/>
  </si>
  <si>
    <t>■内容は別紙の設計内容説明書(第6面)による。</t>
    <rPh sb="1" eb="3">
      <t>ナイヨウ</t>
    </rPh>
    <rPh sb="4" eb="6">
      <t>ベッシ</t>
    </rPh>
    <rPh sb="7" eb="9">
      <t>セッケイ</t>
    </rPh>
    <rPh sb="9" eb="11">
      <t>ナイヨウ</t>
    </rPh>
    <rPh sb="11" eb="13">
      <t>セツメイ</t>
    </rPh>
    <rPh sb="13" eb="14">
      <t>ショ</t>
    </rPh>
    <rPh sb="15" eb="16">
      <t>ダイ</t>
    </rPh>
    <rPh sb="17" eb="18">
      <t>メン</t>
    </rPh>
    <phoneticPr fontId="2"/>
  </si>
  <si>
    <t>■内容は別紙の設計内容説明書(第7面)による。</t>
    <rPh sb="1" eb="3">
      <t>ナイヨウ</t>
    </rPh>
    <rPh sb="4" eb="6">
      <t>ベッシ</t>
    </rPh>
    <rPh sb="7" eb="9">
      <t>セッケイ</t>
    </rPh>
    <rPh sb="9" eb="11">
      <t>ナイヨウ</t>
    </rPh>
    <rPh sb="11" eb="13">
      <t>セツメイ</t>
    </rPh>
    <rPh sb="13" eb="14">
      <t>ショ</t>
    </rPh>
    <rPh sb="15" eb="16">
      <t>ダイ</t>
    </rPh>
    <rPh sb="17" eb="18">
      <t>メン</t>
    </rPh>
    <phoneticPr fontId="2"/>
  </si>
  <si>
    <t>■内容は別紙の設計内容説明書(第8面～第11面)による。</t>
    <rPh sb="1" eb="3">
      <t>ナイヨウ</t>
    </rPh>
    <rPh sb="4" eb="6">
      <t>ベッシ</t>
    </rPh>
    <rPh sb="7" eb="9">
      <t>セッケイ</t>
    </rPh>
    <rPh sb="9" eb="11">
      <t>ナイヨウ</t>
    </rPh>
    <rPh sb="11" eb="13">
      <t>セツメイ</t>
    </rPh>
    <rPh sb="13" eb="14">
      <t>ショ</t>
    </rPh>
    <rPh sb="15" eb="16">
      <t>ダイ</t>
    </rPh>
    <rPh sb="17" eb="18">
      <t>メン</t>
    </rPh>
    <rPh sb="19" eb="20">
      <t>ダイ</t>
    </rPh>
    <rPh sb="22" eb="23">
      <t>メン</t>
    </rPh>
    <phoneticPr fontId="2"/>
  </si>
  <si>
    <t>■内容は別紙の設計内容説明書(第12面～第13面)による。</t>
    <rPh sb="1" eb="3">
      <t>ナイヨウ</t>
    </rPh>
    <rPh sb="4" eb="6">
      <t>ベッシ</t>
    </rPh>
    <rPh sb="7" eb="9">
      <t>セッケイ</t>
    </rPh>
    <rPh sb="9" eb="11">
      <t>ナイヨウ</t>
    </rPh>
    <rPh sb="11" eb="13">
      <t>セツメイ</t>
    </rPh>
    <rPh sb="13" eb="14">
      <t>ショ</t>
    </rPh>
    <rPh sb="15" eb="16">
      <t>ダイ</t>
    </rPh>
    <rPh sb="18" eb="19">
      <t>メン</t>
    </rPh>
    <rPh sb="20" eb="21">
      <t>ダイ</t>
    </rPh>
    <rPh sb="23" eb="24">
      <t>メン</t>
    </rPh>
    <phoneticPr fontId="2"/>
  </si>
  <si>
    <t>（第1面）</t>
    <rPh sb="1" eb="2">
      <t>ダイ</t>
    </rPh>
    <rPh sb="3" eb="4">
      <t>メン</t>
    </rPh>
    <phoneticPr fontId="2"/>
  </si>
  <si>
    <t>９－１</t>
    <phoneticPr fontId="2"/>
  </si>
  <si>
    <t>部屋の配置等</t>
    <rPh sb="0" eb="2">
      <t>ヘヤ</t>
    </rPh>
    <rPh sb="3" eb="5">
      <t>ハイチ</t>
    </rPh>
    <rPh sb="5" eb="6">
      <t>トウ</t>
    </rPh>
    <phoneticPr fontId="2"/>
  </si>
  <si>
    <t>特定寝室と同一階にある室</t>
    <rPh sb="0" eb="2">
      <t>トクテイ</t>
    </rPh>
    <rPh sb="2" eb="4">
      <t>シンシツ</t>
    </rPh>
    <rPh sb="5" eb="6">
      <t>ドウ</t>
    </rPh>
    <rPh sb="6" eb="8">
      <t>イチカイ</t>
    </rPh>
    <rPh sb="11" eb="12">
      <t>シツ</t>
    </rPh>
    <phoneticPr fontId="2"/>
  </si>
  <si>
    <t>・特定寝室（</t>
    <rPh sb="1" eb="3">
      <t>トクテイ</t>
    </rPh>
    <rPh sb="3" eb="5">
      <t>シンシツ</t>
    </rPh>
    <phoneticPr fontId="2"/>
  </si>
  <si>
    <t>室名：</t>
    <rPh sb="0" eb="1">
      <t>シツ</t>
    </rPh>
    <rPh sb="1" eb="2">
      <t>メイ</t>
    </rPh>
    <phoneticPr fontId="2"/>
  </si>
  <si>
    <t>・特定寝室と同一階にある室</t>
    <rPh sb="1" eb="3">
      <t>トクテイ</t>
    </rPh>
    <rPh sb="3" eb="5">
      <t>シンシツ</t>
    </rPh>
    <rPh sb="6" eb="7">
      <t>ドウ</t>
    </rPh>
    <rPh sb="7" eb="8">
      <t>イツ</t>
    </rPh>
    <rPh sb="8" eb="9">
      <t>カイ</t>
    </rPh>
    <rPh sb="12" eb="13">
      <t>シツ</t>
    </rPh>
    <phoneticPr fontId="2"/>
  </si>
  <si>
    <t>玄関</t>
    <rPh sb="0" eb="2">
      <t>ゲンカン</t>
    </rPh>
    <phoneticPr fontId="2"/>
  </si>
  <si>
    <t>食事室</t>
    <rPh sb="0" eb="3">
      <t>ショクジシツ</t>
    </rPh>
    <phoneticPr fontId="2"/>
  </si>
  <si>
    <t>洗面所</t>
    <rPh sb="0" eb="2">
      <t>センメン</t>
    </rPh>
    <rPh sb="2" eb="3">
      <t>ジョ</t>
    </rPh>
    <phoneticPr fontId="2"/>
  </si>
  <si>
    <t>・ホームエレベーター</t>
    <phoneticPr fontId="2"/>
  </si>
  <si>
    <t>あり</t>
    <phoneticPr fontId="2"/>
  </si>
  <si>
    <t>・ホームエレベーター出入口の幅員（</t>
    <rPh sb="10" eb="12">
      <t>デイリ</t>
    </rPh>
    <rPh sb="12" eb="13">
      <t>グチ</t>
    </rPh>
    <rPh sb="14" eb="16">
      <t>フクイン</t>
    </rPh>
    <phoneticPr fontId="2"/>
  </si>
  <si>
    <t>mm）</t>
    <phoneticPr fontId="2"/>
  </si>
  <si>
    <t>出入口等（日常生活空間内）</t>
    <rPh sb="0" eb="2">
      <t>デイリ</t>
    </rPh>
    <rPh sb="2" eb="3">
      <t>グチ</t>
    </rPh>
    <rPh sb="3" eb="4">
      <t>トウ</t>
    </rPh>
    <rPh sb="5" eb="7">
      <t>ニチジョウ</t>
    </rPh>
    <rPh sb="7" eb="9">
      <t>セイカツ</t>
    </rPh>
    <rPh sb="9" eb="11">
      <t>クウカン</t>
    </rPh>
    <rPh sb="11" eb="12">
      <t>ナイ</t>
    </rPh>
    <phoneticPr fontId="2"/>
  </si>
  <si>
    <t>段　差</t>
    <rPh sb="0" eb="1">
      <t>ダン</t>
    </rPh>
    <rPh sb="2" eb="3">
      <t>サ</t>
    </rPh>
    <phoneticPr fontId="2"/>
  </si>
  <si>
    <t>・玄関出入口</t>
    <rPh sb="1" eb="3">
      <t>ゲンカン</t>
    </rPh>
    <rPh sb="3" eb="5">
      <t>デイリ</t>
    </rPh>
    <rPh sb="5" eb="6">
      <t>グチ</t>
    </rPh>
    <phoneticPr fontId="2"/>
  </si>
  <si>
    <t>20ｍｍ以下</t>
    <rPh sb="4" eb="6">
      <t>イカ</t>
    </rPh>
    <phoneticPr fontId="2"/>
  </si>
  <si>
    <t>　　くつずりと玄関内側土間の段差</t>
    <rPh sb="7" eb="9">
      <t>ゲンカン</t>
    </rPh>
    <rPh sb="9" eb="11">
      <t>ウチガワ</t>
    </rPh>
    <rPh sb="11" eb="13">
      <t>ドマ</t>
    </rPh>
    <rPh sb="14" eb="16">
      <t>ダンサ</t>
    </rPh>
    <phoneticPr fontId="2"/>
  </si>
  <si>
    <t>　　くつずりと玄関外側の段差</t>
    <rPh sb="7" eb="9">
      <t>ゲンカン</t>
    </rPh>
    <rPh sb="9" eb="10">
      <t>ソト</t>
    </rPh>
    <rPh sb="10" eb="11">
      <t>ガワ</t>
    </rPh>
    <phoneticPr fontId="2"/>
  </si>
  <si>
    <t>5ｍｍ以下</t>
    <rPh sb="3" eb="5">
      <t>イカ</t>
    </rPh>
    <phoneticPr fontId="2"/>
  </si>
  <si>
    <t>・玄関上がりかまちの段差</t>
    <rPh sb="1" eb="3">
      <t>ゲンカン</t>
    </rPh>
    <rPh sb="3" eb="4">
      <t>ウエ</t>
    </rPh>
    <rPh sb="10" eb="12">
      <t>ダンサ</t>
    </rPh>
    <phoneticPr fontId="2"/>
  </si>
  <si>
    <t>(</t>
    <phoneticPr fontId="2"/>
  </si>
  <si>
    <t>mm)</t>
    <phoneticPr fontId="2"/>
  </si>
  <si>
    <t>・浴室出入口の段差</t>
    <rPh sb="1" eb="3">
      <t>ヨクシツ</t>
    </rPh>
    <rPh sb="3" eb="5">
      <t>デイリ</t>
    </rPh>
    <rPh sb="5" eb="6">
      <t>グチ</t>
    </rPh>
    <rPh sb="7" eb="9">
      <t>ダンサ</t>
    </rPh>
    <phoneticPr fontId="2"/>
  </si>
  <si>
    <t>踏み段（奥行き300mm以上、幅600mm以上）あり</t>
    <rPh sb="0" eb="1">
      <t>フ</t>
    </rPh>
    <rPh sb="2" eb="3">
      <t>ダン</t>
    </rPh>
    <rPh sb="4" eb="6">
      <t>オクユ</t>
    </rPh>
    <rPh sb="12" eb="14">
      <t>イジョウ</t>
    </rPh>
    <rPh sb="15" eb="16">
      <t>ハバ</t>
    </rPh>
    <rPh sb="21" eb="23">
      <t>イジョウ</t>
    </rPh>
    <phoneticPr fontId="2"/>
  </si>
  <si>
    <t>・バルコニー出入口</t>
    <rPh sb="6" eb="8">
      <t>デイリ</t>
    </rPh>
    <rPh sb="8" eb="9">
      <t>グチ</t>
    </rPh>
    <phoneticPr fontId="2"/>
  </si>
  <si>
    <t>対象外</t>
    <rPh sb="0" eb="3">
      <t>タイショウガイ</t>
    </rPh>
    <phoneticPr fontId="2"/>
  </si>
  <si>
    <t>段差なし</t>
    <rPh sb="0" eb="2">
      <t>ダンサ</t>
    </rPh>
    <phoneticPr fontId="2"/>
  </si>
  <si>
    <t>単純段差20mm以下</t>
    <rPh sb="0" eb="2">
      <t>タンジュン</t>
    </rPh>
    <rPh sb="2" eb="4">
      <t>ダンサ</t>
    </rPh>
    <rPh sb="8" eb="10">
      <t>イカ</t>
    </rPh>
    <phoneticPr fontId="2"/>
  </si>
  <si>
    <t>内外高低差120mm以下、またぎ段差180ｍｍ以下</t>
    <rPh sb="0" eb="2">
      <t>ナイガイ</t>
    </rPh>
    <rPh sb="2" eb="4">
      <t>コウテイ</t>
    </rPh>
    <rPh sb="4" eb="5">
      <t>サ</t>
    </rPh>
    <rPh sb="10" eb="12">
      <t>イカ</t>
    </rPh>
    <rPh sb="16" eb="18">
      <t>ダンサ</t>
    </rPh>
    <rPh sb="23" eb="25">
      <t>イカ</t>
    </rPh>
    <phoneticPr fontId="2"/>
  </si>
  <si>
    <t>手摺設置</t>
    <rPh sb="0" eb="2">
      <t>テスリ</t>
    </rPh>
    <rPh sb="2" eb="4">
      <t>セッチ</t>
    </rPh>
    <phoneticPr fontId="2"/>
  </si>
  <si>
    <t>単純段差180mm以下</t>
    <rPh sb="0" eb="2">
      <t>タンジュン</t>
    </rPh>
    <rPh sb="2" eb="4">
      <t>ダンサ</t>
    </rPh>
    <rPh sb="9" eb="11">
      <t>イカ</t>
    </rPh>
    <phoneticPr fontId="2"/>
  </si>
  <si>
    <t>設置</t>
    <rPh sb="0" eb="2">
      <t>セッチ</t>
    </rPh>
    <phoneticPr fontId="2"/>
  </si>
  <si>
    <t>またぎ段差180mm以下</t>
    <rPh sb="3" eb="5">
      <t>ダンサ</t>
    </rPh>
    <rPh sb="10" eb="12">
      <t>イカ</t>
    </rPh>
    <phoneticPr fontId="2"/>
  </si>
  <si>
    <t>踏み台を設置する</t>
    <rPh sb="0" eb="1">
      <t>フ</t>
    </rPh>
    <rPh sb="2" eb="3">
      <t>ダイ</t>
    </rPh>
    <rPh sb="4" eb="6">
      <t>セッチ</t>
    </rPh>
    <phoneticPr fontId="2"/>
  </si>
  <si>
    <t>単純段差250mm以下　</t>
    <rPh sb="0" eb="2">
      <t>タンジュン</t>
    </rPh>
    <rPh sb="2" eb="4">
      <t>ダンサ</t>
    </rPh>
    <rPh sb="9" eb="11">
      <t>イカ</t>
    </rPh>
    <phoneticPr fontId="2"/>
  </si>
  <si>
    <t>手摺（</t>
    <phoneticPr fontId="2"/>
  </si>
  <si>
    <t>設置）</t>
    <rPh sb="0" eb="2">
      <t>セッチ</t>
    </rPh>
    <phoneticPr fontId="2"/>
  </si>
  <si>
    <t>・畳コーナー等</t>
    <rPh sb="1" eb="2">
      <t>タタミ</t>
    </rPh>
    <rPh sb="6" eb="7">
      <t>トウ</t>
    </rPh>
    <phoneticPr fontId="2"/>
  </si>
  <si>
    <t>高さ</t>
    <rPh sb="0" eb="1">
      <t>タカ</t>
    </rPh>
    <phoneticPr fontId="2"/>
  </si>
  <si>
    <t>面積</t>
    <rPh sb="0" eb="2">
      <t>メンセキ</t>
    </rPh>
    <phoneticPr fontId="2"/>
  </si>
  <si>
    <t>間口</t>
    <rPh sb="0" eb="2">
      <t>マグチ</t>
    </rPh>
    <phoneticPr fontId="2"/>
  </si>
  <si>
    <t>その他の5ｍｍ超えの段差はない（勝手口等を除く）</t>
    <rPh sb="2" eb="3">
      <t>タ</t>
    </rPh>
    <rPh sb="16" eb="19">
      <t>カッテグチ</t>
    </rPh>
    <rPh sb="19" eb="20">
      <t>トウ</t>
    </rPh>
    <rPh sb="21" eb="22">
      <t>ノゾ</t>
    </rPh>
    <phoneticPr fontId="2"/>
  </si>
  <si>
    <t>出入口等（日常生活空間外）</t>
    <rPh sb="0" eb="2">
      <t>デイリ</t>
    </rPh>
    <rPh sb="2" eb="3">
      <t>グチ</t>
    </rPh>
    <rPh sb="3" eb="4">
      <t>トウ</t>
    </rPh>
    <rPh sb="5" eb="7">
      <t>ニチジョウ</t>
    </rPh>
    <rPh sb="7" eb="9">
      <t>セイカツ</t>
    </rPh>
    <rPh sb="9" eb="11">
      <t>クウカン</t>
    </rPh>
    <rPh sb="11" eb="12">
      <t>ガイ</t>
    </rPh>
    <phoneticPr fontId="2"/>
  </si>
  <si>
    <t>5mmを超の段差はない
（ただし、玄関・勝手口等の出入口、上がりかまち、バルコニー、浴室の出入口、畳ｺｰﾅｰ等の90mm以上の段差は除く）</t>
    <rPh sb="4" eb="5">
      <t>コ</t>
    </rPh>
    <rPh sb="6" eb="8">
      <t>ダンサ</t>
    </rPh>
    <rPh sb="66" eb="67">
      <t>ノゾ</t>
    </rPh>
    <phoneticPr fontId="2"/>
  </si>
  <si>
    <t>階　段</t>
    <rPh sb="0" eb="1">
      <t>カイ</t>
    </rPh>
    <rPh sb="2" eb="3">
      <t>ダン</t>
    </rPh>
    <phoneticPr fontId="2"/>
  </si>
  <si>
    <t>勾配等</t>
    <rPh sb="0" eb="3">
      <t>コウバイトウ</t>
    </rPh>
    <phoneticPr fontId="2"/>
  </si>
  <si>
    <t>・勾配（R／T＝</t>
    <rPh sb="1" eb="3">
      <t>コウバイ</t>
    </rPh>
    <phoneticPr fontId="2"/>
  </si>
  <si>
    <t>・幅員　（</t>
    <rPh sb="1" eb="2">
      <t>ハバ</t>
    </rPh>
    <rPh sb="2" eb="3">
      <t>イン</t>
    </rPh>
    <phoneticPr fontId="2"/>
  </si>
  <si>
    <t>・けあげ　（R＝</t>
    <phoneticPr fontId="2"/>
  </si>
  <si>
    <t>・踏面（T＝</t>
    <phoneticPr fontId="2"/>
  </si>
  <si>
    <t>・（2R + T＝</t>
    <phoneticPr fontId="2"/>
  </si>
  <si>
    <t>蹴込み</t>
    <rPh sb="0" eb="1">
      <t>ケ</t>
    </rPh>
    <rPh sb="1" eb="2">
      <t>コ</t>
    </rPh>
    <phoneticPr fontId="2"/>
  </si>
  <si>
    <t>・蹴込み寸法（</t>
    <rPh sb="1" eb="2">
      <t>ケ</t>
    </rPh>
    <rPh sb="2" eb="3">
      <t>コ</t>
    </rPh>
    <rPh sb="4" eb="6">
      <t>スンポウ</t>
    </rPh>
    <phoneticPr fontId="2"/>
  </si>
  <si>
    <t>・蹴込み板</t>
    <rPh sb="1" eb="2">
      <t>ケ</t>
    </rPh>
    <rPh sb="2" eb="3">
      <t>コ</t>
    </rPh>
    <rPh sb="4" eb="5">
      <t>イタ</t>
    </rPh>
    <phoneticPr fontId="2"/>
  </si>
  <si>
    <t>あり</t>
    <phoneticPr fontId="2"/>
  </si>
  <si>
    <t>形式等</t>
    <rPh sb="0" eb="2">
      <t>ケイシキ</t>
    </rPh>
    <rPh sb="2" eb="3">
      <t>トウ</t>
    </rPh>
    <phoneticPr fontId="2"/>
  </si>
  <si>
    <t>・階段の形式</t>
    <rPh sb="1" eb="3">
      <t>カイダン</t>
    </rPh>
    <rPh sb="4" eb="6">
      <t>ケイシキ</t>
    </rPh>
    <phoneticPr fontId="2"/>
  </si>
  <si>
    <t>直</t>
    <rPh sb="0" eb="1">
      <t>チョク</t>
    </rPh>
    <phoneticPr fontId="2"/>
  </si>
  <si>
    <t>折り返し</t>
    <rPh sb="0" eb="1">
      <t>オ</t>
    </rPh>
    <rPh sb="2" eb="3">
      <t>カエ</t>
    </rPh>
    <phoneticPr fontId="2"/>
  </si>
  <si>
    <t>・最上段の通路等への食い込み</t>
    <rPh sb="1" eb="2">
      <t>サイ</t>
    </rPh>
    <rPh sb="2" eb="3">
      <t>ウエ</t>
    </rPh>
    <rPh sb="3" eb="4">
      <t>ダン</t>
    </rPh>
    <rPh sb="5" eb="7">
      <t>ツウロ</t>
    </rPh>
    <rPh sb="7" eb="8">
      <t>トウ</t>
    </rPh>
    <rPh sb="10" eb="11">
      <t>ク</t>
    </rPh>
    <rPh sb="12" eb="13">
      <t>コ</t>
    </rPh>
    <phoneticPr fontId="2"/>
  </si>
  <si>
    <t>・最下段の通路等への食い込み</t>
    <rPh sb="1" eb="2">
      <t>サイ</t>
    </rPh>
    <rPh sb="2" eb="3">
      <t>シタ</t>
    </rPh>
    <rPh sb="3" eb="4">
      <t>ダン</t>
    </rPh>
    <rPh sb="5" eb="7">
      <t>ツウロ</t>
    </rPh>
    <rPh sb="7" eb="8">
      <t>トウ</t>
    </rPh>
    <rPh sb="10" eb="11">
      <t>ク</t>
    </rPh>
    <rPh sb="12" eb="13">
      <t>コ</t>
    </rPh>
    <phoneticPr fontId="2"/>
  </si>
  <si>
    <t>なし</t>
    <phoneticPr fontId="2"/>
  </si>
  <si>
    <t>滑り防止</t>
    <rPh sb="0" eb="1">
      <t>スベ</t>
    </rPh>
    <rPh sb="2" eb="4">
      <t>ボウシ</t>
    </rPh>
    <phoneticPr fontId="2"/>
  </si>
  <si>
    <t>段鼻</t>
    <rPh sb="0" eb="1">
      <t>ダン</t>
    </rPh>
    <rPh sb="1" eb="2">
      <t>ハナ</t>
    </rPh>
    <phoneticPr fontId="2"/>
  </si>
  <si>
    <t>・段鼻の出</t>
    <rPh sb="1" eb="2">
      <t>ダン</t>
    </rPh>
    <rPh sb="2" eb="3">
      <t>ハナ</t>
    </rPh>
    <rPh sb="4" eb="5">
      <t>デ</t>
    </rPh>
    <phoneticPr fontId="2"/>
  </si>
  <si>
    <t>・滑り止め</t>
    <rPh sb="1" eb="2">
      <t>スベ</t>
    </rPh>
    <rPh sb="3" eb="4">
      <t>ド</t>
    </rPh>
    <phoneticPr fontId="2"/>
  </si>
  <si>
    <t>あり（踏面と同一面）</t>
    <rPh sb="3" eb="4">
      <t>フ</t>
    </rPh>
    <rPh sb="4" eb="5">
      <t>メン</t>
    </rPh>
    <rPh sb="6" eb="8">
      <t>ドウイツ</t>
    </rPh>
    <rPh sb="8" eb="9">
      <t>メン</t>
    </rPh>
    <phoneticPr fontId="2"/>
  </si>
  <si>
    <t>手摺</t>
    <rPh sb="0" eb="2">
      <t>テスリ</t>
    </rPh>
    <phoneticPr fontId="2"/>
  </si>
  <si>
    <t>手摺の設置</t>
    <rPh sb="0" eb="2">
      <t>テスリ</t>
    </rPh>
    <rPh sb="3" eb="5">
      <t>セッチ</t>
    </rPh>
    <phoneticPr fontId="2"/>
  </si>
  <si>
    <t>・階段</t>
    <rPh sb="1" eb="3">
      <t>カイダン</t>
    </rPh>
    <phoneticPr fontId="2"/>
  </si>
  <si>
    <t>両側設置</t>
    <rPh sb="0" eb="2">
      <t>リョウガワ</t>
    </rPh>
    <rPh sb="2" eb="4">
      <t>セッチ</t>
    </rPh>
    <phoneticPr fontId="2"/>
  </si>
  <si>
    <t>片側設置</t>
    <rPh sb="0" eb="2">
      <t>カタガワ</t>
    </rPh>
    <rPh sb="2" eb="4">
      <t>セッチ</t>
    </rPh>
    <phoneticPr fontId="2"/>
  </si>
  <si>
    <t>・手摺高さ</t>
    <rPh sb="1" eb="3">
      <t>テスリ</t>
    </rPh>
    <rPh sb="3" eb="4">
      <t>タカ</t>
    </rPh>
    <phoneticPr fontId="2"/>
  </si>
  <si>
    <t>踏面先端より</t>
    <rPh sb="0" eb="1">
      <t>フ</t>
    </rPh>
    <rPh sb="1" eb="2">
      <t>メン</t>
    </rPh>
    <rPh sb="2" eb="4">
      <t>センタン</t>
    </rPh>
    <phoneticPr fontId="2"/>
  </si>
  <si>
    <t>・便所（日常生活空間内</t>
    <rPh sb="1" eb="3">
      <t>ベンジョ</t>
    </rPh>
    <rPh sb="4" eb="6">
      <t>ニチジョウ</t>
    </rPh>
    <rPh sb="6" eb="8">
      <t>セイカツ</t>
    </rPh>
    <rPh sb="8" eb="10">
      <t>クウカン</t>
    </rPh>
    <rPh sb="10" eb="11">
      <t>ナイ</t>
    </rPh>
    <phoneticPr fontId="2"/>
  </si>
  <si>
    <t>・浴室（日常生活空間内）</t>
    <rPh sb="1" eb="3">
      <t>ヨクシツ</t>
    </rPh>
    <phoneticPr fontId="2"/>
  </si>
  <si>
    <t>浴室出入部</t>
    <rPh sb="0" eb="2">
      <t>ヨクシツ</t>
    </rPh>
    <rPh sb="2" eb="4">
      <t>デイリ</t>
    </rPh>
    <rPh sb="4" eb="5">
      <t>ブ</t>
    </rPh>
    <phoneticPr fontId="2"/>
  </si>
  <si>
    <t>浴槽出入部</t>
    <rPh sb="0" eb="2">
      <t>ヨクソウ</t>
    </rPh>
    <rPh sb="2" eb="4">
      <t>デイ</t>
    </rPh>
    <rPh sb="4" eb="5">
      <t>ブ</t>
    </rPh>
    <phoneticPr fontId="2"/>
  </si>
  <si>
    <t>浴槽内での立ち座り部</t>
    <rPh sb="0" eb="2">
      <t>ヨクソウ</t>
    </rPh>
    <rPh sb="2" eb="3">
      <t>ナイ</t>
    </rPh>
    <rPh sb="5" eb="6">
      <t>タ</t>
    </rPh>
    <rPh sb="7" eb="8">
      <t>スワ</t>
    </rPh>
    <rPh sb="9" eb="10">
      <t>ブ</t>
    </rPh>
    <phoneticPr fontId="2"/>
  </si>
  <si>
    <t>姿勢保持</t>
    <rPh sb="0" eb="2">
      <t>シセイ</t>
    </rPh>
    <rPh sb="2" eb="4">
      <t>ホジ</t>
    </rPh>
    <phoneticPr fontId="2"/>
  </si>
  <si>
    <t>洗い場の立ち座り</t>
    <rPh sb="0" eb="1">
      <t>アラ</t>
    </rPh>
    <rPh sb="2" eb="3">
      <t>バ</t>
    </rPh>
    <rPh sb="4" eb="5">
      <t>タ</t>
    </rPh>
    <rPh sb="6" eb="7">
      <t>スワ</t>
    </rPh>
    <phoneticPr fontId="2"/>
  </si>
  <si>
    <t>・玄関（日常生活空間内）</t>
    <rPh sb="1" eb="3">
      <t>ゲンカン</t>
    </rPh>
    <rPh sb="4" eb="6">
      <t>ニチジョウ</t>
    </rPh>
    <rPh sb="6" eb="8">
      <t>セイカツ</t>
    </rPh>
    <rPh sb="8" eb="10">
      <t>クウカン</t>
    </rPh>
    <rPh sb="10" eb="11">
      <t>ナイ</t>
    </rPh>
    <phoneticPr fontId="2"/>
  </si>
  <si>
    <t>・脱衣室（日常生活空間内）</t>
    <rPh sb="1" eb="4">
      <t>ダツイシツ</t>
    </rPh>
    <phoneticPr fontId="2"/>
  </si>
  <si>
    <t>下地の準備</t>
    <rPh sb="0" eb="2">
      <t>シタジ</t>
    </rPh>
    <rPh sb="3" eb="5">
      <t>ジュンビ</t>
    </rPh>
    <phoneticPr fontId="2"/>
  </si>
  <si>
    <t>転落防止手摺の設置</t>
    <rPh sb="0" eb="2">
      <t>テンラク</t>
    </rPh>
    <rPh sb="2" eb="4">
      <t>ボウシ</t>
    </rPh>
    <rPh sb="4" eb="6">
      <t>テスリ</t>
    </rPh>
    <rPh sb="7" eb="9">
      <t>セッチ</t>
    </rPh>
    <phoneticPr fontId="2"/>
  </si>
  <si>
    <t>・バルコニー</t>
    <phoneticPr fontId="2"/>
  </si>
  <si>
    <t>腰壁等の高さ</t>
    <phoneticPr fontId="2"/>
  </si>
  <si>
    <t>650mm以上1,100未満</t>
    <rPh sb="5" eb="7">
      <t>イジョウ</t>
    </rPh>
    <rPh sb="12" eb="14">
      <t>ミマン</t>
    </rPh>
    <phoneticPr fontId="2"/>
  </si>
  <si>
    <t>床面から1,100mm以上</t>
    <rPh sb="0" eb="2">
      <t>ユカメン</t>
    </rPh>
    <rPh sb="11" eb="13">
      <t>イジョウ</t>
    </rPh>
    <phoneticPr fontId="2"/>
  </si>
  <si>
    <t>300mm以上650未満</t>
    <rPh sb="5" eb="7">
      <t>イジョウ</t>
    </rPh>
    <rPh sb="10" eb="12">
      <t>ミマン</t>
    </rPh>
    <phoneticPr fontId="2"/>
  </si>
  <si>
    <t>腰壁等から800mm以上</t>
    <rPh sb="0" eb="1">
      <t>コシ</t>
    </rPh>
    <rPh sb="1" eb="2">
      <t>カベ</t>
    </rPh>
    <rPh sb="2" eb="3">
      <t>トウ</t>
    </rPh>
    <rPh sb="10" eb="12">
      <t>イジョウ</t>
    </rPh>
    <phoneticPr fontId="2"/>
  </si>
  <si>
    <t>300mm未満</t>
    <rPh sb="5" eb="7">
      <t>ミマン</t>
    </rPh>
    <phoneticPr fontId="2"/>
  </si>
  <si>
    <t>1,100mm以上</t>
    <rPh sb="7" eb="9">
      <t>イジョウ</t>
    </rPh>
    <phoneticPr fontId="2"/>
  </si>
  <si>
    <t>・2階以上の窓</t>
    <rPh sb="2" eb="3">
      <t>カイ</t>
    </rPh>
    <rPh sb="3" eb="5">
      <t>イジョウ</t>
    </rPh>
    <rPh sb="6" eb="7">
      <t>マド</t>
    </rPh>
    <phoneticPr fontId="2"/>
  </si>
  <si>
    <t>手摺高さ</t>
    <rPh sb="0" eb="2">
      <t>テスリ</t>
    </rPh>
    <rPh sb="2" eb="3">
      <t>タカ</t>
    </rPh>
    <phoneticPr fontId="2"/>
  </si>
  <si>
    <t>窓台等の高さ</t>
    <rPh sb="0" eb="1">
      <t>マド</t>
    </rPh>
    <rPh sb="1" eb="2">
      <t>ダイ</t>
    </rPh>
    <rPh sb="2" eb="3">
      <t>トウ</t>
    </rPh>
    <rPh sb="4" eb="5">
      <t>タカ</t>
    </rPh>
    <phoneticPr fontId="2"/>
  </si>
  <si>
    <t>650mm以上800未満</t>
    <rPh sb="5" eb="7">
      <t>イジョウ</t>
    </rPh>
    <rPh sb="10" eb="12">
      <t>ミマン</t>
    </rPh>
    <phoneticPr fontId="2"/>
  </si>
  <si>
    <t>800mm以上</t>
    <rPh sb="5" eb="7">
      <t>イジョウ</t>
    </rPh>
    <phoneticPr fontId="2"/>
  </si>
  <si>
    <t>床面から800mm以上</t>
    <rPh sb="0" eb="2">
      <t>ユカメン</t>
    </rPh>
    <rPh sb="9" eb="11">
      <t>イジョウ</t>
    </rPh>
    <phoneticPr fontId="2"/>
  </si>
  <si>
    <t>（3階は1,100以上）</t>
    <rPh sb="2" eb="3">
      <t>カイ</t>
    </rPh>
    <rPh sb="9" eb="11">
      <t>イジョウ</t>
    </rPh>
    <phoneticPr fontId="2"/>
  </si>
  <si>
    <t>窓台等から800mm以上</t>
    <rPh sb="0" eb="1">
      <t>マド</t>
    </rPh>
    <rPh sb="1" eb="2">
      <t>ダイ</t>
    </rPh>
    <rPh sb="2" eb="3">
      <t>トウ</t>
    </rPh>
    <rPh sb="10" eb="12">
      <t>イジョウ</t>
    </rPh>
    <phoneticPr fontId="2"/>
  </si>
  <si>
    <t>・廊下及び階段（開放されている側に限る）</t>
    <rPh sb="1" eb="3">
      <t>ロウカ</t>
    </rPh>
    <rPh sb="3" eb="4">
      <t>オヨ</t>
    </rPh>
    <rPh sb="5" eb="7">
      <t>カイダン</t>
    </rPh>
    <rPh sb="8" eb="10">
      <t>カイホウ</t>
    </rPh>
    <rPh sb="15" eb="16">
      <t>ガワ</t>
    </rPh>
    <rPh sb="17" eb="18">
      <t>カギ</t>
    </rPh>
    <phoneticPr fontId="2"/>
  </si>
  <si>
    <t>650未満</t>
    <rPh sb="3" eb="5">
      <t>ミマン</t>
    </rPh>
    <phoneticPr fontId="2"/>
  </si>
  <si>
    <t>通路及び出入口の幅員（日常生活空間内）</t>
    <rPh sb="0" eb="2">
      <t>ツウロ</t>
    </rPh>
    <rPh sb="2" eb="3">
      <t>オヨ</t>
    </rPh>
    <rPh sb="4" eb="6">
      <t>デイリ</t>
    </rPh>
    <rPh sb="6" eb="7">
      <t>グチ</t>
    </rPh>
    <rPh sb="8" eb="9">
      <t>ハバ</t>
    </rPh>
    <rPh sb="9" eb="10">
      <t>イン</t>
    </rPh>
    <rPh sb="11" eb="13">
      <t>ニチジョウ</t>
    </rPh>
    <rPh sb="13" eb="15">
      <t>セイカツ</t>
    </rPh>
    <rPh sb="15" eb="17">
      <t>クウカン</t>
    </rPh>
    <rPh sb="17" eb="18">
      <t>ナイ</t>
    </rPh>
    <phoneticPr fontId="2"/>
  </si>
  <si>
    <t>通路の幅員</t>
    <rPh sb="0" eb="2">
      <t>ツウロ</t>
    </rPh>
    <rPh sb="3" eb="4">
      <t>ハバ</t>
    </rPh>
    <rPh sb="4" eb="5">
      <t>イン</t>
    </rPh>
    <phoneticPr fontId="2"/>
  </si>
  <si>
    <t>出入口の幅員</t>
    <rPh sb="0" eb="2">
      <t>デイリ</t>
    </rPh>
    <rPh sb="2" eb="3">
      <t>グチ</t>
    </rPh>
    <rPh sb="4" eb="5">
      <t>ハバ</t>
    </rPh>
    <rPh sb="5" eb="6">
      <t>イン</t>
    </rPh>
    <phoneticPr fontId="2"/>
  </si>
  <si>
    <t>・玄関</t>
    <rPh sb="1" eb="3">
      <t>ゲンカン</t>
    </rPh>
    <phoneticPr fontId="2"/>
  </si>
  <si>
    <t>・浴室出入口</t>
    <rPh sb="1" eb="3">
      <t>ヨクシツ</t>
    </rPh>
    <rPh sb="3" eb="5">
      <t>デイリ</t>
    </rPh>
    <rPh sb="5" eb="6">
      <t>グチ</t>
    </rPh>
    <phoneticPr fontId="2"/>
  </si>
  <si>
    <t>・玄関・浴室出入口以外の室の出入口</t>
    <rPh sb="1" eb="3">
      <t>ゲンカン</t>
    </rPh>
    <rPh sb="4" eb="6">
      <t>ヨクシツ</t>
    </rPh>
    <rPh sb="6" eb="8">
      <t>デイリ</t>
    </rPh>
    <rPh sb="8" eb="9">
      <t>グチ</t>
    </rPh>
    <rPh sb="9" eb="11">
      <t>イガイ</t>
    </rPh>
    <rPh sb="12" eb="13">
      <t>シツ</t>
    </rPh>
    <rPh sb="14" eb="16">
      <t>デイリ</t>
    </rPh>
    <rPh sb="16" eb="17">
      <t>グチ</t>
    </rPh>
    <phoneticPr fontId="2"/>
  </si>
  <si>
    <t>工事を伴わない撤去等により確保</t>
    <rPh sb="0" eb="2">
      <t>コウジ</t>
    </rPh>
    <rPh sb="3" eb="4">
      <t>トモナ</t>
    </rPh>
    <rPh sb="7" eb="10">
      <t>テッキョトウ</t>
    </rPh>
    <rPh sb="13" eb="15">
      <t>カクホ</t>
    </rPh>
    <phoneticPr fontId="2"/>
  </si>
  <si>
    <t>軽微な改造により確保</t>
    <rPh sb="0" eb="2">
      <t>ケイビ</t>
    </rPh>
    <rPh sb="3" eb="5">
      <t>カイゾウ</t>
    </rPh>
    <rPh sb="8" eb="10">
      <t>カクホ</t>
    </rPh>
    <phoneticPr fontId="2"/>
  </si>
  <si>
    <t>浴室寸法等</t>
    <rPh sb="0" eb="2">
      <t>ヨクシツ</t>
    </rPh>
    <rPh sb="2" eb="4">
      <t>スンポウ</t>
    </rPh>
    <rPh sb="4" eb="5">
      <t>トウ</t>
    </rPh>
    <phoneticPr fontId="2"/>
  </si>
  <si>
    <t>・内法の短辺寸法</t>
    <rPh sb="1" eb="2">
      <t>ウチ</t>
    </rPh>
    <rPh sb="2" eb="3">
      <t>ホウ</t>
    </rPh>
    <rPh sb="4" eb="6">
      <t>タンペン</t>
    </rPh>
    <rPh sb="6" eb="8">
      <t>スンポウ</t>
    </rPh>
    <phoneticPr fontId="2"/>
  </si>
  <si>
    <t>1,400mm以上</t>
    <rPh sb="7" eb="9">
      <t>イジョウ</t>
    </rPh>
    <phoneticPr fontId="2"/>
  </si>
  <si>
    <t>1,300mm以上</t>
    <rPh sb="7" eb="9">
      <t>イジョウ</t>
    </rPh>
    <phoneticPr fontId="2"/>
  </si>
  <si>
    <t>・手摺子</t>
    <rPh sb="1" eb="3">
      <t>テスリ</t>
    </rPh>
    <rPh sb="3" eb="4">
      <t>コ</t>
    </rPh>
    <phoneticPr fontId="2"/>
  </si>
  <si>
    <t>腰壁等、窓台等の高さ</t>
    <rPh sb="4" eb="5">
      <t>マド</t>
    </rPh>
    <rPh sb="5" eb="6">
      <t>ダイ</t>
    </rPh>
    <rPh sb="6" eb="7">
      <t>トウ</t>
    </rPh>
    <phoneticPr fontId="2"/>
  </si>
  <si>
    <t>手摺子の内法間隔110mm以下</t>
    <rPh sb="0" eb="2">
      <t>テスリ</t>
    </rPh>
    <rPh sb="2" eb="3">
      <t>コ</t>
    </rPh>
    <rPh sb="4" eb="5">
      <t>ウチ</t>
    </rPh>
    <rPh sb="5" eb="6">
      <t>ホウ</t>
    </rPh>
    <rPh sb="6" eb="8">
      <t>カンカク</t>
    </rPh>
    <rPh sb="13" eb="15">
      <t>イカ</t>
    </rPh>
    <phoneticPr fontId="2"/>
  </si>
  <si>
    <t>650mm未満</t>
    <rPh sb="5" eb="7">
      <t>ミマン</t>
    </rPh>
    <phoneticPr fontId="2"/>
  </si>
  <si>
    <t>650以上</t>
    <rPh sb="3" eb="5">
      <t>イジョウ</t>
    </rPh>
    <phoneticPr fontId="2"/>
  </si>
  <si>
    <t>腰壁等、窓台等から800mm以内</t>
    <rPh sb="0" eb="1">
      <t>コシ</t>
    </rPh>
    <rPh sb="1" eb="2">
      <t>カベ</t>
    </rPh>
    <rPh sb="2" eb="3">
      <t>トウ</t>
    </rPh>
    <rPh sb="4" eb="5">
      <t>マド</t>
    </rPh>
    <rPh sb="5" eb="6">
      <t>ダイ</t>
    </rPh>
    <rPh sb="6" eb="7">
      <t>トウ</t>
    </rPh>
    <rPh sb="14" eb="16">
      <t>イナイ</t>
    </rPh>
    <phoneticPr fontId="2"/>
  </si>
  <si>
    <t>床面から800mm以内</t>
    <rPh sb="0" eb="2">
      <t>ユカメン</t>
    </rPh>
    <rPh sb="9" eb="11">
      <t>イナイ</t>
    </rPh>
    <phoneticPr fontId="2"/>
  </si>
  <si>
    <t>・内法面積</t>
    <rPh sb="1" eb="2">
      <t>ウチ</t>
    </rPh>
    <rPh sb="2" eb="3">
      <t>ホウ</t>
    </rPh>
    <rPh sb="3" eb="4">
      <t>メン</t>
    </rPh>
    <rPh sb="4" eb="5">
      <t>セキ</t>
    </rPh>
    <phoneticPr fontId="2"/>
  </si>
  <si>
    <t>2.5㎡以上</t>
    <rPh sb="4" eb="6">
      <t>イジョウ</t>
    </rPh>
    <phoneticPr fontId="2"/>
  </si>
  <si>
    <t>2.0㎡以上</t>
    <rPh sb="4" eb="6">
      <t>イジョウ</t>
    </rPh>
    <phoneticPr fontId="2"/>
  </si>
  <si>
    <t>寝室・便所及び浴室（日常生活空間内）</t>
    <rPh sb="0" eb="2">
      <t>シンシツ</t>
    </rPh>
    <rPh sb="3" eb="5">
      <t>ベンジョ</t>
    </rPh>
    <rPh sb="5" eb="6">
      <t>オヨ</t>
    </rPh>
    <rPh sb="7" eb="9">
      <t>ヨクシツ</t>
    </rPh>
    <phoneticPr fontId="2"/>
  </si>
  <si>
    <t>便所の寸法等</t>
    <rPh sb="0" eb="2">
      <t>ベンジョ</t>
    </rPh>
    <rPh sb="3" eb="5">
      <t>スンポウ</t>
    </rPh>
    <rPh sb="5" eb="6">
      <t>トウ</t>
    </rPh>
    <phoneticPr fontId="2"/>
  </si>
  <si>
    <t>・内法寸法</t>
    <rPh sb="1" eb="2">
      <t>ウチ</t>
    </rPh>
    <rPh sb="2" eb="3">
      <t>ホウ</t>
    </rPh>
    <rPh sb="3" eb="5">
      <t>スンポウ</t>
    </rPh>
    <phoneticPr fontId="2"/>
  </si>
  <si>
    <t>短辺1,300mm以上</t>
    <rPh sb="0" eb="2">
      <t>タンペン</t>
    </rPh>
    <rPh sb="9" eb="11">
      <t>イジョウ</t>
    </rPh>
    <phoneticPr fontId="2"/>
  </si>
  <si>
    <t>短辺1,100mm以上、長辺1,300以上</t>
    <rPh sb="0" eb="2">
      <t>タンペン</t>
    </rPh>
    <rPh sb="12" eb="14">
      <t>チョウヘン</t>
    </rPh>
    <rPh sb="19" eb="21">
      <t>イジョウ</t>
    </rPh>
    <phoneticPr fontId="2"/>
  </si>
  <si>
    <t>便器の前方及び側方に500mm以上確保</t>
    <rPh sb="0" eb="2">
      <t>ベンキ</t>
    </rPh>
    <rPh sb="3" eb="5">
      <t>ゼンポウ</t>
    </rPh>
    <rPh sb="5" eb="6">
      <t>オヨ</t>
    </rPh>
    <rPh sb="7" eb="8">
      <t>ソク</t>
    </rPh>
    <rPh sb="8" eb="9">
      <t>ホウ</t>
    </rPh>
    <rPh sb="15" eb="17">
      <t>イジョウ</t>
    </rPh>
    <rPh sb="17" eb="19">
      <t>カクホ</t>
    </rPh>
    <phoneticPr fontId="2"/>
  </si>
  <si>
    <t>長辺1,300ｍｍ以上</t>
    <rPh sb="0" eb="2">
      <t>チョウヘン</t>
    </rPh>
    <rPh sb="9" eb="11">
      <t>イジョウ</t>
    </rPh>
    <phoneticPr fontId="2"/>
  </si>
  <si>
    <t>便器の前方に500mm以上確保</t>
    <rPh sb="0" eb="2">
      <t>ベンキ</t>
    </rPh>
    <rPh sb="3" eb="5">
      <t>ゼンポウ</t>
    </rPh>
    <rPh sb="11" eb="13">
      <t>イジョウ</t>
    </rPh>
    <rPh sb="13" eb="15">
      <t>カクホ</t>
    </rPh>
    <phoneticPr fontId="2"/>
  </si>
  <si>
    <t>便器の側方に500mm以上確保</t>
    <rPh sb="0" eb="2">
      <t>ベンキ</t>
    </rPh>
    <rPh sb="11" eb="13">
      <t>イジョウ</t>
    </rPh>
    <rPh sb="13" eb="15">
      <t>カクホ</t>
    </rPh>
    <phoneticPr fontId="2"/>
  </si>
  <si>
    <t>・便器の形式</t>
    <rPh sb="1" eb="3">
      <t>ベンキ</t>
    </rPh>
    <rPh sb="4" eb="6">
      <t>ケイシキ</t>
    </rPh>
    <phoneticPr fontId="2"/>
  </si>
  <si>
    <t>腰掛け式</t>
    <rPh sb="0" eb="2">
      <t>コシカケ</t>
    </rPh>
    <rPh sb="3" eb="4">
      <t>シキ</t>
    </rPh>
    <phoneticPr fontId="2"/>
  </si>
  <si>
    <t>ドアの開放により確保</t>
    <rPh sb="3" eb="5">
      <t>カイホウ</t>
    </rPh>
    <rPh sb="8" eb="10">
      <t>カクホ</t>
    </rPh>
    <phoneticPr fontId="2"/>
  </si>
  <si>
    <t>特定寝室の面積</t>
    <rPh sb="0" eb="2">
      <t>トクテイ</t>
    </rPh>
    <rPh sb="2" eb="4">
      <t>シンシツ</t>
    </rPh>
    <rPh sb="5" eb="7">
      <t>メンセキ</t>
    </rPh>
    <phoneticPr fontId="2"/>
  </si>
  <si>
    <t>12㎡以上</t>
    <rPh sb="3" eb="5">
      <t>イジョウ</t>
    </rPh>
    <phoneticPr fontId="2"/>
  </si>
  <si>
    <t>9㎡以上</t>
    <rPh sb="2" eb="4">
      <t>イジョウ</t>
    </rPh>
    <phoneticPr fontId="2"/>
  </si>
  <si>
    <t>評価方法選択</t>
    <rPh sb="0" eb="2">
      <t>ヒョウカ</t>
    </rPh>
    <rPh sb="2" eb="4">
      <t>ホウホウ</t>
    </rPh>
    <rPh sb="4" eb="6">
      <t>センタク</t>
    </rPh>
    <phoneticPr fontId="2"/>
  </si>
  <si>
    <t>※評価方法について　　　評価基準：評価方法基準による、特別認定：特別評価方法認定による、型式認定：住宅型式性能認定による、型式認証：型式住宅部分製造者認証による</t>
    <rPh sb="12" eb="14">
      <t>ヒョウカ</t>
    </rPh>
    <rPh sb="28" eb="29">
      <t>ベツ</t>
    </rPh>
    <rPh sb="29" eb="31">
      <t>ニンテイ</t>
    </rPh>
    <rPh sb="46" eb="48">
      <t>ニンテイ</t>
    </rPh>
    <rPh sb="61" eb="63">
      <t>カタシキ</t>
    </rPh>
    <phoneticPr fontId="2"/>
  </si>
  <si>
    <t>※評価方法について　　　評価基準：評価方法基準による、特別認定：特別評価方法認定による、型式認定：住宅型式性能認定による、型式認証：型式住宅部分製造者認証による</t>
    <phoneticPr fontId="2"/>
  </si>
  <si>
    <t>※評価方法について　　評価基準：評価方法基準による、特別認定：特別評価方法認定による、型式認定：住宅型式性能認定による、型式認証：型式住宅部分製造者認証による</t>
    <phoneticPr fontId="2"/>
  </si>
  <si>
    <t>構造図</t>
    <rPh sb="0" eb="3">
      <t>コウゾウズ</t>
    </rPh>
    <phoneticPr fontId="2"/>
  </si>
  <si>
    <t>地域</t>
  </si>
  <si>
    <t>地盤の調査方法:</t>
    <rPh sb="0" eb="2">
      <t>ジバン</t>
    </rPh>
    <rPh sb="3" eb="5">
      <t>チョウサ</t>
    </rPh>
    <rPh sb="5" eb="7">
      <t>ホウホウ</t>
    </rPh>
    <phoneticPr fontId="2"/>
  </si>
  <si>
    <t>□通気層の設置しない理由(1、2地域以外)</t>
    <rPh sb="1" eb="3">
      <t>ツウキ</t>
    </rPh>
    <rPh sb="3" eb="4">
      <t>ソウ</t>
    </rPh>
    <rPh sb="5" eb="7">
      <t>セッチ</t>
    </rPh>
    <rPh sb="10" eb="12">
      <t>リユウ</t>
    </rPh>
    <phoneticPr fontId="2"/>
  </si>
  <si>
    <t>■躯体が鉄筋コンクリート造等である</t>
    <rPh sb="1" eb="3">
      <t>クタイ</t>
    </rPh>
    <rPh sb="4" eb="6">
      <t>テッキン</t>
    </rPh>
    <phoneticPr fontId="2"/>
  </si>
  <si>
    <t>■防湿層の透湿抵抗が0.082㎡sPa/ng以上（1,2地域以外）</t>
    <rPh sb="28" eb="30">
      <t>チイキ</t>
    </rPh>
    <rPh sb="30" eb="32">
      <t>イガイ</t>
    </rPh>
    <phoneticPr fontId="2"/>
  </si>
  <si>
    <t>■防湿層がJISA6930 A種、B種</t>
    <rPh sb="1" eb="3">
      <t>ボウシツ</t>
    </rPh>
    <rPh sb="3" eb="4">
      <t>ソウ</t>
    </rPh>
    <rPh sb="15" eb="16">
      <t>シュ</t>
    </rPh>
    <rPh sb="18" eb="19">
      <t>シュ</t>
    </rPh>
    <phoneticPr fontId="2"/>
  </si>
  <si>
    <t>■外壁がALC、防湿層の透湿抵抗が0.019㎡sPa/ng以上（1,2地域以外）</t>
    <rPh sb="1" eb="3">
      <t>ガイヘキ</t>
    </rPh>
    <phoneticPr fontId="2"/>
  </si>
  <si>
    <t>■地域区分が8地域である</t>
    <rPh sb="1" eb="3">
      <t>チイキ</t>
    </rPh>
    <rPh sb="3" eb="5">
      <t>クブン</t>
    </rPh>
    <rPh sb="7" eb="9">
      <t>チイキ</t>
    </rPh>
    <phoneticPr fontId="2"/>
  </si>
  <si>
    <t>■透湿抵抗値の規定の値以上である</t>
    <rPh sb="7" eb="9">
      <t>キテイ</t>
    </rPh>
    <rPh sb="10" eb="11">
      <t>アタイ</t>
    </rPh>
    <rPh sb="11" eb="13">
      <t>イジョウ</t>
    </rPh>
    <phoneticPr fontId="2"/>
  </si>
  <si>
    <t>■その他</t>
    <rPh sb="3" eb="4">
      <t>タ</t>
    </rPh>
    <phoneticPr fontId="2"/>
  </si>
  <si>
    <t>○[防湿層を設置しない場合、以下のいずれかに該当]</t>
    <rPh sb="2" eb="4">
      <t>ボウシツ</t>
    </rPh>
    <rPh sb="4" eb="5">
      <t>ソウ</t>
    </rPh>
    <rPh sb="6" eb="8">
      <t>セッチ</t>
    </rPh>
    <rPh sb="11" eb="13">
      <t>バアイ</t>
    </rPh>
    <rPh sb="14" eb="16">
      <t>イカ</t>
    </rPh>
    <rPh sb="22" eb="24">
      <t>ガイトウ</t>
    </rPh>
    <phoneticPr fontId="2"/>
  </si>
  <si>
    <t>■コンクリート躯体又は土塗壁の外側に断熱層がある</t>
    <rPh sb="7" eb="9">
      <t>クタイ</t>
    </rPh>
    <rPh sb="9" eb="10">
      <t>マタ</t>
    </rPh>
    <rPh sb="11" eb="12">
      <t>ツチ</t>
    </rPh>
    <rPh sb="12" eb="13">
      <t>ヌ</t>
    </rPh>
    <rPh sb="13" eb="14">
      <t>カベ</t>
    </rPh>
    <rPh sb="15" eb="17">
      <t>ソトガワ</t>
    </rPh>
    <rPh sb="18" eb="20">
      <t>ダンネツ</t>
    </rPh>
    <rPh sb="20" eb="21">
      <t>ソウ</t>
    </rPh>
    <phoneticPr fontId="2"/>
  </si>
  <si>
    <t>■断熱材が透湿抵抗値の基準に適合している</t>
    <rPh sb="1" eb="4">
      <t>ダンネツザイ</t>
    </rPh>
    <rPh sb="5" eb="7">
      <t>トウシツ</t>
    </rPh>
    <rPh sb="7" eb="10">
      <t>テイコウチ</t>
    </rPh>
    <rPh sb="11" eb="13">
      <t>キジュン</t>
    </rPh>
    <rPh sb="14" eb="16">
      <t>テキゴウ</t>
    </rPh>
    <phoneticPr fontId="2"/>
  </si>
  <si>
    <t>■プラスチック系断熱材（JISA9511)</t>
    <phoneticPr fontId="2"/>
  </si>
  <si>
    <t>■透湿抵抗比が基準値以上である</t>
    <phoneticPr fontId="2"/>
  </si>
  <si>
    <t>■外気に接する又は通じる床下</t>
    <rPh sb="1" eb="2">
      <t>ガイ</t>
    </rPh>
    <rPh sb="2" eb="3">
      <t>キ</t>
    </rPh>
    <rPh sb="4" eb="5">
      <t>セッ</t>
    </rPh>
    <rPh sb="7" eb="8">
      <t>マタ</t>
    </rPh>
    <rPh sb="9" eb="10">
      <t>ツウ</t>
    </rPh>
    <rPh sb="12" eb="13">
      <t>ユカ</t>
    </rPh>
    <rPh sb="13" eb="14">
      <t>シタ</t>
    </rPh>
    <phoneticPr fontId="2"/>
  </si>
  <si>
    <t>・最小有効幅員</t>
    <rPh sb="1" eb="3">
      <t>サイショウ</t>
    </rPh>
    <rPh sb="3" eb="5">
      <t>ユウコウ</t>
    </rPh>
    <rPh sb="5" eb="6">
      <t>ハバ</t>
    </rPh>
    <rPh sb="6" eb="7">
      <t>イン</t>
    </rPh>
    <phoneticPr fontId="2"/>
  </si>
  <si>
    <t>850mm以上(等級5）</t>
    <rPh sb="5" eb="7">
      <t>イジョウ</t>
    </rPh>
    <rPh sb="8" eb="10">
      <t>トウキュウ</t>
    </rPh>
    <phoneticPr fontId="2"/>
  </si>
  <si>
    <t>780mm以上（等級4、等級3）</t>
    <phoneticPr fontId="2"/>
  </si>
  <si>
    <t>800mm以上（等級5）</t>
    <rPh sb="5" eb="7">
      <t>イジョウ</t>
    </rPh>
    <rPh sb="8" eb="10">
      <t>トウキュウ</t>
    </rPh>
    <phoneticPr fontId="2"/>
  </si>
  <si>
    <t>750mm以上（等級4、等級3）</t>
    <rPh sb="5" eb="7">
      <t>イジョウ</t>
    </rPh>
    <phoneticPr fontId="2"/>
  </si>
  <si>
    <t>750mm以上（等級4、等級3）</t>
    <phoneticPr fontId="2"/>
  </si>
  <si>
    <t>800mm以上（等級5）</t>
    <rPh sb="5" eb="7">
      <t>イジョウ</t>
    </rPh>
    <phoneticPr fontId="2"/>
  </si>
  <si>
    <t>650mm以上（等級4）</t>
    <phoneticPr fontId="2"/>
  </si>
  <si>
    <t>600mm以上（等級3）</t>
    <rPh sb="5" eb="7">
      <t>イジョウ</t>
    </rPh>
    <phoneticPr fontId="2"/>
  </si>
  <si>
    <t>750mm以上（等級4、等級3）</t>
    <rPh sb="5" eb="7">
      <t>イジョウ</t>
    </rPh>
    <rPh sb="8" eb="10">
      <t>トウキュウ</t>
    </rPh>
    <rPh sb="12" eb="14">
      <t>トウキュウ</t>
    </rPh>
    <phoneticPr fontId="2"/>
  </si>
  <si>
    <t>■一次元定常計算による防露性能確認</t>
    <rPh sb="1" eb="3">
      <t>イチジ</t>
    </rPh>
    <rPh sb="3" eb="4">
      <t>モト</t>
    </rPh>
    <rPh sb="4" eb="6">
      <t>テイジョウ</t>
    </rPh>
    <rPh sb="6" eb="8">
      <t>ケイサン</t>
    </rPh>
    <rPh sb="11" eb="12">
      <t>ボウ</t>
    </rPh>
    <rPh sb="12" eb="13">
      <t>ツユ</t>
    </rPh>
    <rPh sb="13" eb="15">
      <t>セイノウ</t>
    </rPh>
    <rPh sb="15" eb="17">
      <t>カクニン</t>
    </rPh>
    <phoneticPr fontId="2"/>
  </si>
  <si>
    <t>■2次元非定常結露計算による防露性能確認</t>
    <rPh sb="14" eb="15">
      <t>ボウ</t>
    </rPh>
    <rPh sb="15" eb="16">
      <t>ツユ</t>
    </rPh>
    <rPh sb="16" eb="18">
      <t>セイノウ</t>
    </rPh>
    <rPh sb="18" eb="20">
      <t>カクニン</t>
    </rPh>
    <phoneticPr fontId="2"/>
  </si>
  <si>
    <t>■3次元非定常結露計算による防露性能確認</t>
    <rPh sb="2" eb="4">
      <t>ジゲン</t>
    </rPh>
    <rPh sb="4" eb="7">
      <t>ヒテイジョウ</t>
    </rPh>
    <rPh sb="7" eb="9">
      <t>ケツロ</t>
    </rPh>
    <rPh sb="9" eb="11">
      <t>ケイサン</t>
    </rPh>
    <rPh sb="14" eb="15">
      <t>ボウ</t>
    </rPh>
    <rPh sb="15" eb="16">
      <t>ツユ</t>
    </rPh>
    <rPh sb="16" eb="18">
      <t>セイノウ</t>
    </rPh>
    <rPh sb="18" eb="20">
      <t>カクニン</t>
    </rPh>
    <phoneticPr fontId="2"/>
  </si>
  <si>
    <t>（　　　　　　　　　　　　　　）</t>
    <phoneticPr fontId="2"/>
  </si>
  <si>
    <t>（　　　　　　　　　　　　　　）</t>
    <phoneticPr fontId="2"/>
  </si>
  <si>
    <t>その1：住棟評価用</t>
    <rPh sb="4" eb="5">
      <t>ジュウ</t>
    </rPh>
    <rPh sb="5" eb="6">
      <t>トウ</t>
    </rPh>
    <rPh sb="6" eb="8">
      <t>ヒョウカ</t>
    </rPh>
    <rPh sb="8" eb="9">
      <t>ヨウ</t>
    </rPh>
    <phoneticPr fontId="2"/>
  </si>
  <si>
    <t>住棟評価用 （第2面）</t>
    <rPh sb="7" eb="8">
      <t>ダイ</t>
    </rPh>
    <rPh sb="9" eb="10">
      <t>メン</t>
    </rPh>
    <phoneticPr fontId="2"/>
  </si>
  <si>
    <t>住棟評価用 （第3面）</t>
    <rPh sb="7" eb="8">
      <t>ダイ</t>
    </rPh>
    <rPh sb="9" eb="10">
      <t>メン</t>
    </rPh>
    <phoneticPr fontId="2"/>
  </si>
  <si>
    <t>維持管理対策等級
（共用配管）</t>
    <rPh sb="10" eb="12">
      <t>キョウヨウ</t>
    </rPh>
    <phoneticPr fontId="2"/>
  </si>
  <si>
    <t>４－2</t>
    <phoneticPr fontId="2"/>
  </si>
  <si>
    <t>共用配管</t>
    <rPh sb="0" eb="2">
      <t>キョウヨウ</t>
    </rPh>
    <rPh sb="2" eb="4">
      <t>ハイカン</t>
    </rPh>
    <phoneticPr fontId="2"/>
  </si>
  <si>
    <t>（排水管、給水管、給湯管、ガス管）</t>
    <rPh sb="1" eb="3">
      <t>ハイスイ</t>
    </rPh>
    <rPh sb="3" eb="4">
      <t>カン</t>
    </rPh>
    <rPh sb="5" eb="7">
      <t>キュウスイ</t>
    </rPh>
    <rPh sb="7" eb="8">
      <t>カン</t>
    </rPh>
    <rPh sb="9" eb="11">
      <t>キュウトウ</t>
    </rPh>
    <rPh sb="11" eb="12">
      <t>カン</t>
    </rPh>
    <rPh sb="15" eb="16">
      <t>カン</t>
    </rPh>
    <phoneticPr fontId="2"/>
  </si>
  <si>
    <t>（排水管、給水管、給湯管、ガス管）</t>
    <phoneticPr fontId="2"/>
  </si>
  <si>
    <t>共用排水管</t>
    <rPh sb="0" eb="2">
      <t>キョウヨウ</t>
    </rPh>
    <rPh sb="2" eb="4">
      <t>ハイスイ</t>
    </rPh>
    <rPh sb="4" eb="5">
      <t>カン</t>
    </rPh>
    <phoneticPr fontId="2"/>
  </si>
  <si>
    <t>排水管の清掃措置、掃除口の点検措置</t>
    <rPh sb="0" eb="2">
      <t>ハイスイ</t>
    </rPh>
    <phoneticPr fontId="2"/>
  </si>
  <si>
    <t>排水管の</t>
    <phoneticPr fontId="2"/>
  </si>
  <si>
    <t>性状等</t>
    <phoneticPr fontId="2"/>
  </si>
  <si>
    <t>内面の仕様</t>
    <phoneticPr fontId="2"/>
  </si>
  <si>
    <t>設置状態</t>
    <phoneticPr fontId="2"/>
  </si>
  <si>
    <t>排水管内面が平滑である　（継ぎ手及びヘッダー含む）</t>
    <phoneticPr fontId="2"/>
  </si>
  <si>
    <t>（継ぎ手及びヘッダーを含む）</t>
    <rPh sb="1" eb="2">
      <t>ツ</t>
    </rPh>
    <rPh sb="3" eb="4">
      <t>テ</t>
    </rPh>
    <rPh sb="4" eb="5">
      <t>オヨ</t>
    </rPh>
    <rPh sb="11" eb="12">
      <t>フク</t>
    </rPh>
    <phoneticPr fontId="2"/>
  </si>
  <si>
    <t>共用立管の掃除口 ： 屋上階又は最上階、最下階及び3階以内おきの中間階又は15ｍ以内ごとに設置</t>
    <phoneticPr fontId="2"/>
  </si>
  <si>
    <t>横主管掃除口 ： 15ｍ以内ごとに掃除口が設置されている</t>
    <phoneticPr fontId="2"/>
  </si>
  <si>
    <t>(支障なく清掃が行える位置に掃除口が設けられている）</t>
    <phoneticPr fontId="2"/>
  </si>
  <si>
    <t>配管</t>
    <phoneticPr fontId="2"/>
  </si>
  <si>
    <t>点検口</t>
    <phoneticPr fontId="2"/>
  </si>
  <si>
    <t>主要接合部等の点検措置</t>
    <phoneticPr fontId="2"/>
  </si>
  <si>
    <t>主要接合部等の点検措置等の確保（露出又は開口による点検措置）</t>
    <phoneticPr fontId="2"/>
  </si>
  <si>
    <t>横主管の設置位置</t>
    <phoneticPr fontId="2"/>
  </si>
  <si>
    <t>設置位置</t>
    <phoneticPr fontId="2"/>
  </si>
  <si>
    <t>ピット若しくは1階床下空間内又はピロティ等の共用部分に設置されている</t>
    <phoneticPr fontId="2"/>
  </si>
  <si>
    <t>人通孔その他人が到達できる経路が設けられている</t>
    <phoneticPr fontId="2"/>
  </si>
  <si>
    <t>（矩形：500ｘ500以上　、円形φ600以上）</t>
    <phoneticPr fontId="2"/>
  </si>
  <si>
    <t>到達経路</t>
    <phoneticPr fontId="2"/>
  </si>
  <si>
    <t>配管補修の措置</t>
    <rPh sb="0" eb="2">
      <t>ハイカン</t>
    </rPh>
    <rPh sb="2" eb="4">
      <t>ホシュウ</t>
    </rPh>
    <phoneticPr fontId="2"/>
  </si>
  <si>
    <t>設置位置</t>
    <phoneticPr fontId="2"/>
  </si>
  <si>
    <t>共用部分が、専用部分に立ち入らないで補修ができる位置に露出しているか、又は補修可能な開口を持つパイプスペース内に設けられている。
（露出している位置とは、共用部分、住棟外周部、バルコニー等の位置）</t>
    <phoneticPr fontId="2"/>
  </si>
  <si>
    <t>構造躯体及び仕上材に影響を及ぼさないで補修ができる</t>
    <phoneticPr fontId="2"/>
  </si>
  <si>
    <t>ただし書き規定を適用（維持管理の円滑な実施のたに必要な措置）※1</t>
    <phoneticPr fontId="2"/>
  </si>
  <si>
    <t>（給水管、排水管、給湯管、ガス管と専用配管の接合部及びバルブ）</t>
    <rPh sb="17" eb="19">
      <t>センヨウ</t>
    </rPh>
    <rPh sb="19" eb="21">
      <t>ハイカン</t>
    </rPh>
    <phoneticPr fontId="2"/>
  </si>
  <si>
    <t>感知警報装置設置等級（自住戸火災時）</t>
    <rPh sb="11" eb="12">
      <t>ジ</t>
    </rPh>
    <rPh sb="12" eb="13">
      <t>ジュウ</t>
    </rPh>
    <rPh sb="13" eb="14">
      <t>コ</t>
    </rPh>
    <rPh sb="14" eb="16">
      <t>カサイ</t>
    </rPh>
    <rPh sb="16" eb="17">
      <t>ジ</t>
    </rPh>
    <phoneticPr fontId="2"/>
  </si>
  <si>
    <t>感知警報装置</t>
    <phoneticPr fontId="2"/>
  </si>
  <si>
    <t>感知警報装置設置等級（他住戸火災時）</t>
    <rPh sb="11" eb="12">
      <t>タ</t>
    </rPh>
    <rPh sb="12" eb="13">
      <t>ジュウ</t>
    </rPh>
    <rPh sb="13" eb="14">
      <t>コ</t>
    </rPh>
    <rPh sb="14" eb="16">
      <t>カサイ</t>
    </rPh>
    <rPh sb="16" eb="17">
      <t>ジ</t>
    </rPh>
    <phoneticPr fontId="2"/>
  </si>
  <si>
    <t>共同住宅用自火報又は同等品</t>
    <rPh sb="0" eb="2">
      <t>キョウドウ</t>
    </rPh>
    <rPh sb="2" eb="4">
      <t>ジュウタク</t>
    </rPh>
    <rPh sb="4" eb="5">
      <t>ヨウ</t>
    </rPh>
    <rPh sb="5" eb="6">
      <t>ジ</t>
    </rPh>
    <rPh sb="6" eb="7">
      <t>カ</t>
    </rPh>
    <rPh sb="7" eb="8">
      <t>ホウ</t>
    </rPh>
    <rPh sb="8" eb="9">
      <t>マタ</t>
    </rPh>
    <rPh sb="10" eb="13">
      <t>ドウトウヒン</t>
    </rPh>
    <phoneticPr fontId="2"/>
  </si>
  <si>
    <t>住戸用自火報又は同等品</t>
    <rPh sb="0" eb="1">
      <t>ジュウ</t>
    </rPh>
    <rPh sb="1" eb="2">
      <t>コ</t>
    </rPh>
    <rPh sb="2" eb="3">
      <t>ヨウ</t>
    </rPh>
    <rPh sb="3" eb="4">
      <t>ジ</t>
    </rPh>
    <rPh sb="4" eb="5">
      <t>カ</t>
    </rPh>
    <rPh sb="5" eb="6">
      <t>ホウ</t>
    </rPh>
    <rPh sb="6" eb="7">
      <t>マタ</t>
    </rPh>
    <rPh sb="8" eb="11">
      <t>ドウトウヒン</t>
    </rPh>
    <phoneticPr fontId="2"/>
  </si>
  <si>
    <t>当該階</t>
    <rPh sb="0" eb="2">
      <t>トウガイ</t>
    </rPh>
    <rPh sb="2" eb="3">
      <t>カイ</t>
    </rPh>
    <phoneticPr fontId="2"/>
  </si>
  <si>
    <t>直下の階</t>
    <rPh sb="0" eb="2">
      <t>チョッカ</t>
    </rPh>
    <rPh sb="3" eb="4">
      <t>カイ</t>
    </rPh>
    <phoneticPr fontId="2"/>
  </si>
  <si>
    <t>各戸に有効に接続</t>
    <rPh sb="0" eb="1">
      <t>カク</t>
    </rPh>
    <rPh sb="1" eb="2">
      <t>コ</t>
    </rPh>
    <rPh sb="3" eb="5">
      <t>ユウコウ</t>
    </rPh>
    <rPh sb="6" eb="8">
      <t>セツゾク</t>
    </rPh>
    <phoneticPr fontId="2"/>
  </si>
  <si>
    <t>戸外表示器有り</t>
    <rPh sb="0" eb="1">
      <t>コ</t>
    </rPh>
    <rPh sb="1" eb="2">
      <t>ソト</t>
    </rPh>
    <rPh sb="2" eb="4">
      <t>ヒョウジ</t>
    </rPh>
    <rPh sb="4" eb="5">
      <t>キ</t>
    </rPh>
    <rPh sb="5" eb="6">
      <t>ア</t>
    </rPh>
    <phoneticPr fontId="2"/>
  </si>
  <si>
    <t>種類</t>
    <rPh sb="0" eb="2">
      <t>シュルイ</t>
    </rPh>
    <phoneticPr fontId="2"/>
  </si>
  <si>
    <t>設置場所</t>
    <rPh sb="0" eb="2">
      <t>セッチ</t>
    </rPh>
    <rPh sb="2" eb="4">
      <t>バショ</t>
    </rPh>
    <phoneticPr fontId="2"/>
  </si>
  <si>
    <t>感知器</t>
    <rPh sb="0" eb="2">
      <t>カンチ</t>
    </rPh>
    <rPh sb="2" eb="3">
      <t>キ</t>
    </rPh>
    <phoneticPr fontId="2"/>
  </si>
  <si>
    <t>警報器</t>
    <rPh sb="0" eb="3">
      <t>ケイホウキ</t>
    </rPh>
    <phoneticPr fontId="2"/>
  </si>
  <si>
    <t>非常警報設備又は同等品</t>
    <rPh sb="0" eb="2">
      <t>ヒジョウ</t>
    </rPh>
    <rPh sb="2" eb="4">
      <t>ケイホウ</t>
    </rPh>
    <rPh sb="4" eb="6">
      <t>セツビ</t>
    </rPh>
    <rPh sb="6" eb="7">
      <t>マタ</t>
    </rPh>
    <rPh sb="8" eb="11">
      <t>ドウトウヒン</t>
    </rPh>
    <phoneticPr fontId="2"/>
  </si>
  <si>
    <t>その他（</t>
    <phoneticPr fontId="2"/>
  </si>
  <si>
    <t>接続等</t>
    <rPh sb="0" eb="2">
      <t>セツゾク</t>
    </rPh>
    <rPh sb="2" eb="3">
      <t>トウ</t>
    </rPh>
    <phoneticPr fontId="2"/>
  </si>
  <si>
    <t>各々が有効に接続</t>
    <rPh sb="0" eb="1">
      <t>カク</t>
    </rPh>
    <rPh sb="3" eb="5">
      <t>ユウコウ</t>
    </rPh>
    <rPh sb="6" eb="8">
      <t>セツゾク</t>
    </rPh>
    <phoneticPr fontId="2"/>
  </si>
  <si>
    <t>感知警報装置設置等級（他住戸等火災時・共用廊下）</t>
    <rPh sb="11" eb="12">
      <t>タ</t>
    </rPh>
    <rPh sb="12" eb="13">
      <t>ジュウ</t>
    </rPh>
    <rPh sb="13" eb="14">
      <t>コ</t>
    </rPh>
    <rPh sb="14" eb="15">
      <t>トウ</t>
    </rPh>
    <rPh sb="15" eb="17">
      <t>カサイ</t>
    </rPh>
    <rPh sb="17" eb="18">
      <t>ジ</t>
    </rPh>
    <rPh sb="19" eb="21">
      <t>キョウヨウ</t>
    </rPh>
    <rPh sb="21" eb="23">
      <t>ロウカ</t>
    </rPh>
    <phoneticPr fontId="2"/>
  </si>
  <si>
    <t>排煙形式</t>
    <rPh sb="0" eb="2">
      <t>ハイエン</t>
    </rPh>
    <rPh sb="2" eb="4">
      <t>ケイシキ</t>
    </rPh>
    <phoneticPr fontId="2"/>
  </si>
  <si>
    <t>開放型廊下</t>
    <rPh sb="0" eb="3">
      <t>カイホウガタ</t>
    </rPh>
    <rPh sb="3" eb="5">
      <t>ロウカ</t>
    </rPh>
    <phoneticPr fontId="2"/>
  </si>
  <si>
    <t>自然排煙</t>
    <rPh sb="0" eb="2">
      <t>シゼン</t>
    </rPh>
    <rPh sb="2" eb="4">
      <t>ハイエン</t>
    </rPh>
    <phoneticPr fontId="2"/>
  </si>
  <si>
    <t>機械排煙（加圧式）</t>
    <rPh sb="0" eb="2">
      <t>キカイ</t>
    </rPh>
    <rPh sb="2" eb="4">
      <t>ハイエン</t>
    </rPh>
    <rPh sb="5" eb="7">
      <t>カアツ</t>
    </rPh>
    <rPh sb="7" eb="8">
      <t>シキ</t>
    </rPh>
    <phoneticPr fontId="2"/>
  </si>
  <si>
    <t>機械排煙（一般）</t>
    <rPh sb="0" eb="2">
      <t>キカイ</t>
    </rPh>
    <rPh sb="2" eb="4">
      <t>ハイエン</t>
    </rPh>
    <rPh sb="5" eb="7">
      <t>イッパン</t>
    </rPh>
    <phoneticPr fontId="2"/>
  </si>
  <si>
    <t>平面形状</t>
    <rPh sb="0" eb="2">
      <t>ヘイメン</t>
    </rPh>
    <rPh sb="2" eb="4">
      <t>ケイジョウ</t>
    </rPh>
    <phoneticPr fontId="2"/>
  </si>
  <si>
    <t>平面形状</t>
    <phoneticPr fontId="2"/>
  </si>
  <si>
    <t>通常の歩行経路による2以上の方向への避難が可能</t>
    <rPh sb="0" eb="2">
      <t>ツウジョウ</t>
    </rPh>
    <rPh sb="3" eb="5">
      <t>ホコウ</t>
    </rPh>
    <rPh sb="5" eb="7">
      <t>ケイロ</t>
    </rPh>
    <rPh sb="11" eb="13">
      <t>イジョウ</t>
    </rPh>
    <rPh sb="14" eb="16">
      <t>ホウコウ</t>
    </rPh>
    <rPh sb="18" eb="20">
      <t>ヒナン</t>
    </rPh>
    <rPh sb="21" eb="23">
      <t>カノウ</t>
    </rPh>
    <phoneticPr fontId="2"/>
  </si>
  <si>
    <t>直通階段との間に他住戸等がない</t>
    <rPh sb="0" eb="2">
      <t>チョクツウ</t>
    </rPh>
    <rPh sb="2" eb="4">
      <t>カイダン</t>
    </rPh>
    <rPh sb="6" eb="7">
      <t>アイダ</t>
    </rPh>
    <rPh sb="8" eb="9">
      <t>タ</t>
    </rPh>
    <rPh sb="9" eb="10">
      <t>ジュウ</t>
    </rPh>
    <rPh sb="10" eb="11">
      <t>コ</t>
    </rPh>
    <rPh sb="11" eb="12">
      <t>トウ</t>
    </rPh>
    <phoneticPr fontId="2"/>
  </si>
  <si>
    <t>住戸　（第5面）</t>
    <rPh sb="0" eb="1">
      <t>ジュウ</t>
    </rPh>
    <rPh sb="1" eb="2">
      <t>コ</t>
    </rPh>
    <rPh sb="4" eb="5">
      <t>ダイ</t>
    </rPh>
    <rPh sb="6" eb="7">
      <t>メン</t>
    </rPh>
    <phoneticPr fontId="2"/>
  </si>
  <si>
    <t>耐火等級（避難経路の隔壁の開口部）</t>
    <rPh sb="0" eb="2">
      <t>タイカ</t>
    </rPh>
    <rPh sb="2" eb="4">
      <t>トウキュウ</t>
    </rPh>
    <rPh sb="5" eb="7">
      <t>ヒナン</t>
    </rPh>
    <rPh sb="7" eb="9">
      <t>ケイロ</t>
    </rPh>
    <rPh sb="10" eb="12">
      <t>カクヘキ</t>
    </rPh>
    <rPh sb="13" eb="16">
      <t>カイコウブ</t>
    </rPh>
    <phoneticPr fontId="2"/>
  </si>
  <si>
    <t>防火設備の仕様等（耐火性能が最も低いもの）</t>
    <rPh sb="0" eb="2">
      <t>ボウカ</t>
    </rPh>
    <rPh sb="2" eb="4">
      <t>セツビ</t>
    </rPh>
    <rPh sb="5" eb="7">
      <t>シヨウ</t>
    </rPh>
    <rPh sb="7" eb="8">
      <t>トウ</t>
    </rPh>
    <rPh sb="9" eb="11">
      <t>タイカ</t>
    </rPh>
    <rPh sb="11" eb="12">
      <t>セイ</t>
    </rPh>
    <rPh sb="12" eb="13">
      <t>ノウ</t>
    </rPh>
    <rPh sb="14" eb="15">
      <t>モット</t>
    </rPh>
    <rPh sb="16" eb="17">
      <t>ヒク</t>
    </rPh>
    <phoneticPr fontId="2"/>
  </si>
  <si>
    <t>等級3</t>
    <rPh sb="0" eb="2">
      <t>トウキュウ</t>
    </rPh>
    <phoneticPr fontId="2"/>
  </si>
  <si>
    <t>等級2</t>
    <rPh sb="0" eb="2">
      <t>トウキュウ</t>
    </rPh>
    <phoneticPr fontId="2"/>
  </si>
  <si>
    <t>等級1</t>
    <rPh sb="0" eb="2">
      <t>トウキュウ</t>
    </rPh>
    <phoneticPr fontId="2"/>
  </si>
  <si>
    <t>60分以上</t>
    <rPh sb="2" eb="3">
      <t>フン</t>
    </rPh>
    <rPh sb="3" eb="5">
      <t>イジョウ</t>
    </rPh>
    <phoneticPr fontId="2"/>
  </si>
  <si>
    <t>20分以上</t>
    <rPh sb="2" eb="3">
      <t>フン</t>
    </rPh>
    <rPh sb="3" eb="5">
      <t>イジョウ</t>
    </rPh>
    <phoneticPr fontId="2"/>
  </si>
  <si>
    <t>認定番号</t>
    <rPh sb="0" eb="2">
      <t>ニンテイ</t>
    </rPh>
    <rPh sb="2" eb="4">
      <t>バンゴウ</t>
    </rPh>
    <phoneticPr fontId="2"/>
  </si>
  <si>
    <t>脱出対策</t>
    <rPh sb="0" eb="2">
      <t>ダッシュツ</t>
    </rPh>
    <rPh sb="2" eb="4">
      <t>タイサク</t>
    </rPh>
    <phoneticPr fontId="2"/>
  </si>
  <si>
    <t>直通階段に直接通ずるバルコニー</t>
    <rPh sb="0" eb="2">
      <t>チョクツウ</t>
    </rPh>
    <rPh sb="2" eb="4">
      <t>カイダン</t>
    </rPh>
    <rPh sb="5" eb="7">
      <t>チョクセツ</t>
    </rPh>
    <rPh sb="7" eb="8">
      <t>ツウ</t>
    </rPh>
    <phoneticPr fontId="2"/>
  </si>
  <si>
    <t>隣戸に通ずるバルコニー</t>
    <rPh sb="0" eb="1">
      <t>トナリ</t>
    </rPh>
    <rPh sb="1" eb="2">
      <t>コ</t>
    </rPh>
    <rPh sb="3" eb="4">
      <t>ツウ</t>
    </rPh>
    <phoneticPr fontId="2"/>
  </si>
  <si>
    <t>滑り台</t>
    <rPh sb="0" eb="1">
      <t>スベ</t>
    </rPh>
    <rPh sb="2" eb="3">
      <t>ダイ</t>
    </rPh>
    <phoneticPr fontId="2"/>
  </si>
  <si>
    <t>緩降機</t>
    <rPh sb="0" eb="1">
      <t>ユル</t>
    </rPh>
    <rPh sb="1" eb="2">
      <t>オ</t>
    </rPh>
    <rPh sb="2" eb="3">
      <t>キ</t>
    </rPh>
    <phoneticPr fontId="2"/>
  </si>
  <si>
    <t>避難用タラップ</t>
    <rPh sb="0" eb="3">
      <t>ヒナンヨウ</t>
    </rPh>
    <phoneticPr fontId="2"/>
  </si>
  <si>
    <t>滑り棒</t>
    <rPh sb="0" eb="1">
      <t>スベ</t>
    </rPh>
    <rPh sb="2" eb="3">
      <t>ボウ</t>
    </rPh>
    <phoneticPr fontId="2"/>
  </si>
  <si>
    <t>避難ロープ</t>
    <rPh sb="0" eb="2">
      <t>ヒナン</t>
    </rPh>
    <phoneticPr fontId="2"/>
  </si>
  <si>
    <t>避難はしご</t>
    <rPh sb="0" eb="2">
      <t>ヒナン</t>
    </rPh>
    <phoneticPr fontId="2"/>
  </si>
  <si>
    <t>避難橋</t>
    <rPh sb="0" eb="2">
      <t>ヒナン</t>
    </rPh>
    <rPh sb="2" eb="3">
      <t>ハシ</t>
    </rPh>
    <phoneticPr fontId="2"/>
  </si>
  <si>
    <t>救助袋</t>
    <rPh sb="0" eb="2">
      <t>キュウジョ</t>
    </rPh>
    <rPh sb="2" eb="3">
      <t>フクロ</t>
    </rPh>
    <phoneticPr fontId="2"/>
  </si>
  <si>
    <t>住戸　（第6面）</t>
    <rPh sb="4" eb="5">
      <t>ダイ</t>
    </rPh>
    <rPh sb="6" eb="7">
      <t>メン</t>
    </rPh>
    <phoneticPr fontId="2"/>
  </si>
  <si>
    <t>等級4</t>
    <rPh sb="0" eb="2">
      <t>トウキュウ</t>
    </rPh>
    <phoneticPr fontId="2"/>
  </si>
  <si>
    <t>耐火等級（界壁及び界床）</t>
    <rPh sb="0" eb="2">
      <t>タイカ</t>
    </rPh>
    <rPh sb="2" eb="4">
      <t>トウキュウ</t>
    </rPh>
    <rPh sb="5" eb="6">
      <t>カイ</t>
    </rPh>
    <rPh sb="6" eb="7">
      <t>ヘキ</t>
    </rPh>
    <rPh sb="7" eb="8">
      <t>オヨ</t>
    </rPh>
    <rPh sb="9" eb="10">
      <t>カイ</t>
    </rPh>
    <rPh sb="10" eb="11">
      <t>ユカ</t>
    </rPh>
    <phoneticPr fontId="2"/>
  </si>
  <si>
    <t>界壁</t>
    <rPh sb="0" eb="1">
      <t>カイ</t>
    </rPh>
    <rPh sb="1" eb="2">
      <t>ヘキ</t>
    </rPh>
    <phoneticPr fontId="2"/>
  </si>
  <si>
    <t>界壁の構造等（耐火性能が最も低いもの）</t>
    <rPh sb="0" eb="1">
      <t>カイ</t>
    </rPh>
    <rPh sb="1" eb="2">
      <t>ヘキ</t>
    </rPh>
    <rPh sb="3" eb="6">
      <t>コウゾウトウ</t>
    </rPh>
    <rPh sb="7" eb="10">
      <t>タイカセイ</t>
    </rPh>
    <rPh sb="10" eb="11">
      <t>ノウ</t>
    </rPh>
    <rPh sb="12" eb="13">
      <t>モット</t>
    </rPh>
    <rPh sb="14" eb="15">
      <t>ヒク</t>
    </rPh>
    <phoneticPr fontId="2"/>
  </si>
  <si>
    <t>界床</t>
    <rPh sb="0" eb="1">
      <t>カイ</t>
    </rPh>
    <rPh sb="1" eb="2">
      <t>ユカ</t>
    </rPh>
    <phoneticPr fontId="2"/>
  </si>
  <si>
    <t>界床の構造等（耐火性能が最も低いもの）</t>
    <rPh sb="0" eb="1">
      <t>カイ</t>
    </rPh>
    <rPh sb="1" eb="2">
      <t>ユカ</t>
    </rPh>
    <rPh sb="3" eb="6">
      <t>コウゾウトウ</t>
    </rPh>
    <rPh sb="7" eb="10">
      <t>タイカセイ</t>
    </rPh>
    <rPh sb="10" eb="11">
      <t>ノウ</t>
    </rPh>
    <rPh sb="12" eb="13">
      <t>モット</t>
    </rPh>
    <rPh sb="14" eb="15">
      <t>ヒク</t>
    </rPh>
    <phoneticPr fontId="2"/>
  </si>
  <si>
    <t>45分以上</t>
    <rPh sb="2" eb="3">
      <t>フン</t>
    </rPh>
    <rPh sb="3" eb="5">
      <t>イジョウ</t>
    </rPh>
    <phoneticPr fontId="2"/>
  </si>
  <si>
    <t>(給水管、排水管、給湯管、ガス管）</t>
    <rPh sb="1" eb="3">
      <t>キュウスイ</t>
    </rPh>
    <rPh sb="3" eb="4">
      <t>カン</t>
    </rPh>
    <rPh sb="5" eb="7">
      <t>ハイスイ</t>
    </rPh>
    <rPh sb="7" eb="8">
      <t>カン</t>
    </rPh>
    <rPh sb="9" eb="11">
      <t>キュウトウ</t>
    </rPh>
    <rPh sb="11" eb="12">
      <t>カン</t>
    </rPh>
    <rPh sb="15" eb="16">
      <t>カン</t>
    </rPh>
    <phoneticPr fontId="2"/>
  </si>
  <si>
    <t>排水管の性状等（継手ヘッダー含む）</t>
    <rPh sb="8" eb="9">
      <t>ツ</t>
    </rPh>
    <rPh sb="9" eb="10">
      <t>テ</t>
    </rPh>
    <rPh sb="14" eb="15">
      <t>フク</t>
    </rPh>
    <phoneticPr fontId="2"/>
  </si>
  <si>
    <t>浴室、台所、洗面脱衣、その他の水廻りに必要な清掃措置の確保がされている。</t>
    <phoneticPr fontId="2"/>
  </si>
  <si>
    <t>便所の水廻りに必要な清掃措置の確保がされている。</t>
    <phoneticPr fontId="2"/>
  </si>
  <si>
    <t>掃除口(</t>
    <rPh sb="0" eb="2">
      <t>ソウジ</t>
    </rPh>
    <rPh sb="2" eb="3">
      <t>グチ</t>
    </rPh>
    <phoneticPr fontId="2"/>
  </si>
  <si>
    <t>トラップ</t>
    <phoneticPr fontId="2"/>
  </si>
  <si>
    <t>排水枡又は共用立管に接続</t>
    <rPh sb="3" eb="4">
      <t>マタ</t>
    </rPh>
    <rPh sb="5" eb="7">
      <t>キョウヨウ</t>
    </rPh>
    <rPh sb="7" eb="8">
      <t>タテ</t>
    </rPh>
    <rPh sb="8" eb="9">
      <t>カン</t>
    </rPh>
    <rPh sb="10" eb="12">
      <t>セツゾク</t>
    </rPh>
    <phoneticPr fontId="2"/>
  </si>
  <si>
    <t>露出又は開口有り</t>
    <phoneticPr fontId="2"/>
  </si>
  <si>
    <t>躯体天井高</t>
    <rPh sb="0" eb="2">
      <t>クタイ</t>
    </rPh>
    <rPh sb="2" eb="4">
      <t>テンジョウ</t>
    </rPh>
    <rPh sb="4" eb="5">
      <t>タカ</t>
    </rPh>
    <phoneticPr fontId="2"/>
  </si>
  <si>
    <t>更新対策
（住戸専用部）</t>
    <rPh sb="0" eb="2">
      <t>コウシン</t>
    </rPh>
    <rPh sb="2" eb="4">
      <t>タイサク</t>
    </rPh>
    <rPh sb="6" eb="7">
      <t>ジュウ</t>
    </rPh>
    <rPh sb="7" eb="8">
      <t>コ</t>
    </rPh>
    <rPh sb="8" eb="10">
      <t>センヨウ</t>
    </rPh>
    <rPh sb="10" eb="11">
      <t>ブ</t>
    </rPh>
    <phoneticPr fontId="2"/>
  </si>
  <si>
    <t>mm以上</t>
    <rPh sb="2" eb="4">
      <t>イジョウ</t>
    </rPh>
    <phoneticPr fontId="2"/>
  </si>
  <si>
    <t>異なる躯体天井高が存する</t>
    <rPh sb="0" eb="1">
      <t>コト</t>
    </rPh>
    <rPh sb="3" eb="5">
      <t>クタイ</t>
    </rPh>
    <rPh sb="5" eb="7">
      <t>テンジョウ</t>
    </rPh>
    <rPh sb="7" eb="8">
      <t>タカ</t>
    </rPh>
    <rPh sb="9" eb="10">
      <t>ソン</t>
    </rPh>
    <phoneticPr fontId="2"/>
  </si>
  <si>
    <t>最も低い部分の躯体天井高</t>
    <rPh sb="0" eb="1">
      <t>モット</t>
    </rPh>
    <rPh sb="2" eb="3">
      <t>ヒク</t>
    </rPh>
    <rPh sb="4" eb="6">
      <t>ブブン</t>
    </rPh>
    <rPh sb="7" eb="9">
      <t>クタイ</t>
    </rPh>
    <rPh sb="9" eb="11">
      <t>テンジョウ</t>
    </rPh>
    <rPh sb="11" eb="12">
      <t>タカ</t>
    </rPh>
    <phoneticPr fontId="2"/>
  </si>
  <si>
    <t>最も低い部分</t>
    <rPh sb="0" eb="1">
      <t>モット</t>
    </rPh>
    <rPh sb="2" eb="3">
      <t>ヒク</t>
    </rPh>
    <rPh sb="4" eb="6">
      <t>ブブン</t>
    </rPh>
    <phoneticPr fontId="2"/>
  </si>
  <si>
    <t>はり</t>
    <phoneticPr fontId="2"/>
  </si>
  <si>
    <t>傾斜屋根</t>
    <rPh sb="0" eb="2">
      <t>ケイシャ</t>
    </rPh>
    <rPh sb="2" eb="4">
      <t>ヤネ</t>
    </rPh>
    <phoneticPr fontId="2"/>
  </si>
  <si>
    <t>断面図</t>
    <rPh sb="0" eb="2">
      <t>ダンメン</t>
    </rPh>
    <rPh sb="2" eb="3">
      <t>ズ</t>
    </rPh>
    <phoneticPr fontId="2"/>
  </si>
  <si>
    <t>住戸専用部の構造躯体の壁又は柱</t>
    <rPh sb="0" eb="1">
      <t>ジュウ</t>
    </rPh>
    <rPh sb="1" eb="2">
      <t>コ</t>
    </rPh>
    <rPh sb="2" eb="4">
      <t>センヨウ</t>
    </rPh>
    <rPh sb="4" eb="5">
      <t>ブ</t>
    </rPh>
    <rPh sb="6" eb="8">
      <t>コウゾウ</t>
    </rPh>
    <rPh sb="8" eb="10">
      <t>クタイ</t>
    </rPh>
    <rPh sb="11" eb="12">
      <t>カベ</t>
    </rPh>
    <rPh sb="12" eb="13">
      <t>マタ</t>
    </rPh>
    <rPh sb="14" eb="15">
      <t>ハシラ</t>
    </rPh>
    <phoneticPr fontId="2"/>
  </si>
  <si>
    <t>住戸専用部の構造躯体で間取り変更の障害となりうるもの</t>
    <rPh sb="0" eb="1">
      <t>ジュウ</t>
    </rPh>
    <rPh sb="1" eb="2">
      <t>コ</t>
    </rPh>
    <rPh sb="2" eb="4">
      <t>センヨウ</t>
    </rPh>
    <rPh sb="4" eb="5">
      <t>ブ</t>
    </rPh>
    <rPh sb="6" eb="8">
      <t>コウゾウ</t>
    </rPh>
    <rPh sb="8" eb="10">
      <t>クタイ</t>
    </rPh>
    <rPh sb="11" eb="13">
      <t>マド</t>
    </rPh>
    <rPh sb="14" eb="16">
      <t>ヘンコウ</t>
    </rPh>
    <rPh sb="17" eb="19">
      <t>ショウガイ</t>
    </rPh>
    <phoneticPr fontId="2"/>
  </si>
  <si>
    <t>有り</t>
    <rPh sb="0" eb="1">
      <t>ア</t>
    </rPh>
    <phoneticPr fontId="2"/>
  </si>
  <si>
    <t>壁</t>
    <rPh sb="0" eb="1">
      <t>カベ</t>
    </rPh>
    <phoneticPr fontId="2"/>
  </si>
  <si>
    <t>柱</t>
    <rPh sb="0" eb="1">
      <t>ハシラ</t>
    </rPh>
    <phoneticPr fontId="2"/>
  </si>
  <si>
    <t>住戸　（第7面）</t>
    <rPh sb="4" eb="5">
      <t>ダイ</t>
    </rPh>
    <rPh sb="6" eb="7">
      <t>メン</t>
    </rPh>
    <phoneticPr fontId="2"/>
  </si>
  <si>
    <t>住戸　（第8面）</t>
    <rPh sb="4" eb="5">
      <t>ダイ</t>
    </rPh>
    <rPh sb="6" eb="7">
      <t>メン</t>
    </rPh>
    <phoneticPr fontId="2"/>
  </si>
  <si>
    <t>等級5</t>
    <rPh sb="0" eb="2">
      <t>トウキュウ</t>
    </rPh>
    <phoneticPr fontId="2"/>
  </si>
  <si>
    <t>住戸　（第9面）</t>
    <rPh sb="4" eb="5">
      <t>ダイ</t>
    </rPh>
    <rPh sb="6" eb="7">
      <t>メン</t>
    </rPh>
    <phoneticPr fontId="2"/>
  </si>
  <si>
    <t>８－１</t>
    <phoneticPr fontId="2"/>
  </si>
  <si>
    <t>重量床衝撃音対策</t>
    <rPh sb="0" eb="2">
      <t>ジュウリョウ</t>
    </rPh>
    <rPh sb="2" eb="3">
      <t>ユカ</t>
    </rPh>
    <rPh sb="3" eb="5">
      <t>ショウゲキ</t>
    </rPh>
    <rPh sb="5" eb="6">
      <t>オン</t>
    </rPh>
    <rPh sb="6" eb="8">
      <t>タイサク</t>
    </rPh>
    <phoneticPr fontId="2"/>
  </si>
  <si>
    <t>８－２</t>
    <phoneticPr fontId="2"/>
  </si>
  <si>
    <t>軽量床衝撃音対策</t>
    <rPh sb="0" eb="2">
      <t>ケイリョウ</t>
    </rPh>
    <rPh sb="2" eb="3">
      <t>ユカ</t>
    </rPh>
    <rPh sb="3" eb="5">
      <t>ショウゲキ</t>
    </rPh>
    <rPh sb="5" eb="6">
      <t>オン</t>
    </rPh>
    <rPh sb="6" eb="8">
      <t>タイサク</t>
    </rPh>
    <phoneticPr fontId="2"/>
  </si>
  <si>
    <t>８－３</t>
    <phoneticPr fontId="2"/>
  </si>
  <si>
    <t>透過損失等級
（界壁）</t>
    <rPh sb="0" eb="4">
      <t>トウカソンシツ</t>
    </rPh>
    <rPh sb="4" eb="6">
      <t>トウキュウ</t>
    </rPh>
    <rPh sb="8" eb="10">
      <t>カイヘキ</t>
    </rPh>
    <phoneticPr fontId="2"/>
  </si>
  <si>
    <t>８－４</t>
    <phoneticPr fontId="2"/>
  </si>
  <si>
    <t>耐震等級（構造躯体の倒壊等防止）</t>
    <rPh sb="0" eb="2">
      <t>タイシン</t>
    </rPh>
    <rPh sb="2" eb="4">
      <t>トウキュウ</t>
    </rPh>
    <rPh sb="5" eb="7">
      <t>コウゾウ</t>
    </rPh>
    <rPh sb="7" eb="9">
      <t>クタイ</t>
    </rPh>
    <rPh sb="10" eb="12">
      <t>トウカイ</t>
    </rPh>
    <rPh sb="12" eb="13">
      <t>トウ</t>
    </rPh>
    <rPh sb="13" eb="15">
      <t>ボウシ</t>
    </rPh>
    <phoneticPr fontId="2"/>
  </si>
  <si>
    <t>耐震等級（構造躯体の損傷防止）</t>
    <rPh sb="0" eb="2">
      <t>タイシン</t>
    </rPh>
    <rPh sb="2" eb="4">
      <t>トウキュウ</t>
    </rPh>
    <rPh sb="5" eb="7">
      <t>コウゾウ</t>
    </rPh>
    <rPh sb="7" eb="9">
      <t>クタイ</t>
    </rPh>
    <rPh sb="10" eb="12">
      <t>ソンショウ</t>
    </rPh>
    <rPh sb="12" eb="14">
      <t>ボウシ</t>
    </rPh>
    <phoneticPr fontId="2"/>
  </si>
  <si>
    <t>耐風等級（構造躯体の倒壊等防止及び損傷防止）</t>
    <rPh sb="0" eb="2">
      <t>タイフウ</t>
    </rPh>
    <rPh sb="2" eb="4">
      <t>トウキュウ</t>
    </rPh>
    <rPh sb="5" eb="7">
      <t>コウゾウ</t>
    </rPh>
    <rPh sb="7" eb="9">
      <t>クタイ</t>
    </rPh>
    <rPh sb="10" eb="13">
      <t>トウカイナド</t>
    </rPh>
    <rPh sb="13" eb="15">
      <t>ボウシ</t>
    </rPh>
    <rPh sb="15" eb="16">
      <t>オヨ</t>
    </rPh>
    <rPh sb="17" eb="19">
      <t>ソンショウ</t>
    </rPh>
    <rPh sb="19" eb="21">
      <t>ボウシ</t>
    </rPh>
    <phoneticPr fontId="2"/>
  </si>
  <si>
    <t>耐積雪等級（構造躯体の倒壊等防止及び損傷防止）</t>
    <rPh sb="0" eb="1">
      <t>タイ</t>
    </rPh>
    <rPh sb="1" eb="3">
      <t>セキセツ</t>
    </rPh>
    <rPh sb="3" eb="5">
      <t>トウキュウ</t>
    </rPh>
    <rPh sb="6" eb="8">
      <t>コウゾウ</t>
    </rPh>
    <rPh sb="8" eb="10">
      <t>クタイ</t>
    </rPh>
    <rPh sb="11" eb="14">
      <t>トウカイナド</t>
    </rPh>
    <rPh sb="14" eb="16">
      <t>ボウシ</t>
    </rPh>
    <rPh sb="16" eb="17">
      <t>オヨ</t>
    </rPh>
    <rPh sb="18" eb="20">
      <t>ソンショウ</t>
    </rPh>
    <rPh sb="20" eb="22">
      <t>ボウシ</t>
    </rPh>
    <phoneticPr fontId="2"/>
  </si>
  <si>
    <t>必須・選択項目</t>
    <rPh sb="0" eb="2">
      <t>ヒッス</t>
    </rPh>
    <rPh sb="3" eb="5">
      <t>センタク</t>
    </rPh>
    <rPh sb="5" eb="7">
      <t>コウモク</t>
    </rPh>
    <phoneticPr fontId="2"/>
  </si>
  <si>
    <t>住棟</t>
    <rPh sb="0" eb="2">
      <t>ジュウムネ</t>
    </rPh>
    <phoneticPr fontId="2"/>
  </si>
  <si>
    <t>地盤又は杭の許容支持力等及びその設定方法）</t>
    <rPh sb="0" eb="2">
      <t>ジバン</t>
    </rPh>
    <rPh sb="2" eb="3">
      <t>マタ</t>
    </rPh>
    <rPh sb="4" eb="5">
      <t>クイ</t>
    </rPh>
    <rPh sb="6" eb="8">
      <t>キョヨウ</t>
    </rPh>
    <rPh sb="8" eb="11">
      <t>シジリョク</t>
    </rPh>
    <rPh sb="11" eb="12">
      <t>トウ</t>
    </rPh>
    <rPh sb="12" eb="13">
      <t>オヨ</t>
    </rPh>
    <rPh sb="16" eb="18">
      <t>セッテイ</t>
    </rPh>
    <rPh sb="18" eb="20">
      <t>ホウホウ</t>
    </rPh>
    <phoneticPr fontId="2"/>
  </si>
  <si>
    <t>性能表示事項の選択</t>
    <rPh sb="0" eb="2">
      <t>セイノウ</t>
    </rPh>
    <rPh sb="2" eb="4">
      <t>ヒョウジ</t>
    </rPh>
    <rPh sb="4" eb="6">
      <t>ジコウ</t>
    </rPh>
    <rPh sb="7" eb="9">
      <t>センタク</t>
    </rPh>
    <phoneticPr fontId="2"/>
  </si>
  <si>
    <t>耐火等級（延焼のおそれのある部分)開口部以外</t>
    <phoneticPr fontId="2"/>
  </si>
  <si>
    <t>劣化対策等級　（構造躯体等）</t>
    <phoneticPr fontId="2"/>
  </si>
  <si>
    <t>４－３</t>
    <phoneticPr fontId="2"/>
  </si>
  <si>
    <t>維持管理対策等級
（共用配管）</t>
    <phoneticPr fontId="2"/>
  </si>
  <si>
    <t>更新対策
（共用排水管）</t>
    <rPh sb="0" eb="2">
      <t>コウシン</t>
    </rPh>
    <rPh sb="2" eb="4">
      <t>タイサク</t>
    </rPh>
    <rPh sb="6" eb="8">
      <t>キョウヨウ</t>
    </rPh>
    <rPh sb="8" eb="10">
      <t>ハイスイ</t>
    </rPh>
    <phoneticPr fontId="2"/>
  </si>
  <si>
    <t>共用排水管</t>
    <rPh sb="0" eb="2">
      <t>キョウヨウ</t>
    </rPh>
    <rPh sb="2" eb="5">
      <t>ハイスイカン</t>
    </rPh>
    <phoneticPr fontId="2"/>
  </si>
  <si>
    <t>ピット若しくは1階床下空間内又はピロティ等の共用部分に設置されている</t>
    <phoneticPr fontId="2"/>
  </si>
  <si>
    <t>人通孔その他人が到達できる経路が設けられている</t>
    <phoneticPr fontId="2"/>
  </si>
  <si>
    <t>（矩形：500ｘ500以上　、円形φ600以上）</t>
    <phoneticPr fontId="2"/>
  </si>
  <si>
    <t>排水管の設置位置</t>
    <phoneticPr fontId="2"/>
  </si>
  <si>
    <t>共用部分が、専用部分に立ち入らないで補修ができる位置に露出しているか、又は補修可能な開口を持つパイプスペース内に設けられている</t>
    <phoneticPr fontId="2"/>
  </si>
  <si>
    <t>（露出している位置とは、共用部分、住棟外周部、バルコニー等の位置）
（共用部分の仕上材等の軽微な除去を伴い更新できる場合を含む）</t>
    <rPh sb="1" eb="3">
      <t>ロシュツ</t>
    </rPh>
    <rPh sb="7" eb="9">
      <t>イチ</t>
    </rPh>
    <rPh sb="12" eb="14">
      <t>キョウヨウ</t>
    </rPh>
    <rPh sb="14" eb="16">
      <t>ブブン</t>
    </rPh>
    <rPh sb="17" eb="18">
      <t>ジュウ</t>
    </rPh>
    <rPh sb="18" eb="19">
      <t>ムネ</t>
    </rPh>
    <rPh sb="19" eb="21">
      <t>ガイシュウ</t>
    </rPh>
    <rPh sb="21" eb="22">
      <t>ブ</t>
    </rPh>
    <rPh sb="28" eb="29">
      <t>トウ</t>
    </rPh>
    <rPh sb="30" eb="32">
      <t>イチ</t>
    </rPh>
    <phoneticPr fontId="2"/>
  </si>
  <si>
    <t>コンクリート床等の貫通部</t>
    <rPh sb="6" eb="7">
      <t>ユカ</t>
    </rPh>
    <rPh sb="7" eb="8">
      <t>トウ</t>
    </rPh>
    <rPh sb="9" eb="11">
      <t>カンツウ</t>
    </rPh>
    <rPh sb="11" eb="12">
      <t>ブ</t>
    </rPh>
    <phoneticPr fontId="2"/>
  </si>
  <si>
    <t>・共用排水管のコンクリート床等の貫通部</t>
    <rPh sb="1" eb="3">
      <t>キョウヨウ</t>
    </rPh>
    <rPh sb="3" eb="5">
      <t>ハイスイ</t>
    </rPh>
    <rPh sb="5" eb="6">
      <t>カン</t>
    </rPh>
    <rPh sb="13" eb="14">
      <t>ユカ</t>
    </rPh>
    <rPh sb="14" eb="15">
      <t>トウ</t>
    </rPh>
    <rPh sb="16" eb="18">
      <t>カンツウ</t>
    </rPh>
    <rPh sb="18" eb="19">
      <t>ブ</t>
    </rPh>
    <phoneticPr fontId="2"/>
  </si>
  <si>
    <t>無</t>
    <rPh sb="0" eb="1">
      <t>ナシ</t>
    </rPh>
    <phoneticPr fontId="2"/>
  </si>
  <si>
    <t>有</t>
    <rPh sb="0" eb="1">
      <t>ア</t>
    </rPh>
    <phoneticPr fontId="2"/>
  </si>
  <si>
    <t>共用排水管の切断工事を軽減する措置が講じられており、かつ、共用排水管がコンクリートの床等を貫通する部分に、共用排水管の撤去の際のはつり工事を軽減する措置</t>
    <rPh sb="0" eb="2">
      <t>キョウヨウ</t>
    </rPh>
    <rPh sb="2" eb="5">
      <t>ハイスイカン</t>
    </rPh>
    <rPh sb="6" eb="8">
      <t>セツダン</t>
    </rPh>
    <rPh sb="8" eb="10">
      <t>コウジ</t>
    </rPh>
    <rPh sb="11" eb="13">
      <t>ケイゲン</t>
    </rPh>
    <rPh sb="15" eb="17">
      <t>ソチ</t>
    </rPh>
    <rPh sb="18" eb="19">
      <t>コウ</t>
    </rPh>
    <rPh sb="29" eb="31">
      <t>キョウヨウ</t>
    </rPh>
    <rPh sb="31" eb="34">
      <t>ハイスイカン</t>
    </rPh>
    <phoneticPr fontId="2"/>
  </si>
  <si>
    <t>切断工事等軽減措置</t>
    <phoneticPr fontId="2"/>
  </si>
  <si>
    <t>更新後の共用排水管への専用排水管の接続替えを容易に行うための措置が講じられている</t>
    <phoneticPr fontId="2"/>
  </si>
  <si>
    <t>既設共用排水管の撤去や、排水管の接続替え等の更新工事のための空間が確保されている</t>
    <phoneticPr fontId="2"/>
  </si>
  <si>
    <t>増設更新対応措置</t>
    <phoneticPr fontId="2"/>
  </si>
  <si>
    <t>共用配水管の近傍等に、別に新たな共用排水管を設置する事ができる空間、スリーブ等が設けられている。</t>
    <phoneticPr fontId="2"/>
  </si>
  <si>
    <t>共用排水立管の位置</t>
    <rPh sb="0" eb="2">
      <t>キョウヨウ</t>
    </rPh>
    <rPh sb="2" eb="4">
      <t>ハイスイ</t>
    </rPh>
    <rPh sb="4" eb="5">
      <t>タテ</t>
    </rPh>
    <rPh sb="5" eb="6">
      <t>カン</t>
    </rPh>
    <rPh sb="7" eb="9">
      <t>イチ</t>
    </rPh>
    <phoneticPr fontId="2"/>
  </si>
  <si>
    <t>共用廊下に面する共用部分</t>
    <rPh sb="0" eb="2">
      <t>キョウヨウ</t>
    </rPh>
    <rPh sb="2" eb="4">
      <t>ロウカ</t>
    </rPh>
    <rPh sb="5" eb="6">
      <t>メン</t>
    </rPh>
    <rPh sb="8" eb="10">
      <t>キョウヨウ</t>
    </rPh>
    <rPh sb="10" eb="12">
      <t>ブブン</t>
    </rPh>
    <phoneticPr fontId="2"/>
  </si>
  <si>
    <t>バルコニー</t>
    <phoneticPr fontId="2"/>
  </si>
  <si>
    <t>住戸専用部（</t>
    <rPh sb="0" eb="1">
      <t>ジュウ</t>
    </rPh>
    <rPh sb="1" eb="2">
      <t>コ</t>
    </rPh>
    <rPh sb="2" eb="4">
      <t>センヨウ</t>
    </rPh>
    <rPh sb="4" eb="5">
      <t>ブ</t>
    </rPh>
    <phoneticPr fontId="2"/>
  </si>
  <si>
    <t>外壁面・吹き抜け等の住戸外周部</t>
    <rPh sb="0" eb="1">
      <t>ガイ</t>
    </rPh>
    <rPh sb="1" eb="3">
      <t>ヘキメン</t>
    </rPh>
    <rPh sb="4" eb="5">
      <t>フ</t>
    </rPh>
    <rPh sb="6" eb="7">
      <t>ヌ</t>
    </rPh>
    <rPh sb="8" eb="9">
      <t>トウ</t>
    </rPh>
    <rPh sb="10" eb="11">
      <t>ジュウ</t>
    </rPh>
    <rPh sb="11" eb="12">
      <t>コ</t>
    </rPh>
    <rPh sb="12" eb="14">
      <t>ガイシュウ</t>
    </rPh>
    <rPh sb="14" eb="15">
      <t>ブ</t>
    </rPh>
    <phoneticPr fontId="2"/>
  </si>
  <si>
    <t>更新対策
（共用排水管）
つづき</t>
    <rPh sb="0" eb="2">
      <t>コウシン</t>
    </rPh>
    <rPh sb="2" eb="4">
      <t>タイサク</t>
    </rPh>
    <rPh sb="6" eb="8">
      <t>キョウヨウ</t>
    </rPh>
    <rPh sb="8" eb="10">
      <t>ハイスイ</t>
    </rPh>
    <phoneticPr fontId="2"/>
  </si>
  <si>
    <t>住棟評価用 （第4面）</t>
    <rPh sb="7" eb="8">
      <t>ダイ</t>
    </rPh>
    <rPh sb="9" eb="10">
      <t>メン</t>
    </rPh>
    <phoneticPr fontId="2"/>
  </si>
  <si>
    <t>更新対策（共用排水管）</t>
    <phoneticPr fontId="2"/>
  </si>
  <si>
    <t>住戸</t>
    <rPh sb="0" eb="2">
      <t>ジュウコ</t>
    </rPh>
    <phoneticPr fontId="2"/>
  </si>
  <si>
    <t>その他（地震に対する構造躯体の倒壊等防止及び損傷防止）</t>
    <rPh sb="2" eb="3">
      <t>タ</t>
    </rPh>
    <rPh sb="4" eb="6">
      <t>ジシン</t>
    </rPh>
    <rPh sb="7" eb="8">
      <t>タイ</t>
    </rPh>
    <rPh sb="10" eb="14">
      <t>コウゾウクタイ</t>
    </rPh>
    <rPh sb="15" eb="18">
      <t>トウカイナド</t>
    </rPh>
    <rPh sb="18" eb="20">
      <t>ボウシ</t>
    </rPh>
    <rPh sb="20" eb="21">
      <t>オヨ</t>
    </rPh>
    <rPh sb="22" eb="24">
      <t>ソンショウ</t>
    </rPh>
    <rPh sb="24" eb="26">
      <t>ボウシ</t>
    </rPh>
    <phoneticPr fontId="2"/>
  </si>
  <si>
    <t>２－１</t>
    <phoneticPr fontId="2"/>
  </si>
  <si>
    <t>感知警報装置設置等級（自住戸火災時）</t>
    <phoneticPr fontId="2"/>
  </si>
  <si>
    <t>２－２</t>
    <phoneticPr fontId="2"/>
  </si>
  <si>
    <t>感知警報装置設置等級（他住戸火災時）</t>
    <phoneticPr fontId="2"/>
  </si>
  <si>
    <t>２－３</t>
    <phoneticPr fontId="2"/>
  </si>
  <si>
    <t>感知警報装置設置等級（他住戸等火災時・共用廊下）</t>
    <phoneticPr fontId="2"/>
  </si>
  <si>
    <t>２－７</t>
    <phoneticPr fontId="2"/>
  </si>
  <si>
    <t>耐火等級（界壁及び界床）</t>
    <phoneticPr fontId="2"/>
  </si>
  <si>
    <t>２－４</t>
    <phoneticPr fontId="2"/>
  </si>
  <si>
    <t>脱出対策（火災時）</t>
    <phoneticPr fontId="2"/>
  </si>
  <si>
    <t>４－１</t>
    <phoneticPr fontId="2"/>
  </si>
  <si>
    <t>維持管理対策等級
（専用配管）</t>
    <phoneticPr fontId="2"/>
  </si>
  <si>
    <t>維持管理対策等級（専用配管）</t>
    <phoneticPr fontId="2"/>
  </si>
  <si>
    <t>４－４</t>
    <phoneticPr fontId="2"/>
  </si>
  <si>
    <t>更新対策（住戸専用部）</t>
    <phoneticPr fontId="2"/>
  </si>
  <si>
    <t>５－１</t>
    <phoneticPr fontId="2"/>
  </si>
  <si>
    <t>断熱等性能等級</t>
    <phoneticPr fontId="2"/>
  </si>
  <si>
    <t>５－２</t>
    <phoneticPr fontId="2"/>
  </si>
  <si>
    <t>一次エネルギー消費量等級</t>
    <phoneticPr fontId="2"/>
  </si>
  <si>
    <t>６－１</t>
    <phoneticPr fontId="2"/>
  </si>
  <si>
    <t>ホルムアルデヒド対策（内装及び天井裏等）</t>
    <phoneticPr fontId="2"/>
  </si>
  <si>
    <t>1－1</t>
    <phoneticPr fontId="2"/>
  </si>
  <si>
    <t>1－２</t>
    <phoneticPr fontId="2"/>
  </si>
  <si>
    <t>1－３</t>
    <phoneticPr fontId="2"/>
  </si>
  <si>
    <t>1－４</t>
    <phoneticPr fontId="2"/>
  </si>
  <si>
    <t>1－５</t>
    <phoneticPr fontId="2"/>
  </si>
  <si>
    <t>1－６</t>
    <phoneticPr fontId="2"/>
  </si>
  <si>
    <t>1－７</t>
    <phoneticPr fontId="2"/>
  </si>
  <si>
    <t>２－５</t>
    <phoneticPr fontId="2"/>
  </si>
  <si>
    <t>２－６</t>
    <phoneticPr fontId="2"/>
  </si>
  <si>
    <t>３－１</t>
    <phoneticPr fontId="2"/>
  </si>
  <si>
    <t>４－２</t>
    <phoneticPr fontId="2"/>
  </si>
  <si>
    <t>４－３</t>
    <phoneticPr fontId="2"/>
  </si>
  <si>
    <t>６－２</t>
    <phoneticPr fontId="2"/>
  </si>
  <si>
    <t>換気対策</t>
    <phoneticPr fontId="2"/>
  </si>
  <si>
    <t>単純開口率</t>
    <phoneticPr fontId="2"/>
  </si>
  <si>
    <t>７－2</t>
    <phoneticPr fontId="2"/>
  </si>
  <si>
    <t>方位別開口比</t>
    <phoneticPr fontId="2"/>
  </si>
  <si>
    <t>８－１</t>
    <phoneticPr fontId="2"/>
  </si>
  <si>
    <t>８－２</t>
    <phoneticPr fontId="2"/>
  </si>
  <si>
    <t>８－３</t>
    <phoneticPr fontId="2"/>
  </si>
  <si>
    <t>９－１</t>
    <phoneticPr fontId="2"/>
  </si>
  <si>
    <t>透過損失等級（外壁開口部）</t>
    <rPh sb="0" eb="2">
      <t>トウカ</t>
    </rPh>
    <rPh sb="2" eb="4">
      <t>ソンシツ</t>
    </rPh>
    <rPh sb="4" eb="6">
      <t>トウキュウ</t>
    </rPh>
    <rPh sb="7" eb="9">
      <t>ガイヘキ</t>
    </rPh>
    <rPh sb="9" eb="12">
      <t>カイコウブ</t>
    </rPh>
    <phoneticPr fontId="2"/>
  </si>
  <si>
    <t>高齢者等配慮対策等級（専用部分）</t>
    <rPh sb="0" eb="3">
      <t>コウレイシャ</t>
    </rPh>
    <rPh sb="3" eb="4">
      <t>トウ</t>
    </rPh>
    <rPh sb="4" eb="6">
      <t>ハイリョ</t>
    </rPh>
    <rPh sb="6" eb="8">
      <t>タイサク</t>
    </rPh>
    <rPh sb="8" eb="10">
      <t>トウキュウ</t>
    </rPh>
    <rPh sb="11" eb="13">
      <t>センヨウ</t>
    </rPh>
    <rPh sb="13" eb="15">
      <t>ブブン</t>
    </rPh>
    <phoneticPr fontId="2"/>
  </si>
  <si>
    <t>９－２</t>
    <phoneticPr fontId="2"/>
  </si>
  <si>
    <t>高齢者等配慮対策等級（共用部分）</t>
    <rPh sb="0" eb="3">
      <t>コウレイシャ</t>
    </rPh>
    <rPh sb="3" eb="4">
      <t>トウ</t>
    </rPh>
    <rPh sb="4" eb="6">
      <t>ハイリョ</t>
    </rPh>
    <rPh sb="6" eb="8">
      <t>タイサク</t>
    </rPh>
    <rPh sb="8" eb="10">
      <t>トウキュウ</t>
    </rPh>
    <rPh sb="11" eb="13">
      <t>キョウヨウ</t>
    </rPh>
    <rPh sb="13" eb="15">
      <t>ブブン</t>
    </rPh>
    <phoneticPr fontId="2"/>
  </si>
  <si>
    <t>10－１</t>
    <phoneticPr fontId="2"/>
  </si>
  <si>
    <t>開口部の侵入防止対策</t>
    <rPh sb="0" eb="3">
      <t>カイコウブ</t>
    </rPh>
    <rPh sb="4" eb="6">
      <t>シンニュウ</t>
    </rPh>
    <rPh sb="6" eb="8">
      <t>ボウシ</t>
    </rPh>
    <rPh sb="8" eb="10">
      <t>タイサク</t>
    </rPh>
    <phoneticPr fontId="2"/>
  </si>
  <si>
    <t>重量床衝撃音対策等級</t>
    <rPh sb="0" eb="2">
      <t>ジュウリョウ</t>
    </rPh>
    <rPh sb="2" eb="3">
      <t>ユカ</t>
    </rPh>
    <rPh sb="3" eb="5">
      <t>ショウゲキ</t>
    </rPh>
    <rPh sb="5" eb="6">
      <t>オン</t>
    </rPh>
    <rPh sb="6" eb="8">
      <t>タイサク</t>
    </rPh>
    <rPh sb="8" eb="10">
      <t>トウキュウ</t>
    </rPh>
    <phoneticPr fontId="2"/>
  </si>
  <si>
    <t>軽量床衝撃音対策等級</t>
    <rPh sb="0" eb="2">
      <t>ケイリョウ</t>
    </rPh>
    <rPh sb="2" eb="3">
      <t>ユカ</t>
    </rPh>
    <rPh sb="3" eb="5">
      <t>ショウゲキ</t>
    </rPh>
    <rPh sb="5" eb="6">
      <t>オン</t>
    </rPh>
    <rPh sb="6" eb="8">
      <t>タイサク</t>
    </rPh>
    <rPh sb="8" eb="10">
      <t>トウキュウ</t>
    </rPh>
    <phoneticPr fontId="2"/>
  </si>
  <si>
    <t>項目</t>
    <rPh sb="0" eb="2">
      <t>コウモク</t>
    </rPh>
    <phoneticPr fontId="2"/>
  </si>
  <si>
    <t>構造の安定</t>
    <rPh sb="0" eb="2">
      <t>コウゾウ</t>
    </rPh>
    <rPh sb="3" eb="5">
      <t>アンテイ</t>
    </rPh>
    <phoneticPr fontId="2"/>
  </si>
  <si>
    <t>維持管理対策</t>
    <rPh sb="0" eb="2">
      <t>イジ</t>
    </rPh>
    <rPh sb="2" eb="4">
      <t>カンリ</t>
    </rPh>
    <rPh sb="4" eb="6">
      <t>タイサク</t>
    </rPh>
    <phoneticPr fontId="2"/>
  </si>
  <si>
    <t>劣化対策</t>
    <rPh sb="0" eb="2">
      <t>レッカ</t>
    </rPh>
    <rPh sb="2" eb="4">
      <t>タイサク</t>
    </rPh>
    <phoneticPr fontId="2"/>
  </si>
  <si>
    <t>火災時の安全</t>
    <rPh sb="0" eb="2">
      <t>カサイ</t>
    </rPh>
    <rPh sb="2" eb="3">
      <t>ジ</t>
    </rPh>
    <rPh sb="4" eb="6">
      <t>アンゼン</t>
    </rPh>
    <phoneticPr fontId="2"/>
  </si>
  <si>
    <t>火災時の安全</t>
    <phoneticPr fontId="2"/>
  </si>
  <si>
    <t>維持管理対策</t>
    <phoneticPr fontId="2"/>
  </si>
  <si>
    <t>温熱環境
エネルギー消費量</t>
    <rPh sb="0" eb="1">
      <t>オン</t>
    </rPh>
    <rPh sb="1" eb="2">
      <t>ネツ</t>
    </rPh>
    <rPh sb="2" eb="4">
      <t>カンキョウ</t>
    </rPh>
    <rPh sb="10" eb="13">
      <t>ショウヒリョウ</t>
    </rPh>
    <phoneticPr fontId="2"/>
  </si>
  <si>
    <t>空気環境</t>
    <rPh sb="0" eb="2">
      <t>クウキ</t>
    </rPh>
    <rPh sb="2" eb="4">
      <t>カンキョウ</t>
    </rPh>
    <phoneticPr fontId="2"/>
  </si>
  <si>
    <t>光視環境</t>
    <rPh sb="0" eb="1">
      <t>ヒカリ</t>
    </rPh>
    <rPh sb="1" eb="2">
      <t>シ</t>
    </rPh>
    <rPh sb="2" eb="4">
      <t>カンキョウ</t>
    </rPh>
    <phoneticPr fontId="2"/>
  </si>
  <si>
    <t>音環境</t>
    <rPh sb="0" eb="1">
      <t>オト</t>
    </rPh>
    <rPh sb="1" eb="3">
      <t>カンキョウ</t>
    </rPh>
    <phoneticPr fontId="2"/>
  </si>
  <si>
    <t>高齢者等配慮</t>
    <rPh sb="0" eb="3">
      <t>コウレイシャ</t>
    </rPh>
    <rPh sb="3" eb="4">
      <t>トウ</t>
    </rPh>
    <rPh sb="4" eb="6">
      <t>ハイリョ</t>
    </rPh>
    <phoneticPr fontId="2"/>
  </si>
  <si>
    <t>防犯</t>
    <rPh sb="0" eb="2">
      <t>ボウハン</t>
    </rPh>
    <phoneticPr fontId="2"/>
  </si>
  <si>
    <t>透過損失等級（外壁開口部）</t>
    <rPh sb="0" eb="4">
      <t>トウカソンシツ</t>
    </rPh>
    <rPh sb="4" eb="6">
      <t>トウキュウ</t>
    </rPh>
    <rPh sb="7" eb="9">
      <t>ガイヘキ</t>
    </rPh>
    <rPh sb="9" eb="12">
      <t>カイコウブ</t>
    </rPh>
    <phoneticPr fontId="2"/>
  </si>
  <si>
    <t>９－１</t>
    <phoneticPr fontId="2"/>
  </si>
  <si>
    <t>上階界床</t>
    <rPh sb="0" eb="2">
      <t>ジョウカイ</t>
    </rPh>
    <rPh sb="2" eb="3">
      <t>カイ</t>
    </rPh>
    <rPh sb="3" eb="4">
      <t>ユカ</t>
    </rPh>
    <phoneticPr fontId="2"/>
  </si>
  <si>
    <t>ロ②d（i）or（ⅱ）乾式二重</t>
    <rPh sb="11" eb="13">
      <t>カンシキ</t>
    </rPh>
    <rPh sb="13" eb="15">
      <t>ニジュウ</t>
    </rPh>
    <phoneticPr fontId="2"/>
  </si>
  <si>
    <t>断面寸法105㎜×240㎜以上の床ばりを、間隔910㎜以内で配置</t>
    <phoneticPr fontId="2"/>
  </si>
  <si>
    <t>断面寸法45㎜×105㎜以上の根太を、間隔310㎜以内で配置</t>
    <phoneticPr fontId="2"/>
  </si>
  <si>
    <t>厚さ15㎜以上の構造用合板をくぎを用いて根太に接合</t>
    <phoneticPr fontId="2"/>
  </si>
  <si>
    <t>厚さ15㎜以上の構造用パネルをくぎを用いて根太に接合</t>
    <phoneticPr fontId="2"/>
  </si>
  <si>
    <t>厚さ15㎜以上のﾊﾟｰﾃｨｸﾙﾎﾞｰﾄﾞ2枚以上をくぎを用いて根太に接合</t>
    <phoneticPr fontId="2"/>
  </si>
  <si>
    <t>根太の間に厚さ50㎜以上のロックウール（40㎏/㎥以上）</t>
    <phoneticPr fontId="2"/>
  </si>
  <si>
    <t>根太上に床下張材として厚さ15㎜以上の構造用合板設置</t>
    <phoneticPr fontId="2"/>
  </si>
  <si>
    <t>根太上に床下張材として厚さ15㎜以上の構造用パネル設置</t>
    <phoneticPr fontId="2"/>
  </si>
  <si>
    <t>根太上に床下張材として厚さ15㎜以上のﾊﾟｰﾃｨｸﾙﾎﾞｰﾄﾞを2枚以上設置</t>
    <phoneticPr fontId="2"/>
  </si>
  <si>
    <t>上記床下張材の上に厚さ12.5㎜以上の石こうボードを設置</t>
    <phoneticPr fontId="2"/>
  </si>
  <si>
    <t>上記石こうボードの上に厚さ10㎜以上のアスファルト系面材又は同等の面材を設置</t>
    <phoneticPr fontId="2"/>
  </si>
  <si>
    <t>床ばりと根太の上端が同一高さでない床組</t>
    <phoneticPr fontId="2"/>
  </si>
  <si>
    <t>床ばりと根太の上端が同一高さの床組</t>
    <phoneticPr fontId="2"/>
  </si>
  <si>
    <t>渡りあごかけで接合（JIS A5508に規定する鉄丸くぎN75を2本斜め打ち）又は同等の接合方法</t>
    <phoneticPr fontId="2"/>
  </si>
  <si>
    <t>床下張材として厚さ15㎜以上の構造用合板設置</t>
    <phoneticPr fontId="2"/>
  </si>
  <si>
    <t>床下張材として厚さ15㎜以上の構造用パネル設置</t>
    <phoneticPr fontId="2"/>
  </si>
  <si>
    <t>床下張材として厚さ15㎜以上のﾊﾟｰﾃｨｸﾙﾎﾞｰﾄﾞを2枚以上設置</t>
    <phoneticPr fontId="2"/>
  </si>
  <si>
    <t>床構造等（枠組）</t>
    <phoneticPr fontId="2"/>
  </si>
  <si>
    <t>床構造等（在来軸組）</t>
    <phoneticPr fontId="2"/>
  </si>
  <si>
    <t>ＪＡＳに規定する寸法型式210を、間隔455㎜以内で設置</t>
    <phoneticPr fontId="2"/>
  </si>
  <si>
    <t>ＪＡＳに規定する寸法型式212を、間隔455㎜以内で設置</t>
    <phoneticPr fontId="2"/>
  </si>
  <si>
    <t>床下張材として厚さ15㎜以上の構造用パネル設置</t>
    <phoneticPr fontId="2"/>
  </si>
  <si>
    <t>床下張材として厚さ15㎜以上のﾊﾟｰﾃｨｸﾙﾎﾞｰﾄﾞを2枚以上設置</t>
    <phoneticPr fontId="2"/>
  </si>
  <si>
    <t>重量材</t>
    <phoneticPr fontId="2"/>
  </si>
  <si>
    <t>厚さ35㎜のモルタル又は普通コンクリート</t>
    <phoneticPr fontId="2"/>
  </si>
  <si>
    <t>厚さ70㎜以上の高温高圧蒸気養生されたＡＬＣパネル</t>
    <phoneticPr fontId="2"/>
  </si>
  <si>
    <t>在来軸組で厚さの合計が30㎜以上の石こうボードの上に合板を設置（合計65㎜以上）</t>
    <phoneticPr fontId="2"/>
  </si>
  <si>
    <t>在来軸組で厚さの合計が30㎜以上の強化石こうボードの上に合板を設置（合計60㎜以上）</t>
    <phoneticPr fontId="2"/>
  </si>
  <si>
    <t>在来軸組で厚さの合計が40㎜以上の強化石こうボードの上に合板を設置（合計55㎜以上）</t>
    <phoneticPr fontId="2"/>
  </si>
  <si>
    <t>在来軸組で厚さ15㎜以上のﾊﾟｰﾃｨｸﾙﾎﾞｰﾄﾞを2枚以上設置</t>
    <phoneticPr fontId="2"/>
  </si>
  <si>
    <t>床仕上げ材</t>
    <phoneticPr fontId="2"/>
  </si>
  <si>
    <t>告示8-1(3)ロ②ｄ(i)(a)の床仕上げ材</t>
    <phoneticPr fontId="2"/>
  </si>
  <si>
    <t>天井材</t>
    <phoneticPr fontId="2"/>
  </si>
  <si>
    <t>独立遮音天井</t>
    <phoneticPr fontId="2"/>
  </si>
  <si>
    <t>下地材が厚さ12.5㎜以上の石こうボード2枚以上</t>
    <phoneticPr fontId="2"/>
  </si>
  <si>
    <t>下地材が厚さ15㎜以上の強化石こうボード2枚以上</t>
    <phoneticPr fontId="2"/>
  </si>
  <si>
    <t>下地材の上に厚さ50㎜以上のロックウール吸音材（40㎏/㎥以上）</t>
    <phoneticPr fontId="2"/>
  </si>
  <si>
    <t>下地材の上に厚さ40㎜以上のグラスウール（24㎏/㎥以上）</t>
    <phoneticPr fontId="2"/>
  </si>
  <si>
    <t>設計内容説明書による</t>
    <rPh sb="0" eb="2">
      <t>セッケイ</t>
    </rPh>
    <rPh sb="2" eb="4">
      <t>ナイヨウ</t>
    </rPh>
    <rPh sb="4" eb="6">
      <t>セツメイ</t>
    </rPh>
    <rPh sb="6" eb="7">
      <t>ショ</t>
    </rPh>
    <phoneticPr fontId="2"/>
  </si>
  <si>
    <t>※印の欄は設計者が記入のこと</t>
    <phoneticPr fontId="2"/>
  </si>
  <si>
    <t>住戸　（第10面）</t>
    <rPh sb="4" eb="5">
      <t>ダイ</t>
    </rPh>
    <rPh sb="7" eb="8">
      <t>メン</t>
    </rPh>
    <phoneticPr fontId="2"/>
  </si>
  <si>
    <t>下階界床</t>
    <rPh sb="0" eb="2">
      <t>シタカイ</t>
    </rPh>
    <rPh sb="2" eb="3">
      <t>カイ</t>
    </rPh>
    <rPh sb="3" eb="4">
      <t>ユカ</t>
    </rPh>
    <phoneticPr fontId="2"/>
  </si>
  <si>
    <t>最高</t>
    <rPh sb="0" eb="2">
      <t>サイコウ</t>
    </rPh>
    <phoneticPr fontId="2"/>
  </si>
  <si>
    <t>最低</t>
    <rPh sb="0" eb="2">
      <t>サイテイ</t>
    </rPh>
    <phoneticPr fontId="2"/>
  </si>
  <si>
    <t>■</t>
    <phoneticPr fontId="2"/>
  </si>
  <si>
    <t>←</t>
    <phoneticPr fontId="2"/>
  </si>
  <si>
    <t>11cm以上</t>
    <rPh sb="4" eb="6">
      <t>イジョウ</t>
    </rPh>
    <phoneticPr fontId="2"/>
  </si>
  <si>
    <t>相当
ｽﾗﾌﾞ厚</t>
    <rPh sb="0" eb="2">
      <t>ソウトウ</t>
    </rPh>
    <rPh sb="7" eb="8">
      <t>アツ</t>
    </rPh>
    <phoneticPr fontId="2"/>
  </si>
  <si>
    <t>自己評価結果</t>
    <rPh sb="0" eb="2">
      <t>ジコ</t>
    </rPh>
    <rPh sb="2" eb="4">
      <t>ヒョウカ</t>
    </rPh>
    <rPh sb="4" eb="6">
      <t>ケッカ</t>
    </rPh>
    <phoneticPr fontId="2"/>
  </si>
  <si>
    <t>自己評価　設計内容</t>
    <rPh sb="0" eb="2">
      <t>ジコ</t>
    </rPh>
    <rPh sb="2" eb="4">
      <t>ヒョウカ</t>
    </rPh>
    <phoneticPr fontId="2"/>
  </si>
  <si>
    <t>木造床
（相当ｽﾗﾌﾞ厚）</t>
    <rPh sb="0" eb="2">
      <t>モクゾウ</t>
    </rPh>
    <rPh sb="2" eb="3">
      <t>ユカ</t>
    </rPh>
    <rPh sb="5" eb="7">
      <t>ソウトウ</t>
    </rPh>
    <rPh sb="11" eb="12">
      <t>アツ</t>
    </rPh>
    <phoneticPr fontId="2"/>
  </si>
  <si>
    <t>・</t>
    <phoneticPr fontId="2"/>
  </si>
  <si>
    <t>床仕上構造区分１</t>
    <rPh sb="0" eb="1">
      <t>ユカ</t>
    </rPh>
    <rPh sb="1" eb="3">
      <t>シアゲ</t>
    </rPh>
    <rPh sb="3" eb="5">
      <t>コウゾウ</t>
    </rPh>
    <rPh sb="5" eb="7">
      <t>クブン</t>
    </rPh>
    <phoneticPr fontId="2"/>
  </si>
  <si>
    <t>床仕上構造区分5</t>
    <phoneticPr fontId="2"/>
  </si>
  <si>
    <t>床仕上構造区分4</t>
    <phoneticPr fontId="2"/>
  </si>
  <si>
    <t>床仕上構造区分3</t>
    <phoneticPr fontId="2"/>
  </si>
  <si>
    <t>床仕上構造区分2</t>
    <phoneticPr fontId="2"/>
  </si>
  <si>
    <t>上階 最高 受音室名（</t>
    <rPh sb="0" eb="2">
      <t>ジョウカイ</t>
    </rPh>
    <rPh sb="3" eb="5">
      <t>サイコウ</t>
    </rPh>
    <phoneticPr fontId="2"/>
  </si>
  <si>
    <t>）</t>
    <phoneticPr fontId="2"/>
  </si>
  <si>
    <t>上階 最低 受音室名（</t>
    <rPh sb="0" eb="2">
      <t>ジョウカイ</t>
    </rPh>
    <rPh sb="3" eb="5">
      <t>サイテイ</t>
    </rPh>
    <phoneticPr fontId="2"/>
  </si>
  <si>
    <t>下階 最低 受音室名（</t>
    <rPh sb="0" eb="2">
      <t>シタカイ</t>
    </rPh>
    <rPh sb="3" eb="5">
      <t>サイテイ</t>
    </rPh>
    <rPh sb="6" eb="7">
      <t>ウケ</t>
    </rPh>
    <rPh sb="7" eb="8">
      <t>オト</t>
    </rPh>
    <rPh sb="8" eb="9">
      <t>シツ</t>
    </rPh>
    <rPh sb="9" eb="10">
      <t>メイ</t>
    </rPh>
    <phoneticPr fontId="2"/>
  </si>
  <si>
    <t>下階 最高 受音室名（</t>
    <rPh sb="0" eb="2">
      <t>シタカイ</t>
    </rPh>
    <rPh sb="3" eb="5">
      <t>サイコウ</t>
    </rPh>
    <phoneticPr fontId="2"/>
  </si>
  <si>
    <t>８－２</t>
    <phoneticPr fontId="2"/>
  </si>
  <si>
    <t>上階</t>
    <phoneticPr fontId="2"/>
  </si>
  <si>
    <t>上階</t>
    <phoneticPr fontId="2"/>
  </si>
  <si>
    <t>下階</t>
    <phoneticPr fontId="2"/>
  </si>
  <si>
    <t>下階</t>
    <phoneticPr fontId="2"/>
  </si>
  <si>
    <t>構造区分</t>
    <rPh sb="0" eb="2">
      <t>コウゾウ</t>
    </rPh>
    <rPh sb="2" eb="4">
      <t>クブン</t>
    </rPh>
    <phoneticPr fontId="2"/>
  </si>
  <si>
    <t>軽量床衝撃音レベル低減量</t>
    <rPh sb="0" eb="2">
      <t>ケイリョウ</t>
    </rPh>
    <rPh sb="2" eb="3">
      <t>ユカ</t>
    </rPh>
    <rPh sb="3" eb="5">
      <t>ショウゲキ</t>
    </rPh>
    <rPh sb="5" eb="6">
      <t>オン</t>
    </rPh>
    <rPh sb="9" eb="11">
      <t>テイゲン</t>
    </rPh>
    <rPh sb="11" eb="12">
      <t>リョウ</t>
    </rPh>
    <phoneticPr fontId="2"/>
  </si>
  <si>
    <t>30ｄB以上</t>
    <rPh sb="4" eb="6">
      <t>イジョウ</t>
    </rPh>
    <phoneticPr fontId="2"/>
  </si>
  <si>
    <t>25ｄB以上</t>
    <phoneticPr fontId="2"/>
  </si>
  <si>
    <t>20ｄB以上</t>
    <phoneticPr fontId="2"/>
  </si>
  <si>
    <t>15ｄB以上</t>
    <phoneticPr fontId="2"/>
  </si>
  <si>
    <t>軽量床衝撃音対策等級</t>
    <rPh sb="6" eb="8">
      <t>タイサク</t>
    </rPh>
    <rPh sb="8" eb="10">
      <t>トウキュウ</t>
    </rPh>
    <phoneticPr fontId="2"/>
  </si>
  <si>
    <t>構造区分選択</t>
    <rPh sb="0" eb="2">
      <t>コウゾウ</t>
    </rPh>
    <rPh sb="2" eb="4">
      <t>クブン</t>
    </rPh>
    <rPh sb="4" eb="6">
      <t>センタク</t>
    </rPh>
    <phoneticPr fontId="2"/>
  </si>
  <si>
    <t>最高</t>
    <phoneticPr fontId="2"/>
  </si>
  <si>
    <t>最低</t>
    <phoneticPr fontId="2"/>
  </si>
  <si>
    <t>最低</t>
    <phoneticPr fontId="2"/>
  </si>
  <si>
    <t>住戸　（第12面）</t>
    <rPh sb="0" eb="1">
      <t>ジュウ</t>
    </rPh>
    <rPh sb="1" eb="2">
      <t>コ</t>
    </rPh>
    <rPh sb="4" eb="5">
      <t>ダイ</t>
    </rPh>
    <rPh sb="7" eb="8">
      <t>メン</t>
    </rPh>
    <phoneticPr fontId="2"/>
  </si>
  <si>
    <t>８－４</t>
    <phoneticPr fontId="2"/>
  </si>
  <si>
    <t>透過損失等級（界壁）　木造以外</t>
    <rPh sb="0" eb="2">
      <t>トウカ</t>
    </rPh>
    <rPh sb="2" eb="4">
      <t>ソンシツ</t>
    </rPh>
    <rPh sb="4" eb="6">
      <t>トウキュウ</t>
    </rPh>
    <rPh sb="7" eb="9">
      <t>カイヘキ</t>
    </rPh>
    <rPh sb="11" eb="13">
      <t>モクゾウ</t>
    </rPh>
    <rPh sb="13" eb="15">
      <t>イガイ</t>
    </rPh>
    <phoneticPr fontId="2"/>
  </si>
  <si>
    <t>北</t>
    <phoneticPr fontId="2"/>
  </si>
  <si>
    <t>東</t>
    <phoneticPr fontId="2"/>
  </si>
  <si>
    <t>南</t>
    <phoneticPr fontId="2"/>
  </si>
  <si>
    <t>西</t>
    <phoneticPr fontId="2"/>
  </si>
  <si>
    <t>９高齢者等への配慮に関すること</t>
    <rPh sb="1" eb="4">
      <t>コウレイシャ</t>
    </rPh>
    <rPh sb="4" eb="5">
      <t>トウ</t>
    </rPh>
    <rPh sb="7" eb="9">
      <t>ハイリョ</t>
    </rPh>
    <phoneticPr fontId="2"/>
  </si>
  <si>
    <t>高齢者等配慮対策等級
（専用部分）</t>
    <phoneticPr fontId="2"/>
  </si>
  <si>
    <t>建築基準法施行令第２３条から第２７条までの基準に適合</t>
    <phoneticPr fontId="2"/>
  </si>
  <si>
    <t>基準法</t>
    <rPh sb="0" eb="3">
      <t>キジュンホウ</t>
    </rPh>
    <phoneticPr fontId="2"/>
  </si>
  <si>
    <t>建築基準法施行令第１２６条第１項の基準に適合</t>
    <phoneticPr fontId="2"/>
  </si>
  <si>
    <t>高齢者等配慮対策等級
（共用部分）</t>
    <rPh sb="12" eb="14">
      <t>キョウヨウ</t>
    </rPh>
    <phoneticPr fontId="2"/>
  </si>
  <si>
    <t xml:space="preserve">９ 高齢者等への配慮 </t>
    <phoneticPr fontId="2"/>
  </si>
  <si>
    <t>９－2</t>
    <phoneticPr fontId="2"/>
  </si>
  <si>
    <t>高齢者等配慮対策等級（専用部分）つづき</t>
    <phoneticPr fontId="2"/>
  </si>
  <si>
    <t>高齢者等配慮対策等級（共用部分）</t>
    <rPh sb="11" eb="13">
      <t>キョウヨウ</t>
    </rPh>
    <phoneticPr fontId="2"/>
  </si>
  <si>
    <t>※印の欄は設計者が記入のこと</t>
    <phoneticPr fontId="2"/>
  </si>
  <si>
    <t>住戸 （第15面）</t>
    <rPh sb="0" eb="1">
      <t>ジュウ</t>
    </rPh>
    <rPh sb="1" eb="2">
      <t>コ</t>
    </rPh>
    <rPh sb="4" eb="5">
      <t>ダイ</t>
    </rPh>
    <rPh sb="7" eb="8">
      <t>メン</t>
    </rPh>
    <phoneticPr fontId="2"/>
  </si>
  <si>
    <t>住戸 （第14面）</t>
    <rPh sb="0" eb="1">
      <t>ジュウ</t>
    </rPh>
    <rPh sb="1" eb="2">
      <t>コ</t>
    </rPh>
    <rPh sb="4" eb="5">
      <t>ダイ</t>
    </rPh>
    <rPh sb="7" eb="8">
      <t>メン</t>
    </rPh>
    <phoneticPr fontId="2"/>
  </si>
  <si>
    <t>共用廊下</t>
    <rPh sb="0" eb="2">
      <t>キョウヨウ</t>
    </rPh>
    <rPh sb="2" eb="4">
      <t>ロウカ</t>
    </rPh>
    <phoneticPr fontId="2"/>
  </si>
  <si>
    <t>手すり</t>
    <rPh sb="0" eb="1">
      <t>テ</t>
    </rPh>
    <phoneticPr fontId="2"/>
  </si>
  <si>
    <t>床面からの高さ（</t>
    <rPh sb="0" eb="2">
      <t>ユカメン</t>
    </rPh>
    <rPh sb="5" eb="6">
      <t>タカ</t>
    </rPh>
    <phoneticPr fontId="2"/>
  </si>
  <si>
    <t>mm)</t>
    <phoneticPr fontId="2"/>
  </si>
  <si>
    <t>mm）</t>
    <phoneticPr fontId="2"/>
  </si>
  <si>
    <t>外部開放</t>
    <rPh sb="0" eb="2">
      <t>ガイブ</t>
    </rPh>
    <rPh sb="2" eb="4">
      <t>カイホウ</t>
    </rPh>
    <phoneticPr fontId="2"/>
  </si>
  <si>
    <t>廊下の転</t>
    <rPh sb="0" eb="2">
      <t>ロウカ</t>
    </rPh>
    <rPh sb="3" eb="4">
      <t>テン</t>
    </rPh>
    <phoneticPr fontId="2"/>
  </si>
  <si>
    <t>落防止手</t>
    <rPh sb="0" eb="1">
      <t>ラク</t>
    </rPh>
    <rPh sb="1" eb="3">
      <t>ボウシ</t>
    </rPh>
    <rPh sb="3" eb="4">
      <t>テ</t>
    </rPh>
    <phoneticPr fontId="2"/>
  </si>
  <si>
    <t>すり</t>
    <phoneticPr fontId="2"/>
  </si>
  <si>
    <t>・腰壁等の高さ</t>
    <rPh sb="1" eb="2">
      <t>コシ</t>
    </rPh>
    <rPh sb="2" eb="4">
      <t>カベトウ</t>
    </rPh>
    <rPh sb="5" eb="6">
      <t>タカ</t>
    </rPh>
    <phoneticPr fontId="2"/>
  </si>
  <si>
    <t>・手すり高さ</t>
    <rPh sb="1" eb="2">
      <t>テ</t>
    </rPh>
    <rPh sb="4" eb="5">
      <t>タカ</t>
    </rPh>
    <phoneticPr fontId="2"/>
  </si>
  <si>
    <t>・手すり子の内法寸法</t>
    <rPh sb="1" eb="2">
      <t>テ</t>
    </rPh>
    <rPh sb="4" eb="5">
      <t>コ</t>
    </rPh>
    <rPh sb="6" eb="7">
      <t>ウチ</t>
    </rPh>
    <rPh sb="7" eb="8">
      <t>ノリ</t>
    </rPh>
    <rPh sb="8" eb="10">
      <t>スンポウ</t>
    </rPh>
    <phoneticPr fontId="2"/>
  </si>
  <si>
    <t>腰壁等より</t>
    <rPh sb="0" eb="1">
      <t>コシ</t>
    </rPh>
    <rPh sb="1" eb="3">
      <t>カベトウ</t>
    </rPh>
    <phoneticPr fontId="2"/>
  </si>
  <si>
    <t>床面より</t>
    <rPh sb="0" eb="2">
      <t>ユカメン</t>
    </rPh>
    <phoneticPr fontId="2"/>
  </si>
  <si>
    <t>110mm以下</t>
    <rPh sb="5" eb="7">
      <t>イカ</t>
    </rPh>
    <phoneticPr fontId="2"/>
  </si>
  <si>
    <t>110mm超え</t>
    <rPh sb="5" eb="6">
      <t>コ</t>
    </rPh>
    <phoneticPr fontId="2"/>
  </si>
  <si>
    <t>床の段差等</t>
    <rPh sb="0" eb="1">
      <t>ユカ</t>
    </rPh>
    <rPh sb="2" eb="4">
      <t>ダンサ</t>
    </rPh>
    <rPh sb="4" eb="5">
      <t>トウ</t>
    </rPh>
    <phoneticPr fontId="2"/>
  </si>
  <si>
    <t>・</t>
    <phoneticPr fontId="2"/>
  </si>
  <si>
    <t>高低差</t>
    <rPh sb="0" eb="2">
      <t>コウテイ</t>
    </rPh>
    <rPh sb="2" eb="3">
      <t>サ</t>
    </rPh>
    <phoneticPr fontId="2"/>
  </si>
  <si>
    <t>高低差が生じる場合の構造</t>
    <rPh sb="0" eb="3">
      <t>コウテイサ</t>
    </rPh>
    <rPh sb="4" eb="5">
      <t>ショウ</t>
    </rPh>
    <rPh sb="7" eb="9">
      <t>バアイ</t>
    </rPh>
    <rPh sb="10" eb="12">
      <t>コウゾウ</t>
    </rPh>
    <phoneticPr fontId="2"/>
  </si>
  <si>
    <t>傾斜路（勾配1/12以下）と段の併設</t>
    <rPh sb="0" eb="2">
      <t>ケイシャ</t>
    </rPh>
    <rPh sb="2" eb="3">
      <t>ロ</t>
    </rPh>
    <rPh sb="4" eb="6">
      <t>コウバイ</t>
    </rPh>
    <rPh sb="10" eb="12">
      <t>イカ</t>
    </rPh>
    <rPh sb="14" eb="15">
      <t>ダン</t>
    </rPh>
    <rPh sb="16" eb="18">
      <t>ヘイセツ</t>
    </rPh>
    <phoneticPr fontId="2"/>
  </si>
  <si>
    <t>傾斜路（勾配1/15以下）の設置</t>
    <rPh sb="0" eb="2">
      <t>ケイシャ</t>
    </rPh>
    <rPh sb="2" eb="3">
      <t>ロ</t>
    </rPh>
    <rPh sb="4" eb="6">
      <t>コウバイ</t>
    </rPh>
    <rPh sb="10" eb="12">
      <t>イカ</t>
    </rPh>
    <rPh sb="14" eb="16">
      <t>セッチ</t>
    </rPh>
    <phoneticPr fontId="2"/>
  </si>
  <si>
    <t>傾斜路（勾配1/8以下）の設置</t>
    <rPh sb="0" eb="2">
      <t>ケイシャ</t>
    </rPh>
    <rPh sb="2" eb="3">
      <t>ロ</t>
    </rPh>
    <rPh sb="4" eb="6">
      <t>コウバイ</t>
    </rPh>
    <rPh sb="9" eb="11">
      <t>イカ</t>
    </rPh>
    <rPh sb="13" eb="15">
      <t>セッチ</t>
    </rPh>
    <phoneticPr fontId="2"/>
  </si>
  <si>
    <t>有り（</t>
    <rPh sb="0" eb="1">
      <t>ア</t>
    </rPh>
    <phoneticPr fontId="2"/>
  </si>
  <si>
    <t>傾斜路の構造</t>
    <rPh sb="0" eb="2">
      <t>ケイシャ</t>
    </rPh>
    <rPh sb="2" eb="3">
      <t>ロ</t>
    </rPh>
    <rPh sb="4" eb="6">
      <t>コウゾウ</t>
    </rPh>
    <phoneticPr fontId="2"/>
  </si>
  <si>
    <t>両側設置</t>
    <phoneticPr fontId="2"/>
  </si>
  <si>
    <t>片側設置</t>
    <phoneticPr fontId="2"/>
  </si>
  <si>
    <t>手すりの床面からの高さ（</t>
    <rPh sb="0" eb="1">
      <t>テ</t>
    </rPh>
    <rPh sb="4" eb="5">
      <t>ユカ</t>
    </rPh>
    <rPh sb="5" eb="6">
      <t>メン</t>
    </rPh>
    <rPh sb="9" eb="10">
      <t>タカ</t>
    </rPh>
    <phoneticPr fontId="2"/>
  </si>
  <si>
    <t>有効幅員</t>
    <rPh sb="0" eb="2">
      <t>ユウコウ</t>
    </rPh>
    <rPh sb="2" eb="4">
      <t>フクイン</t>
    </rPh>
    <phoneticPr fontId="2"/>
  </si>
  <si>
    <t>段の構造</t>
    <rPh sb="0" eb="1">
      <t>ダン</t>
    </rPh>
    <rPh sb="2" eb="4">
      <t>コウゾウ</t>
    </rPh>
    <phoneticPr fontId="2"/>
  </si>
  <si>
    <t>／</t>
    <phoneticPr fontId="2"/>
  </si>
  <si>
    <t>勾配（</t>
    <rPh sb="0" eb="2">
      <t>コウバイ</t>
    </rPh>
    <phoneticPr fontId="2"/>
  </si>
  <si>
    <t>けあげ（</t>
    <phoneticPr fontId="2"/>
  </si>
  <si>
    <t>踏面（</t>
    <rPh sb="0" eb="1">
      <t>フ</t>
    </rPh>
    <rPh sb="1" eb="2">
      <t>メン</t>
    </rPh>
    <phoneticPr fontId="2"/>
  </si>
  <si>
    <t>段の蹴込み寸法（</t>
    <rPh sb="0" eb="1">
      <t>ダン</t>
    </rPh>
    <rPh sb="2" eb="3">
      <t>ケ</t>
    </rPh>
    <rPh sb="3" eb="4">
      <t>コ</t>
    </rPh>
    <rPh sb="5" eb="7">
      <t>スンポウ</t>
    </rPh>
    <phoneticPr fontId="2"/>
  </si>
  <si>
    <t>踏込み板寸法</t>
    <rPh sb="0" eb="1">
      <t>フ</t>
    </rPh>
    <rPh sb="1" eb="2">
      <t>コ</t>
    </rPh>
    <rPh sb="3" eb="4">
      <t>イタ</t>
    </rPh>
    <rPh sb="4" eb="6">
      <t>スンポウ</t>
    </rPh>
    <phoneticPr fontId="2"/>
  </si>
  <si>
    <t>最上段の通路等への食い込み</t>
    <rPh sb="0" eb="2">
      <t>サイジョウ</t>
    </rPh>
    <rPh sb="2" eb="3">
      <t>ダン</t>
    </rPh>
    <rPh sb="4" eb="6">
      <t>ツウロ</t>
    </rPh>
    <rPh sb="6" eb="7">
      <t>トウ</t>
    </rPh>
    <rPh sb="9" eb="10">
      <t>ク</t>
    </rPh>
    <rPh sb="11" eb="12">
      <t>コ</t>
    </rPh>
    <phoneticPr fontId="2"/>
  </si>
  <si>
    <t>最下段の通路等へ突出</t>
    <rPh sb="0" eb="2">
      <t>サイカ</t>
    </rPh>
    <rPh sb="2" eb="3">
      <t>ダン</t>
    </rPh>
    <rPh sb="4" eb="6">
      <t>ツウロ</t>
    </rPh>
    <rPh sb="6" eb="7">
      <t>トウ</t>
    </rPh>
    <rPh sb="8" eb="10">
      <t>トッシュツ</t>
    </rPh>
    <phoneticPr fontId="2"/>
  </si>
  <si>
    <t>滑り止め</t>
    <rPh sb="0" eb="1">
      <t>スベ</t>
    </rPh>
    <rPh sb="2" eb="3">
      <t>ド</t>
    </rPh>
    <phoneticPr fontId="2"/>
  </si>
  <si>
    <t>段鼻の出</t>
    <rPh sb="0" eb="1">
      <t>ダン</t>
    </rPh>
    <rPh sb="1" eb="2">
      <t>ハナ</t>
    </rPh>
    <rPh sb="3" eb="4">
      <t>デ</t>
    </rPh>
    <phoneticPr fontId="2"/>
  </si>
  <si>
    <t>有（踏面と同一面）</t>
    <rPh sb="0" eb="1">
      <t>ア</t>
    </rPh>
    <rPh sb="2" eb="3">
      <t>フ</t>
    </rPh>
    <rPh sb="3" eb="4">
      <t>メン</t>
    </rPh>
    <rPh sb="5" eb="7">
      <t>ドウイツ</t>
    </rPh>
    <rPh sb="7" eb="8">
      <t>メン</t>
    </rPh>
    <phoneticPr fontId="2"/>
  </si>
  <si>
    <t>なし</t>
    <phoneticPr fontId="2"/>
  </si>
  <si>
    <t>（</t>
    <phoneticPr fontId="2"/>
  </si>
  <si>
    <t>手すりの踏面の先端からの高さ（</t>
    <rPh sb="0" eb="1">
      <t>テ</t>
    </rPh>
    <rPh sb="4" eb="5">
      <t>フ</t>
    </rPh>
    <rPh sb="5" eb="6">
      <t>メン</t>
    </rPh>
    <rPh sb="7" eb="9">
      <t>センタン</t>
    </rPh>
    <rPh sb="12" eb="13">
      <t>タカ</t>
    </rPh>
    <phoneticPr fontId="2"/>
  </si>
  <si>
    <t>の幅員</t>
    <phoneticPr fontId="2"/>
  </si>
  <si>
    <t>有効幅員（</t>
    <rPh sb="0" eb="2">
      <t>ユウコウ</t>
    </rPh>
    <rPh sb="2" eb="4">
      <t>フクイン</t>
    </rPh>
    <phoneticPr fontId="2"/>
  </si>
  <si>
    <t>共用階段</t>
    <rPh sb="0" eb="2">
      <t>キョウヨウ</t>
    </rPh>
    <rPh sb="2" eb="4">
      <t>カイダン</t>
    </rPh>
    <phoneticPr fontId="2"/>
  </si>
  <si>
    <t>勾配　（</t>
    <rPh sb="0" eb="2">
      <t>コウバイ</t>
    </rPh>
    <phoneticPr fontId="2"/>
  </si>
  <si>
    <t>　）</t>
    <phoneticPr fontId="2"/>
  </si>
  <si>
    <t>mm　）</t>
    <phoneticPr fontId="2"/>
  </si>
  <si>
    <t>階段の形式</t>
    <rPh sb="0" eb="2">
      <t>カイダン</t>
    </rPh>
    <rPh sb="3" eb="5">
      <t>ケイシキ</t>
    </rPh>
    <phoneticPr fontId="2"/>
  </si>
  <si>
    <t>踊場付折れ階段</t>
    <rPh sb="0" eb="2">
      <t>オドリバ</t>
    </rPh>
    <rPh sb="2" eb="3">
      <t>ツキ</t>
    </rPh>
    <rPh sb="3" eb="4">
      <t>オ</t>
    </rPh>
    <rPh sb="5" eb="7">
      <t>カイダン</t>
    </rPh>
    <phoneticPr fontId="2"/>
  </si>
  <si>
    <t>直階段</t>
    <rPh sb="0" eb="1">
      <t>チョク</t>
    </rPh>
    <rPh sb="1" eb="3">
      <t>カイダン</t>
    </rPh>
    <phoneticPr fontId="2"/>
  </si>
  <si>
    <t>最下段の通路等への突出</t>
    <rPh sb="0" eb="2">
      <t>サイカ</t>
    </rPh>
    <rPh sb="2" eb="3">
      <t>ダン</t>
    </rPh>
    <rPh sb="4" eb="6">
      <t>ツウロ</t>
    </rPh>
    <rPh sb="6" eb="7">
      <t>トウ</t>
    </rPh>
    <rPh sb="9" eb="11">
      <t>トッシュツ</t>
    </rPh>
    <phoneticPr fontId="2"/>
  </si>
  <si>
    <t>踏面の先端からの高さ（</t>
    <rPh sb="0" eb="1">
      <t>フ</t>
    </rPh>
    <rPh sb="1" eb="2">
      <t>メン</t>
    </rPh>
    <rPh sb="3" eb="5">
      <t>センタン</t>
    </rPh>
    <rPh sb="8" eb="9">
      <t>タカ</t>
    </rPh>
    <phoneticPr fontId="2"/>
  </si>
  <si>
    <t>外部開放階段の転落防止手すり</t>
    <rPh sb="0" eb="2">
      <t>ガイブ</t>
    </rPh>
    <rPh sb="2" eb="4">
      <t>カイホウ</t>
    </rPh>
    <rPh sb="4" eb="6">
      <t>カイダン</t>
    </rPh>
    <rPh sb="7" eb="9">
      <t>テンラク</t>
    </rPh>
    <rPh sb="9" eb="11">
      <t>ボウシ</t>
    </rPh>
    <rPh sb="11" eb="12">
      <t>テ</t>
    </rPh>
    <phoneticPr fontId="2"/>
  </si>
  <si>
    <t>腰壁等の高さ</t>
    <rPh sb="0" eb="1">
      <t>コシ</t>
    </rPh>
    <rPh sb="1" eb="2">
      <t>カベ</t>
    </rPh>
    <rPh sb="2" eb="3">
      <t>ナド</t>
    </rPh>
    <rPh sb="4" eb="5">
      <t>タカ</t>
    </rPh>
    <phoneticPr fontId="2"/>
  </si>
  <si>
    <t>踏面の先端より</t>
    <rPh sb="0" eb="1">
      <t>フ</t>
    </rPh>
    <rPh sb="1" eb="2">
      <t>メン</t>
    </rPh>
    <rPh sb="3" eb="5">
      <t>センタン</t>
    </rPh>
    <phoneticPr fontId="2"/>
  </si>
  <si>
    <t>手すり高さ（</t>
    <rPh sb="0" eb="1">
      <t>テ</t>
    </rPh>
    <rPh sb="3" eb="4">
      <t>タカ</t>
    </rPh>
    <phoneticPr fontId="2"/>
  </si>
  <si>
    <t>手すり子の内法寸法</t>
    <rPh sb="0" eb="1">
      <t>テ</t>
    </rPh>
    <rPh sb="3" eb="4">
      <t>コ</t>
    </rPh>
    <rPh sb="5" eb="6">
      <t>ウチ</t>
    </rPh>
    <rPh sb="6" eb="7">
      <t>ノリ</t>
    </rPh>
    <rPh sb="7" eb="9">
      <t>スンポウ</t>
    </rPh>
    <phoneticPr fontId="2"/>
  </si>
  <si>
    <t>エレベーターを利用できない場合</t>
    <rPh sb="7" eb="9">
      <t>リヨウ</t>
    </rPh>
    <rPh sb="13" eb="15">
      <t>バアイ</t>
    </rPh>
    <phoneticPr fontId="2"/>
  </si>
  <si>
    <t>建築基準法令第23条から第27条、第119条及び第126条第1項に定める基準に適合している。</t>
    <rPh sb="5" eb="6">
      <t>レイ</t>
    </rPh>
    <rPh sb="6" eb="7">
      <t>ダイ</t>
    </rPh>
    <rPh sb="9" eb="10">
      <t>ジョウ</t>
    </rPh>
    <rPh sb="12" eb="13">
      <t>ダイ</t>
    </rPh>
    <rPh sb="15" eb="16">
      <t>ジョウ</t>
    </rPh>
    <rPh sb="17" eb="18">
      <t>ダイ</t>
    </rPh>
    <rPh sb="21" eb="22">
      <t>ジョウ</t>
    </rPh>
    <rPh sb="22" eb="23">
      <t>オヨ</t>
    </rPh>
    <rPh sb="24" eb="25">
      <t>ダイ</t>
    </rPh>
    <rPh sb="28" eb="29">
      <t>ジョウ</t>
    </rPh>
    <rPh sb="29" eb="30">
      <t>ダイ</t>
    </rPh>
    <rPh sb="31" eb="32">
      <t>コウ</t>
    </rPh>
    <rPh sb="33" eb="34">
      <t>サダ</t>
    </rPh>
    <rPh sb="36" eb="38">
      <t>キジュン</t>
    </rPh>
    <rPh sb="39" eb="41">
      <t>テキゴウ</t>
    </rPh>
    <phoneticPr fontId="2"/>
  </si>
  <si>
    <t>住戸 （第16面）</t>
    <rPh sb="0" eb="1">
      <t>ジュウ</t>
    </rPh>
    <rPh sb="1" eb="2">
      <t>コ</t>
    </rPh>
    <rPh sb="4" eb="5">
      <t>ダイ</t>
    </rPh>
    <rPh sb="7" eb="8">
      <t>メン</t>
    </rPh>
    <phoneticPr fontId="2"/>
  </si>
  <si>
    <t>高齢者等配慮対策等級（共用部分）つづき</t>
    <rPh sb="11" eb="13">
      <t>キョウヨウ</t>
    </rPh>
    <phoneticPr fontId="2"/>
  </si>
  <si>
    <t>設置等</t>
    <rPh sb="0" eb="2">
      <t>セッチ</t>
    </rPh>
    <rPh sb="2" eb="3">
      <t>トウ</t>
    </rPh>
    <phoneticPr fontId="2"/>
  </si>
  <si>
    <t>住戸位置</t>
    <rPh sb="0" eb="1">
      <t>ジュウ</t>
    </rPh>
    <rPh sb="1" eb="2">
      <t>コ</t>
    </rPh>
    <rPh sb="2" eb="4">
      <t>イチ</t>
    </rPh>
    <phoneticPr fontId="2"/>
  </si>
  <si>
    <t>エレベーター設置</t>
    <rPh sb="6" eb="8">
      <t>セッチ</t>
    </rPh>
    <phoneticPr fontId="2"/>
  </si>
  <si>
    <t>建物出入口の存する階</t>
    <rPh sb="0" eb="2">
      <t>タテモノ</t>
    </rPh>
    <rPh sb="2" eb="4">
      <t>デイリ</t>
    </rPh>
    <rPh sb="4" eb="5">
      <t>グチ</t>
    </rPh>
    <rPh sb="6" eb="7">
      <t>ゾン</t>
    </rPh>
    <rPh sb="9" eb="10">
      <t>カイ</t>
    </rPh>
    <phoneticPr fontId="2"/>
  </si>
  <si>
    <t>エレベーター</t>
    <phoneticPr fontId="2"/>
  </si>
  <si>
    <t>左記以外</t>
    <rPh sb="0" eb="2">
      <t>サキ</t>
    </rPh>
    <rPh sb="2" eb="4">
      <t>イガイ</t>
    </rPh>
    <phoneticPr fontId="2"/>
  </si>
  <si>
    <t>寸法等</t>
    <rPh sb="0" eb="2">
      <t>スンポウ</t>
    </rPh>
    <rPh sb="2" eb="3">
      <t>トウ</t>
    </rPh>
    <phoneticPr fontId="2"/>
  </si>
  <si>
    <t>出入口の有効幅員</t>
    <rPh sb="0" eb="2">
      <t>デイリ</t>
    </rPh>
    <rPh sb="2" eb="3">
      <t>グチ</t>
    </rPh>
    <rPh sb="4" eb="6">
      <t>ユウコウ</t>
    </rPh>
    <rPh sb="6" eb="8">
      <t>フクイン</t>
    </rPh>
    <phoneticPr fontId="2"/>
  </si>
  <si>
    <t>かごの奥行き寸法</t>
    <rPh sb="3" eb="5">
      <t>オクユ</t>
    </rPh>
    <rPh sb="6" eb="8">
      <t>スンポウ</t>
    </rPh>
    <phoneticPr fontId="2"/>
  </si>
  <si>
    <t>ﾎｰﾙの広さ</t>
    <rPh sb="4" eb="5">
      <t>ヒロ</t>
    </rPh>
    <phoneticPr fontId="2"/>
  </si>
  <si>
    <t>エレベーターホール寸法（</t>
    <rPh sb="9" eb="11">
      <t>スンポウ</t>
    </rPh>
    <phoneticPr fontId="2"/>
  </si>
  <si>
    <t>mmｘ</t>
    <phoneticPr fontId="2"/>
  </si>
  <si>
    <t>建物出入口とｴﾚﾍﾞｰﾀｰﾎｰﾙ</t>
    <rPh sb="0" eb="2">
      <t>タテモノ</t>
    </rPh>
    <rPh sb="2" eb="4">
      <t>デイリ</t>
    </rPh>
    <rPh sb="4" eb="5">
      <t>グチ</t>
    </rPh>
    <phoneticPr fontId="2"/>
  </si>
  <si>
    <t>高低差</t>
    <rPh sb="0" eb="3">
      <t>コウテイサ</t>
    </rPh>
    <phoneticPr fontId="2"/>
  </si>
  <si>
    <t>有効幅員　（</t>
    <rPh sb="0" eb="2">
      <t>ユウコウ</t>
    </rPh>
    <rPh sb="2" eb="4">
      <t>フクイン</t>
    </rPh>
    <phoneticPr fontId="2"/>
  </si>
  <si>
    <t>住戸　（第17面）</t>
    <rPh sb="0" eb="1">
      <t>ジュウ</t>
    </rPh>
    <rPh sb="1" eb="2">
      <t>コ</t>
    </rPh>
    <rPh sb="4" eb="5">
      <t>ダイ</t>
    </rPh>
    <rPh sb="7" eb="8">
      <t>メン</t>
    </rPh>
    <phoneticPr fontId="2"/>
  </si>
  <si>
    <t>バルコニー等から</t>
    <phoneticPr fontId="2"/>
  </si>
  <si>
    <t>区分b</t>
    <phoneticPr fontId="2"/>
  </si>
  <si>
    <t>区分 b</t>
    <phoneticPr fontId="2"/>
  </si>
  <si>
    <t>（i ）</t>
    <phoneticPr fontId="2"/>
  </si>
  <si>
    <t xml:space="preserve">区分 a </t>
    <phoneticPr fontId="2"/>
  </si>
  <si>
    <t>区分 ｃ</t>
    <phoneticPr fontId="2"/>
  </si>
  <si>
    <t>(ⅱ）</t>
    <phoneticPr fontId="2"/>
  </si>
  <si>
    <t>住戸番号・住戸グループ・住戸タイプ等</t>
    <rPh sb="0" eb="1">
      <t>ジュウ</t>
    </rPh>
    <rPh sb="1" eb="2">
      <t>コ</t>
    </rPh>
    <rPh sb="2" eb="4">
      <t>バンゴウ</t>
    </rPh>
    <rPh sb="5" eb="6">
      <t>ジュウ</t>
    </rPh>
    <rPh sb="6" eb="7">
      <t>コ</t>
    </rPh>
    <rPh sb="12" eb="13">
      <t>ジュウ</t>
    </rPh>
    <rPh sb="13" eb="14">
      <t>コ</t>
    </rPh>
    <rPh sb="17" eb="18">
      <t>トウ</t>
    </rPh>
    <phoneticPr fontId="2"/>
  </si>
  <si>
    <t>設計内容説明書【共同住宅用　】　</t>
    <rPh sb="0" eb="2">
      <t>セッケイ</t>
    </rPh>
    <rPh sb="2" eb="4">
      <t>ナイヨウ</t>
    </rPh>
    <rPh sb="4" eb="7">
      <t>セツメイショ</t>
    </rPh>
    <rPh sb="8" eb="10">
      <t>キョウドウ</t>
    </rPh>
    <rPh sb="10" eb="12">
      <t>ジュウタク</t>
    </rPh>
    <rPh sb="12" eb="13">
      <t>ヨウ</t>
    </rPh>
    <phoneticPr fontId="2"/>
  </si>
  <si>
    <t>設計内容説明書　【住戸】</t>
    <rPh sb="0" eb="2">
      <t>セッケイ</t>
    </rPh>
    <rPh sb="2" eb="4">
      <t>ナイヨウ</t>
    </rPh>
    <rPh sb="4" eb="7">
      <t>セツメイショ</t>
    </rPh>
    <rPh sb="9" eb="10">
      <t>ジュウ</t>
    </rPh>
    <rPh sb="10" eb="11">
      <t>コ</t>
    </rPh>
    <phoneticPr fontId="2"/>
  </si>
  <si>
    <t>（第19面）</t>
    <rPh sb="1" eb="2">
      <t>ダイ</t>
    </rPh>
    <rPh sb="4" eb="5">
      <t>メン</t>
    </rPh>
    <phoneticPr fontId="2"/>
  </si>
  <si>
    <t>　-長期優良住宅の必須項目-</t>
    <phoneticPr fontId="2"/>
  </si>
  <si>
    <t>選択</t>
    <rPh sb="0" eb="2">
      <t>センタク</t>
    </rPh>
    <phoneticPr fontId="2"/>
  </si>
  <si>
    <t>否選択　）</t>
    <rPh sb="1" eb="3">
      <t>センタク</t>
    </rPh>
    <phoneticPr fontId="2"/>
  </si>
  <si>
    <t>内容
確認欄</t>
    <phoneticPr fontId="2"/>
  </si>
  <si>
    <t>長期優良住宅基準</t>
    <rPh sb="0" eb="2">
      <t>チョウキ</t>
    </rPh>
    <rPh sb="2" eb="4">
      <t>ユウリョウ</t>
    </rPh>
    <rPh sb="4" eb="6">
      <t>ジュウタク</t>
    </rPh>
    <rPh sb="6" eb="8">
      <t>キジュン</t>
    </rPh>
    <phoneticPr fontId="2"/>
  </si>
  <si>
    <t>床下空間</t>
    <phoneticPr fontId="2"/>
  </si>
  <si>
    <t>基礎等によって区分された床下空間毎に点検口がある。</t>
    <phoneticPr fontId="2"/>
  </si>
  <si>
    <t>該当なし（床下空間が無い工法）</t>
    <rPh sb="0" eb="2">
      <t>ガイトウ</t>
    </rPh>
    <rPh sb="5" eb="7">
      <t>ユカシタ</t>
    </rPh>
    <rPh sb="7" eb="9">
      <t>クウカン</t>
    </rPh>
    <rPh sb="10" eb="11">
      <t>ナ</t>
    </rPh>
    <rPh sb="12" eb="14">
      <t>コウホウ</t>
    </rPh>
    <phoneticPr fontId="2"/>
  </si>
  <si>
    <t>床下空間高さ</t>
    <rPh sb="0" eb="2">
      <t>ユカシタ</t>
    </rPh>
    <rPh sb="2" eb="4">
      <t>クウカン</t>
    </rPh>
    <rPh sb="4" eb="5">
      <t>タカ</t>
    </rPh>
    <phoneticPr fontId="2"/>
  </si>
  <si>
    <t>有効高さが330㎜以上ある。</t>
    <phoneticPr fontId="2"/>
  </si>
  <si>
    <t>小屋裏空間</t>
    <rPh sb="0" eb="2">
      <t>コヤ</t>
    </rPh>
    <rPh sb="2" eb="3">
      <t>ウラ</t>
    </rPh>
    <rPh sb="3" eb="5">
      <t>クウカン</t>
    </rPh>
    <phoneticPr fontId="2"/>
  </si>
  <si>
    <t>壁等によって区分された小屋裏空間毎に点検口がある。</t>
    <phoneticPr fontId="2"/>
  </si>
  <si>
    <t>該当なし（小屋裏空間が無い工法）</t>
    <rPh sb="0" eb="2">
      <t>ガイトウ</t>
    </rPh>
    <rPh sb="5" eb="7">
      <t>コヤ</t>
    </rPh>
    <rPh sb="7" eb="8">
      <t>ウラ</t>
    </rPh>
    <rPh sb="8" eb="10">
      <t>クウカン</t>
    </rPh>
    <rPh sb="11" eb="12">
      <t>ナ</t>
    </rPh>
    <rPh sb="13" eb="15">
      <t>コウホウ</t>
    </rPh>
    <phoneticPr fontId="2"/>
  </si>
  <si>
    <t>認定書等活用</t>
    <phoneticPr fontId="2"/>
  </si>
  <si>
    <t>点検空間</t>
    <phoneticPr fontId="2"/>
  </si>
  <si>
    <t>長期優良住宅建築等計画に係る技術的審査を併願する</t>
    <phoneticPr fontId="2"/>
  </si>
  <si>
    <t>認定書等の活用（</t>
    <phoneticPr fontId="2"/>
  </si>
  <si>
    <t>住戸番号・住戸グループ・住戸タイプ等　：　</t>
    <phoneticPr fontId="2"/>
  </si>
  <si>
    <t>住戸番号・住戸グループ・住戸タイプ等　：　</t>
    <phoneticPr fontId="2"/>
  </si>
  <si>
    <t>住戸　（第11面）</t>
    <phoneticPr fontId="2"/>
  </si>
  <si>
    <t>住戸 （第13面）</t>
    <phoneticPr fontId="2"/>
  </si>
  <si>
    <t>住戸　（第18面）</t>
    <rPh sb="0" eb="1">
      <t>ジュウ</t>
    </rPh>
    <rPh sb="1" eb="2">
      <t>コ</t>
    </rPh>
    <rPh sb="4" eb="5">
      <t>ダイ</t>
    </rPh>
    <rPh sb="7" eb="8">
      <t>メン</t>
    </rPh>
    <phoneticPr fontId="2"/>
  </si>
  <si>
    <t>□該当無し</t>
  </si>
  <si>
    <t>２－５</t>
    <phoneticPr fontId="2"/>
  </si>
  <si>
    <t>耐火等級（延焼のおそれのある部分)開口部</t>
    <phoneticPr fontId="2"/>
  </si>
  <si>
    <t>たわみ、抜け等が生じないよう設置(継ぎ手及びヘッダー含む)</t>
    <phoneticPr fontId="2"/>
  </si>
  <si>
    <t>２－７</t>
    <phoneticPr fontId="2"/>
  </si>
  <si>
    <t>７－１</t>
    <phoneticPr fontId="2"/>
  </si>
  <si>
    <t>単純開口率</t>
    <phoneticPr fontId="2"/>
  </si>
  <si>
    <t>７－２</t>
    <phoneticPr fontId="2"/>
  </si>
  <si>
    <t>方位別開口比</t>
    <phoneticPr fontId="2"/>
  </si>
  <si>
    <t xml:space="preserve">  )</t>
    <phoneticPr fontId="2"/>
  </si>
  <si>
    <t>廻り階段</t>
    <rPh sb="0" eb="1">
      <t>マワ</t>
    </rPh>
    <rPh sb="2" eb="4">
      <t>カイダン</t>
    </rPh>
    <phoneticPr fontId="2"/>
  </si>
  <si>
    <t>　柱等の箇所</t>
    <rPh sb="1" eb="2">
      <t>ハシラ</t>
    </rPh>
    <rPh sb="2" eb="3">
      <t>トウ</t>
    </rPh>
    <rPh sb="4" eb="6">
      <t>カショ</t>
    </rPh>
    <phoneticPr fontId="2"/>
  </si>
  <si>
    <t>埋設管上にコンクリートを施工していない。</t>
    <phoneticPr fontId="2"/>
  </si>
  <si>
    <t>SWS試験</t>
    <rPh sb="3" eb="5">
      <t>シケン</t>
    </rPh>
    <phoneticPr fontId="2"/>
  </si>
  <si>
    <t>他住戸</t>
    <rPh sb="0" eb="3">
      <t>タジュウコ</t>
    </rPh>
    <phoneticPr fontId="2"/>
  </si>
  <si>
    <t>他住戸設置の有無</t>
    <phoneticPr fontId="2"/>
  </si>
  <si>
    <t>専用配管が他住戸専用部分に設置の有無</t>
    <rPh sb="0" eb="4">
      <t>センヨウハイカン</t>
    </rPh>
    <rPh sb="5" eb="8">
      <t>タジュウコ</t>
    </rPh>
    <rPh sb="8" eb="12">
      <t>センヨウブブン</t>
    </rPh>
    <rPh sb="13" eb="15">
      <t>セッチ</t>
    </rPh>
    <rPh sb="16" eb="18">
      <t>ウム</t>
    </rPh>
    <phoneticPr fontId="2"/>
  </si>
  <si>
    <t>設置なし</t>
    <rPh sb="0" eb="2">
      <t>セッチ</t>
    </rPh>
    <phoneticPr fontId="2"/>
  </si>
  <si>
    <t>設置あり</t>
    <rPh sb="0" eb="2">
      <t>セッチ</t>
    </rPh>
    <phoneticPr fontId="2"/>
  </si>
  <si>
    <t>等級6</t>
    <rPh sb="0" eb="2">
      <t>トウキュウ</t>
    </rPh>
    <phoneticPr fontId="2"/>
  </si>
  <si>
    <t>長期優良住宅
専用基準
確認項目</t>
    <rPh sb="0" eb="2">
      <t>チョウキ</t>
    </rPh>
    <rPh sb="2" eb="4">
      <t>ユウリョウ</t>
    </rPh>
    <rPh sb="4" eb="6">
      <t>ジュウタク</t>
    </rPh>
    <rPh sb="7" eb="9">
      <t>センヨウ</t>
    </rPh>
    <rPh sb="9" eb="11">
      <t>キジュン</t>
    </rPh>
    <phoneticPr fontId="2"/>
  </si>
  <si>
    <t>長期使用構造等</t>
    <phoneticPr fontId="2"/>
  </si>
  <si>
    <t>構造躯体等
の劣化対策</t>
    <phoneticPr fontId="2"/>
  </si>
  <si>
    <t>評価方法基準</t>
    <phoneticPr fontId="2"/>
  </si>
  <si>
    <t>劣化対策等級3</t>
    <phoneticPr fontId="2"/>
  </si>
  <si>
    <t>3-1劣化対策等級3を取得している　（第2面による）</t>
    <phoneticPr fontId="2"/>
  </si>
  <si>
    <t>劣化対策</t>
    <phoneticPr fontId="2"/>
  </si>
  <si>
    <t>評価員
確認</t>
    <phoneticPr fontId="2"/>
  </si>
  <si>
    <t>点検措置</t>
    <phoneticPr fontId="2"/>
  </si>
  <si>
    <t>床下空間への</t>
    <phoneticPr fontId="2"/>
  </si>
  <si>
    <t>床下空間がある</t>
    <phoneticPr fontId="2"/>
  </si>
  <si>
    <t>点検口の設置</t>
    <phoneticPr fontId="2"/>
  </si>
  <si>
    <t>区分された床下空間ごとに点検口を設置</t>
    <phoneticPr fontId="2"/>
  </si>
  <si>
    <t>小屋裏空間への</t>
    <phoneticPr fontId="2"/>
  </si>
  <si>
    <t>小屋裏空間がある</t>
    <phoneticPr fontId="2"/>
  </si>
  <si>
    <t>区分された小屋裏空間ごとに点検口を設置</t>
    <phoneticPr fontId="2"/>
  </si>
  <si>
    <t>床下空間の有効高さ</t>
    <phoneticPr fontId="2"/>
  </si>
  <si>
    <t>床下空間の有効高さ　330mm以上確保されている</t>
    <phoneticPr fontId="2"/>
  </si>
  <si>
    <t>点検に支障のない範囲で上記寸法に満たない部分がある</t>
    <phoneticPr fontId="2"/>
  </si>
  <si>
    <t>（ 添付図書に内容を記載  ）</t>
    <phoneticPr fontId="2"/>
  </si>
  <si>
    <t>耐震性</t>
    <phoneticPr fontId="2"/>
  </si>
  <si>
    <t>1-1耐震等級（倒壊等防止）等級2又は等級3を取得している</t>
    <phoneticPr fontId="2"/>
  </si>
  <si>
    <t>（倒壊防止）</t>
  </si>
  <si>
    <t>（第1面による）</t>
    <phoneticPr fontId="2"/>
  </si>
  <si>
    <t>層間変形角検討の場合</t>
    <phoneticPr fontId="2"/>
  </si>
  <si>
    <t>設備図</t>
    <rPh sb="0" eb="3">
      <t>セツビズ</t>
    </rPh>
    <phoneticPr fontId="2"/>
  </si>
  <si>
    <t>各階の安全限界変形の検討を行っている</t>
    <phoneticPr fontId="2"/>
  </si>
  <si>
    <t>1-3その他において免震建築物として表示される　</t>
    <phoneticPr fontId="2"/>
  </si>
  <si>
    <t>（第1面による）</t>
    <phoneticPr fontId="2"/>
  </si>
  <si>
    <t>維持管理・更</t>
    <phoneticPr fontId="2"/>
  </si>
  <si>
    <t>維持管理対策等級</t>
    <phoneticPr fontId="2"/>
  </si>
  <si>
    <t>4-2維持管理対策等級（共用配管）等級3を取得している</t>
    <phoneticPr fontId="2"/>
  </si>
  <si>
    <t>新の容易性</t>
    <phoneticPr fontId="2"/>
  </si>
  <si>
    <t xml:space="preserve"> （第3面による）</t>
    <phoneticPr fontId="2"/>
  </si>
  <si>
    <t>（住棟）</t>
    <rPh sb="1" eb="3">
      <t>ジュウトウ</t>
    </rPh>
    <phoneticPr fontId="2"/>
  </si>
  <si>
    <t>（住棟）</t>
    <phoneticPr fontId="2"/>
  </si>
  <si>
    <t>4-3更新対策（共用排水管）等級3を取得している</t>
    <phoneticPr fontId="2"/>
  </si>
  <si>
    <t>4-1維持管理対策等級（専用配管）等級3を取得している</t>
    <phoneticPr fontId="2"/>
  </si>
  <si>
    <t xml:space="preserve"> （第6面による）</t>
    <phoneticPr fontId="2"/>
  </si>
  <si>
    <t>（各住戸）</t>
    <rPh sb="1" eb="2">
      <t>カク</t>
    </rPh>
    <rPh sb="2" eb="4">
      <t>ジュウコ</t>
    </rPh>
    <phoneticPr fontId="2"/>
  </si>
  <si>
    <t>（住戸専用部）</t>
    <phoneticPr fontId="2"/>
  </si>
  <si>
    <t>4-4更新対策（住戸専用部）等級3を取得している</t>
    <phoneticPr fontId="2"/>
  </si>
  <si>
    <t>　設計住宅性能評価書交付評価員</t>
    <phoneticPr fontId="2"/>
  </si>
  <si>
    <t>該当なし</t>
    <rPh sb="0" eb="2">
      <t>ガイトウ</t>
    </rPh>
    <phoneticPr fontId="2"/>
  </si>
  <si>
    <t>省エネ対策</t>
    <rPh sb="0" eb="1">
      <t>ショウ</t>
    </rPh>
    <rPh sb="3" eb="5">
      <t>タイサク</t>
    </rPh>
    <phoneticPr fontId="2"/>
  </si>
  <si>
    <t>断熱等級</t>
    <phoneticPr fontId="2"/>
  </si>
  <si>
    <t>5-1断熱等性能等級5以上を取得している</t>
    <phoneticPr fontId="2"/>
  </si>
  <si>
    <t>温熱対策</t>
    <rPh sb="0" eb="4">
      <t>オンネツタイサク</t>
    </rPh>
    <phoneticPr fontId="2"/>
  </si>
  <si>
    <t>一次エネルギー</t>
    <phoneticPr fontId="2"/>
  </si>
  <si>
    <t>5-2断熱等性能等級6以上を取得している</t>
    <phoneticPr fontId="2"/>
  </si>
  <si>
    <t>消費量等級</t>
    <phoneticPr fontId="2"/>
  </si>
  <si>
    <t>非住宅・住宅計算方法の基準</t>
    <phoneticPr fontId="2"/>
  </si>
  <si>
    <t>等級</t>
    <rPh sb="0" eb="2">
      <t>トウキュウ</t>
    </rPh>
    <phoneticPr fontId="2"/>
  </si>
  <si>
    <t>の基準に適合</t>
    <rPh sb="1" eb="3">
      <t>キジュン</t>
    </rPh>
    <rPh sb="4" eb="6">
      <t>テキゴウ</t>
    </rPh>
    <phoneticPr fontId="2"/>
  </si>
  <si>
    <t>外皮平均熱貫流率（UA値） 　</t>
    <phoneticPr fontId="2"/>
  </si>
  <si>
    <t>等級７</t>
    <rPh sb="0" eb="2">
      <t>トウキュウ</t>
    </rPh>
    <phoneticPr fontId="2"/>
  </si>
  <si>
    <t>等級６</t>
    <rPh sb="0" eb="2">
      <t>トウキュウ</t>
    </rPh>
    <phoneticPr fontId="2"/>
  </si>
  <si>
    <t>等級５</t>
    <rPh sb="0" eb="2">
      <t>トウキュウ</t>
    </rPh>
    <phoneticPr fontId="2"/>
  </si>
  <si>
    <t>等級４</t>
    <rPh sb="0" eb="2">
      <t>トウキュウ</t>
    </rPh>
    <phoneticPr fontId="2"/>
  </si>
  <si>
    <t>等級３</t>
    <rPh sb="0" eb="2">
      <t>トウキュウ</t>
    </rPh>
    <phoneticPr fontId="2"/>
  </si>
  <si>
    <t>等級２</t>
    <rPh sb="0" eb="2">
      <t>トウキュウ</t>
    </rPh>
    <phoneticPr fontId="2"/>
  </si>
  <si>
    <t>等級１</t>
    <rPh sb="0" eb="2">
      <t>トウキュウ</t>
    </rPh>
    <phoneticPr fontId="2"/>
  </si>
  <si>
    <t>UA値を評価書に記載（等級７で明示可能（8地域を除く））</t>
    <rPh sb="2" eb="3">
      <t>アタイ</t>
    </rPh>
    <rPh sb="4" eb="7">
      <t>ヒョウカショ</t>
    </rPh>
    <rPh sb="8" eb="10">
      <t>キサイ</t>
    </rPh>
    <rPh sb="11" eb="13">
      <t>トウキュウ</t>
    </rPh>
    <rPh sb="15" eb="19">
      <t>メイジカノウ</t>
    </rPh>
    <rPh sb="21" eb="23">
      <t>チイキ</t>
    </rPh>
    <rPh sb="24" eb="25">
      <t>ノゾ</t>
    </rPh>
    <phoneticPr fontId="2"/>
  </si>
  <si>
    <t>Ｗ/（㎡・Ｋ）]</t>
    <phoneticPr fontId="2"/>
  </si>
  <si>
    <t>[</t>
    <phoneticPr fontId="2"/>
  </si>
  <si>
    <t xml:space="preserve">冷房期の平均日射熱取得率（ηAc値） </t>
    <phoneticPr fontId="2"/>
  </si>
  <si>
    <t>ηAc値を評価書に記載(等級7で明示可能(1～4地域を除く)</t>
    <phoneticPr fontId="2"/>
  </si>
  <si>
    <t xml:space="preserve"> ]</t>
    <phoneticPr fontId="2"/>
  </si>
  <si>
    <t>※自己評価等級は 等級４としてください。</t>
    <phoneticPr fontId="2"/>
  </si>
  <si>
    <t>※自己評価等級は 等級５としてください。</t>
    <phoneticPr fontId="2"/>
  </si>
  <si>
    <t>計算結果等</t>
    <phoneticPr fontId="2"/>
  </si>
  <si>
    <t>性能基準</t>
    <phoneticPr fontId="2"/>
  </si>
  <si>
    <t>床面積あたりの設計一次エネルギー消費量の値を評価書</t>
    <phoneticPr fontId="2"/>
  </si>
  <si>
    <t>に明示する。（等級６で明示可能）</t>
    <phoneticPr fontId="2"/>
  </si>
  <si>
    <t>設計一次エネルギー消費量〔</t>
    <phoneticPr fontId="2"/>
  </si>
  <si>
    <t>MJ/（㎡・年）〕</t>
    <phoneticPr fontId="2"/>
  </si>
  <si>
    <t>床面積の合計</t>
    <phoneticPr fontId="2"/>
  </si>
  <si>
    <t>主居室の面積</t>
    <phoneticPr fontId="2"/>
  </si>
  <si>
    <t>その他居室の面積</t>
    <phoneticPr fontId="2"/>
  </si>
  <si>
    <t>Webプログラム出力票による</t>
    <phoneticPr fontId="2"/>
  </si>
  <si>
    <t>一次エネルギー消費量性能に関する仕様基準（等級 ４ に適合）</t>
    <phoneticPr fontId="2"/>
  </si>
  <si>
    <t>誘導仕様基準（等級 ６ に適合）</t>
    <phoneticPr fontId="2"/>
  </si>
  <si>
    <t>設備機器による概要</t>
    <phoneticPr fontId="2"/>
  </si>
  <si>
    <t>暖房設備</t>
    <phoneticPr fontId="2"/>
  </si>
  <si>
    <t>冷房設備</t>
    <phoneticPr fontId="2"/>
  </si>
  <si>
    <t>換気設備</t>
    <phoneticPr fontId="2"/>
  </si>
  <si>
    <t>熱交換設備</t>
    <phoneticPr fontId="2"/>
  </si>
  <si>
    <t>給湯設備</t>
    <phoneticPr fontId="2"/>
  </si>
  <si>
    <t>照明設備</t>
    <phoneticPr fontId="2"/>
  </si>
  <si>
    <t>太陽光発電設備</t>
    <phoneticPr fontId="2"/>
  </si>
  <si>
    <t>エネルギー消費性能計算プログラムの出力票による</t>
    <phoneticPr fontId="2"/>
  </si>
  <si>
    <t>仕様基準・誘導仕様基準に適合</t>
    <phoneticPr fontId="2"/>
  </si>
  <si>
    <t>その他設備</t>
    <rPh sb="3" eb="5">
      <t>セツビ</t>
    </rPh>
    <phoneticPr fontId="2"/>
  </si>
  <si>
    <t>コージェネレーション設備</t>
    <rPh sb="10" eb="12">
      <t>セツビ</t>
    </rPh>
    <phoneticPr fontId="2"/>
  </si>
  <si>
    <t>　設計住宅性能評価書交付評価員</t>
    <phoneticPr fontId="2"/>
  </si>
  <si>
    <t>計算方法</t>
    <phoneticPr fontId="2"/>
  </si>
  <si>
    <t>限界耐力計算</t>
    <phoneticPr fontId="2"/>
  </si>
  <si>
    <t>各階の安全限界変形の基準に適合</t>
    <phoneticPr fontId="2"/>
  </si>
  <si>
    <t>保有水平耐力計算（ルート3）</t>
    <phoneticPr fontId="2"/>
  </si>
  <si>
    <t>許容応力度計算（ルート2）</t>
    <phoneticPr fontId="2"/>
  </si>
  <si>
    <t>大臣認定書(基準法)活用</t>
    <phoneticPr fontId="2"/>
  </si>
  <si>
    <t>その他の計算方法</t>
    <phoneticPr fontId="2"/>
  </si>
  <si>
    <t>[</t>
    <phoneticPr fontId="2"/>
  </si>
  <si>
    <t>]</t>
    <phoneticPr fontId="2"/>
  </si>
  <si>
    <t>構造躯体</t>
    <phoneticPr fontId="2"/>
  </si>
  <si>
    <t>鋼材の防錆措置</t>
    <phoneticPr fontId="2"/>
  </si>
  <si>
    <t>①</t>
    <phoneticPr fontId="2"/>
  </si>
  <si>
    <t>最下階の柱脚</t>
    <phoneticPr fontId="2"/>
  </si>
  <si>
    <t>鋼材の厚さに応じた防錆措置が講じられている</t>
    <phoneticPr fontId="2"/>
  </si>
  <si>
    <t>鋼材厚さ12mm以上で防錆措置なし（等級２）</t>
    <phoneticPr fontId="2"/>
  </si>
  <si>
    <t>塗膜による防錆措置</t>
    <phoneticPr fontId="2"/>
  </si>
  <si>
    <t>・ｺﾝｸﾘｰﾄへの埋め込み</t>
    <phoneticPr fontId="2"/>
  </si>
  <si>
    <t>めっき処理による防錆措置</t>
    <phoneticPr fontId="2"/>
  </si>
  <si>
    <t>有</t>
    <rPh sb="0" eb="1">
      <t>ア</t>
    </rPh>
    <phoneticPr fontId="2"/>
  </si>
  <si>
    <t>無</t>
    <rPh sb="0" eb="1">
      <t>ナ</t>
    </rPh>
    <phoneticPr fontId="2"/>
  </si>
  <si>
    <t>②</t>
    <phoneticPr fontId="2"/>
  </si>
  <si>
    <t>一般部　柱（柱脚部分以外）</t>
    <phoneticPr fontId="2"/>
  </si>
  <si>
    <t>鋼材厚さが基準厚さ以上で防錆措置なし</t>
    <phoneticPr fontId="2"/>
  </si>
  <si>
    <t>③</t>
    <phoneticPr fontId="2"/>
  </si>
  <si>
    <t>一般部　梁</t>
    <phoneticPr fontId="2"/>
  </si>
  <si>
    <t>④</t>
    <phoneticPr fontId="2"/>
  </si>
  <si>
    <t>一般部　筋かい</t>
    <phoneticPr fontId="2"/>
  </si>
  <si>
    <t>①～④以外の部材</t>
    <phoneticPr fontId="2"/>
  </si>
  <si>
    <t>⑤</t>
    <phoneticPr fontId="2"/>
  </si>
  <si>
    <t>鉛丹さび止めペイント塗料2回塗り以上</t>
    <phoneticPr fontId="2"/>
  </si>
  <si>
    <t>その他上記と同等以上の措置</t>
    <phoneticPr fontId="2"/>
  </si>
  <si>
    <t>設計内容説明書【共同住宅　鉄骨造】　</t>
    <rPh sb="0" eb="2">
      <t>セッケイ</t>
    </rPh>
    <rPh sb="2" eb="4">
      <t>ナイヨウ</t>
    </rPh>
    <rPh sb="4" eb="7">
      <t>セツメイショ</t>
    </rPh>
    <rPh sb="8" eb="10">
      <t>キョウドウ</t>
    </rPh>
    <rPh sb="10" eb="12">
      <t>ジュウタク</t>
    </rPh>
    <rPh sb="13" eb="15">
      <t>テッコツ</t>
    </rPh>
    <rPh sb="15" eb="16">
      <t>ヅクリ</t>
    </rPh>
    <phoneticPr fontId="2"/>
  </si>
  <si>
    <t>設計内容説明書【共同住宅用　鉄骨造】　</t>
    <rPh sb="0" eb="2">
      <t>セッケイ</t>
    </rPh>
    <rPh sb="2" eb="4">
      <t>ナイヨウ</t>
    </rPh>
    <rPh sb="4" eb="7">
      <t>セツメイショ</t>
    </rPh>
    <rPh sb="8" eb="10">
      <t>キョウドウ</t>
    </rPh>
    <rPh sb="10" eb="12">
      <t>ジュウタク</t>
    </rPh>
    <rPh sb="12" eb="13">
      <t>ヨウ</t>
    </rPh>
    <rPh sb="14" eb="16">
      <t>テッコツ</t>
    </rPh>
    <rPh sb="16" eb="17">
      <t>ヅクリ</t>
    </rPh>
    <phoneticPr fontId="2"/>
  </si>
  <si>
    <t>「仕様基準」（断熱等性能等級４）に適合</t>
    <phoneticPr fontId="2"/>
  </si>
  <si>
    <t>「誘導仕様基準」（断熱等性能等級５）に適合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</si>
</sst>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0_ "/>
    <numFmt numFmtId="178" formatCode="0.0_ "/>
  </numFmts>
  <fonts count="28" x14ac:knownFonts="1">
    <font>
      <sz val="11"/>
      <name val="ＭＳ Ｐゴシック"/>
      <family val="3"/>
      <charset val="128"/>
    </font>
    <font>
      <sz val="11"/>
      <name val="ＭＳ Ｐゴシック"/>
      <family val="3"/>
      <charset val="128"/>
    </font>
    <font>
      <sz val="6"/>
      <name val="ＭＳ Ｐゴシック"/>
      <family val="3"/>
      <charset val="128"/>
    </font>
    <font>
      <u/>
      <sz val="6.6"/>
      <color indexed="12"/>
      <name val="ＭＳ Ｐゴシック"/>
      <family val="3"/>
      <charset val="128"/>
    </font>
    <font>
      <sz val="10"/>
      <name val="ＭＳ 明朝"/>
      <family val="1"/>
      <charset val="128"/>
    </font>
    <font>
      <u/>
      <sz val="11"/>
      <color indexed="12"/>
      <name val="ＭＳ Ｐゴシック"/>
      <family val="3"/>
      <charset val="128"/>
    </font>
    <font>
      <b/>
      <sz val="9"/>
      <name val="ＭＳ Ｐゴシック"/>
      <family val="3"/>
      <charset val="128"/>
    </font>
    <font>
      <sz val="9"/>
      <name val="ＭＳ Ｐゴシック"/>
      <family val="3"/>
      <charset val="128"/>
    </font>
    <font>
      <sz val="11"/>
      <name val="ＭＳ 明朝"/>
      <family val="1"/>
      <charset val="128"/>
    </font>
    <font>
      <sz val="10"/>
      <name val="ＭＳ Ｐゴシック"/>
      <family val="3"/>
      <charset val="128"/>
    </font>
    <font>
      <sz val="9"/>
      <name val="ＭＳ Ｐ明朝"/>
      <family val="1"/>
      <charset val="128"/>
    </font>
    <font>
      <sz val="10"/>
      <name val="ＭＳ Ｐ明朝"/>
      <family val="1"/>
      <charset val="128"/>
    </font>
    <font>
      <sz val="11"/>
      <name val="ＭＳ Ｐ明朝"/>
      <family val="1"/>
      <charset val="128"/>
    </font>
    <font>
      <vertAlign val="superscript"/>
      <sz val="9"/>
      <name val="ＭＳ Ｐ明朝"/>
      <family val="1"/>
      <charset val="128"/>
    </font>
    <font>
      <vertAlign val="superscrip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b/>
      <sz val="10"/>
      <name val="ＭＳ Ｐゴシック"/>
      <family val="3"/>
      <charset val="128"/>
    </font>
    <font>
      <b/>
      <sz val="11"/>
      <name val="ＭＳ Ｐ明朝"/>
      <family val="1"/>
      <charset val="128"/>
    </font>
    <font>
      <b/>
      <sz val="12"/>
      <name val="ＭＳ Ｐ明朝"/>
      <family val="1"/>
      <charset val="128"/>
    </font>
    <font>
      <sz val="12"/>
      <name val="ＭＳ Ｐゴシック"/>
      <family val="3"/>
      <charset val="128"/>
    </font>
    <font>
      <b/>
      <sz val="9"/>
      <name val="ＭＳ Ｐ明朝"/>
      <family val="1"/>
      <charset val="128"/>
    </font>
    <font>
      <sz val="6"/>
      <name val="ＭＳ Ｐ明朝"/>
      <family val="1"/>
      <charset val="128"/>
    </font>
    <font>
      <sz val="4"/>
      <name val="ＭＳ Ｐ明朝"/>
      <family val="1"/>
      <charset val="128"/>
    </font>
    <font>
      <sz val="11"/>
      <color theme="1"/>
      <name val="ＭＳ Ｐゴシック"/>
      <family val="3"/>
      <charset val="128"/>
      <scheme val="minor"/>
    </font>
    <font>
      <sz val="12"/>
      <color theme="1"/>
      <name val="ＭＳ Ｐゴシック"/>
      <family val="3"/>
      <charset val="128"/>
    </font>
    <font>
      <sz val="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6" tint="0.79998168889431442"/>
        <bgColor indexed="64"/>
      </patternFill>
    </fill>
    <fill>
      <patternFill patternType="solid">
        <fgColor rgb="FFF8EDEC"/>
        <bgColor indexed="64"/>
      </patternFill>
    </fill>
    <fill>
      <patternFill patternType="solid">
        <fgColor rgb="FFEAF1DD"/>
        <bgColor indexed="64"/>
      </patternFill>
    </fill>
    <fill>
      <patternFill patternType="solid">
        <fgColor theme="9" tint="0.79998168889431442"/>
        <bgColor indexed="64"/>
      </patternFill>
    </fill>
    <fill>
      <patternFill patternType="solid">
        <fgColor rgb="FFFFFF00"/>
        <bgColor indexed="64"/>
      </patternFill>
    </fill>
  </fills>
  <borders count="134">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medium">
        <color indexed="64"/>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right style="medium">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bottom style="hair">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thin">
        <color indexed="64"/>
      </left>
      <right/>
      <top style="thin">
        <color indexed="64"/>
      </top>
      <bottom/>
      <diagonal/>
    </border>
    <border>
      <left/>
      <right/>
      <top style="dotted">
        <color indexed="64"/>
      </top>
      <bottom/>
      <diagonal/>
    </border>
    <border>
      <left style="thin">
        <color indexed="64"/>
      </left>
      <right/>
      <top style="dotted">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hair">
        <color indexed="64"/>
      </bottom>
      <diagonal/>
    </border>
    <border>
      <left/>
      <right style="thin">
        <color indexed="64"/>
      </right>
      <top style="dotted">
        <color indexed="64"/>
      </top>
      <bottom/>
      <diagonal/>
    </border>
    <border>
      <left/>
      <right style="thin">
        <color indexed="64"/>
      </right>
      <top/>
      <bottom style="medium">
        <color indexed="64"/>
      </bottom>
      <diagonal/>
    </border>
    <border>
      <left style="thin">
        <color indexed="64"/>
      </left>
      <right/>
      <top/>
      <bottom style="dotted">
        <color indexed="64"/>
      </bottom>
      <diagonal/>
    </border>
    <border>
      <left/>
      <right/>
      <top/>
      <bottom style="dotted">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bottom style="dotted">
        <color indexed="64"/>
      </bottom>
      <diagonal/>
    </border>
    <border>
      <left/>
      <right style="thin">
        <color indexed="64"/>
      </right>
      <top style="thin">
        <color indexed="64"/>
      </top>
      <bottom style="medium">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hair">
        <color indexed="64"/>
      </left>
      <right/>
      <top style="hair">
        <color indexed="64"/>
      </top>
      <bottom style="dotted">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hair">
        <color indexed="64"/>
      </left>
      <right/>
      <top style="dotted">
        <color indexed="64"/>
      </top>
      <bottom style="dotted">
        <color indexed="64"/>
      </bottom>
      <diagonal/>
    </border>
    <border>
      <left/>
      <right/>
      <top style="dotted">
        <color indexed="64"/>
      </top>
      <bottom style="medium">
        <color indexed="64"/>
      </bottom>
      <diagonal/>
    </border>
    <border>
      <left style="hair">
        <color indexed="64"/>
      </left>
      <right/>
      <top style="dotted">
        <color indexed="64"/>
      </top>
      <bottom style="medium">
        <color indexed="64"/>
      </bottom>
      <diagonal/>
    </border>
    <border>
      <left/>
      <right style="thin">
        <color indexed="64"/>
      </right>
      <top style="dotted">
        <color indexed="64"/>
      </top>
      <bottom style="medium">
        <color indexed="64"/>
      </bottom>
      <diagonal/>
    </border>
    <border>
      <left/>
      <right style="thin">
        <color indexed="64"/>
      </right>
      <top style="medium">
        <color indexed="64"/>
      </top>
      <bottom style="thin">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medium">
        <color indexed="64"/>
      </top>
      <bottom/>
      <diagonal/>
    </border>
    <border>
      <left style="thin">
        <color indexed="64"/>
      </left>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hair">
        <color indexed="64"/>
      </left>
      <right style="thin">
        <color indexed="64"/>
      </right>
      <top style="medium">
        <color indexed="64"/>
      </top>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top style="dotted">
        <color indexed="64"/>
      </top>
      <bottom style="medium">
        <color indexed="64"/>
      </bottom>
      <diagonal/>
    </border>
    <border>
      <left style="medium">
        <color indexed="64"/>
      </left>
      <right/>
      <top/>
      <bottom style="thin">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thin">
        <color indexed="64"/>
      </top>
      <bottom style="hair">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4">
    <xf numFmtId="0" fontId="0" fillId="0" borderId="0"/>
    <xf numFmtId="0" fontId="3" fillId="0" borderId="0" applyNumberFormat="0" applyFill="0" applyBorder="0" applyAlignment="0" applyProtection="0">
      <alignment vertical="top"/>
      <protection locked="0"/>
    </xf>
    <xf numFmtId="0" fontId="25" fillId="0" borderId="0">
      <alignment vertical="center"/>
    </xf>
    <xf numFmtId="0" fontId="1" fillId="0" borderId="0">
      <alignment vertical="center"/>
    </xf>
  </cellStyleXfs>
  <cellXfs count="1632">
    <xf numFmtId="0" fontId="0" fillId="0" borderId="0" xfId="0"/>
    <xf numFmtId="0" fontId="0" fillId="2" borderId="0" xfId="0" applyFill="1"/>
    <xf numFmtId="0" fontId="0" fillId="2" borderId="0" xfId="0" applyFill="1" applyAlignment="1" applyProtection="1">
      <alignment vertical="center"/>
      <protection hidden="1"/>
    </xf>
    <xf numFmtId="0" fontId="0" fillId="2" borderId="0" xfId="0" applyFill="1" applyAlignment="1" applyProtection="1">
      <alignment horizontal="center" vertical="center"/>
      <protection hidden="1"/>
    </xf>
    <xf numFmtId="0" fontId="0" fillId="2" borderId="0" xfId="0" applyFill="1" applyAlignment="1" applyProtection="1">
      <alignment horizontal="right" vertical="center"/>
      <protection hidden="1"/>
    </xf>
    <xf numFmtId="0" fontId="0" fillId="2" borderId="0" xfId="0" applyFill="1" applyAlignment="1" applyProtection="1">
      <alignment horizontal="left" vertical="center"/>
      <protection hidden="1"/>
    </xf>
    <xf numFmtId="0" fontId="0" fillId="2" borderId="0" xfId="0" applyFill="1" applyProtection="1">
      <protection hidden="1"/>
    </xf>
    <xf numFmtId="49" fontId="5" fillId="2" borderId="0" xfId="1" applyNumberFormat="1" applyFont="1" applyFill="1" applyAlignment="1" applyProtection="1">
      <protection hidden="1"/>
    </xf>
    <xf numFmtId="0" fontId="6" fillId="0" borderId="1" xfId="0" applyFont="1" applyBorder="1" applyAlignment="1">
      <alignment vertical="center" wrapText="1"/>
    </xf>
    <xf numFmtId="0" fontId="6" fillId="0" borderId="1" xfId="0" applyFont="1" applyBorder="1" applyAlignment="1" applyProtection="1">
      <alignment horizontal="center" vertical="center" wrapText="1"/>
      <protection locked="0"/>
    </xf>
    <xf numFmtId="0" fontId="6" fillId="0" borderId="1" xfId="0" applyFont="1" applyBorder="1" applyAlignment="1">
      <alignment horizontal="left" vertical="center" wrapText="1"/>
    </xf>
    <xf numFmtId="0" fontId="7" fillId="0" borderId="0" xfId="0" applyFont="1" applyAlignment="1">
      <alignment vertical="center"/>
    </xf>
    <xf numFmtId="0" fontId="7" fillId="0" borderId="1" xfId="0" applyFont="1" applyBorder="1" applyAlignment="1">
      <alignment vertical="center"/>
    </xf>
    <xf numFmtId="49" fontId="7" fillId="0" borderId="1" xfId="0" applyNumberFormat="1" applyFont="1" applyBorder="1" applyAlignment="1" applyProtection="1">
      <alignment horizontal="center" vertical="center"/>
      <protection locked="0"/>
    </xf>
    <xf numFmtId="0" fontId="7" fillId="0" borderId="1" xfId="0" applyFont="1" applyBorder="1" applyAlignment="1">
      <alignment horizontal="left" vertical="center" wrapText="1"/>
    </xf>
    <xf numFmtId="56" fontId="7" fillId="0" borderId="1" xfId="0" applyNumberFormat="1" applyFont="1" applyBorder="1" applyAlignment="1">
      <alignment vertical="center"/>
    </xf>
    <xf numFmtId="0" fontId="7" fillId="0" borderId="0" xfId="0" applyFont="1" applyAlignment="1" applyProtection="1">
      <alignment horizontal="center" vertical="center"/>
      <protection locked="0"/>
    </xf>
    <xf numFmtId="0" fontId="7" fillId="0" borderId="0" xfId="0" applyFont="1" applyAlignment="1">
      <alignment horizontal="left" vertical="center" wrapText="1"/>
    </xf>
    <xf numFmtId="49" fontId="4" fillId="0" borderId="0" xfId="0" applyNumberFormat="1" applyFont="1" applyAlignment="1">
      <alignment vertical="center"/>
    </xf>
    <xf numFmtId="0" fontId="0" fillId="3" borderId="0" xfId="0" applyFill="1"/>
    <xf numFmtId="0" fontId="10" fillId="0" borderId="0" xfId="0" applyFont="1" applyAlignment="1">
      <alignment vertical="center"/>
    </xf>
    <xf numFmtId="0" fontId="11" fillId="0" borderId="0" xfId="0" applyFont="1" applyAlignment="1">
      <alignment vertical="center"/>
    </xf>
    <xf numFmtId="0" fontId="12" fillId="0" borderId="0" xfId="0" applyFont="1"/>
    <xf numFmtId="0" fontId="12" fillId="0" borderId="0" xfId="0" applyFont="1" applyAlignment="1">
      <alignment vertical="center"/>
    </xf>
    <xf numFmtId="49" fontId="8" fillId="0" borderId="0" xfId="0" applyNumberFormat="1" applyFont="1" applyAlignment="1" applyProtection="1">
      <alignment vertical="center"/>
      <protection locked="0"/>
    </xf>
    <xf numFmtId="0" fontId="11" fillId="3" borderId="2" xfId="0" applyFont="1" applyFill="1" applyBorder="1" applyAlignment="1">
      <alignment vertical="center"/>
    </xf>
    <xf numFmtId="0" fontId="11" fillId="0" borderId="0" xfId="0" applyFont="1"/>
    <xf numFmtId="0" fontId="12" fillId="0" borderId="3" xfId="0" applyFont="1" applyBorder="1" applyAlignment="1" applyProtection="1">
      <alignment horizontal="center" vertical="center" shrinkToFit="1"/>
      <protection locked="0"/>
    </xf>
    <xf numFmtId="0" fontId="10" fillId="3" borderId="0" xfId="0" applyFont="1" applyFill="1" applyAlignment="1">
      <alignment vertical="center"/>
    </xf>
    <xf numFmtId="0" fontId="12" fillId="3" borderId="0" xfId="0" applyFont="1" applyFill="1"/>
    <xf numFmtId="0" fontId="11" fillId="3" borderId="4" xfId="0" applyFont="1" applyFill="1" applyBorder="1" applyAlignment="1">
      <alignment vertical="center"/>
    </xf>
    <xf numFmtId="0" fontId="15" fillId="3" borderId="5"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1" fillId="3" borderId="7" xfId="0" applyFont="1" applyFill="1" applyBorder="1" applyAlignment="1">
      <alignment vertical="center"/>
    </xf>
    <xf numFmtId="0" fontId="11" fillId="3" borderId="7" xfId="0" applyFont="1" applyFill="1" applyBorder="1"/>
    <xf numFmtId="0" fontId="10" fillId="3" borderId="8" xfId="0" applyFont="1" applyFill="1" applyBorder="1" applyAlignment="1">
      <alignment vertical="center"/>
    </xf>
    <xf numFmtId="0" fontId="11" fillId="3" borderId="0" xfId="0" applyFont="1" applyFill="1"/>
    <xf numFmtId="0" fontId="10" fillId="3" borderId="3" xfId="0" applyFont="1" applyFill="1" applyBorder="1" applyAlignment="1">
      <alignment vertical="center"/>
    </xf>
    <xf numFmtId="0" fontId="10" fillId="3" borderId="9" xfId="0" applyFont="1" applyFill="1" applyBorder="1" applyAlignment="1">
      <alignment vertical="center"/>
    </xf>
    <xf numFmtId="49" fontId="11" fillId="3" borderId="10" xfId="0" applyNumberFormat="1" applyFont="1" applyFill="1" applyBorder="1"/>
    <xf numFmtId="0" fontId="11" fillId="3" borderId="10" xfId="0" applyFont="1" applyFill="1" applyBorder="1"/>
    <xf numFmtId="0" fontId="11" fillId="3" borderId="11" xfId="0" applyFont="1" applyFill="1" applyBorder="1"/>
    <xf numFmtId="0" fontId="16" fillId="3" borderId="3" xfId="0" applyFont="1" applyFill="1" applyBorder="1" applyAlignment="1">
      <alignment horizontal="center"/>
    </xf>
    <xf numFmtId="0" fontId="12" fillId="3" borderId="3" xfId="0" applyFont="1" applyFill="1" applyBorder="1"/>
    <xf numFmtId="0" fontId="11" fillId="3" borderId="3" xfId="0" applyFont="1" applyFill="1" applyBorder="1"/>
    <xf numFmtId="0" fontId="16" fillId="3" borderId="2" xfId="0" applyFont="1" applyFill="1" applyBorder="1" applyAlignment="1">
      <alignment horizontal="center"/>
    </xf>
    <xf numFmtId="0" fontId="10" fillId="3" borderId="12" xfId="0" applyFont="1" applyFill="1" applyBorder="1" applyAlignment="1">
      <alignment vertical="center"/>
    </xf>
    <xf numFmtId="49" fontId="11" fillId="3" borderId="10" xfId="0" applyNumberFormat="1" applyFont="1" applyFill="1" applyBorder="1" applyAlignment="1">
      <alignment vertical="center"/>
    </xf>
    <xf numFmtId="0" fontId="11" fillId="3" borderId="9" xfId="0" applyFont="1" applyFill="1" applyBorder="1" applyAlignment="1">
      <alignment vertical="center"/>
    </xf>
    <xf numFmtId="0" fontId="10" fillId="3" borderId="13" xfId="0" applyFont="1" applyFill="1" applyBorder="1" applyAlignment="1">
      <alignment vertical="center"/>
    </xf>
    <xf numFmtId="0" fontId="11" fillId="3" borderId="14" xfId="0" applyFont="1" applyFill="1" applyBorder="1" applyAlignment="1">
      <alignment vertical="center"/>
    </xf>
    <xf numFmtId="0" fontId="11" fillId="3" borderId="2" xfId="0" applyFont="1" applyFill="1" applyBorder="1" applyAlignment="1">
      <alignment vertical="top" wrapText="1"/>
    </xf>
    <xf numFmtId="0" fontId="11" fillId="3" borderId="11" xfId="0" applyFont="1" applyFill="1" applyBorder="1" applyAlignment="1">
      <alignment vertical="center"/>
    </xf>
    <xf numFmtId="0" fontId="11" fillId="3" borderId="15" xfId="0" applyFont="1" applyFill="1" applyBorder="1"/>
    <xf numFmtId="0" fontId="11" fillId="3" borderId="16" xfId="0" applyFont="1" applyFill="1" applyBorder="1" applyAlignment="1">
      <alignment vertical="center"/>
    </xf>
    <xf numFmtId="0" fontId="11" fillId="3" borderId="17" xfId="0" applyFont="1" applyFill="1" applyBorder="1" applyAlignment="1">
      <alignment vertical="center"/>
    </xf>
    <xf numFmtId="0" fontId="16" fillId="0" borderId="0" xfId="0" applyFont="1" applyAlignment="1" applyProtection="1">
      <alignment horizontal="center" vertical="center" shrinkToFit="1"/>
      <protection locked="0"/>
    </xf>
    <xf numFmtId="0" fontId="16" fillId="0" borderId="18" xfId="0" applyFont="1" applyBorder="1" applyAlignment="1" applyProtection="1">
      <alignment horizontal="center" vertical="center" shrinkToFit="1"/>
      <protection locked="0"/>
    </xf>
    <xf numFmtId="0" fontId="11" fillId="3" borderId="0" xfId="0" applyFont="1" applyFill="1" applyAlignment="1">
      <alignment vertical="center"/>
    </xf>
    <xf numFmtId="49" fontId="10" fillId="3" borderId="0" xfId="0" applyNumberFormat="1" applyFont="1" applyFill="1" applyAlignment="1">
      <alignment vertical="center"/>
    </xf>
    <xf numFmtId="49" fontId="12" fillId="3" borderId="0" xfId="0" applyNumberFormat="1" applyFont="1" applyFill="1"/>
    <xf numFmtId="49" fontId="12" fillId="0" borderId="0" xfId="0" applyNumberFormat="1" applyFont="1"/>
    <xf numFmtId="0" fontId="9" fillId="3" borderId="0" xfId="0" applyFont="1" applyFill="1"/>
    <xf numFmtId="49" fontId="11" fillId="3" borderId="0" xfId="0" applyNumberFormat="1" applyFont="1" applyFill="1"/>
    <xf numFmtId="0" fontId="11" fillId="3" borderId="19" xfId="0" applyFont="1" applyFill="1" applyBorder="1"/>
    <xf numFmtId="0" fontId="16" fillId="3" borderId="20" xfId="0" applyFont="1" applyFill="1" applyBorder="1" applyAlignment="1">
      <alignment horizontal="center"/>
    </xf>
    <xf numFmtId="49" fontId="0" fillId="3" borderId="20" xfId="0" applyNumberFormat="1" applyFill="1" applyBorder="1"/>
    <xf numFmtId="0" fontId="0" fillId="3" borderId="20" xfId="0" applyFill="1" applyBorder="1"/>
    <xf numFmtId="0" fontId="11" fillId="3" borderId="20" xfId="0" applyFont="1" applyFill="1" applyBorder="1" applyAlignment="1">
      <alignment vertical="top" wrapText="1"/>
    </xf>
    <xf numFmtId="0" fontId="11" fillId="3" borderId="20" xfId="0" applyFont="1" applyFill="1" applyBorder="1" applyAlignment="1">
      <alignment vertical="center"/>
    </xf>
    <xf numFmtId="0" fontId="11" fillId="3" borderId="20" xfId="0" applyFont="1" applyFill="1" applyBorder="1"/>
    <xf numFmtId="0" fontId="11" fillId="3" borderId="21" xfId="0" applyFont="1" applyFill="1" applyBorder="1"/>
    <xf numFmtId="0" fontId="12" fillId="3" borderId="21" xfId="0" applyFont="1" applyFill="1" applyBorder="1"/>
    <xf numFmtId="0" fontId="11" fillId="3" borderId="9" xfId="0" applyFont="1" applyFill="1" applyBorder="1"/>
    <xf numFmtId="0" fontId="12" fillId="3" borderId="4" xfId="0" applyFont="1" applyFill="1" applyBorder="1"/>
    <xf numFmtId="0" fontId="11" fillId="3" borderId="22" xfId="0" applyFont="1" applyFill="1" applyBorder="1"/>
    <xf numFmtId="0" fontId="11" fillId="3" borderId="17" xfId="0" applyFont="1" applyFill="1" applyBorder="1"/>
    <xf numFmtId="0" fontId="11" fillId="3" borderId="23" xfId="0" applyFont="1" applyFill="1" applyBorder="1" applyAlignment="1">
      <alignment vertical="center"/>
    </xf>
    <xf numFmtId="0" fontId="11" fillId="3" borderId="10" xfId="0" applyFont="1" applyFill="1" applyBorder="1" applyAlignment="1">
      <alignment vertical="center"/>
    </xf>
    <xf numFmtId="0" fontId="9" fillId="3" borderId="10" xfId="0" applyFont="1" applyFill="1" applyBorder="1"/>
    <xf numFmtId="0" fontId="11" fillId="3" borderId="3" xfId="0" applyFont="1" applyFill="1" applyBorder="1" applyAlignment="1">
      <alignment vertical="center"/>
    </xf>
    <xf numFmtId="0" fontId="11" fillId="3" borderId="12" xfId="0" applyFont="1" applyFill="1" applyBorder="1" applyAlignment="1">
      <alignment vertical="center"/>
    </xf>
    <xf numFmtId="0" fontId="12" fillId="3" borderId="0" xfId="0" applyFont="1" applyFill="1" applyAlignment="1">
      <alignment vertical="center"/>
    </xf>
    <xf numFmtId="0" fontId="12" fillId="3" borderId="10" xfId="0" applyFont="1" applyFill="1" applyBorder="1"/>
    <xf numFmtId="0" fontId="10" fillId="3" borderId="9" xfId="0" applyFont="1" applyFill="1" applyBorder="1" applyAlignment="1">
      <alignment horizontal="center" vertical="top" wrapText="1"/>
    </xf>
    <xf numFmtId="0" fontId="12" fillId="3" borderId="19" xfId="0" applyFont="1" applyFill="1" applyBorder="1"/>
    <xf numFmtId="49" fontId="11" fillId="3" borderId="20" xfId="0" applyNumberFormat="1" applyFont="1" applyFill="1" applyBorder="1"/>
    <xf numFmtId="0" fontId="12" fillId="0" borderId="23" xfId="0" applyFont="1" applyBorder="1" applyAlignment="1" applyProtection="1">
      <alignment horizontal="center" vertical="center" shrinkToFit="1"/>
      <protection locked="0"/>
    </xf>
    <xf numFmtId="0" fontId="12" fillId="0" borderId="2" xfId="0" applyFont="1" applyBorder="1" applyAlignment="1" applyProtection="1">
      <alignment horizontal="center" vertical="center" shrinkToFit="1"/>
      <protection locked="0"/>
    </xf>
    <xf numFmtId="0" fontId="12" fillId="0" borderId="16" xfId="0" applyFont="1" applyBorder="1" applyAlignment="1" applyProtection="1">
      <alignment horizontal="center" vertical="center" shrinkToFit="1"/>
      <protection locked="0"/>
    </xf>
    <xf numFmtId="0" fontId="16" fillId="0" borderId="10" xfId="0" applyFont="1" applyBorder="1" applyAlignment="1" applyProtection="1">
      <alignment horizontal="center" vertical="center" shrinkToFit="1"/>
      <protection locked="0"/>
    </xf>
    <xf numFmtId="0" fontId="16" fillId="0" borderId="24" xfId="0" applyFont="1" applyBorder="1" applyAlignment="1" applyProtection="1">
      <alignment horizontal="center" vertical="center" shrinkToFit="1"/>
      <protection locked="0"/>
    </xf>
    <xf numFmtId="0" fontId="16" fillId="0" borderId="0" xfId="0" applyFont="1" applyAlignment="1" applyProtection="1">
      <alignment vertical="center" shrinkToFit="1"/>
      <protection locked="0"/>
    </xf>
    <xf numFmtId="0" fontId="11" fillId="3" borderId="8" xfId="0" applyFont="1" applyFill="1" applyBorder="1" applyAlignment="1">
      <alignment vertical="center"/>
    </xf>
    <xf numFmtId="0" fontId="11" fillId="3" borderId="13" xfId="0" applyFont="1" applyFill="1" applyBorder="1" applyAlignment="1">
      <alignment vertical="center"/>
    </xf>
    <xf numFmtId="0" fontId="16" fillId="0" borderId="12" xfId="0" applyFont="1" applyBorder="1" applyAlignment="1" applyProtection="1">
      <alignment vertical="center" shrinkToFit="1"/>
      <protection locked="0"/>
    </xf>
    <xf numFmtId="0" fontId="10" fillId="3" borderId="0" xfId="0" applyFont="1" applyFill="1"/>
    <xf numFmtId="0" fontId="16" fillId="0" borderId="10" xfId="0" applyFont="1" applyBorder="1" applyAlignment="1" applyProtection="1">
      <alignment vertical="center" shrinkToFit="1"/>
      <protection locked="0"/>
    </xf>
    <xf numFmtId="0" fontId="10" fillId="3" borderId="0" xfId="0" applyFont="1" applyFill="1" applyAlignment="1">
      <alignment horizontal="center" vertical="top" wrapText="1"/>
    </xf>
    <xf numFmtId="0" fontId="16" fillId="0" borderId="3" xfId="0" applyFont="1" applyBorder="1" applyAlignment="1" applyProtection="1">
      <alignment vertical="center" shrinkToFit="1"/>
      <protection locked="0"/>
    </xf>
    <xf numFmtId="0" fontId="16" fillId="0" borderId="2" xfId="0" applyFont="1" applyBorder="1" applyAlignment="1" applyProtection="1">
      <alignment vertical="center" shrinkToFit="1"/>
      <protection locked="0"/>
    </xf>
    <xf numFmtId="0" fontId="16" fillId="0" borderId="23" xfId="0" applyFont="1" applyBorder="1" applyAlignment="1" applyProtection="1">
      <alignment vertical="center" shrinkToFit="1"/>
      <protection locked="0"/>
    </xf>
    <xf numFmtId="0" fontId="10" fillId="3" borderId="3" xfId="0" applyFont="1" applyFill="1" applyBorder="1"/>
    <xf numFmtId="0" fontId="10" fillId="3" borderId="2" xfId="0" applyFont="1" applyFill="1" applyBorder="1" applyAlignment="1">
      <alignment vertical="center"/>
    </xf>
    <xf numFmtId="0" fontId="16" fillId="0" borderId="25" xfId="0" applyFont="1" applyBorder="1" applyAlignment="1" applyProtection="1">
      <alignment vertical="center" shrinkToFit="1"/>
      <protection locked="0"/>
    </xf>
    <xf numFmtId="0" fontId="16" fillId="0" borderId="26" xfId="0" applyFont="1" applyBorder="1" applyAlignment="1" applyProtection="1">
      <alignment vertical="center" shrinkToFit="1"/>
      <protection locked="0"/>
    </xf>
    <xf numFmtId="0" fontId="16" fillId="0" borderId="12" xfId="0" applyFont="1" applyBorder="1" applyAlignment="1" applyProtection="1">
      <alignment horizontal="center" vertical="center" shrinkToFit="1"/>
      <protection locked="0"/>
    </xf>
    <xf numFmtId="0" fontId="12" fillId="3" borderId="9" xfId="0" applyFont="1" applyFill="1" applyBorder="1"/>
    <xf numFmtId="0" fontId="11" fillId="3" borderId="21" xfId="0" applyFont="1" applyFill="1" applyBorder="1" applyAlignment="1">
      <alignment vertical="center"/>
    </xf>
    <xf numFmtId="0" fontId="10" fillId="3" borderId="20" xfId="0" applyFont="1" applyFill="1" applyBorder="1"/>
    <xf numFmtId="0" fontId="10" fillId="3" borderId="20" xfId="0" applyFont="1" applyFill="1" applyBorder="1" applyAlignment="1">
      <alignment vertical="center"/>
    </xf>
    <xf numFmtId="0" fontId="12" fillId="3" borderId="20" xfId="0" applyFont="1" applyFill="1" applyBorder="1"/>
    <xf numFmtId="49" fontId="12" fillId="3" borderId="20" xfId="0" applyNumberFormat="1" applyFont="1" applyFill="1" applyBorder="1"/>
    <xf numFmtId="0" fontId="10" fillId="3" borderId="9" xfId="0" applyFont="1" applyFill="1" applyBorder="1"/>
    <xf numFmtId="0" fontId="16" fillId="0" borderId="27" xfId="0" applyFont="1" applyBorder="1" applyAlignment="1" applyProtection="1">
      <alignment vertical="center" shrinkToFit="1"/>
      <protection locked="0"/>
    </xf>
    <xf numFmtId="0" fontId="10" fillId="3" borderId="16" xfId="0" applyFont="1" applyFill="1" applyBorder="1"/>
    <xf numFmtId="0" fontId="10" fillId="3" borderId="22" xfId="0" applyFont="1" applyFill="1" applyBorder="1"/>
    <xf numFmtId="0" fontId="10" fillId="3" borderId="17" xfId="0" applyFont="1" applyFill="1" applyBorder="1"/>
    <xf numFmtId="0" fontId="10" fillId="3" borderId="5" xfId="0" applyFont="1" applyFill="1" applyBorder="1" applyAlignment="1">
      <alignment vertical="center"/>
    </xf>
    <xf numFmtId="0" fontId="11" fillId="3" borderId="8" xfId="0" applyFont="1" applyFill="1" applyBorder="1"/>
    <xf numFmtId="0" fontId="10" fillId="3" borderId="6" xfId="0" applyFont="1" applyFill="1" applyBorder="1" applyAlignment="1">
      <alignment vertical="center"/>
    </xf>
    <xf numFmtId="0" fontId="10" fillId="3" borderId="22" xfId="0" applyFont="1" applyFill="1" applyBorder="1" applyAlignment="1">
      <alignment vertical="center"/>
    </xf>
    <xf numFmtId="0" fontId="12" fillId="3" borderId="15" xfId="0" applyFont="1" applyFill="1" applyBorder="1"/>
    <xf numFmtId="0" fontId="10" fillId="3" borderId="21" xfId="0" applyFont="1" applyFill="1" applyBorder="1" applyAlignment="1">
      <alignment vertical="center"/>
    </xf>
    <xf numFmtId="0" fontId="10" fillId="3" borderId="4" xfId="0" applyFont="1" applyFill="1" applyBorder="1" applyAlignment="1">
      <alignment vertical="center"/>
    </xf>
    <xf numFmtId="0" fontId="10" fillId="3" borderId="16" xfId="0" applyFont="1" applyFill="1" applyBorder="1" applyAlignment="1">
      <alignment vertical="center"/>
    </xf>
    <xf numFmtId="0" fontId="10" fillId="3" borderId="17" xfId="0" applyFont="1" applyFill="1" applyBorder="1" applyAlignment="1">
      <alignment vertical="center"/>
    </xf>
    <xf numFmtId="0" fontId="11" fillId="3" borderId="28" xfId="0" applyFont="1" applyFill="1" applyBorder="1" applyAlignment="1">
      <alignment vertical="center" shrinkToFit="1"/>
    </xf>
    <xf numFmtId="0" fontId="10" fillId="3" borderId="28" xfId="0" applyFont="1" applyFill="1" applyBorder="1" applyAlignment="1">
      <alignment horizontal="center" vertical="center" shrinkToFit="1"/>
    </xf>
    <xf numFmtId="0" fontId="11" fillId="3" borderId="28" xfId="0" applyFont="1" applyFill="1" applyBorder="1" applyAlignment="1">
      <alignment horizontal="center" vertical="center" wrapText="1" shrinkToFit="1"/>
    </xf>
    <xf numFmtId="0" fontId="11" fillId="3" borderId="28" xfId="0" applyFont="1" applyFill="1" applyBorder="1" applyAlignment="1">
      <alignment horizontal="center" vertical="center"/>
    </xf>
    <xf numFmtId="0" fontId="11" fillId="3" borderId="19" xfId="0" applyFont="1" applyFill="1" applyBorder="1" applyAlignment="1">
      <alignment vertical="center"/>
    </xf>
    <xf numFmtId="0" fontId="10" fillId="3" borderId="14" xfId="0" applyFont="1" applyFill="1" applyBorder="1" applyAlignment="1">
      <alignment vertical="center"/>
    </xf>
    <xf numFmtId="0" fontId="10" fillId="3" borderId="28" xfId="0" applyFont="1" applyFill="1" applyBorder="1" applyAlignment="1">
      <alignment vertical="center"/>
    </xf>
    <xf numFmtId="0" fontId="16" fillId="4" borderId="10" xfId="0" applyFont="1" applyFill="1" applyBorder="1" applyAlignment="1">
      <alignment horizontal="center" vertical="center"/>
    </xf>
    <xf numFmtId="49" fontId="11" fillId="4" borderId="10" xfId="0" applyNumberFormat="1" applyFont="1" applyFill="1" applyBorder="1" applyAlignment="1">
      <alignment vertical="top"/>
    </xf>
    <xf numFmtId="0" fontId="0" fillId="4" borderId="10" xfId="0" applyFill="1" applyBorder="1"/>
    <xf numFmtId="0" fontId="16" fillId="4" borderId="0" xfId="0" applyFont="1" applyFill="1" applyAlignment="1">
      <alignment horizontal="center"/>
    </xf>
    <xf numFmtId="0" fontId="16" fillId="4" borderId="12" xfId="0" applyFont="1" applyFill="1" applyBorder="1" applyAlignment="1">
      <alignment horizontal="center"/>
    </xf>
    <xf numFmtId="0" fontId="16" fillId="4" borderId="23" xfId="0" applyFont="1" applyFill="1" applyBorder="1" applyAlignment="1">
      <alignment horizontal="center" vertical="center"/>
    </xf>
    <xf numFmtId="49" fontId="11" fillId="4" borderId="10" xfId="0" applyNumberFormat="1" applyFont="1" applyFill="1" applyBorder="1" applyAlignment="1">
      <alignment vertical="center"/>
    </xf>
    <xf numFmtId="0" fontId="11" fillId="4" borderId="10" xfId="0" applyFont="1" applyFill="1" applyBorder="1"/>
    <xf numFmtId="0" fontId="11" fillId="4" borderId="23" xfId="0" applyFont="1" applyFill="1" applyBorder="1"/>
    <xf numFmtId="0" fontId="11" fillId="4" borderId="11" xfId="0" applyFont="1" applyFill="1" applyBorder="1"/>
    <xf numFmtId="0" fontId="16" fillId="4" borderId="3" xfId="0" applyFont="1" applyFill="1" applyBorder="1" applyAlignment="1">
      <alignment horizontal="center"/>
    </xf>
    <xf numFmtId="0" fontId="11" fillId="4" borderId="3" xfId="0" applyFont="1" applyFill="1" applyBorder="1"/>
    <xf numFmtId="0" fontId="11" fillId="4" borderId="0" xfId="0" applyFont="1" applyFill="1"/>
    <xf numFmtId="0" fontId="11" fillId="4" borderId="8" xfId="0" applyFont="1" applyFill="1" applyBorder="1"/>
    <xf numFmtId="0" fontId="16" fillId="4" borderId="2" xfId="0" applyFont="1" applyFill="1" applyBorder="1" applyAlignment="1">
      <alignment horizontal="center"/>
    </xf>
    <xf numFmtId="0" fontId="10" fillId="4" borderId="23" xfId="0" applyFont="1" applyFill="1" applyBorder="1" applyAlignment="1">
      <alignment vertical="center"/>
    </xf>
    <xf numFmtId="0" fontId="10" fillId="4" borderId="10" xfId="0" applyFont="1" applyFill="1" applyBorder="1" applyAlignment="1">
      <alignment vertical="center"/>
    </xf>
    <xf numFmtId="0" fontId="10" fillId="4" borderId="11" xfId="0" applyFont="1" applyFill="1" applyBorder="1" applyAlignment="1">
      <alignment vertical="center"/>
    </xf>
    <xf numFmtId="0" fontId="10" fillId="4" borderId="0" xfId="0" applyFont="1" applyFill="1" applyAlignment="1">
      <alignment vertical="center"/>
    </xf>
    <xf numFmtId="0" fontId="10" fillId="4" borderId="0" xfId="0" applyFont="1" applyFill="1"/>
    <xf numFmtId="0" fontId="10" fillId="4" borderId="18" xfId="0" applyFont="1" applyFill="1" applyBorder="1"/>
    <xf numFmtId="0" fontId="11" fillId="4" borderId="0" xfId="0" applyFont="1" applyFill="1" applyAlignment="1">
      <alignment vertical="center"/>
    </xf>
    <xf numFmtId="0" fontId="10" fillId="4" borderId="3" xfId="0" applyFont="1" applyFill="1" applyBorder="1"/>
    <xf numFmtId="0" fontId="10" fillId="4" borderId="8" xfId="0" applyFont="1" applyFill="1" applyBorder="1"/>
    <xf numFmtId="0" fontId="10" fillId="4" borderId="2" xfId="0" applyFont="1" applyFill="1" applyBorder="1"/>
    <xf numFmtId="0" fontId="10" fillId="4" borderId="12" xfId="0" applyFont="1" applyFill="1" applyBorder="1"/>
    <xf numFmtId="0" fontId="10" fillId="4" borderId="13" xfId="0" applyFont="1" applyFill="1" applyBorder="1"/>
    <xf numFmtId="0" fontId="11" fillId="4" borderId="10" xfId="0" applyFont="1" applyFill="1" applyBorder="1" applyAlignment="1">
      <alignment vertical="center"/>
    </xf>
    <xf numFmtId="0" fontId="12" fillId="4" borderId="0" xfId="0" applyFont="1" applyFill="1" applyAlignment="1">
      <alignment vertical="center"/>
    </xf>
    <xf numFmtId="0" fontId="10" fillId="4" borderId="8" xfId="0" applyFont="1" applyFill="1" applyBorder="1" applyAlignment="1">
      <alignment vertical="center"/>
    </xf>
    <xf numFmtId="0" fontId="11" fillId="4" borderId="24" xfId="0" applyFont="1" applyFill="1" applyBorder="1" applyAlignment="1">
      <alignment vertical="center"/>
    </xf>
    <xf numFmtId="0" fontId="10" fillId="4" borderId="30" xfId="0" applyFont="1" applyFill="1" applyBorder="1" applyAlignment="1">
      <alignment vertical="center"/>
    </xf>
    <xf numFmtId="0" fontId="10" fillId="4" borderId="10" xfId="0" applyFont="1" applyFill="1" applyBorder="1"/>
    <xf numFmtId="0" fontId="12" fillId="4" borderId="10" xfId="0" applyFont="1" applyFill="1" applyBorder="1" applyAlignment="1">
      <alignment vertical="center"/>
    </xf>
    <xf numFmtId="0" fontId="0" fillId="4" borderId="0" xfId="0" applyFill="1"/>
    <xf numFmtId="0" fontId="0" fillId="4" borderId="8" xfId="0" applyFill="1" applyBorder="1"/>
    <xf numFmtId="0" fontId="7" fillId="4" borderId="24" xfId="0" applyFont="1" applyFill="1" applyBorder="1"/>
    <xf numFmtId="0" fontId="10" fillId="4" borderId="24" xfId="0" applyFont="1" applyFill="1" applyBorder="1" applyAlignment="1">
      <alignment vertical="center"/>
    </xf>
    <xf numFmtId="0" fontId="10" fillId="4" borderId="12" xfId="0" applyFont="1" applyFill="1" applyBorder="1" applyAlignment="1">
      <alignment vertical="center"/>
    </xf>
    <xf numFmtId="0" fontId="7" fillId="4" borderId="12" xfId="0" applyFont="1" applyFill="1" applyBorder="1"/>
    <xf numFmtId="0" fontId="10" fillId="4" borderId="13" xfId="0" applyFont="1" applyFill="1" applyBorder="1" applyAlignment="1">
      <alignment vertical="center"/>
    </xf>
    <xf numFmtId="0" fontId="11" fillId="4" borderId="12" xfId="0" applyFont="1" applyFill="1" applyBorder="1" applyAlignment="1">
      <alignment vertical="top" wrapText="1"/>
    </xf>
    <xf numFmtId="0" fontId="11" fillId="4" borderId="13" xfId="0" applyFont="1" applyFill="1" applyBorder="1" applyAlignment="1">
      <alignment vertical="top" wrapText="1"/>
    </xf>
    <xf numFmtId="0" fontId="12" fillId="4" borderId="3" xfId="0" applyFont="1" applyFill="1" applyBorder="1"/>
    <xf numFmtId="0" fontId="12" fillId="4" borderId="0" xfId="0" applyFont="1" applyFill="1"/>
    <xf numFmtId="0" fontId="12" fillId="4" borderId="8" xfId="0" applyFont="1" applyFill="1" applyBorder="1"/>
    <xf numFmtId="0" fontId="10" fillId="4" borderId="16" xfId="0" applyFont="1" applyFill="1" applyBorder="1"/>
    <xf numFmtId="0" fontId="10" fillId="4" borderId="22" xfId="0" applyFont="1" applyFill="1" applyBorder="1"/>
    <xf numFmtId="0" fontId="10" fillId="4" borderId="31" xfId="0" applyFont="1" applyFill="1" applyBorder="1"/>
    <xf numFmtId="0" fontId="10" fillId="4" borderId="3" xfId="0" applyFont="1" applyFill="1" applyBorder="1" applyAlignment="1">
      <alignment horizontal="right" vertical="center"/>
    </xf>
    <xf numFmtId="0" fontId="7" fillId="4" borderId="0" xfId="0" applyFont="1" applyFill="1"/>
    <xf numFmtId="0" fontId="11" fillId="4" borderId="8" xfId="0" applyFont="1" applyFill="1" applyBorder="1" applyAlignment="1">
      <alignment vertical="center"/>
    </xf>
    <xf numFmtId="0" fontId="11" fillId="4" borderId="32" xfId="0" applyFont="1" applyFill="1" applyBorder="1" applyAlignment="1">
      <alignment vertical="center"/>
    </xf>
    <xf numFmtId="0" fontId="10" fillId="4" borderId="33" xfId="0" applyFont="1" applyFill="1" applyBorder="1"/>
    <xf numFmtId="176" fontId="10" fillId="4" borderId="33" xfId="0" applyNumberFormat="1" applyFont="1" applyFill="1" applyBorder="1" applyAlignment="1">
      <alignment vertical="center"/>
    </xf>
    <xf numFmtId="0" fontId="10" fillId="4" borderId="33" xfId="0" applyFont="1" applyFill="1" applyBorder="1" applyAlignment="1">
      <alignment vertical="center"/>
    </xf>
    <xf numFmtId="0" fontId="7" fillId="4" borderId="33" xfId="0" applyFont="1" applyFill="1" applyBorder="1"/>
    <xf numFmtId="176" fontId="10" fillId="4" borderId="0" xfId="0" applyNumberFormat="1" applyFont="1" applyFill="1" applyAlignment="1">
      <alignment vertical="center"/>
    </xf>
    <xf numFmtId="0" fontId="11" fillId="4" borderId="3" xfId="0" applyFont="1" applyFill="1" applyBorder="1" applyAlignment="1">
      <alignment vertical="center"/>
    </xf>
    <xf numFmtId="0" fontId="11" fillId="4" borderId="16" xfId="0" applyFont="1" applyFill="1" applyBorder="1" applyAlignment="1">
      <alignment vertical="center"/>
    </xf>
    <xf numFmtId="0" fontId="10" fillId="4" borderId="22" xfId="0" applyFont="1" applyFill="1" applyBorder="1" applyAlignment="1">
      <alignment vertical="center"/>
    </xf>
    <xf numFmtId="0" fontId="7" fillId="4" borderId="22" xfId="0" applyFont="1" applyFill="1" applyBorder="1"/>
    <xf numFmtId="0" fontId="16" fillId="4" borderId="23" xfId="0" applyFont="1" applyFill="1" applyBorder="1" applyAlignment="1">
      <alignment horizontal="center"/>
    </xf>
    <xf numFmtId="49" fontId="12" fillId="4" borderId="0" xfId="0" applyNumberFormat="1" applyFont="1" applyFill="1"/>
    <xf numFmtId="49" fontId="11" fillId="4" borderId="0" xfId="0" applyNumberFormat="1" applyFont="1" applyFill="1" applyAlignment="1">
      <alignment vertical="center"/>
    </xf>
    <xf numFmtId="0" fontId="12" fillId="4" borderId="16" xfId="0" applyFont="1" applyFill="1" applyBorder="1"/>
    <xf numFmtId="49" fontId="12" fillId="4" borderId="22" xfId="0" applyNumberFormat="1" applyFont="1" applyFill="1" applyBorder="1"/>
    <xf numFmtId="0" fontId="12" fillId="4" borderId="22" xfId="0" applyFont="1" applyFill="1" applyBorder="1"/>
    <xf numFmtId="0" fontId="12" fillId="4" borderId="31" xfId="0" applyFont="1" applyFill="1" applyBorder="1"/>
    <xf numFmtId="0" fontId="10" fillId="4" borderId="3" xfId="0" applyFont="1" applyFill="1" applyBorder="1" applyAlignment="1">
      <alignment vertical="center"/>
    </xf>
    <xf numFmtId="0" fontId="10" fillId="4" borderId="2" xfId="0" applyFont="1" applyFill="1" applyBorder="1" applyAlignment="1">
      <alignment vertical="center"/>
    </xf>
    <xf numFmtId="0" fontId="10" fillId="4" borderId="24" xfId="0" applyFont="1" applyFill="1" applyBorder="1"/>
    <xf numFmtId="0" fontId="10" fillId="4" borderId="36" xfId="0" applyFont="1" applyFill="1" applyBorder="1" applyAlignment="1">
      <alignment vertical="center"/>
    </xf>
    <xf numFmtId="0" fontId="11" fillId="4" borderId="34" xfId="0" applyFont="1" applyFill="1" applyBorder="1" applyAlignment="1">
      <alignment vertical="center"/>
    </xf>
    <xf numFmtId="0" fontId="10" fillId="4" borderId="11" xfId="0" applyFont="1" applyFill="1" applyBorder="1"/>
    <xf numFmtId="0" fontId="10" fillId="4" borderId="37" xfId="0" applyFont="1" applyFill="1" applyBorder="1"/>
    <xf numFmtId="0" fontId="10" fillId="4" borderId="32" xfId="0" applyFont="1" applyFill="1" applyBorder="1"/>
    <xf numFmtId="0" fontId="10" fillId="4" borderId="3" xfId="0" applyFont="1" applyFill="1" applyBorder="1" applyAlignment="1" applyProtection="1">
      <alignment horizontal="center" vertical="center"/>
      <protection locked="0"/>
    </xf>
    <xf numFmtId="0" fontId="10" fillId="4" borderId="2" xfId="0" applyFont="1" applyFill="1" applyBorder="1" applyAlignment="1" applyProtection="1">
      <alignment horizontal="center" vertical="center"/>
      <protection locked="0"/>
    </xf>
    <xf numFmtId="0" fontId="10" fillId="4" borderId="23" xfId="0" applyFont="1" applyFill="1" applyBorder="1"/>
    <xf numFmtId="0" fontId="10" fillId="4" borderId="16" xfId="0" applyFont="1" applyFill="1" applyBorder="1" applyAlignment="1">
      <alignment vertical="center"/>
    </xf>
    <xf numFmtId="0" fontId="10" fillId="4" borderId="31" xfId="0" applyFont="1" applyFill="1" applyBorder="1" applyAlignment="1">
      <alignment vertical="center"/>
    </xf>
    <xf numFmtId="0" fontId="10" fillId="4" borderId="0" xfId="0" applyFont="1" applyFill="1" applyAlignment="1">
      <alignment vertical="top"/>
    </xf>
    <xf numFmtId="0" fontId="10" fillId="4" borderId="38" xfId="0" applyFont="1" applyFill="1" applyBorder="1" applyAlignment="1">
      <alignment vertical="center"/>
    </xf>
    <xf numFmtId="0" fontId="10" fillId="3" borderId="12" xfId="0" applyFont="1" applyFill="1" applyBorder="1" applyAlignment="1" applyProtection="1">
      <alignment vertical="center" shrinkToFit="1"/>
      <protection locked="0"/>
    </xf>
    <xf numFmtId="0" fontId="10" fillId="3" borderId="13" xfId="0" applyFont="1" applyFill="1" applyBorder="1" applyAlignment="1" applyProtection="1">
      <alignment vertical="center" shrinkToFit="1"/>
      <protection locked="0"/>
    </xf>
    <xf numFmtId="0" fontId="11" fillId="3" borderId="0" xfId="0" applyFont="1" applyFill="1" applyAlignment="1" applyProtection="1">
      <alignment vertical="center"/>
      <protection locked="0"/>
    </xf>
    <xf numFmtId="0" fontId="11" fillId="3" borderId="8" xfId="0" applyFont="1" applyFill="1" applyBorder="1" applyAlignment="1" applyProtection="1">
      <alignment vertical="center"/>
      <protection locked="0"/>
    </xf>
    <xf numFmtId="0" fontId="11" fillId="3" borderId="22" xfId="0" applyFont="1" applyFill="1" applyBorder="1" applyAlignment="1" applyProtection="1">
      <alignment vertical="center"/>
      <protection locked="0"/>
    </xf>
    <xf numFmtId="0" fontId="11" fillId="3" borderId="31" xfId="0" applyFont="1" applyFill="1" applyBorder="1" applyAlignment="1" applyProtection="1">
      <alignment vertical="center"/>
      <protection locked="0"/>
    </xf>
    <xf numFmtId="0" fontId="10" fillId="3" borderId="0" xfId="0" applyFont="1" applyFill="1" applyAlignment="1" applyProtection="1">
      <alignment vertical="center"/>
      <protection locked="0"/>
    </xf>
    <xf numFmtId="0" fontId="10" fillId="3" borderId="8" xfId="0" applyFont="1" applyFill="1" applyBorder="1" applyAlignment="1" applyProtection="1">
      <alignment vertical="center"/>
      <protection locked="0"/>
    </xf>
    <xf numFmtId="0" fontId="12" fillId="3" borderId="0" xfId="0" applyFont="1" applyFill="1" applyProtection="1">
      <protection locked="0"/>
    </xf>
    <xf numFmtId="0" fontId="12" fillId="3" borderId="8" xfId="0" applyFont="1" applyFill="1" applyBorder="1" applyProtection="1">
      <protection locked="0"/>
    </xf>
    <xf numFmtId="0" fontId="10" fillId="3" borderId="0" xfId="0" applyFont="1" applyFill="1" applyProtection="1">
      <protection locked="0"/>
    </xf>
    <xf numFmtId="0" fontId="10" fillId="3" borderId="8" xfId="0" applyFont="1" applyFill="1" applyBorder="1" applyProtection="1">
      <protection locked="0"/>
    </xf>
    <xf numFmtId="0" fontId="10" fillId="3" borderId="22" xfId="0" applyFont="1" applyFill="1" applyBorder="1" applyProtection="1">
      <protection locked="0"/>
    </xf>
    <xf numFmtId="0" fontId="10" fillId="3" borderId="31" xfId="0" applyFont="1" applyFill="1" applyBorder="1" applyProtection="1">
      <protection locked="0"/>
    </xf>
    <xf numFmtId="0" fontId="10" fillId="3" borderId="28" xfId="0" applyFont="1" applyFill="1" applyBorder="1" applyAlignment="1" applyProtection="1">
      <alignment vertical="center"/>
      <protection locked="0"/>
    </xf>
    <xf numFmtId="0" fontId="10" fillId="3" borderId="22" xfId="0" applyFont="1" applyFill="1" applyBorder="1" applyAlignment="1" applyProtection="1">
      <alignment vertical="center"/>
      <protection locked="0"/>
    </xf>
    <xf numFmtId="0" fontId="10" fillId="3" borderId="31" xfId="0" applyFont="1" applyFill="1" applyBorder="1" applyAlignment="1" applyProtection="1">
      <alignment vertical="center"/>
      <protection locked="0"/>
    </xf>
    <xf numFmtId="49" fontId="16" fillId="4" borderId="3" xfId="0" applyNumberFormat="1" applyFont="1" applyFill="1" applyBorder="1" applyAlignment="1">
      <alignment horizontal="center"/>
    </xf>
    <xf numFmtId="49" fontId="11" fillId="4" borderId="0" xfId="0" applyNumberFormat="1" applyFont="1" applyFill="1"/>
    <xf numFmtId="49" fontId="11" fillId="4" borderId="0" xfId="0" applyNumberFormat="1" applyFont="1" applyFill="1" applyAlignment="1">
      <alignment vertical="top" wrapText="1"/>
    </xf>
    <xf numFmtId="49" fontId="11" fillId="4" borderId="8" xfId="0" applyNumberFormat="1" applyFont="1" applyFill="1" applyBorder="1" applyAlignment="1">
      <alignment vertical="top" wrapText="1"/>
    </xf>
    <xf numFmtId="49" fontId="11" fillId="4" borderId="10" xfId="0" applyNumberFormat="1" applyFont="1" applyFill="1" applyBorder="1"/>
    <xf numFmtId="0" fontId="11" fillId="4" borderId="3" xfId="0" applyFont="1" applyFill="1" applyBorder="1" applyAlignment="1">
      <alignment horizontal="center"/>
    </xf>
    <xf numFmtId="0" fontId="11" fillId="4" borderId="0" xfId="0" applyFont="1" applyFill="1" applyAlignment="1">
      <alignment horizontal="center"/>
    </xf>
    <xf numFmtId="0" fontId="11" fillId="4" borderId="8" xfId="0" applyFont="1" applyFill="1" applyBorder="1" applyAlignment="1">
      <alignment horizontal="center"/>
    </xf>
    <xf numFmtId="0" fontId="7" fillId="3" borderId="0" xfId="0" applyFont="1" applyFill="1"/>
    <xf numFmtId="0" fontId="10" fillId="3" borderId="11" xfId="0" applyFont="1" applyFill="1" applyBorder="1" applyAlignment="1">
      <alignment vertical="center"/>
    </xf>
    <xf numFmtId="0" fontId="10" fillId="3" borderId="9" xfId="0" applyFont="1" applyFill="1" applyBorder="1" applyAlignment="1">
      <alignment vertical="top" wrapText="1"/>
    </xf>
    <xf numFmtId="0" fontId="10" fillId="3" borderId="10" xfId="0" applyFont="1" applyFill="1" applyBorder="1" applyAlignment="1">
      <alignment vertical="center"/>
    </xf>
    <xf numFmtId="0" fontId="10" fillId="3" borderId="3" xfId="0" applyFont="1" applyFill="1" applyBorder="1" applyAlignment="1">
      <alignment vertical="center" wrapText="1" shrinkToFit="1"/>
    </xf>
    <xf numFmtId="0" fontId="10" fillId="3" borderId="0" xfId="0" applyFont="1" applyFill="1" applyAlignment="1">
      <alignment vertical="center" wrapText="1" shrinkToFit="1"/>
    </xf>
    <xf numFmtId="0" fontId="10" fillId="3" borderId="8" xfId="0" applyFont="1" applyFill="1" applyBorder="1" applyAlignment="1">
      <alignment vertical="center" wrapText="1" shrinkToFit="1"/>
    </xf>
    <xf numFmtId="0" fontId="16" fillId="0" borderId="26" xfId="0" applyFont="1" applyBorder="1" applyAlignment="1" applyProtection="1">
      <alignment horizontal="center" vertical="center" shrinkToFit="1"/>
      <protection locked="0"/>
    </xf>
    <xf numFmtId="0" fontId="12" fillId="3" borderId="23" xfId="0" applyFont="1" applyFill="1" applyBorder="1"/>
    <xf numFmtId="0" fontId="10" fillId="3" borderId="34" xfId="0" applyFont="1" applyFill="1" applyBorder="1" applyAlignment="1">
      <alignment vertical="center" wrapText="1" shrinkToFit="1"/>
    </xf>
    <xf numFmtId="0" fontId="10" fillId="3" borderId="34" xfId="0" applyFont="1" applyFill="1" applyBorder="1" applyAlignment="1">
      <alignment vertical="center"/>
    </xf>
    <xf numFmtId="0" fontId="11" fillId="3" borderId="34" xfId="0" applyFont="1" applyFill="1" applyBorder="1"/>
    <xf numFmtId="0" fontId="10" fillId="3" borderId="10" xfId="0" applyFont="1" applyFill="1" applyBorder="1"/>
    <xf numFmtId="0" fontId="11" fillId="3" borderId="35" xfId="0" applyFont="1" applyFill="1" applyBorder="1" applyAlignment="1" applyProtection="1">
      <alignment vertical="center"/>
      <protection locked="0"/>
    </xf>
    <xf numFmtId="0" fontId="11" fillId="4" borderId="34" xfId="0" applyFont="1" applyFill="1" applyBorder="1" applyAlignment="1">
      <alignment horizontal="center" vertical="center"/>
    </xf>
    <xf numFmtId="0" fontId="16" fillId="0" borderId="27" xfId="0" applyFont="1" applyBorder="1" applyAlignment="1" applyProtection="1">
      <alignment horizontal="center" vertical="center" shrinkToFit="1"/>
      <protection locked="0"/>
    </xf>
    <xf numFmtId="0" fontId="11" fillId="3" borderId="36" xfId="0" applyFont="1" applyFill="1" applyBorder="1"/>
    <xf numFmtId="0" fontId="11" fillId="3" borderId="36" xfId="0" applyFont="1" applyFill="1" applyBorder="1" applyAlignment="1">
      <alignment vertical="center"/>
    </xf>
    <xf numFmtId="0" fontId="11" fillId="3" borderId="38" xfId="0" applyFont="1" applyFill="1" applyBorder="1" applyAlignment="1" applyProtection="1">
      <alignment vertical="center"/>
      <protection locked="0"/>
    </xf>
    <xf numFmtId="0" fontId="11" fillId="3" borderId="3" xfId="0" applyFont="1" applyFill="1" applyBorder="1" applyAlignment="1">
      <alignment vertical="center" wrapText="1"/>
    </xf>
    <xf numFmtId="0" fontId="11" fillId="3" borderId="0" xfId="0" applyFont="1" applyFill="1" applyAlignment="1">
      <alignment vertical="center" wrapText="1"/>
    </xf>
    <xf numFmtId="0" fontId="11" fillId="3" borderId="8" xfId="0" applyFont="1" applyFill="1" applyBorder="1" applyAlignment="1">
      <alignment vertical="center" wrapText="1"/>
    </xf>
    <xf numFmtId="0" fontId="10" fillId="3" borderId="28" xfId="0" applyFont="1" applyFill="1" applyBorder="1"/>
    <xf numFmtId="0" fontId="10" fillId="3" borderId="5" xfId="0" applyFont="1" applyFill="1" applyBorder="1"/>
    <xf numFmtId="0" fontId="11" fillId="3" borderId="12" xfId="0" applyFont="1" applyFill="1" applyBorder="1" applyAlignment="1">
      <alignment vertical="top" wrapText="1"/>
    </xf>
    <xf numFmtId="0" fontId="11" fillId="3" borderId="13" xfId="0" applyFont="1" applyFill="1" applyBorder="1" applyAlignment="1">
      <alignment vertical="top" wrapText="1"/>
    </xf>
    <xf numFmtId="0" fontId="10" fillId="3" borderId="35" xfId="0" applyFont="1" applyFill="1" applyBorder="1" applyAlignment="1">
      <alignment vertical="center"/>
    </xf>
    <xf numFmtId="0" fontId="16" fillId="0" borderId="23" xfId="0" applyFont="1" applyBorder="1" applyAlignment="1" applyProtection="1">
      <alignment horizontal="center" vertical="center" shrinkToFit="1"/>
      <protection locked="0"/>
    </xf>
    <xf numFmtId="0" fontId="16" fillId="0" borderId="3" xfId="0" applyFont="1" applyBorder="1" applyAlignment="1" applyProtection="1">
      <alignment horizontal="center" vertical="center" shrinkToFit="1"/>
      <protection locked="0"/>
    </xf>
    <xf numFmtId="0" fontId="16" fillId="0" borderId="2" xfId="0" applyFont="1" applyBorder="1" applyAlignment="1" applyProtection="1">
      <alignment horizontal="center" vertical="center" shrinkToFit="1"/>
      <protection locked="0"/>
    </xf>
    <xf numFmtId="0" fontId="16" fillId="0" borderId="34" xfId="0" applyFont="1" applyBorder="1" applyAlignment="1" applyProtection="1">
      <alignment horizontal="center" vertical="center" shrinkToFit="1"/>
      <protection locked="0"/>
    </xf>
    <xf numFmtId="0" fontId="10" fillId="3" borderId="12" xfId="0" applyFont="1" applyFill="1" applyBorder="1"/>
    <xf numFmtId="0" fontId="16" fillId="0" borderId="39" xfId="0" applyFont="1" applyBorder="1" applyAlignment="1" applyProtection="1">
      <alignment horizontal="center" vertical="center" shrinkToFit="1"/>
      <protection locked="0"/>
    </xf>
    <xf numFmtId="0" fontId="10" fillId="3" borderId="39" xfId="0" applyFont="1" applyFill="1" applyBorder="1" applyAlignment="1">
      <alignment vertical="center"/>
    </xf>
    <xf numFmtId="0" fontId="10" fillId="3" borderId="40" xfId="0" applyFont="1" applyFill="1" applyBorder="1"/>
    <xf numFmtId="0" fontId="16" fillId="0" borderId="41" xfId="0" applyFont="1" applyBorder="1" applyAlignment="1" applyProtection="1">
      <alignment horizontal="center" vertical="center" shrinkToFit="1"/>
      <protection locked="0"/>
    </xf>
    <xf numFmtId="0" fontId="10" fillId="3" borderId="42" xfId="0" applyFont="1" applyFill="1" applyBorder="1" applyAlignment="1">
      <alignment vertical="center"/>
    </xf>
    <xf numFmtId="0" fontId="10" fillId="3" borderId="43" xfId="0" applyFont="1" applyFill="1" applyBorder="1"/>
    <xf numFmtId="0" fontId="16" fillId="0" borderId="44" xfId="0" applyFont="1" applyBorder="1" applyAlignment="1" applyProtection="1">
      <alignment horizontal="center" vertical="center" shrinkToFit="1"/>
      <protection locked="0"/>
    </xf>
    <xf numFmtId="0" fontId="10" fillId="3" borderId="8" xfId="0" applyFont="1" applyFill="1" applyBorder="1"/>
    <xf numFmtId="0" fontId="10" fillId="3" borderId="6" xfId="0" applyFont="1" applyFill="1" applyBorder="1"/>
    <xf numFmtId="0" fontId="10" fillId="3" borderId="14" xfId="0" applyFont="1" applyFill="1" applyBorder="1"/>
    <xf numFmtId="0" fontId="10" fillId="3" borderId="31" xfId="0" applyFont="1" applyFill="1" applyBorder="1" applyAlignment="1">
      <alignment vertical="center"/>
    </xf>
    <xf numFmtId="0" fontId="10" fillId="3" borderId="45" xfId="0" applyFont="1" applyFill="1" applyBorder="1" applyAlignment="1">
      <alignment vertical="center"/>
    </xf>
    <xf numFmtId="0" fontId="16" fillId="0" borderId="45" xfId="0" applyFont="1" applyBorder="1" applyAlignment="1" applyProtection="1">
      <alignment horizontal="center" vertical="center" shrinkToFit="1"/>
      <protection locked="0"/>
    </xf>
    <xf numFmtId="0" fontId="16" fillId="0" borderId="46" xfId="0" applyFont="1" applyBorder="1" applyAlignment="1" applyProtection="1">
      <alignment horizontal="center" vertical="center" shrinkToFit="1"/>
      <protection locked="0"/>
    </xf>
    <xf numFmtId="0" fontId="10" fillId="3" borderId="47" xfId="0" applyFont="1" applyFill="1" applyBorder="1"/>
    <xf numFmtId="0" fontId="11" fillId="3" borderId="28" xfId="0" applyFont="1" applyFill="1" applyBorder="1" applyAlignment="1">
      <alignment vertical="top" wrapText="1"/>
    </xf>
    <xf numFmtId="0" fontId="0" fillId="3" borderId="28" xfId="0" applyFill="1" applyBorder="1"/>
    <xf numFmtId="0" fontId="11" fillId="3" borderId="28" xfId="0" applyFont="1" applyFill="1" applyBorder="1"/>
    <xf numFmtId="0" fontId="11" fillId="3" borderId="28" xfId="0" applyFont="1" applyFill="1" applyBorder="1" applyAlignment="1">
      <alignment vertical="center"/>
    </xf>
    <xf numFmtId="0" fontId="10" fillId="3" borderId="48" xfId="0" applyFont="1" applyFill="1" applyBorder="1" applyAlignment="1">
      <alignment vertical="center"/>
    </xf>
    <xf numFmtId="49" fontId="0" fillId="3" borderId="28" xfId="0" applyNumberFormat="1" applyFill="1" applyBorder="1"/>
    <xf numFmtId="0" fontId="11" fillId="3" borderId="49" xfId="0" applyFont="1" applyFill="1" applyBorder="1" applyAlignment="1">
      <alignment vertical="center"/>
    </xf>
    <xf numFmtId="0" fontId="11" fillId="3" borderId="39" xfId="0" applyFont="1" applyFill="1" applyBorder="1" applyAlignment="1">
      <alignment vertical="center" wrapText="1"/>
    </xf>
    <xf numFmtId="0" fontId="11" fillId="3" borderId="39" xfId="0" applyFont="1" applyFill="1" applyBorder="1" applyAlignment="1">
      <alignment vertical="center"/>
    </xf>
    <xf numFmtId="0" fontId="11" fillId="3" borderId="50" xfId="0" applyFont="1" applyFill="1" applyBorder="1" applyAlignment="1">
      <alignment vertical="center"/>
    </xf>
    <xf numFmtId="0" fontId="11" fillId="3" borderId="45" xfId="0" applyFont="1" applyFill="1" applyBorder="1" applyAlignment="1">
      <alignment vertical="center"/>
    </xf>
    <xf numFmtId="0" fontId="11" fillId="3" borderId="36" xfId="0" applyFont="1" applyFill="1" applyBorder="1" applyAlignment="1">
      <alignment vertical="center" wrapText="1" shrinkToFit="1"/>
    </xf>
    <xf numFmtId="0" fontId="10" fillId="3" borderId="31" xfId="0" applyFont="1" applyFill="1" applyBorder="1"/>
    <xf numFmtId="0" fontId="11" fillId="3" borderId="11" xfId="0" applyFont="1" applyFill="1" applyBorder="1" applyAlignment="1">
      <alignment vertical="center" shrinkToFit="1"/>
    </xf>
    <xf numFmtId="0" fontId="11" fillId="3" borderId="10" xfId="0" applyFont="1" applyFill="1" applyBorder="1" applyAlignment="1">
      <alignment horizontal="right" vertical="center"/>
    </xf>
    <xf numFmtId="0" fontId="11" fillId="3" borderId="0" xfId="0" applyFont="1" applyFill="1" applyAlignment="1">
      <alignment horizontal="right" vertical="center"/>
    </xf>
    <xf numFmtId="0" fontId="11" fillId="3" borderId="23" xfId="0" applyFont="1" applyFill="1" applyBorder="1" applyAlignment="1">
      <alignment horizontal="right" vertical="center"/>
    </xf>
    <xf numFmtId="0" fontId="11" fillId="3" borderId="3" xfId="0" applyFont="1" applyFill="1" applyBorder="1" applyAlignment="1">
      <alignment horizontal="right" vertical="center"/>
    </xf>
    <xf numFmtId="0" fontId="12" fillId="3" borderId="20" xfId="0" applyFont="1" applyFill="1" applyBorder="1" applyAlignment="1">
      <alignment vertical="center"/>
    </xf>
    <xf numFmtId="0" fontId="9" fillId="3" borderId="8" xfId="0" applyFont="1" applyFill="1" applyBorder="1"/>
    <xf numFmtId="0" fontId="16" fillId="0" borderId="51" xfId="0" applyFont="1" applyBorder="1" applyAlignment="1" applyProtection="1">
      <alignment horizontal="center" vertical="center" shrinkToFit="1"/>
      <protection locked="0"/>
    </xf>
    <xf numFmtId="0" fontId="10" fillId="3" borderId="29" xfId="0" applyFont="1" applyFill="1" applyBorder="1" applyAlignment="1">
      <alignment vertical="center"/>
    </xf>
    <xf numFmtId="0" fontId="10" fillId="3" borderId="29" xfId="0" applyFont="1" applyFill="1" applyBorder="1" applyAlignment="1">
      <alignment horizontal="right" vertical="center"/>
    </xf>
    <xf numFmtId="0" fontId="10" fillId="3" borderId="52" xfId="0" applyFont="1" applyFill="1" applyBorder="1" applyAlignment="1">
      <alignment vertical="center"/>
    </xf>
    <xf numFmtId="0" fontId="10" fillId="3" borderId="53" xfId="0" applyFont="1" applyFill="1" applyBorder="1" applyAlignment="1">
      <alignment vertical="center"/>
    </xf>
    <xf numFmtId="0" fontId="10" fillId="3" borderId="54" xfId="0" applyFont="1" applyFill="1" applyBorder="1" applyAlignment="1">
      <alignment vertical="center"/>
    </xf>
    <xf numFmtId="0" fontId="9" fillId="3" borderId="23" xfId="0" applyFont="1" applyFill="1" applyBorder="1"/>
    <xf numFmtId="0" fontId="11" fillId="3" borderId="55" xfId="0" applyFont="1" applyFill="1" applyBorder="1" applyAlignment="1">
      <alignment vertical="top" wrapText="1"/>
    </xf>
    <xf numFmtId="0" fontId="11" fillId="3" borderId="56" xfId="0" applyFont="1" applyFill="1" applyBorder="1" applyAlignment="1">
      <alignment vertical="top" wrapText="1"/>
    </xf>
    <xf numFmtId="0" fontId="11" fillId="3" borderId="57" xfId="0" applyFont="1" applyFill="1" applyBorder="1" applyAlignment="1">
      <alignment vertical="top" wrapText="1"/>
    </xf>
    <xf numFmtId="0" fontId="11" fillId="3" borderId="56" xfId="0" applyFont="1" applyFill="1" applyBorder="1" applyAlignment="1">
      <alignment vertical="center"/>
    </xf>
    <xf numFmtId="0" fontId="11" fillId="3" borderId="22" xfId="0" applyFont="1" applyFill="1" applyBorder="1" applyAlignment="1">
      <alignment vertical="center"/>
    </xf>
    <xf numFmtId="0" fontId="11" fillId="3" borderId="31" xfId="0" applyFont="1" applyFill="1" applyBorder="1" applyAlignment="1">
      <alignment vertical="center"/>
    </xf>
    <xf numFmtId="0" fontId="11" fillId="3" borderId="16" xfId="0" applyFont="1" applyFill="1" applyBorder="1"/>
    <xf numFmtId="0" fontId="11" fillId="3" borderId="31" xfId="0" applyFont="1" applyFill="1" applyBorder="1"/>
    <xf numFmtId="0" fontId="11" fillId="3" borderId="6" xfId="0" applyFont="1" applyFill="1" applyBorder="1"/>
    <xf numFmtId="0" fontId="19" fillId="3" borderId="0" xfId="0" applyFont="1" applyFill="1" applyAlignment="1">
      <alignment vertical="center"/>
    </xf>
    <xf numFmtId="0" fontId="11" fillId="3" borderId="5" xfId="0" applyFont="1" applyFill="1" applyBorder="1"/>
    <xf numFmtId="0" fontId="0" fillId="3" borderId="8" xfId="0" applyFill="1" applyBorder="1" applyAlignment="1">
      <alignment vertical="center"/>
    </xf>
    <xf numFmtId="0" fontId="10" fillId="3" borderId="23" xfId="0" applyFont="1" applyFill="1" applyBorder="1" applyAlignment="1">
      <alignment vertical="center"/>
    </xf>
    <xf numFmtId="0" fontId="10" fillId="3" borderId="21" xfId="0" applyFont="1" applyFill="1" applyBorder="1"/>
    <xf numFmtId="0" fontId="10" fillId="3" borderId="4" xfId="0" applyFont="1" applyFill="1" applyBorder="1"/>
    <xf numFmtId="0" fontId="10" fillId="3" borderId="16" xfId="0" applyFont="1" applyFill="1" applyBorder="1" applyAlignment="1">
      <alignment vertical="top" wrapText="1"/>
    </xf>
    <xf numFmtId="0" fontId="10" fillId="3" borderId="22" xfId="0" applyFont="1" applyFill="1" applyBorder="1" applyAlignment="1">
      <alignment vertical="top" wrapText="1"/>
    </xf>
    <xf numFmtId="0" fontId="10" fillId="3" borderId="31" xfId="0" applyFont="1" applyFill="1" applyBorder="1" applyAlignment="1">
      <alignment vertical="top" wrapText="1"/>
    </xf>
    <xf numFmtId="0" fontId="11" fillId="3" borderId="5" xfId="0" applyFont="1" applyFill="1" applyBorder="1" applyAlignment="1">
      <alignment vertical="center"/>
    </xf>
    <xf numFmtId="0" fontId="11" fillId="3" borderId="6" xfId="0" applyFont="1" applyFill="1" applyBorder="1" applyAlignment="1">
      <alignment vertical="center"/>
    </xf>
    <xf numFmtId="0" fontId="11" fillId="3" borderId="20" xfId="0" applyFont="1" applyFill="1" applyBorder="1" applyAlignment="1">
      <alignment horizontal="center" vertical="center"/>
    </xf>
    <xf numFmtId="49" fontId="11" fillId="3" borderId="20" xfId="0" applyNumberFormat="1" applyFont="1" applyFill="1" applyBorder="1" applyAlignment="1">
      <alignment vertical="center"/>
    </xf>
    <xf numFmtId="0" fontId="11" fillId="3" borderId="20" xfId="0" applyFont="1" applyFill="1" applyBorder="1" applyAlignment="1">
      <alignment vertical="center" wrapText="1"/>
    </xf>
    <xf numFmtId="0" fontId="11" fillId="3" borderId="10" xfId="0" applyFont="1" applyFill="1" applyBorder="1" applyAlignment="1">
      <alignment vertical="center" wrapText="1"/>
    </xf>
    <xf numFmtId="0" fontId="11" fillId="3" borderId="3" xfId="0" applyFont="1" applyFill="1" applyBorder="1" applyAlignment="1">
      <alignment vertical="top" wrapText="1"/>
    </xf>
    <xf numFmtId="0" fontId="11" fillId="3" borderId="0" xfId="0" applyFont="1" applyFill="1" applyAlignment="1">
      <alignment vertical="top" wrapText="1"/>
    </xf>
    <xf numFmtId="0" fontId="11" fillId="3" borderId="8" xfId="0" applyFont="1" applyFill="1" applyBorder="1" applyAlignment="1">
      <alignment vertical="top" wrapText="1"/>
    </xf>
    <xf numFmtId="0" fontId="11" fillId="3" borderId="26" xfId="0" applyFont="1" applyFill="1" applyBorder="1" applyAlignment="1">
      <alignment vertical="center"/>
    </xf>
    <xf numFmtId="0" fontId="11" fillId="3" borderId="34" xfId="0" applyFont="1" applyFill="1" applyBorder="1" applyAlignment="1">
      <alignment vertical="center"/>
    </xf>
    <xf numFmtId="0" fontId="11" fillId="3" borderId="35" xfId="0" applyFont="1" applyFill="1" applyBorder="1" applyAlignment="1">
      <alignment vertical="center"/>
    </xf>
    <xf numFmtId="0" fontId="11" fillId="3" borderId="3" xfId="0" applyFont="1" applyFill="1" applyBorder="1" applyAlignment="1">
      <alignment vertical="top"/>
    </xf>
    <xf numFmtId="0" fontId="11" fillId="3" borderId="15" xfId="0" applyFont="1" applyFill="1" applyBorder="1" applyAlignment="1">
      <alignment vertical="center"/>
    </xf>
    <xf numFmtId="0" fontId="10" fillId="3" borderId="58" xfId="0" applyFont="1" applyFill="1" applyBorder="1" applyAlignment="1">
      <alignment vertical="center"/>
    </xf>
    <xf numFmtId="0" fontId="10" fillId="3" borderId="59" xfId="0" applyFont="1" applyFill="1" applyBorder="1" applyAlignment="1">
      <alignment vertical="center"/>
    </xf>
    <xf numFmtId="0" fontId="10" fillId="3" borderId="22" xfId="0" applyFont="1" applyFill="1" applyBorder="1" applyAlignment="1">
      <alignment horizontal="left" vertical="center" shrinkToFit="1"/>
    </xf>
    <xf numFmtId="0" fontId="11" fillId="0" borderId="10" xfId="0" applyFont="1" applyBorder="1" applyAlignment="1" applyProtection="1">
      <alignment vertical="center"/>
      <protection locked="0"/>
    </xf>
    <xf numFmtId="0" fontId="11" fillId="3" borderId="8" xfId="0" applyFont="1" applyFill="1" applyBorder="1" applyAlignment="1">
      <alignment vertical="center" shrinkToFit="1"/>
    </xf>
    <xf numFmtId="0" fontId="11" fillId="3" borderId="25" xfId="0" applyFont="1" applyFill="1" applyBorder="1" applyAlignment="1">
      <alignment vertical="center"/>
    </xf>
    <xf numFmtId="0" fontId="11" fillId="3" borderId="24" xfId="0" applyFont="1" applyFill="1" applyBorder="1" applyAlignment="1">
      <alignment vertical="center"/>
    </xf>
    <xf numFmtId="0" fontId="11" fillId="3" borderId="30" xfId="0" applyFont="1" applyFill="1" applyBorder="1" applyAlignment="1">
      <alignment vertical="center"/>
    </xf>
    <xf numFmtId="0" fontId="11" fillId="3" borderId="0" xfId="0" applyFont="1" applyFill="1" applyAlignment="1">
      <alignment vertical="center" shrinkToFit="1"/>
    </xf>
    <xf numFmtId="0" fontId="11" fillId="3" borderId="12" xfId="0" applyFont="1" applyFill="1" applyBorder="1" applyAlignment="1">
      <alignment horizontal="right" vertical="center"/>
    </xf>
    <xf numFmtId="0" fontId="11" fillId="3" borderId="11" xfId="0" applyFont="1" applyFill="1" applyBorder="1" applyAlignment="1">
      <alignment vertical="center" wrapText="1"/>
    </xf>
    <xf numFmtId="0" fontId="11" fillId="3" borderId="60" xfId="0" applyFont="1" applyFill="1" applyBorder="1" applyAlignment="1">
      <alignment vertical="center"/>
    </xf>
    <xf numFmtId="0" fontId="11" fillId="3" borderId="40" xfId="0" applyFont="1" applyFill="1" applyBorder="1" applyAlignment="1">
      <alignment vertical="center"/>
    </xf>
    <xf numFmtId="0" fontId="11" fillId="3" borderId="61" xfId="0" applyFont="1" applyFill="1" applyBorder="1" applyAlignment="1">
      <alignment vertical="center"/>
    </xf>
    <xf numFmtId="0" fontId="11" fillId="3" borderId="47" xfId="0" applyFont="1" applyFill="1" applyBorder="1" applyAlignment="1">
      <alignment vertical="center"/>
    </xf>
    <xf numFmtId="0" fontId="11" fillId="3" borderId="2" xfId="0" applyFont="1" applyFill="1" applyBorder="1" applyAlignment="1">
      <alignment vertical="top" wrapText="1" shrinkToFit="1"/>
    </xf>
    <xf numFmtId="0" fontId="11" fillId="3" borderId="12" xfId="0" applyFont="1" applyFill="1" applyBorder="1" applyAlignment="1">
      <alignment vertical="top" wrapText="1" shrinkToFit="1"/>
    </xf>
    <xf numFmtId="0" fontId="11" fillId="3" borderId="13" xfId="0" applyFont="1" applyFill="1" applyBorder="1" applyAlignment="1">
      <alignment vertical="top" wrapText="1" shrinkToFit="1"/>
    </xf>
    <xf numFmtId="0" fontId="11" fillId="3" borderId="34" xfId="0" applyFont="1" applyFill="1" applyBorder="1" applyAlignment="1">
      <alignment vertical="center" shrinkToFit="1"/>
    </xf>
    <xf numFmtId="0" fontId="0" fillId="3" borderId="3" xfId="0" applyFill="1" applyBorder="1"/>
    <xf numFmtId="0" fontId="11" fillId="3" borderId="12" xfId="0" applyFont="1" applyFill="1" applyBorder="1" applyAlignment="1">
      <alignment horizontal="left" vertical="center"/>
    </xf>
    <xf numFmtId="0" fontId="11" fillId="3" borderId="34" xfId="0" applyFont="1" applyFill="1" applyBorder="1" applyAlignment="1">
      <alignment horizontal="left" vertical="center"/>
    </xf>
    <xf numFmtId="0" fontId="11" fillId="0" borderId="0" xfId="0" applyFont="1" applyAlignment="1">
      <alignment horizontal="left" vertical="center"/>
    </xf>
    <xf numFmtId="0" fontId="11" fillId="0" borderId="0" xfId="0" applyFont="1" applyAlignment="1">
      <alignment horizontal="left" vertical="top"/>
    </xf>
    <xf numFmtId="0" fontId="11" fillId="4" borderId="10" xfId="0" applyFont="1" applyFill="1" applyBorder="1" applyAlignment="1">
      <alignment vertical="top" wrapText="1"/>
    </xf>
    <xf numFmtId="0" fontId="11" fillId="4" borderId="11" xfId="0" applyFont="1" applyFill="1" applyBorder="1" applyAlignment="1">
      <alignment vertical="top" wrapText="1"/>
    </xf>
    <xf numFmtId="0" fontId="10" fillId="4" borderId="3" xfId="0" applyFont="1" applyFill="1" applyBorder="1" applyAlignment="1">
      <alignment horizontal="left" vertical="top" wrapText="1"/>
    </xf>
    <xf numFmtId="0" fontId="10" fillId="4" borderId="0" xfId="0" applyFont="1" applyFill="1" applyAlignment="1">
      <alignment horizontal="left" vertical="top" wrapText="1"/>
    </xf>
    <xf numFmtId="0" fontId="10" fillId="3" borderId="28" xfId="0" applyFont="1" applyFill="1" applyBorder="1" applyAlignment="1">
      <alignment horizontal="right" vertical="center"/>
    </xf>
    <xf numFmtId="0" fontId="10" fillId="4" borderId="8" xfId="0" applyFont="1" applyFill="1" applyBorder="1" applyAlignment="1">
      <alignment horizontal="left" vertical="top" wrapText="1"/>
    </xf>
    <xf numFmtId="0" fontId="10" fillId="4" borderId="26" xfId="0" applyFont="1" applyFill="1" applyBorder="1" applyAlignment="1">
      <alignment vertical="center"/>
    </xf>
    <xf numFmtId="0" fontId="10" fillId="4" borderId="3" xfId="0" applyFont="1" applyFill="1" applyBorder="1" applyAlignment="1">
      <alignment horizontal="center" vertical="center" shrinkToFit="1"/>
    </xf>
    <xf numFmtId="0" fontId="10" fillId="4" borderId="0" xfId="0" applyFont="1" applyFill="1" applyAlignment="1">
      <alignment horizontal="center" vertical="center" shrinkToFit="1"/>
    </xf>
    <xf numFmtId="0" fontId="10" fillId="4" borderId="8" xfId="0" applyFont="1" applyFill="1" applyBorder="1" applyAlignment="1">
      <alignment horizontal="center" vertical="center" shrinkToFit="1"/>
    </xf>
    <xf numFmtId="0" fontId="10" fillId="3" borderId="3" xfId="0" applyFont="1" applyFill="1" applyBorder="1" applyAlignment="1">
      <alignment vertical="top" wrapText="1"/>
    </xf>
    <xf numFmtId="0" fontId="10" fillId="3" borderId="0" xfId="0" applyFont="1" applyFill="1" applyAlignment="1">
      <alignment vertical="top" wrapText="1"/>
    </xf>
    <xf numFmtId="0" fontId="10" fillId="3" borderId="8" xfId="0" applyFont="1" applyFill="1" applyBorder="1" applyAlignment="1">
      <alignment vertical="top" wrapText="1"/>
    </xf>
    <xf numFmtId="0" fontId="0" fillId="3" borderId="8" xfId="0" applyFill="1" applyBorder="1"/>
    <xf numFmtId="0" fontId="10" fillId="3" borderId="2" xfId="0" applyFont="1" applyFill="1" applyBorder="1" applyAlignment="1">
      <alignment vertical="top" wrapText="1"/>
    </xf>
    <xf numFmtId="0" fontId="10" fillId="3" borderId="12" xfId="0" applyFont="1" applyFill="1" applyBorder="1" applyAlignment="1">
      <alignment vertical="top" wrapText="1"/>
    </xf>
    <xf numFmtId="0" fontId="10" fillId="3" borderId="13" xfId="0" applyFont="1" applyFill="1" applyBorder="1" applyAlignment="1">
      <alignment vertical="top" wrapText="1"/>
    </xf>
    <xf numFmtId="0" fontId="11" fillId="3" borderId="0" xfId="0" applyFont="1" applyFill="1" applyAlignment="1">
      <alignment horizontal="left" vertical="center" shrinkToFit="1"/>
    </xf>
    <xf numFmtId="0" fontId="11" fillId="3" borderId="8" xfId="0" applyFont="1" applyFill="1" applyBorder="1" applyAlignment="1">
      <alignment horizontal="left" vertical="center" shrinkToFit="1"/>
    </xf>
    <xf numFmtId="0" fontId="10" fillId="4" borderId="62" xfId="0" applyFont="1" applyFill="1" applyBorder="1"/>
    <xf numFmtId="0" fontId="10" fillId="4" borderId="63" xfId="0" applyFont="1" applyFill="1" applyBorder="1"/>
    <xf numFmtId="0" fontId="16" fillId="0" borderId="64" xfId="0" applyFont="1" applyBorder="1" applyAlignment="1" applyProtection="1">
      <alignment vertical="center" shrinkToFit="1"/>
      <protection locked="0"/>
    </xf>
    <xf numFmtId="0" fontId="10" fillId="4" borderId="62" xfId="0" applyFont="1" applyFill="1" applyBorder="1" applyAlignment="1">
      <alignment vertical="top" wrapText="1"/>
    </xf>
    <xf numFmtId="0" fontId="0" fillId="0" borderId="18" xfId="0" applyBorder="1"/>
    <xf numFmtId="0" fontId="11" fillId="3" borderId="10" xfId="0" applyFont="1" applyFill="1" applyBorder="1" applyAlignment="1">
      <alignment horizontal="left" vertical="center" shrinkToFit="1"/>
    </xf>
    <xf numFmtId="0" fontId="11" fillId="3" borderId="11" xfId="0" applyFont="1" applyFill="1" applyBorder="1" applyAlignment="1">
      <alignment horizontal="left" vertical="center" shrinkToFit="1"/>
    </xf>
    <xf numFmtId="0" fontId="11" fillId="3" borderId="8" xfId="0" applyFont="1" applyFill="1" applyBorder="1" applyAlignment="1">
      <alignment horizontal="left" vertical="center"/>
    </xf>
    <xf numFmtId="0" fontId="11" fillId="3" borderId="13" xfId="0" applyFont="1" applyFill="1" applyBorder="1" applyAlignment="1">
      <alignment horizontal="left" vertical="center"/>
    </xf>
    <xf numFmtId="0" fontId="11" fillId="3" borderId="23" xfId="0" applyFont="1" applyFill="1" applyBorder="1" applyAlignment="1">
      <alignment horizontal="left" vertical="center"/>
    </xf>
    <xf numFmtId="0" fontId="11" fillId="3" borderId="3" xfId="0" applyFont="1" applyFill="1" applyBorder="1" applyAlignment="1">
      <alignment horizontal="left" vertical="center"/>
    </xf>
    <xf numFmtId="0" fontId="11" fillId="3" borderId="2" xfId="0" applyFont="1" applyFill="1" applyBorder="1" applyAlignment="1">
      <alignment horizontal="left" vertical="center"/>
    </xf>
    <xf numFmtId="0" fontId="11" fillId="3" borderId="35" xfId="0" applyFont="1" applyFill="1" applyBorder="1" applyAlignment="1">
      <alignment horizontal="left" vertical="center"/>
    </xf>
    <xf numFmtId="0" fontId="11" fillId="3" borderId="2" xfId="0" applyFont="1" applyFill="1" applyBorder="1" applyAlignment="1">
      <alignment vertical="center" shrinkToFit="1"/>
    </xf>
    <xf numFmtId="0" fontId="9" fillId="3" borderId="0" xfId="0" applyFont="1" applyFill="1" applyAlignment="1">
      <alignment vertical="center"/>
    </xf>
    <xf numFmtId="0" fontId="11" fillId="3" borderId="3" xfId="0" applyFont="1" applyFill="1" applyBorder="1" applyAlignment="1">
      <alignment horizontal="left" vertical="center" shrinkToFit="1"/>
    </xf>
    <xf numFmtId="0" fontId="12" fillId="3" borderId="8" xfId="0" applyFont="1" applyFill="1" applyBorder="1" applyAlignment="1">
      <alignment vertical="center"/>
    </xf>
    <xf numFmtId="0" fontId="12" fillId="3" borderId="13" xfId="0" applyFont="1" applyFill="1" applyBorder="1" applyAlignment="1">
      <alignment vertical="center"/>
    </xf>
    <xf numFmtId="0" fontId="11" fillId="3" borderId="0" xfId="0" applyFont="1" applyFill="1" applyAlignment="1">
      <alignment horizontal="left" vertical="center"/>
    </xf>
    <xf numFmtId="0" fontId="11" fillId="3" borderId="23" xfId="0" applyFont="1" applyFill="1" applyBorder="1" applyAlignment="1">
      <alignment vertical="top" wrapText="1"/>
    </xf>
    <xf numFmtId="0" fontId="11" fillId="3" borderId="10" xfId="0" applyFont="1" applyFill="1" applyBorder="1" applyAlignment="1">
      <alignment vertical="top" wrapText="1"/>
    </xf>
    <xf numFmtId="0" fontId="11" fillId="3" borderId="11" xfId="0" applyFont="1" applyFill="1" applyBorder="1" applyAlignment="1">
      <alignment vertical="top" wrapText="1"/>
    </xf>
    <xf numFmtId="0" fontId="11" fillId="3" borderId="10" xfId="0" applyFont="1" applyFill="1" applyBorder="1" applyAlignment="1">
      <alignment vertical="center" shrinkToFit="1"/>
    </xf>
    <xf numFmtId="0" fontId="11" fillId="3" borderId="10" xfId="0" applyFont="1" applyFill="1" applyBorder="1" applyAlignment="1">
      <alignment horizontal="left" vertical="center"/>
    </xf>
    <xf numFmtId="0" fontId="11" fillId="3" borderId="11" xfId="0" applyFont="1" applyFill="1" applyBorder="1" applyAlignment="1">
      <alignment horizontal="left" vertical="center"/>
    </xf>
    <xf numFmtId="0" fontId="11" fillId="3" borderId="12" xfId="0" applyFont="1" applyFill="1" applyBorder="1" applyAlignment="1">
      <alignment vertical="center" shrinkToFit="1"/>
    </xf>
    <xf numFmtId="0" fontId="10" fillId="4" borderId="10" xfId="0" applyFont="1" applyFill="1" applyBorder="1" applyAlignment="1">
      <alignment vertical="top" wrapText="1"/>
    </xf>
    <xf numFmtId="0" fontId="10" fillId="4" borderId="11" xfId="0" applyFont="1" applyFill="1" applyBorder="1" applyAlignment="1">
      <alignment vertical="top" wrapText="1"/>
    </xf>
    <xf numFmtId="0" fontId="10" fillId="4" borderId="0" xfId="0" applyFont="1" applyFill="1" applyAlignment="1">
      <alignment vertical="top" wrapText="1"/>
    </xf>
    <xf numFmtId="0" fontId="10" fillId="4" borderId="34" xfId="0" applyFont="1" applyFill="1" applyBorder="1" applyAlignment="1">
      <alignment vertical="center"/>
    </xf>
    <xf numFmtId="0" fontId="10" fillId="4" borderId="35" xfId="0" applyFont="1" applyFill="1" applyBorder="1" applyAlignment="1">
      <alignment vertical="center"/>
    </xf>
    <xf numFmtId="0" fontId="12" fillId="3" borderId="3" xfId="0" applyFont="1" applyFill="1" applyBorder="1" applyAlignment="1">
      <alignment vertical="top" wrapText="1"/>
    </xf>
    <xf numFmtId="0" fontId="9" fillId="3" borderId="11" xfId="0" applyFont="1" applyFill="1" applyBorder="1"/>
    <xf numFmtId="0" fontId="11" fillId="3" borderId="3" xfId="0" applyFont="1" applyFill="1" applyBorder="1" applyAlignment="1" applyProtection="1">
      <alignment vertical="center" shrinkToFit="1"/>
      <protection locked="0"/>
    </xf>
    <xf numFmtId="0" fontId="16" fillId="0" borderId="5" xfId="0" applyFont="1" applyBorder="1" applyAlignment="1" applyProtection="1">
      <alignment horizontal="center" vertical="center" shrinkToFit="1"/>
      <protection locked="0"/>
    </xf>
    <xf numFmtId="0" fontId="12" fillId="0" borderId="5" xfId="0" applyFont="1" applyBorder="1" applyAlignment="1" applyProtection="1">
      <alignment horizontal="center" vertical="center" shrinkToFit="1"/>
      <protection locked="0"/>
    </xf>
    <xf numFmtId="0" fontId="11" fillId="3" borderId="4" xfId="0" applyFont="1" applyFill="1" applyBorder="1"/>
    <xf numFmtId="0" fontId="12" fillId="3" borderId="31" xfId="0" applyFont="1" applyFill="1" applyBorder="1" applyAlignment="1">
      <alignment vertical="center"/>
    </xf>
    <xf numFmtId="0" fontId="16" fillId="0" borderId="16" xfId="0" applyFont="1" applyBorder="1" applyAlignment="1" applyProtection="1">
      <alignment horizontal="center" vertical="center" shrinkToFit="1"/>
      <protection locked="0"/>
    </xf>
    <xf numFmtId="0" fontId="11" fillId="3" borderId="22" xfId="0" applyFont="1" applyFill="1" applyBorder="1" applyAlignment="1">
      <alignment horizontal="left" vertical="center"/>
    </xf>
    <xf numFmtId="0" fontId="11" fillId="3" borderId="31" xfId="0" applyFont="1" applyFill="1" applyBorder="1" applyAlignment="1">
      <alignment horizontal="left" vertical="center"/>
    </xf>
    <xf numFmtId="0" fontId="10" fillId="3" borderId="22" xfId="0" applyFont="1" applyFill="1" applyBorder="1" applyAlignment="1" applyProtection="1">
      <alignment vertical="center" shrinkToFit="1"/>
      <protection locked="0"/>
    </xf>
    <xf numFmtId="0" fontId="10" fillId="3" borderId="31" xfId="0" applyFont="1" applyFill="1" applyBorder="1" applyAlignment="1" applyProtection="1">
      <alignment vertical="center" shrinkToFit="1"/>
      <protection locked="0"/>
    </xf>
    <xf numFmtId="0" fontId="10" fillId="3" borderId="17" xfId="0" applyFont="1" applyFill="1" applyBorder="1" applyAlignment="1">
      <alignment vertical="top" wrapText="1"/>
    </xf>
    <xf numFmtId="0" fontId="16" fillId="0" borderId="22" xfId="0" applyFont="1" applyBorder="1" applyAlignment="1" applyProtection="1">
      <alignment horizontal="center" vertical="center" shrinkToFit="1"/>
      <protection locked="0"/>
    </xf>
    <xf numFmtId="0" fontId="10" fillId="3" borderId="3" xfId="0" applyFont="1" applyFill="1" applyBorder="1" applyAlignment="1">
      <alignment vertical="top"/>
    </xf>
    <xf numFmtId="0" fontId="10" fillId="3" borderId="0" xfId="0" applyFont="1" applyFill="1" applyAlignment="1">
      <alignment vertical="top"/>
    </xf>
    <xf numFmtId="0" fontId="10" fillId="3" borderId="8" xfId="0" applyFont="1" applyFill="1" applyBorder="1" applyAlignment="1">
      <alignment vertical="top"/>
    </xf>
    <xf numFmtId="0" fontId="10" fillId="3" borderId="2" xfId="0" applyFont="1" applyFill="1" applyBorder="1" applyAlignment="1">
      <alignment vertical="top"/>
    </xf>
    <xf numFmtId="0" fontId="10" fillId="3" borderId="12" xfId="0" applyFont="1" applyFill="1" applyBorder="1" applyAlignment="1">
      <alignment vertical="top"/>
    </xf>
    <xf numFmtId="0" fontId="10" fillId="3" borderId="13" xfId="0" applyFont="1" applyFill="1" applyBorder="1" applyAlignment="1">
      <alignment vertical="top"/>
    </xf>
    <xf numFmtId="0" fontId="9" fillId="3" borderId="20" xfId="0" applyFont="1" applyFill="1" applyBorder="1"/>
    <xf numFmtId="0" fontId="9" fillId="3" borderId="65" xfId="0" applyFont="1" applyFill="1" applyBorder="1"/>
    <xf numFmtId="0" fontId="10" fillId="4" borderId="0" xfId="0" applyFont="1" applyFill="1" applyAlignment="1">
      <alignment horizontal="right" vertical="center" wrapText="1"/>
    </xf>
    <xf numFmtId="0" fontId="12" fillId="0" borderId="0" xfId="0" applyFont="1" applyAlignment="1" applyProtection="1">
      <alignment horizontal="center" vertical="center" shrinkToFit="1"/>
      <protection locked="0"/>
    </xf>
    <xf numFmtId="0" fontId="12" fillId="4" borderId="2" xfId="0" applyFont="1" applyFill="1" applyBorder="1"/>
    <xf numFmtId="0" fontId="10" fillId="3" borderId="12" xfId="0" applyFont="1" applyFill="1" applyBorder="1" applyProtection="1">
      <protection locked="0"/>
    </xf>
    <xf numFmtId="0" fontId="10" fillId="3" borderId="13" xfId="0" applyFont="1" applyFill="1" applyBorder="1" applyProtection="1">
      <protection locked="0"/>
    </xf>
    <xf numFmtId="0" fontId="12" fillId="3" borderId="21" xfId="0" applyFont="1" applyFill="1" applyBorder="1" applyAlignment="1">
      <alignment vertical="center"/>
    </xf>
    <xf numFmtId="0" fontId="12" fillId="3" borderId="4" xfId="0" applyFont="1" applyFill="1" applyBorder="1" applyAlignment="1">
      <alignment vertical="center"/>
    </xf>
    <xf numFmtId="0" fontId="10" fillId="5" borderId="0" xfId="0" applyFont="1" applyFill="1" applyAlignment="1" applyProtection="1">
      <alignment vertical="center"/>
      <protection locked="0"/>
    </xf>
    <xf numFmtId="49" fontId="11" fillId="5" borderId="10" xfId="0" applyNumberFormat="1" applyFont="1" applyFill="1" applyBorder="1"/>
    <xf numFmtId="0" fontId="11" fillId="5" borderId="10" xfId="0" applyFont="1" applyFill="1" applyBorder="1"/>
    <xf numFmtId="0" fontId="16" fillId="5" borderId="3" xfId="0" applyFont="1" applyFill="1" applyBorder="1" applyAlignment="1">
      <alignment horizontal="center"/>
    </xf>
    <xf numFmtId="0" fontId="11" fillId="5" borderId="3" xfId="0" applyFont="1" applyFill="1" applyBorder="1"/>
    <xf numFmtId="0" fontId="12" fillId="5" borderId="3" xfId="0" applyFont="1" applyFill="1" applyBorder="1"/>
    <xf numFmtId="0" fontId="10" fillId="3" borderId="0" xfId="0" applyFont="1" applyFill="1" applyAlignment="1" applyProtection="1">
      <alignment horizontal="center" vertical="center"/>
      <protection locked="0"/>
    </xf>
    <xf numFmtId="0" fontId="10" fillId="3" borderId="10" xfId="0" applyFont="1" applyFill="1" applyBorder="1" applyAlignment="1" applyProtection="1">
      <alignment vertical="center"/>
      <protection locked="0"/>
    </xf>
    <xf numFmtId="0" fontId="10" fillId="3" borderId="12" xfId="0" applyFont="1" applyFill="1" applyBorder="1" applyAlignment="1" applyProtection="1">
      <alignment vertical="center"/>
      <protection locked="0"/>
    </xf>
    <xf numFmtId="0" fontId="10" fillId="3" borderId="11" xfId="0" applyFont="1" applyFill="1" applyBorder="1" applyAlignment="1" applyProtection="1">
      <alignment vertical="center"/>
      <protection locked="0"/>
    </xf>
    <xf numFmtId="0" fontId="10" fillId="3" borderId="13" xfId="0" applyFont="1" applyFill="1" applyBorder="1" applyAlignment="1" applyProtection="1">
      <alignment vertical="center"/>
      <protection locked="0"/>
    </xf>
    <xf numFmtId="0" fontId="10" fillId="3" borderId="23" xfId="0" applyFont="1" applyFill="1" applyBorder="1" applyAlignment="1" applyProtection="1">
      <alignment vertical="center"/>
      <protection locked="0"/>
    </xf>
    <xf numFmtId="0" fontId="10" fillId="3" borderId="10" xfId="0" applyFont="1" applyFill="1" applyBorder="1" applyAlignment="1" applyProtection="1">
      <alignment horizontal="right" vertical="center"/>
      <protection locked="0"/>
    </xf>
    <xf numFmtId="0" fontId="10" fillId="3" borderId="3" xfId="0" applyFont="1" applyFill="1" applyBorder="1" applyAlignment="1" applyProtection="1">
      <alignment vertical="center"/>
      <protection locked="0"/>
    </xf>
    <xf numFmtId="0" fontId="10" fillId="3" borderId="2" xfId="0" applyFont="1" applyFill="1" applyBorder="1" applyAlignment="1" applyProtection="1">
      <alignment vertical="center"/>
      <protection locked="0"/>
    </xf>
    <xf numFmtId="0" fontId="11" fillId="5" borderId="11" xfId="0" applyFont="1" applyFill="1" applyBorder="1"/>
    <xf numFmtId="0" fontId="10" fillId="3" borderId="16" xfId="0" applyFont="1" applyFill="1" applyBorder="1" applyAlignment="1" applyProtection="1">
      <alignment vertical="center"/>
      <protection locked="0"/>
    </xf>
    <xf numFmtId="0" fontId="10" fillId="3" borderId="0" xfId="0" applyFont="1" applyFill="1" applyAlignment="1">
      <alignment horizontal="center" vertical="center"/>
    </xf>
    <xf numFmtId="0" fontId="18" fillId="3" borderId="0" xfId="0" applyFont="1" applyFill="1" applyAlignment="1">
      <alignment vertical="center"/>
    </xf>
    <xf numFmtId="0" fontId="12" fillId="3" borderId="3" xfId="0" applyFont="1" applyFill="1" applyBorder="1" applyAlignment="1">
      <alignment vertical="center"/>
    </xf>
    <xf numFmtId="0" fontId="12" fillId="3" borderId="17" xfId="0" applyFont="1" applyFill="1" applyBorder="1" applyAlignment="1">
      <alignment horizontal="center" vertical="center"/>
    </xf>
    <xf numFmtId="0" fontId="12" fillId="3" borderId="7" xfId="0" applyFont="1" applyFill="1" applyBorder="1"/>
    <xf numFmtId="0" fontId="0" fillId="4" borderId="3" xfId="0" applyFill="1" applyBorder="1"/>
    <xf numFmtId="0" fontId="16" fillId="0" borderId="66" xfId="0" applyFont="1" applyBorder="1" applyAlignment="1" applyProtection="1">
      <alignment vertical="center" shrinkToFit="1"/>
      <protection locked="0"/>
    </xf>
    <xf numFmtId="49" fontId="11" fillId="3" borderId="0" xfId="0" applyNumberFormat="1" applyFont="1" applyFill="1" applyAlignment="1">
      <alignment horizontal="left" vertical="center" wrapText="1"/>
    </xf>
    <xf numFmtId="49" fontId="10" fillId="3" borderId="16" xfId="0" applyNumberFormat="1" applyFont="1" applyFill="1" applyBorder="1" applyAlignment="1">
      <alignment vertical="top" wrapText="1"/>
    </xf>
    <xf numFmtId="49" fontId="11" fillId="3" borderId="3" xfId="0" applyNumberFormat="1" applyFont="1" applyFill="1" applyBorder="1" applyAlignment="1">
      <alignment vertical="top"/>
    </xf>
    <xf numFmtId="49" fontId="11" fillId="3" borderId="0" xfId="0" applyNumberFormat="1" applyFont="1" applyFill="1" applyAlignment="1">
      <alignment vertical="top"/>
    </xf>
    <xf numFmtId="49" fontId="11" fillId="3" borderId="8" xfId="0" applyNumberFormat="1" applyFont="1" applyFill="1" applyBorder="1" applyAlignment="1">
      <alignment vertical="top"/>
    </xf>
    <xf numFmtId="0" fontId="12" fillId="3" borderId="9" xfId="0" applyFont="1" applyFill="1" applyBorder="1" applyAlignment="1">
      <alignment horizontal="center" vertical="center"/>
    </xf>
    <xf numFmtId="0" fontId="16" fillId="0" borderId="28" xfId="0" applyFont="1" applyBorder="1" applyAlignment="1" applyProtection="1">
      <alignment vertical="center" shrinkToFit="1"/>
      <protection locked="0"/>
    </xf>
    <xf numFmtId="0" fontId="10" fillId="0" borderId="0" xfId="0" applyFont="1"/>
    <xf numFmtId="49" fontId="10" fillId="0" borderId="0" xfId="0" applyNumberFormat="1" applyFont="1"/>
    <xf numFmtId="0" fontId="10" fillId="4" borderId="20" xfId="0" applyFont="1" applyFill="1" applyBorder="1" applyAlignment="1">
      <alignment vertical="center"/>
    </xf>
    <xf numFmtId="0" fontId="10" fillId="4" borderId="28" xfId="0" applyFont="1" applyFill="1" applyBorder="1"/>
    <xf numFmtId="0" fontId="11" fillId="4" borderId="28" xfId="0" applyFont="1" applyFill="1" applyBorder="1"/>
    <xf numFmtId="49" fontId="11" fillId="4" borderId="20" xfId="0" applyNumberFormat="1" applyFont="1" applyFill="1" applyBorder="1"/>
    <xf numFmtId="0" fontId="11" fillId="4" borderId="20" xfId="0" applyFont="1" applyFill="1" applyBorder="1"/>
    <xf numFmtId="0" fontId="11" fillId="4" borderId="48" xfId="0" applyFont="1" applyFill="1" applyBorder="1" applyAlignment="1">
      <alignment vertical="center"/>
    </xf>
    <xf numFmtId="49" fontId="10" fillId="4" borderId="0" xfId="0" applyNumberFormat="1" applyFont="1" applyFill="1"/>
    <xf numFmtId="0" fontId="11" fillId="4" borderId="5" xfId="0" applyFont="1" applyFill="1" applyBorder="1"/>
    <xf numFmtId="0" fontId="11" fillId="4" borderId="65" xfId="0" applyFont="1" applyFill="1" applyBorder="1"/>
    <xf numFmtId="0" fontId="10" fillId="3" borderId="19" xfId="0" applyFont="1" applyFill="1" applyBorder="1" applyAlignment="1">
      <alignment vertical="center"/>
    </xf>
    <xf numFmtId="0" fontId="16" fillId="4" borderId="5" xfId="0" applyFont="1" applyFill="1" applyBorder="1" applyAlignment="1">
      <alignment horizontal="center"/>
    </xf>
    <xf numFmtId="0" fontId="16" fillId="0" borderId="22" xfId="0" applyFont="1" applyBorder="1" applyAlignment="1" applyProtection="1">
      <alignment vertical="center" shrinkToFit="1"/>
      <protection locked="0"/>
    </xf>
    <xf numFmtId="0" fontId="16" fillId="3" borderId="23" xfId="0" applyFont="1" applyFill="1" applyBorder="1" applyAlignment="1">
      <alignment horizontal="center" vertical="center"/>
    </xf>
    <xf numFmtId="0" fontId="10" fillId="3" borderId="24" xfId="0" applyFont="1" applyFill="1" applyBorder="1"/>
    <xf numFmtId="0" fontId="10" fillId="3" borderId="24" xfId="0" applyFont="1" applyFill="1" applyBorder="1" applyAlignment="1">
      <alignment vertical="center"/>
    </xf>
    <xf numFmtId="0" fontId="11" fillId="3" borderId="24" xfId="0" applyFont="1" applyFill="1" applyBorder="1"/>
    <xf numFmtId="0" fontId="11" fillId="3" borderId="30" xfId="0" applyFont="1" applyFill="1" applyBorder="1"/>
    <xf numFmtId="0" fontId="10" fillId="3" borderId="2" xfId="0" applyFont="1" applyFill="1" applyBorder="1"/>
    <xf numFmtId="0" fontId="11" fillId="3" borderId="12" xfId="0" applyFont="1" applyFill="1" applyBorder="1"/>
    <xf numFmtId="0" fontId="11" fillId="3" borderId="13" xfId="0" applyFont="1" applyFill="1" applyBorder="1"/>
    <xf numFmtId="0" fontId="16" fillId="4" borderId="22" xfId="0" applyFont="1" applyFill="1" applyBorder="1" applyAlignment="1">
      <alignment horizontal="center" vertical="center"/>
    </xf>
    <xf numFmtId="0" fontId="10" fillId="3" borderId="3" xfId="0" applyFont="1" applyFill="1" applyBorder="1" applyAlignment="1">
      <alignment horizontal="center" vertical="top" wrapText="1"/>
    </xf>
    <xf numFmtId="49" fontId="11" fillId="3" borderId="3" xfId="0" applyNumberFormat="1" applyFont="1" applyFill="1" applyBorder="1" applyAlignment="1">
      <alignment vertical="top" wrapText="1"/>
    </xf>
    <xf numFmtId="49" fontId="11" fillId="3" borderId="0" xfId="0" applyNumberFormat="1" applyFont="1" applyFill="1" applyAlignment="1">
      <alignment vertical="top" wrapText="1"/>
    </xf>
    <xf numFmtId="0" fontId="10" fillId="3" borderId="8" xfId="0" applyFont="1" applyFill="1" applyBorder="1" applyAlignment="1" applyProtection="1">
      <alignment vertical="center" shrinkToFit="1"/>
      <protection locked="0"/>
    </xf>
    <xf numFmtId="0" fontId="10" fillId="3" borderId="0" xfId="0" applyFont="1" applyFill="1" applyAlignment="1" applyProtection="1">
      <alignment horizontal="center" vertical="center" shrinkToFit="1"/>
      <protection locked="0"/>
    </xf>
    <xf numFmtId="0" fontId="10" fillId="3" borderId="8" xfId="0" applyFont="1" applyFill="1" applyBorder="1" applyAlignment="1" applyProtection="1">
      <alignment horizontal="center" vertical="center" shrinkToFit="1"/>
      <protection locked="0"/>
    </xf>
    <xf numFmtId="0" fontId="11" fillId="3" borderId="0" xfId="0" applyFont="1" applyFill="1" applyAlignment="1">
      <alignment horizontal="center" vertical="center" shrinkToFit="1"/>
    </xf>
    <xf numFmtId="0" fontId="11" fillId="3" borderId="8" xfId="0" applyFont="1" applyFill="1" applyBorder="1" applyAlignment="1">
      <alignment horizontal="center" vertical="center" shrinkToFit="1"/>
    </xf>
    <xf numFmtId="0" fontId="10" fillId="3" borderId="20" xfId="0" applyFont="1" applyFill="1" applyBorder="1" applyAlignment="1">
      <alignment horizontal="right" vertical="center"/>
    </xf>
    <xf numFmtId="0" fontId="10" fillId="3" borderId="0" xfId="0" applyFont="1" applyFill="1" applyAlignment="1">
      <alignment vertical="top" shrinkToFit="1"/>
    </xf>
    <xf numFmtId="0" fontId="10" fillId="3" borderId="8" xfId="0" applyFont="1" applyFill="1" applyBorder="1" applyAlignment="1">
      <alignment vertical="top" shrinkToFit="1"/>
    </xf>
    <xf numFmtId="0" fontId="10" fillId="3" borderId="12" xfId="0" applyFont="1" applyFill="1" applyBorder="1" applyAlignment="1">
      <alignment vertical="top" shrinkToFit="1"/>
    </xf>
    <xf numFmtId="0" fontId="10" fillId="3" borderId="13" xfId="0" applyFont="1" applyFill="1" applyBorder="1" applyAlignment="1">
      <alignment vertical="top" shrinkToFit="1"/>
    </xf>
    <xf numFmtId="49" fontId="11" fillId="3" borderId="2" xfId="0" applyNumberFormat="1" applyFont="1" applyFill="1" applyBorder="1" applyAlignment="1">
      <alignment vertical="top"/>
    </xf>
    <xf numFmtId="49" fontId="11" fillId="3" borderId="12" xfId="0" applyNumberFormat="1" applyFont="1" applyFill="1" applyBorder="1" applyAlignment="1">
      <alignment vertical="top"/>
    </xf>
    <xf numFmtId="49" fontId="11" fillId="3" borderId="16" xfId="0" applyNumberFormat="1" applyFont="1" applyFill="1" applyBorder="1" applyAlignment="1">
      <alignment vertical="center"/>
    </xf>
    <xf numFmtId="49" fontId="11" fillId="3" borderId="22" xfId="0" applyNumberFormat="1" applyFont="1" applyFill="1" applyBorder="1" applyAlignment="1">
      <alignment vertical="center"/>
    </xf>
    <xf numFmtId="0" fontId="10" fillId="3" borderId="17" xfId="0" applyFont="1" applyFill="1" applyBorder="1" applyAlignment="1">
      <alignment vertical="center" wrapText="1"/>
    </xf>
    <xf numFmtId="0" fontId="12" fillId="3" borderId="3" xfId="0" applyFont="1" applyFill="1" applyBorder="1" applyAlignment="1">
      <alignment horizontal="center" vertical="center"/>
    </xf>
    <xf numFmtId="0" fontId="12" fillId="3" borderId="16" xfId="0" applyFont="1" applyFill="1" applyBorder="1" applyAlignment="1">
      <alignment horizontal="center" vertical="center"/>
    </xf>
    <xf numFmtId="0" fontId="10" fillId="3" borderId="16" xfId="0" applyFont="1" applyFill="1" applyBorder="1" applyAlignment="1">
      <alignment vertical="center" wrapText="1"/>
    </xf>
    <xf numFmtId="0" fontId="10" fillId="3" borderId="0" xfId="0" applyFont="1" applyFill="1" applyAlignment="1">
      <alignment horizontal="center" vertical="center" wrapText="1"/>
    </xf>
    <xf numFmtId="0" fontId="10" fillId="3" borderId="8"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6" fillId="3" borderId="3" xfId="0" applyFont="1" applyFill="1" applyBorder="1" applyAlignment="1">
      <alignment horizontal="center" vertical="center"/>
    </xf>
    <xf numFmtId="0" fontId="10" fillId="0" borderId="0" xfId="0" applyFont="1" applyAlignment="1" applyProtection="1">
      <alignment vertical="center"/>
      <protection locked="0"/>
    </xf>
    <xf numFmtId="0" fontId="10" fillId="0" borderId="12" xfId="0" applyFont="1" applyBorder="1" applyAlignment="1" applyProtection="1">
      <alignment vertical="center"/>
      <protection locked="0"/>
    </xf>
    <xf numFmtId="0" fontId="10" fillId="3" borderId="0" xfId="0" applyFont="1" applyFill="1" applyAlignment="1">
      <alignment horizontal="left" vertical="center" shrinkToFit="1"/>
    </xf>
    <xf numFmtId="0" fontId="0" fillId="3" borderId="10" xfId="0" applyFill="1" applyBorder="1"/>
    <xf numFmtId="0" fontId="11" fillId="3" borderId="0" xfId="0" applyFont="1" applyFill="1" applyAlignment="1">
      <alignment horizontal="center" vertical="center"/>
    </xf>
    <xf numFmtId="0" fontId="11" fillId="3" borderId="8" xfId="0" applyFont="1" applyFill="1" applyBorder="1" applyAlignment="1">
      <alignment horizontal="center" vertical="center"/>
    </xf>
    <xf numFmtId="0" fontId="11" fillId="3" borderId="2" xfId="0" applyFont="1" applyFill="1" applyBorder="1" applyAlignment="1">
      <alignment horizontal="center" vertical="center"/>
    </xf>
    <xf numFmtId="0" fontId="11" fillId="3" borderId="12" xfId="0" applyFont="1" applyFill="1" applyBorder="1" applyAlignment="1">
      <alignment horizontal="center" vertical="center"/>
    </xf>
    <xf numFmtId="0" fontId="11" fillId="3" borderId="13" xfId="0" applyFont="1" applyFill="1" applyBorder="1" applyAlignment="1">
      <alignment horizontal="center" vertical="center"/>
    </xf>
    <xf numFmtId="0" fontId="22" fillId="3" borderId="22" xfId="0" applyFont="1" applyFill="1" applyBorder="1" applyAlignment="1">
      <alignment vertical="center"/>
    </xf>
    <xf numFmtId="0" fontId="10" fillId="3" borderId="3" xfId="0" applyFont="1" applyFill="1" applyBorder="1" applyAlignment="1">
      <alignment horizontal="center" vertical="center"/>
    </xf>
    <xf numFmtId="0" fontId="10" fillId="3" borderId="23" xfId="0" applyFont="1" applyFill="1" applyBorder="1" applyAlignment="1">
      <alignment vertical="center" shrinkToFit="1"/>
    </xf>
    <xf numFmtId="0" fontId="10" fillId="3" borderId="10" xfId="0" applyFont="1" applyFill="1" applyBorder="1" applyAlignment="1">
      <alignment vertical="center" shrinkToFit="1"/>
    </xf>
    <xf numFmtId="0" fontId="12" fillId="3" borderId="11" xfId="0" applyFont="1" applyFill="1" applyBorder="1"/>
    <xf numFmtId="0" fontId="16" fillId="0" borderId="67" xfId="0" applyFont="1" applyBorder="1" applyAlignment="1" applyProtection="1">
      <alignment horizontal="center" vertical="center" shrinkToFit="1"/>
      <protection locked="0"/>
    </xf>
    <xf numFmtId="0" fontId="16" fillId="0" borderId="68" xfId="0" applyFont="1" applyBorder="1" applyAlignment="1" applyProtection="1">
      <alignment horizontal="center" vertical="center" shrinkToFit="1"/>
      <protection locked="0"/>
    </xf>
    <xf numFmtId="0" fontId="16" fillId="0" borderId="69" xfId="0" applyFont="1" applyBorder="1" applyAlignment="1" applyProtection="1">
      <alignment horizontal="center" vertical="center" shrinkToFit="1"/>
      <protection locked="0"/>
    </xf>
    <xf numFmtId="0" fontId="16" fillId="0" borderId="70" xfId="0" applyFont="1" applyBorder="1" applyAlignment="1" applyProtection="1">
      <alignment horizontal="center" vertical="center" shrinkToFit="1"/>
      <protection locked="0"/>
    </xf>
    <xf numFmtId="0" fontId="10" fillId="3" borderId="71" xfId="0" applyFont="1" applyFill="1" applyBorder="1" applyAlignment="1">
      <alignment vertical="center"/>
    </xf>
    <xf numFmtId="0" fontId="10" fillId="3" borderId="72" xfId="0" applyFont="1" applyFill="1" applyBorder="1" applyAlignment="1">
      <alignment vertical="center"/>
    </xf>
    <xf numFmtId="0" fontId="23" fillId="3" borderId="3" xfId="0" applyFont="1" applyFill="1" applyBorder="1" applyAlignment="1">
      <alignment horizontal="center" vertical="center"/>
    </xf>
    <xf numFmtId="0" fontId="24" fillId="3" borderId="23"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0" xfId="0" applyFont="1" applyFill="1" applyAlignment="1">
      <alignment horizontal="center" vertical="center"/>
    </xf>
    <xf numFmtId="0" fontId="16" fillId="0" borderId="55" xfId="0" applyFont="1" applyBorder="1" applyAlignment="1" applyProtection="1">
      <alignment horizontal="center" vertical="center" shrinkToFit="1"/>
      <protection locked="0"/>
    </xf>
    <xf numFmtId="0" fontId="16" fillId="0" borderId="73" xfId="0" applyFont="1" applyBorder="1" applyAlignment="1" applyProtection="1">
      <alignment horizontal="center" vertical="center" shrinkToFit="1"/>
      <protection locked="0"/>
    </xf>
    <xf numFmtId="0" fontId="16" fillId="0" borderId="71" xfId="0" applyFont="1" applyBorder="1" applyAlignment="1" applyProtection="1">
      <alignment horizontal="center" vertical="center" shrinkToFit="1"/>
      <protection locked="0"/>
    </xf>
    <xf numFmtId="0" fontId="16" fillId="0" borderId="72" xfId="0" applyFont="1" applyBorder="1" applyAlignment="1" applyProtection="1">
      <alignment horizontal="center" vertical="center" shrinkToFit="1"/>
      <protection locked="0"/>
    </xf>
    <xf numFmtId="0" fontId="16" fillId="0" borderId="74" xfId="0" applyFont="1" applyBorder="1" applyAlignment="1" applyProtection="1">
      <alignment horizontal="center" vertical="center" shrinkToFit="1"/>
      <protection locked="0"/>
    </xf>
    <xf numFmtId="0" fontId="16" fillId="0" borderId="75" xfId="0" applyFont="1" applyBorder="1" applyAlignment="1" applyProtection="1">
      <alignment horizontal="center" vertical="center" shrinkToFit="1"/>
      <protection locked="0"/>
    </xf>
    <xf numFmtId="0" fontId="24" fillId="3" borderId="51" xfId="0" applyFont="1" applyFill="1" applyBorder="1" applyAlignment="1">
      <alignment horizontal="center" vertical="center"/>
    </xf>
    <xf numFmtId="0" fontId="10" fillId="3" borderId="76" xfId="0" applyFont="1" applyFill="1" applyBorder="1" applyAlignment="1">
      <alignment vertical="center"/>
    </xf>
    <xf numFmtId="0" fontId="10" fillId="3" borderId="77" xfId="0" applyFont="1" applyFill="1" applyBorder="1" applyAlignment="1">
      <alignment vertical="center"/>
    </xf>
    <xf numFmtId="0" fontId="10" fillId="3" borderId="78" xfId="0" applyFont="1" applyFill="1" applyBorder="1" applyAlignment="1">
      <alignment vertical="center"/>
    </xf>
    <xf numFmtId="0" fontId="10" fillId="3" borderId="66" xfId="0" applyFont="1" applyFill="1" applyBorder="1" applyAlignment="1">
      <alignment vertical="center"/>
    </xf>
    <xf numFmtId="0" fontId="24" fillId="3" borderId="58" xfId="0" applyFont="1" applyFill="1" applyBorder="1" applyAlignment="1">
      <alignment horizontal="center" vertical="center"/>
    </xf>
    <xf numFmtId="0" fontId="10" fillId="3" borderId="62" xfId="0" applyFont="1" applyFill="1" applyBorder="1" applyAlignment="1">
      <alignment vertical="center"/>
    </xf>
    <xf numFmtId="0" fontId="10" fillId="3" borderId="18" xfId="0" applyFont="1" applyFill="1" applyBorder="1" applyAlignment="1">
      <alignment vertical="center"/>
    </xf>
    <xf numFmtId="0" fontId="16" fillId="0" borderId="79" xfId="0" applyFont="1" applyBorder="1" applyAlignment="1" applyProtection="1">
      <alignment horizontal="center" vertical="center" shrinkToFit="1"/>
      <protection locked="0"/>
    </xf>
    <xf numFmtId="0" fontId="16" fillId="0" borderId="80" xfId="0" applyFont="1" applyBorder="1" applyAlignment="1" applyProtection="1">
      <alignment horizontal="center" vertical="center" shrinkToFit="1"/>
      <protection locked="0"/>
    </xf>
    <xf numFmtId="0" fontId="10" fillId="3" borderId="56" xfId="0" applyFont="1" applyFill="1" applyBorder="1" applyAlignment="1">
      <alignment vertical="center"/>
    </xf>
    <xf numFmtId="0" fontId="10" fillId="3" borderId="81" xfId="0" applyFont="1" applyFill="1" applyBorder="1" applyAlignment="1">
      <alignment vertical="center"/>
    </xf>
    <xf numFmtId="0" fontId="24" fillId="3" borderId="66" xfId="0" applyFont="1" applyFill="1" applyBorder="1" applyAlignment="1">
      <alignment horizontal="center" vertical="center"/>
    </xf>
    <xf numFmtId="0" fontId="24" fillId="3" borderId="64" xfId="0" applyFont="1" applyFill="1" applyBorder="1" applyAlignment="1">
      <alignment horizontal="center" vertical="center"/>
    </xf>
    <xf numFmtId="0" fontId="10" fillId="3" borderId="82" xfId="0" applyFont="1" applyFill="1" applyBorder="1" applyAlignment="1">
      <alignment vertical="center"/>
    </xf>
    <xf numFmtId="0" fontId="24" fillId="3" borderId="76" xfId="0" applyFont="1" applyFill="1" applyBorder="1" applyAlignment="1">
      <alignment horizontal="center" vertical="center"/>
    </xf>
    <xf numFmtId="0" fontId="16" fillId="6" borderId="57" xfId="0" applyFont="1" applyFill="1" applyBorder="1" applyAlignment="1" applyProtection="1">
      <alignment horizontal="center" vertical="center" shrinkToFit="1"/>
      <protection locked="0"/>
    </xf>
    <xf numFmtId="0" fontId="16" fillId="6" borderId="82" xfId="0" applyFont="1" applyFill="1" applyBorder="1" applyAlignment="1" applyProtection="1">
      <alignment horizontal="center" vertical="center" shrinkToFit="1"/>
      <protection locked="0"/>
    </xf>
    <xf numFmtId="0" fontId="12" fillId="3" borderId="2" xfId="0" applyFont="1" applyFill="1" applyBorder="1" applyAlignment="1">
      <alignment horizontal="center" vertical="center"/>
    </xf>
    <xf numFmtId="0" fontId="22" fillId="3" borderId="12" xfId="0" applyFont="1" applyFill="1" applyBorder="1" applyAlignment="1">
      <alignment vertical="center"/>
    </xf>
    <xf numFmtId="0" fontId="16" fillId="0" borderId="83" xfId="0" applyFont="1" applyBorder="1" applyAlignment="1" applyProtection="1">
      <alignment horizontal="center" vertical="center" shrinkToFit="1"/>
      <protection locked="0"/>
    </xf>
    <xf numFmtId="0" fontId="16" fillId="0" borderId="84" xfId="0" applyFont="1" applyBorder="1" applyAlignment="1" applyProtection="1">
      <alignment horizontal="center" vertical="center" shrinkToFit="1"/>
      <protection locked="0"/>
    </xf>
    <xf numFmtId="0" fontId="16" fillId="0" borderId="85" xfId="0" applyFont="1" applyBorder="1" applyAlignment="1" applyProtection="1">
      <alignment horizontal="center" vertical="center" shrinkToFit="1"/>
      <protection locked="0"/>
    </xf>
    <xf numFmtId="0" fontId="16" fillId="0" borderId="86" xfId="0" applyFont="1" applyBorder="1" applyAlignment="1" applyProtection="1">
      <alignment horizontal="center" vertical="center" shrinkToFit="1"/>
      <protection locked="0"/>
    </xf>
    <xf numFmtId="0" fontId="16" fillId="0" borderId="87" xfId="0" applyFont="1" applyBorder="1" applyAlignment="1" applyProtection="1">
      <alignment horizontal="center" vertical="center" shrinkToFit="1"/>
      <protection locked="0"/>
    </xf>
    <xf numFmtId="0" fontId="16" fillId="0" borderId="88" xfId="0" applyFont="1" applyBorder="1" applyAlignment="1" applyProtection="1">
      <alignment horizontal="center" vertical="center" shrinkToFit="1"/>
      <protection locked="0"/>
    </xf>
    <xf numFmtId="0" fontId="10" fillId="3" borderId="89" xfId="0" applyFont="1" applyFill="1" applyBorder="1" applyAlignment="1">
      <alignment vertical="center"/>
    </xf>
    <xf numFmtId="0" fontId="10" fillId="3" borderId="86" xfId="0" applyFont="1" applyFill="1" applyBorder="1" applyAlignment="1">
      <alignment vertical="center"/>
    </xf>
    <xf numFmtId="0" fontId="16" fillId="6" borderId="90" xfId="0" applyFont="1" applyFill="1" applyBorder="1" applyAlignment="1" applyProtection="1">
      <alignment horizontal="center" vertical="center" shrinkToFit="1"/>
      <protection locked="0"/>
    </xf>
    <xf numFmtId="0" fontId="16" fillId="6" borderId="91" xfId="0" applyFont="1" applyFill="1" applyBorder="1" applyAlignment="1" applyProtection="1">
      <alignment horizontal="center" vertical="center" shrinkToFit="1"/>
      <protection locked="0"/>
    </xf>
    <xf numFmtId="0" fontId="16" fillId="6" borderId="92" xfId="0" applyFont="1" applyFill="1" applyBorder="1" applyAlignment="1" applyProtection="1">
      <alignment horizontal="center" vertical="center" shrinkToFit="1"/>
      <protection locked="0"/>
    </xf>
    <xf numFmtId="0" fontId="16" fillId="6" borderId="93" xfId="0" applyFont="1" applyFill="1" applyBorder="1" applyAlignment="1" applyProtection="1">
      <alignment horizontal="center" vertical="center" shrinkToFit="1"/>
      <protection locked="0"/>
    </xf>
    <xf numFmtId="0" fontId="12" fillId="3" borderId="94" xfId="0" applyFont="1" applyFill="1" applyBorder="1" applyAlignment="1">
      <alignment horizontal="center" vertical="center"/>
    </xf>
    <xf numFmtId="0" fontId="22" fillId="3" borderId="95" xfId="0" applyFont="1" applyFill="1" applyBorder="1" applyAlignment="1">
      <alignment vertical="center"/>
    </xf>
    <xf numFmtId="0" fontId="10" fillId="3" borderId="95" xfId="0" applyFont="1" applyFill="1" applyBorder="1" applyAlignment="1">
      <alignment vertical="center"/>
    </xf>
    <xf numFmtId="0" fontId="24" fillId="3" borderId="54" xfId="0" applyFont="1" applyFill="1" applyBorder="1" applyAlignment="1">
      <alignment horizontal="center" vertical="center"/>
    </xf>
    <xf numFmtId="0" fontId="10" fillId="3" borderId="51" xfId="0" applyFont="1" applyFill="1" applyBorder="1" applyAlignment="1">
      <alignment horizontal="center" vertical="center"/>
    </xf>
    <xf numFmtId="0" fontId="10" fillId="3" borderId="63" xfId="0" applyFont="1" applyFill="1" applyBorder="1" applyAlignment="1">
      <alignment vertical="center"/>
    </xf>
    <xf numFmtId="0" fontId="10" fillId="3" borderId="3" xfId="0" applyFont="1" applyFill="1" applyBorder="1" applyAlignment="1">
      <alignment vertical="center" shrinkToFit="1"/>
    </xf>
    <xf numFmtId="0" fontId="10" fillId="3" borderId="23" xfId="0" applyFont="1" applyFill="1" applyBorder="1"/>
    <xf numFmtId="0" fontId="12" fillId="3" borderId="34" xfId="0" applyFont="1" applyFill="1" applyBorder="1"/>
    <xf numFmtId="0" fontId="10" fillId="3" borderId="96" xfId="0" applyFont="1" applyFill="1" applyBorder="1" applyAlignment="1">
      <alignment vertical="center"/>
    </xf>
    <xf numFmtId="0" fontId="10" fillId="3" borderId="97" xfId="0" applyFont="1" applyFill="1" applyBorder="1" applyAlignment="1">
      <alignment vertical="center"/>
    </xf>
    <xf numFmtId="0" fontId="10" fillId="3" borderId="98" xfId="0" applyFont="1" applyFill="1" applyBorder="1" applyAlignment="1">
      <alignment vertical="center"/>
    </xf>
    <xf numFmtId="0" fontId="10" fillId="3" borderId="99" xfId="0" applyFont="1" applyFill="1" applyBorder="1" applyAlignment="1">
      <alignment vertical="center"/>
    </xf>
    <xf numFmtId="0" fontId="16" fillId="0" borderId="100" xfId="0" applyFont="1" applyBorder="1" applyAlignment="1" applyProtection="1">
      <alignment horizontal="center" vertical="center" shrinkToFit="1"/>
      <protection locked="0"/>
    </xf>
    <xf numFmtId="0" fontId="16" fillId="0" borderId="101" xfId="0" applyFont="1" applyBorder="1" applyAlignment="1" applyProtection="1">
      <alignment horizontal="center" vertical="center" shrinkToFit="1"/>
      <protection locked="0"/>
    </xf>
    <xf numFmtId="0" fontId="16" fillId="0" borderId="102" xfId="0" applyFont="1" applyBorder="1" applyAlignment="1" applyProtection="1">
      <alignment horizontal="center" vertical="center" shrinkToFit="1"/>
      <protection locked="0"/>
    </xf>
    <xf numFmtId="0" fontId="16" fillId="0" borderId="103" xfId="0" applyFont="1" applyBorder="1" applyAlignment="1" applyProtection="1">
      <alignment horizontal="center" vertical="center" shrinkToFit="1"/>
      <protection locked="0"/>
    </xf>
    <xf numFmtId="0" fontId="16" fillId="0" borderId="104" xfId="0" applyFont="1" applyBorder="1" applyAlignment="1" applyProtection="1">
      <alignment horizontal="center" vertical="center" shrinkToFit="1"/>
      <protection locked="0"/>
    </xf>
    <xf numFmtId="0" fontId="16" fillId="0" borderId="91" xfId="0" applyFont="1" applyBorder="1" applyAlignment="1" applyProtection="1">
      <alignment horizontal="center" vertical="center" shrinkToFit="1"/>
      <protection locked="0"/>
    </xf>
    <xf numFmtId="0" fontId="16" fillId="0" borderId="92" xfId="0" applyFont="1" applyBorder="1" applyAlignment="1" applyProtection="1">
      <alignment horizontal="center" vertical="center" shrinkToFit="1"/>
      <protection locked="0"/>
    </xf>
    <xf numFmtId="0" fontId="10" fillId="3" borderId="5" xfId="0" applyFont="1" applyFill="1" applyBorder="1" applyAlignment="1">
      <alignment horizontal="center" vertical="center"/>
    </xf>
    <xf numFmtId="0" fontId="10" fillId="3" borderId="16" xfId="0" applyFont="1" applyFill="1" applyBorder="1" applyAlignment="1">
      <alignment horizontal="center" vertical="center"/>
    </xf>
    <xf numFmtId="0" fontId="10" fillId="3" borderId="12" xfId="0" applyFont="1" applyFill="1" applyBorder="1" applyAlignment="1">
      <alignment horizontal="left" vertical="center" shrinkToFit="1"/>
    </xf>
    <xf numFmtId="0" fontId="16" fillId="0" borderId="89" xfId="0" applyFont="1" applyBorder="1" applyAlignment="1" applyProtection="1">
      <alignment horizontal="center" vertical="center" shrinkToFit="1"/>
      <protection locked="0"/>
    </xf>
    <xf numFmtId="0" fontId="19" fillId="3" borderId="10" xfId="0" applyFont="1" applyFill="1" applyBorder="1" applyAlignment="1">
      <alignment vertical="center"/>
    </xf>
    <xf numFmtId="0" fontId="19" fillId="3" borderId="11" xfId="0" applyFont="1" applyFill="1" applyBorder="1" applyAlignment="1">
      <alignment vertical="center"/>
    </xf>
    <xf numFmtId="0" fontId="21" fillId="3" borderId="5" xfId="0" applyFont="1" applyFill="1" applyBorder="1" applyAlignment="1">
      <alignment horizontal="center" vertical="center"/>
    </xf>
    <xf numFmtId="0" fontId="21" fillId="0" borderId="23" xfId="0" applyFont="1" applyBorder="1" applyAlignment="1">
      <alignment horizontal="center" vertical="center"/>
    </xf>
    <xf numFmtId="0" fontId="16" fillId="0" borderId="20" xfId="0" applyFont="1" applyBorder="1" applyAlignment="1" applyProtection="1">
      <alignment horizontal="center" vertical="center" shrinkToFit="1"/>
      <protection locked="0"/>
    </xf>
    <xf numFmtId="0" fontId="11" fillId="3" borderId="2" xfId="0" applyFont="1" applyFill="1" applyBorder="1" applyAlignment="1">
      <alignment vertical="top"/>
    </xf>
    <xf numFmtId="0" fontId="11" fillId="3" borderId="12" xfId="0" applyFont="1" applyFill="1" applyBorder="1" applyAlignment="1">
      <alignment vertical="top"/>
    </xf>
    <xf numFmtId="0" fontId="11" fillId="3" borderId="13" xfId="0" applyFont="1" applyFill="1" applyBorder="1" applyAlignment="1">
      <alignment vertical="top"/>
    </xf>
    <xf numFmtId="0" fontId="11" fillId="3" borderId="58" xfId="0" applyFont="1" applyFill="1" applyBorder="1" applyAlignment="1">
      <alignment vertical="center"/>
    </xf>
    <xf numFmtId="0" fontId="10" fillId="3" borderId="2" xfId="0" applyFont="1" applyFill="1" applyBorder="1" applyAlignment="1">
      <alignment horizontal="center" vertical="center"/>
    </xf>
    <xf numFmtId="0" fontId="10" fillId="3" borderId="66" xfId="0" applyFont="1" applyFill="1" applyBorder="1" applyAlignment="1">
      <alignment horizontal="center" vertical="center"/>
    </xf>
    <xf numFmtId="0" fontId="10" fillId="3" borderId="23" xfId="0" applyFont="1" applyFill="1" applyBorder="1" applyAlignment="1">
      <alignment horizontal="center" vertical="center"/>
    </xf>
    <xf numFmtId="0" fontId="0" fillId="3" borderId="12" xfId="0" applyFill="1" applyBorder="1"/>
    <xf numFmtId="0" fontId="10" fillId="3" borderId="26" xfId="0" applyFont="1" applyFill="1" applyBorder="1" applyAlignment="1">
      <alignment vertical="center"/>
    </xf>
    <xf numFmtId="0" fontId="10" fillId="3" borderId="26" xfId="0" applyFont="1" applyFill="1" applyBorder="1" applyAlignment="1">
      <alignment horizontal="center" vertical="center"/>
    </xf>
    <xf numFmtId="0" fontId="10" fillId="3" borderId="3" xfId="0" applyFont="1" applyFill="1" applyBorder="1" applyAlignment="1">
      <alignment vertical="center" wrapText="1"/>
    </xf>
    <xf numFmtId="0" fontId="10" fillId="3" borderId="0" xfId="0" applyFont="1" applyFill="1" applyAlignment="1">
      <alignment vertical="center" wrapText="1"/>
    </xf>
    <xf numFmtId="0" fontId="11" fillId="3" borderId="65" xfId="0" applyFont="1" applyFill="1" applyBorder="1" applyAlignment="1">
      <alignment vertical="center"/>
    </xf>
    <xf numFmtId="0" fontId="10" fillId="3" borderId="65" xfId="0" applyFont="1" applyFill="1" applyBorder="1" applyAlignment="1">
      <alignment vertical="center"/>
    </xf>
    <xf numFmtId="0" fontId="10" fillId="3" borderId="1" xfId="0" applyFont="1" applyFill="1" applyBorder="1" applyAlignment="1">
      <alignment vertical="center"/>
    </xf>
    <xf numFmtId="0" fontId="16" fillId="0" borderId="29" xfId="0" applyFont="1" applyBorder="1" applyAlignment="1" applyProtection="1">
      <alignment horizontal="center" vertical="center" shrinkToFit="1"/>
      <protection locked="0"/>
    </xf>
    <xf numFmtId="0" fontId="21" fillId="0" borderId="5" xfId="0" applyFont="1" applyBorder="1" applyAlignment="1">
      <alignment horizontal="center" vertical="center"/>
    </xf>
    <xf numFmtId="0" fontId="16" fillId="3" borderId="22" xfId="0" applyFont="1" applyFill="1" applyBorder="1" applyAlignment="1">
      <alignment horizontal="center" vertical="center"/>
    </xf>
    <xf numFmtId="0" fontId="16" fillId="0" borderId="76" xfId="0" applyFont="1" applyBorder="1" applyAlignment="1" applyProtection="1">
      <alignment horizontal="center" vertical="center" shrinkToFit="1"/>
      <protection locked="0"/>
    </xf>
    <xf numFmtId="0" fontId="11" fillId="3" borderId="77" xfId="0" applyFont="1" applyFill="1" applyBorder="1" applyAlignment="1">
      <alignment vertical="center"/>
    </xf>
    <xf numFmtId="0" fontId="0" fillId="3" borderId="77" xfId="0" applyFill="1" applyBorder="1"/>
    <xf numFmtId="0" fontId="11" fillId="3" borderId="78" xfId="0" applyFont="1" applyFill="1" applyBorder="1" applyAlignment="1">
      <alignment vertical="center"/>
    </xf>
    <xf numFmtId="0" fontId="16" fillId="0" borderId="64" xfId="0" applyFont="1" applyBorder="1" applyAlignment="1" applyProtection="1">
      <alignment horizontal="center" vertical="center" shrinkToFit="1"/>
      <protection locked="0"/>
    </xf>
    <xf numFmtId="0" fontId="11" fillId="3" borderId="54" xfId="0" applyFont="1" applyFill="1" applyBorder="1" applyAlignment="1">
      <alignment vertical="center"/>
    </xf>
    <xf numFmtId="0" fontId="0" fillId="3" borderId="54" xfId="0" applyFill="1" applyBorder="1"/>
    <xf numFmtId="0" fontId="11" fillId="3" borderId="53" xfId="0" applyFont="1" applyFill="1" applyBorder="1" applyAlignment="1">
      <alignment vertical="center"/>
    </xf>
    <xf numFmtId="0" fontId="21" fillId="3" borderId="23" xfId="0" applyFont="1" applyFill="1" applyBorder="1" applyAlignment="1">
      <alignment horizontal="center" vertical="center"/>
    </xf>
    <xf numFmtId="0" fontId="21" fillId="4" borderId="23" xfId="0" applyFont="1" applyFill="1" applyBorder="1" applyAlignment="1">
      <alignment horizontal="center" vertical="center"/>
    </xf>
    <xf numFmtId="0" fontId="26" fillId="4" borderId="23" xfId="0" applyFont="1" applyFill="1" applyBorder="1" applyAlignment="1">
      <alignment horizontal="center" vertical="center"/>
    </xf>
    <xf numFmtId="0" fontId="16" fillId="3" borderId="0" xfId="0" applyFont="1" applyFill="1" applyAlignment="1" applyProtection="1">
      <alignment horizontal="center" vertical="center" shrinkToFit="1"/>
      <protection locked="0"/>
    </xf>
    <xf numFmtId="0" fontId="0" fillId="0" borderId="0" xfId="0" applyAlignment="1">
      <alignment horizontal="center" vertical="center"/>
    </xf>
    <xf numFmtId="0" fontId="21" fillId="3" borderId="3" xfId="0" applyFont="1" applyFill="1" applyBorder="1" applyAlignment="1">
      <alignment horizontal="center" vertical="center"/>
    </xf>
    <xf numFmtId="0" fontId="0" fillId="0" borderId="12" xfId="0" applyBorder="1" applyAlignment="1" applyProtection="1">
      <alignment horizontal="center" vertical="center"/>
      <protection locked="0"/>
    </xf>
    <xf numFmtId="0" fontId="11" fillId="4" borderId="12" xfId="0" applyFont="1" applyFill="1" applyBorder="1" applyAlignment="1">
      <alignment vertical="center" shrinkToFit="1"/>
    </xf>
    <xf numFmtId="0" fontId="11" fillId="4" borderId="13" xfId="0" applyFont="1" applyFill="1" applyBorder="1" applyAlignment="1">
      <alignment vertical="center" shrinkToFit="1"/>
    </xf>
    <xf numFmtId="0" fontId="11" fillId="3" borderId="0" xfId="0" applyFont="1" applyFill="1" applyAlignment="1">
      <alignment vertical="top"/>
    </xf>
    <xf numFmtId="0" fontId="11" fillId="3" borderId="8" xfId="0" applyFont="1" applyFill="1" applyBorder="1" applyAlignment="1">
      <alignment vertical="top"/>
    </xf>
    <xf numFmtId="0" fontId="11" fillId="3" borderId="3" xfId="0" applyFont="1" applyFill="1" applyBorder="1" applyAlignment="1">
      <alignment horizontal="center" vertical="center"/>
    </xf>
    <xf numFmtId="0" fontId="21" fillId="3" borderId="0" xfId="0" applyFont="1" applyFill="1" applyAlignment="1">
      <alignment horizontal="center" vertical="center"/>
    </xf>
    <xf numFmtId="0" fontId="16" fillId="0" borderId="23" xfId="0" applyFont="1" applyBorder="1" applyAlignment="1" applyProtection="1">
      <alignment horizontal="center" vertical="center"/>
      <protection locked="0"/>
    </xf>
    <xf numFmtId="0" fontId="16" fillId="0" borderId="12" xfId="0" applyFont="1" applyBorder="1" applyAlignment="1" applyProtection="1">
      <alignment horizontal="center" vertical="center"/>
      <protection locked="0"/>
    </xf>
    <xf numFmtId="0" fontId="16" fillId="0" borderId="10"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26" xfId="0" applyFont="1" applyBorder="1" applyAlignment="1" applyProtection="1">
      <alignment horizontal="center" vertical="center"/>
      <protection locked="0"/>
    </xf>
    <xf numFmtId="0" fontId="16" fillId="0" borderId="0" xfId="0" applyFont="1" applyAlignment="1" applyProtection="1">
      <alignment horizontal="center" vertical="center"/>
      <protection locked="0"/>
    </xf>
    <xf numFmtId="0" fontId="11" fillId="3" borderId="3" xfId="0" applyFont="1" applyFill="1" applyBorder="1" applyAlignment="1" applyProtection="1">
      <alignment vertical="center"/>
      <protection locked="0"/>
    </xf>
    <xf numFmtId="0" fontId="0" fillId="3" borderId="7" xfId="0" applyFill="1" applyBorder="1"/>
    <xf numFmtId="0" fontId="0" fillId="3" borderId="9" xfId="0" applyFill="1" applyBorder="1"/>
    <xf numFmtId="0" fontId="10" fillId="3" borderId="7" xfId="0" applyFont="1" applyFill="1" applyBorder="1"/>
    <xf numFmtId="0" fontId="10" fillId="3" borderId="15" xfId="0" applyFont="1" applyFill="1" applyBorder="1"/>
    <xf numFmtId="0" fontId="20" fillId="7" borderId="0" xfId="0" applyFont="1" applyFill="1" applyAlignment="1">
      <alignment horizontal="center" vertical="center"/>
    </xf>
    <xf numFmtId="0" fontId="10" fillId="7" borderId="0" xfId="0" applyFont="1" applyFill="1" applyAlignment="1">
      <alignment vertical="center"/>
    </xf>
    <xf numFmtId="0" fontId="10" fillId="7" borderId="26" xfId="0" applyFont="1" applyFill="1" applyBorder="1" applyAlignment="1">
      <alignment vertical="center"/>
    </xf>
    <xf numFmtId="0" fontId="12" fillId="7" borderId="34" xfId="0" applyFont="1" applyFill="1" applyBorder="1" applyAlignment="1">
      <alignment horizontal="center" vertical="center"/>
    </xf>
    <xf numFmtId="0" fontId="10" fillId="7" borderId="34" xfId="0" applyFont="1" applyFill="1" applyBorder="1" applyAlignment="1">
      <alignment vertical="center"/>
    </xf>
    <xf numFmtId="0" fontId="10" fillId="7" borderId="35" xfId="0" applyFont="1" applyFill="1" applyBorder="1" applyAlignment="1">
      <alignment vertical="center"/>
    </xf>
    <xf numFmtId="0" fontId="10" fillId="4" borderId="35" xfId="0" applyFont="1" applyFill="1" applyBorder="1" applyAlignment="1">
      <alignment horizontal="center" vertical="center"/>
    </xf>
    <xf numFmtId="0" fontId="12" fillId="4" borderId="23" xfId="0" applyFont="1" applyFill="1" applyBorder="1" applyAlignment="1" applyProtection="1">
      <alignment horizontal="center" vertical="center"/>
      <protection locked="0"/>
    </xf>
    <xf numFmtId="0" fontId="10" fillId="4" borderId="2" xfId="0" applyFont="1" applyFill="1" applyBorder="1" applyAlignment="1">
      <alignment horizontal="center" vertical="center"/>
    </xf>
    <xf numFmtId="0" fontId="10" fillId="4" borderId="12" xfId="0" applyFont="1" applyFill="1" applyBorder="1" applyAlignment="1">
      <alignment horizontal="center" vertical="center"/>
    </xf>
    <xf numFmtId="0" fontId="10" fillId="4" borderId="13" xfId="0" applyFont="1" applyFill="1" applyBorder="1" applyAlignment="1">
      <alignment horizontal="center" vertical="center"/>
    </xf>
    <xf numFmtId="0" fontId="11" fillId="4" borderId="2" xfId="0" applyFont="1" applyFill="1" applyBorder="1" applyAlignment="1">
      <alignment vertical="center" shrinkToFit="1"/>
    </xf>
    <xf numFmtId="0" fontId="12" fillId="4" borderId="12" xfId="0" applyFont="1" applyFill="1" applyBorder="1" applyAlignment="1" applyProtection="1">
      <alignment horizontal="center" vertical="center"/>
      <protection locked="0"/>
    </xf>
    <xf numFmtId="0" fontId="10" fillId="4" borderId="8" xfId="0" applyFont="1" applyFill="1" applyBorder="1" applyAlignment="1">
      <alignment vertical="top" wrapText="1"/>
    </xf>
    <xf numFmtId="0" fontId="10" fillId="4" borderId="12" xfId="0" applyFont="1" applyFill="1" applyBorder="1" applyAlignment="1">
      <alignment vertical="top" wrapText="1"/>
    </xf>
    <xf numFmtId="0" fontId="10" fillId="4" borderId="13" xfId="0" applyFont="1" applyFill="1" applyBorder="1" applyAlignment="1">
      <alignment vertical="top" wrapText="1"/>
    </xf>
    <xf numFmtId="0" fontId="10" fillId="4" borderId="18" xfId="0" applyFont="1" applyFill="1" applyBorder="1" applyAlignment="1">
      <alignment vertical="top" wrapText="1"/>
    </xf>
    <xf numFmtId="0" fontId="10" fillId="4" borderId="63" xfId="0" applyFont="1" applyFill="1" applyBorder="1" applyAlignment="1">
      <alignment vertical="top" wrapText="1"/>
    </xf>
    <xf numFmtId="0" fontId="10" fillId="4" borderId="3" xfId="0" applyFont="1" applyFill="1" applyBorder="1" applyAlignment="1">
      <alignment horizontal="center" vertical="top" wrapText="1"/>
    </xf>
    <xf numFmtId="0" fontId="10" fillId="4" borderId="0" xfId="0" applyFont="1" applyFill="1" applyAlignment="1">
      <alignment horizontal="center" vertical="top" wrapText="1"/>
    </xf>
    <xf numFmtId="0" fontId="10" fillId="4" borderId="8" xfId="0" applyFont="1" applyFill="1" applyBorder="1" applyAlignment="1">
      <alignment horizontal="center" vertical="top" wrapText="1"/>
    </xf>
    <xf numFmtId="0" fontId="10" fillId="4" borderId="3" xfId="0" applyFont="1" applyFill="1" applyBorder="1" applyAlignment="1">
      <alignment vertical="top" wrapText="1"/>
    </xf>
    <xf numFmtId="0" fontId="10" fillId="4" borderId="3" xfId="0" applyFont="1" applyFill="1" applyBorder="1" applyAlignment="1">
      <alignment horizontal="distributed" vertical="center"/>
    </xf>
    <xf numFmtId="0" fontId="10" fillId="4" borderId="0" xfId="0" applyFont="1" applyFill="1" applyAlignment="1">
      <alignment horizontal="distributed" vertical="center"/>
    </xf>
    <xf numFmtId="0" fontId="10" fillId="4" borderId="8" xfId="0" applyFont="1" applyFill="1" applyBorder="1" applyAlignment="1">
      <alignment horizontal="distributed" vertical="center"/>
    </xf>
    <xf numFmtId="0" fontId="10" fillId="4" borderId="2" xfId="0" applyFont="1" applyFill="1" applyBorder="1" applyAlignment="1">
      <alignment horizontal="left" vertical="top" wrapText="1"/>
    </xf>
    <xf numFmtId="0" fontId="10" fillId="4" borderId="12" xfId="0" applyFont="1" applyFill="1" applyBorder="1" applyAlignment="1">
      <alignment horizontal="left" vertical="top" wrapText="1"/>
    </xf>
    <xf numFmtId="0" fontId="10" fillId="4" borderId="13" xfId="0" applyFont="1" applyFill="1" applyBorder="1" applyAlignment="1">
      <alignment horizontal="left" vertical="top" wrapText="1"/>
    </xf>
    <xf numFmtId="0" fontId="10" fillId="4" borderId="8" xfId="0" applyFont="1" applyFill="1" applyBorder="1" applyAlignment="1">
      <alignment vertical="top"/>
    </xf>
    <xf numFmtId="0" fontId="11" fillId="3" borderId="16" xfId="0" applyFont="1" applyFill="1" applyBorder="1" applyAlignment="1">
      <alignment vertical="top" wrapText="1"/>
    </xf>
    <xf numFmtId="0" fontId="11" fillId="3" borderId="22" xfId="0" applyFont="1" applyFill="1" applyBorder="1" applyAlignment="1">
      <alignment vertical="top" wrapText="1"/>
    </xf>
    <xf numFmtId="0" fontId="11" fillId="3" borderId="31" xfId="0" applyFont="1" applyFill="1" applyBorder="1" applyAlignment="1">
      <alignment vertical="top" wrapText="1"/>
    </xf>
    <xf numFmtId="0" fontId="15" fillId="3" borderId="21" xfId="0" applyFont="1" applyFill="1" applyBorder="1" applyAlignment="1">
      <alignment vertical="center" shrinkToFit="1"/>
    </xf>
    <xf numFmtId="0" fontId="11" fillId="4" borderId="34" xfId="0" applyFont="1" applyFill="1" applyBorder="1" applyAlignment="1">
      <alignment horizontal="left" vertical="center"/>
    </xf>
    <xf numFmtId="0" fontId="11" fillId="4" borderId="35" xfId="0" applyFont="1" applyFill="1" applyBorder="1" applyAlignment="1">
      <alignment vertical="center"/>
    </xf>
    <xf numFmtId="0" fontId="12" fillId="4" borderId="32" xfId="0" applyFont="1" applyFill="1" applyBorder="1"/>
    <xf numFmtId="0" fontId="12" fillId="4" borderId="33" xfId="0" applyFont="1" applyFill="1" applyBorder="1"/>
    <xf numFmtId="0" fontId="12" fillId="4" borderId="37" xfId="0" applyFont="1" applyFill="1" applyBorder="1"/>
    <xf numFmtId="0" fontId="12" fillId="3" borderId="12" xfId="0" applyFont="1" applyFill="1" applyBorder="1" applyAlignment="1">
      <alignment vertical="center"/>
    </xf>
    <xf numFmtId="0" fontId="10" fillId="3" borderId="14" xfId="0" applyFont="1" applyFill="1" applyBorder="1" applyAlignment="1">
      <alignment vertical="top" wrapText="1"/>
    </xf>
    <xf numFmtId="0" fontId="10" fillId="0" borderId="16" xfId="0" applyFont="1" applyBorder="1"/>
    <xf numFmtId="0" fontId="10" fillId="4" borderId="0" xfId="0" applyFont="1" applyFill="1" applyAlignment="1">
      <alignment horizontal="center" vertical="center"/>
    </xf>
    <xf numFmtId="0" fontId="10" fillId="4" borderId="8" xfId="0" applyFont="1" applyFill="1" applyBorder="1" applyAlignment="1">
      <alignment horizontal="center" vertical="center"/>
    </xf>
    <xf numFmtId="0" fontId="10" fillId="3" borderId="0" xfId="0" applyFont="1" applyFill="1" applyAlignment="1" applyProtection="1">
      <alignment vertical="center" shrinkToFit="1"/>
      <protection locked="0"/>
    </xf>
    <xf numFmtId="0" fontId="11" fillId="3" borderId="0" xfId="0" applyFont="1" applyFill="1" applyAlignment="1" applyProtection="1">
      <alignment shrinkToFit="1"/>
      <protection locked="0"/>
    </xf>
    <xf numFmtId="0" fontId="11" fillId="3" borderId="8" xfId="0" applyFont="1" applyFill="1" applyBorder="1" applyAlignment="1" applyProtection="1">
      <alignment shrinkToFit="1"/>
      <protection locked="0"/>
    </xf>
    <xf numFmtId="0" fontId="10" fillId="4" borderId="3" xfId="0" applyFont="1" applyFill="1" applyBorder="1" applyAlignment="1">
      <alignment vertical="top"/>
    </xf>
    <xf numFmtId="0" fontId="20" fillId="7" borderId="0" xfId="0" applyFont="1" applyFill="1" applyAlignment="1" applyProtection="1">
      <alignment horizontal="center" vertical="center"/>
      <protection locked="0"/>
    </xf>
    <xf numFmtId="0" fontId="11" fillId="0" borderId="0" xfId="0" applyFont="1" applyAlignment="1" applyProtection="1">
      <alignment vertical="center"/>
      <protection locked="0"/>
    </xf>
    <xf numFmtId="0" fontId="11" fillId="0" borderId="0" xfId="0" applyFont="1" applyProtection="1">
      <protection locked="0"/>
    </xf>
    <xf numFmtId="0" fontId="12" fillId="0" borderId="0" xfId="0" applyFont="1" applyProtection="1">
      <protection locked="0"/>
    </xf>
    <xf numFmtId="0" fontId="11" fillId="3" borderId="3" xfId="0" applyFont="1" applyFill="1" applyBorder="1" applyProtection="1">
      <protection locked="0"/>
    </xf>
    <xf numFmtId="0" fontId="11" fillId="3" borderId="13" xfId="0" applyFont="1" applyFill="1" applyBorder="1" applyAlignment="1" applyProtection="1">
      <alignment vertical="center"/>
      <protection locked="0"/>
    </xf>
    <xf numFmtId="0" fontId="12" fillId="3" borderId="3" xfId="0" applyFont="1" applyFill="1" applyBorder="1" applyProtection="1">
      <protection locked="0"/>
    </xf>
    <xf numFmtId="0" fontId="10" fillId="3" borderId="3" xfId="0" applyFont="1" applyFill="1" applyBorder="1" applyProtection="1">
      <protection locked="0"/>
    </xf>
    <xf numFmtId="0" fontId="10" fillId="3" borderId="2" xfId="0" applyFont="1" applyFill="1" applyBorder="1" applyProtection="1">
      <protection locked="0"/>
    </xf>
    <xf numFmtId="0" fontId="11" fillId="4" borderId="28" xfId="0" applyFont="1" applyFill="1" applyBorder="1" applyAlignment="1" applyProtection="1">
      <alignment vertical="center"/>
      <protection locked="0"/>
    </xf>
    <xf numFmtId="0" fontId="12" fillId="4" borderId="28" xfId="0" applyFont="1" applyFill="1" applyBorder="1" applyProtection="1">
      <protection locked="0"/>
    </xf>
    <xf numFmtId="0" fontId="21" fillId="0" borderId="0" xfId="0" applyFont="1" applyAlignment="1" applyProtection="1">
      <alignment horizontal="center" vertical="center"/>
      <protection locked="0"/>
    </xf>
    <xf numFmtId="0" fontId="11" fillId="3" borderId="3" xfId="0" applyFont="1" applyFill="1" applyBorder="1" applyAlignment="1" applyProtection="1">
      <alignment horizontal="left" vertical="center" shrinkToFit="1"/>
      <protection locked="0"/>
    </xf>
    <xf numFmtId="0" fontId="11" fillId="3" borderId="16" xfId="0" applyFont="1" applyFill="1" applyBorder="1" applyAlignment="1" applyProtection="1">
      <alignment horizontal="left" vertical="center" shrinkToFit="1"/>
      <protection locked="0"/>
    </xf>
    <xf numFmtId="0" fontId="11" fillId="3" borderId="2" xfId="0" applyFont="1" applyFill="1" applyBorder="1" applyAlignment="1" applyProtection="1">
      <alignment horizontal="left" vertical="center" shrinkToFit="1"/>
      <protection locked="0"/>
    </xf>
    <xf numFmtId="0" fontId="10" fillId="3" borderId="16" xfId="0" applyFont="1" applyFill="1" applyBorder="1" applyProtection="1">
      <protection locked="0"/>
    </xf>
    <xf numFmtId="0" fontId="11" fillId="3" borderId="0" xfId="0" applyFont="1" applyFill="1" applyProtection="1">
      <protection locked="0"/>
    </xf>
    <xf numFmtId="0" fontId="11" fillId="3" borderId="8" xfId="0" applyFont="1" applyFill="1" applyBorder="1" applyProtection="1">
      <protection locked="0"/>
    </xf>
    <xf numFmtId="0" fontId="11" fillId="3" borderId="16" xfId="0" applyFont="1" applyFill="1" applyBorder="1" applyProtection="1">
      <protection locked="0"/>
    </xf>
    <xf numFmtId="0" fontId="11" fillId="3" borderId="22" xfId="0" applyFont="1" applyFill="1" applyBorder="1" applyProtection="1">
      <protection locked="0"/>
    </xf>
    <xf numFmtId="0" fontId="11" fillId="3" borderId="31" xfId="0" applyFont="1" applyFill="1" applyBorder="1" applyProtection="1">
      <protection locked="0"/>
    </xf>
    <xf numFmtId="0" fontId="9" fillId="3" borderId="23" xfId="0" applyFont="1" applyFill="1" applyBorder="1" applyProtection="1">
      <protection locked="0"/>
    </xf>
    <xf numFmtId="0" fontId="11" fillId="3" borderId="10" xfId="0" applyFont="1" applyFill="1" applyBorder="1" applyAlignment="1" applyProtection="1">
      <alignment vertical="center"/>
      <protection locked="0"/>
    </xf>
    <xf numFmtId="0" fontId="9" fillId="3" borderId="3" xfId="0" applyFont="1" applyFill="1" applyBorder="1" applyProtection="1">
      <protection locked="0"/>
    </xf>
    <xf numFmtId="0" fontId="9" fillId="3" borderId="16" xfId="0" applyFont="1" applyFill="1" applyBorder="1" applyProtection="1">
      <protection locked="0"/>
    </xf>
    <xf numFmtId="0" fontId="12" fillId="3" borderId="20" xfId="0" applyFont="1" applyFill="1" applyBorder="1" applyProtection="1">
      <protection locked="0"/>
    </xf>
    <xf numFmtId="0" fontId="10" fillId="3" borderId="20" xfId="0" applyFont="1" applyFill="1" applyBorder="1" applyAlignment="1" applyProtection="1">
      <alignment vertical="center"/>
      <protection locked="0"/>
    </xf>
    <xf numFmtId="0" fontId="10" fillId="3" borderId="6" xfId="0" applyFont="1" applyFill="1" applyBorder="1" applyAlignment="1" applyProtection="1">
      <alignment vertical="center"/>
      <protection locked="0"/>
    </xf>
    <xf numFmtId="0" fontId="10" fillId="3" borderId="9" xfId="0" applyFont="1" applyFill="1" applyBorder="1" applyAlignment="1" applyProtection="1">
      <alignment vertical="center"/>
      <protection locked="0"/>
    </xf>
    <xf numFmtId="0" fontId="10" fillId="3" borderId="17" xfId="0" applyFont="1" applyFill="1" applyBorder="1" applyAlignment="1" applyProtection="1">
      <alignment vertical="center"/>
      <protection locked="0"/>
    </xf>
    <xf numFmtId="0" fontId="11" fillId="3" borderId="20" xfId="0" applyFont="1" applyFill="1" applyBorder="1" applyAlignment="1" applyProtection="1">
      <alignment vertical="center"/>
      <protection locked="0"/>
    </xf>
    <xf numFmtId="0" fontId="11" fillId="3" borderId="20" xfId="0" applyFont="1" applyFill="1" applyBorder="1" applyProtection="1">
      <protection locked="0"/>
    </xf>
    <xf numFmtId="0" fontId="10" fillId="3" borderId="20" xfId="0" applyFont="1" applyFill="1" applyBorder="1" applyAlignment="1" applyProtection="1">
      <alignment horizontal="right" vertical="center"/>
      <protection locked="0"/>
    </xf>
    <xf numFmtId="0" fontId="0" fillId="3" borderId="3" xfId="0" applyFill="1" applyBorder="1" applyProtection="1">
      <protection locked="0"/>
    </xf>
    <xf numFmtId="0" fontId="0" fillId="3" borderId="8" xfId="0" applyFill="1" applyBorder="1" applyProtection="1">
      <protection locked="0"/>
    </xf>
    <xf numFmtId="0" fontId="16" fillId="5" borderId="3" xfId="0" applyFont="1" applyFill="1" applyBorder="1" applyAlignment="1">
      <alignment horizontal="center" vertical="center"/>
    </xf>
    <xf numFmtId="0" fontId="0" fillId="0" borderId="0" xfId="0" applyProtection="1">
      <protection locked="0"/>
    </xf>
    <xf numFmtId="0" fontId="16" fillId="3" borderId="23" xfId="0" applyFont="1" applyFill="1" applyBorder="1" applyAlignment="1">
      <alignment vertical="center"/>
    </xf>
    <xf numFmtId="0" fontId="16" fillId="3" borderId="3" xfId="0" applyFont="1" applyFill="1" applyBorder="1" applyAlignment="1">
      <alignment vertical="center"/>
    </xf>
    <xf numFmtId="0" fontId="10" fillId="4" borderId="2" xfId="0" applyFont="1" applyFill="1" applyBorder="1" applyAlignment="1">
      <alignment vertical="top" wrapText="1"/>
    </xf>
    <xf numFmtId="0" fontId="16" fillId="4" borderId="3" xfId="0" applyFont="1" applyFill="1" applyBorder="1" applyAlignment="1">
      <alignment horizontal="center" vertical="center" wrapText="1"/>
    </xf>
    <xf numFmtId="49" fontId="10" fillId="3" borderId="3" xfId="0" applyNumberFormat="1" applyFont="1" applyFill="1" applyBorder="1" applyAlignment="1">
      <alignment vertical="top" wrapText="1"/>
    </xf>
    <xf numFmtId="49" fontId="10" fillId="3" borderId="0" xfId="0" applyNumberFormat="1" applyFont="1" applyFill="1" applyAlignment="1">
      <alignment vertical="top" wrapText="1"/>
    </xf>
    <xf numFmtId="49" fontId="10" fillId="3" borderId="8" xfId="0" applyNumberFormat="1" applyFont="1" applyFill="1" applyBorder="1" applyAlignment="1">
      <alignment vertical="top" wrapText="1"/>
    </xf>
    <xf numFmtId="49" fontId="11" fillId="3" borderId="8" xfId="0" applyNumberFormat="1" applyFont="1" applyFill="1" applyBorder="1" applyAlignment="1">
      <alignment vertical="top" wrapText="1"/>
    </xf>
    <xf numFmtId="49" fontId="11" fillId="3" borderId="2" xfId="0" applyNumberFormat="1" applyFont="1" applyFill="1" applyBorder="1" applyAlignment="1">
      <alignment vertical="top" wrapText="1"/>
    </xf>
    <xf numFmtId="49" fontId="10" fillId="3" borderId="2" xfId="0" applyNumberFormat="1" applyFont="1" applyFill="1" applyBorder="1" applyAlignment="1">
      <alignment vertical="top" wrapText="1"/>
    </xf>
    <xf numFmtId="49" fontId="11" fillId="3" borderId="16" xfId="0" applyNumberFormat="1" applyFont="1" applyFill="1" applyBorder="1" applyAlignment="1">
      <alignment vertical="top" wrapText="1"/>
    </xf>
    <xf numFmtId="0" fontId="11" fillId="3" borderId="65" xfId="0" applyFont="1" applyFill="1" applyBorder="1"/>
    <xf numFmtId="0" fontId="17" fillId="4" borderId="3" xfId="0" applyFont="1" applyFill="1" applyBorder="1" applyAlignment="1">
      <alignment vertical="center"/>
    </xf>
    <xf numFmtId="0" fontId="17" fillId="4" borderId="0" xfId="0" applyFont="1" applyFill="1" applyAlignment="1">
      <alignment vertical="center"/>
    </xf>
    <xf numFmtId="0" fontId="17" fillId="4" borderId="8" xfId="0" applyFont="1" applyFill="1" applyBorder="1" applyAlignment="1">
      <alignment vertical="center"/>
    </xf>
    <xf numFmtId="0" fontId="11" fillId="3" borderId="23" xfId="0" applyFont="1" applyFill="1" applyBorder="1" applyAlignment="1">
      <alignment vertical="top"/>
    </xf>
    <xf numFmtId="0" fontId="11" fillId="3" borderId="10" xfId="0" applyFont="1" applyFill="1" applyBorder="1" applyAlignment="1">
      <alignment vertical="top"/>
    </xf>
    <xf numFmtId="0" fontId="11" fillId="3" borderId="11" xfId="0" applyFont="1" applyFill="1" applyBorder="1" applyAlignment="1">
      <alignment vertical="top"/>
    </xf>
    <xf numFmtId="0" fontId="11" fillId="3" borderId="5" xfId="0" applyFont="1" applyFill="1" applyBorder="1" applyAlignment="1">
      <alignment vertical="top"/>
    </xf>
    <xf numFmtId="0" fontId="11" fillId="3" borderId="20" xfId="0" applyFont="1" applyFill="1" applyBorder="1" applyAlignment="1">
      <alignment vertical="top"/>
    </xf>
    <xf numFmtId="0" fontId="11" fillId="3" borderId="65" xfId="0" applyFont="1" applyFill="1" applyBorder="1" applyAlignment="1">
      <alignment vertical="top"/>
    </xf>
    <xf numFmtId="0" fontId="16" fillId="3" borderId="5" xfId="0" applyFont="1" applyFill="1" applyBorder="1" applyAlignment="1" applyProtection="1">
      <alignment horizontal="center" vertical="center" shrinkToFit="1"/>
      <protection locked="0"/>
    </xf>
    <xf numFmtId="0" fontId="16" fillId="3" borderId="23" xfId="0" applyFont="1" applyFill="1" applyBorder="1" applyAlignment="1" applyProtection="1">
      <alignment horizontal="center" vertical="center" shrinkToFit="1"/>
      <protection locked="0"/>
    </xf>
    <xf numFmtId="0" fontId="16" fillId="3" borderId="12" xfId="0" applyFont="1" applyFill="1" applyBorder="1" applyAlignment="1" applyProtection="1">
      <alignment horizontal="center" vertical="center" shrinkToFit="1"/>
      <protection locked="0"/>
    </xf>
    <xf numFmtId="0" fontId="12" fillId="3" borderId="9" xfId="0" applyFont="1" applyFill="1" applyBorder="1" applyAlignment="1">
      <alignment vertical="center"/>
    </xf>
    <xf numFmtId="0" fontId="16" fillId="3" borderId="3" xfId="0" applyFont="1" applyFill="1" applyBorder="1" applyAlignment="1" applyProtection="1">
      <alignment horizontal="center" vertical="center" shrinkToFit="1"/>
      <protection locked="0"/>
    </xf>
    <xf numFmtId="0" fontId="0" fillId="3" borderId="0" xfId="0" applyFill="1" applyProtection="1">
      <protection locked="0"/>
    </xf>
    <xf numFmtId="0" fontId="0" fillId="3" borderId="2" xfId="0" applyFill="1" applyBorder="1"/>
    <xf numFmtId="0" fontId="0" fillId="3" borderId="13" xfId="0" applyFill="1" applyBorder="1"/>
    <xf numFmtId="0" fontId="11" fillId="4" borderId="10" xfId="0" applyFont="1" applyFill="1" applyBorder="1" applyAlignment="1">
      <alignment vertical="center" shrinkToFit="1"/>
    </xf>
    <xf numFmtId="0" fontId="23" fillId="4" borderId="3" xfId="0" applyFont="1" applyFill="1" applyBorder="1" applyAlignment="1">
      <alignment vertical="top" wrapText="1"/>
    </xf>
    <xf numFmtId="0" fontId="10" fillId="4" borderId="0" xfId="0" applyFont="1" applyFill="1" applyAlignment="1">
      <alignment vertical="center" shrinkToFit="1"/>
    </xf>
    <xf numFmtId="0" fontId="10" fillId="4" borderId="10" xfId="0" applyFont="1" applyFill="1" applyBorder="1" applyAlignment="1">
      <alignment vertical="top" shrinkToFit="1"/>
    </xf>
    <xf numFmtId="0" fontId="16" fillId="4" borderId="0" xfId="0" applyFont="1" applyFill="1" applyAlignment="1">
      <alignment horizontal="center" vertical="center"/>
    </xf>
    <xf numFmtId="0" fontId="23" fillId="4" borderId="0" xfId="0" applyFont="1" applyFill="1" applyAlignment="1">
      <alignment vertical="top" wrapText="1"/>
    </xf>
    <xf numFmtId="0" fontId="10" fillId="4" borderId="3" xfId="0" applyFont="1" applyFill="1" applyBorder="1" applyAlignment="1">
      <alignment vertical="center" shrinkToFit="1"/>
    </xf>
    <xf numFmtId="0" fontId="10" fillId="4" borderId="0" xfId="0" applyFont="1" applyFill="1" applyAlignment="1">
      <alignment horizontal="right" vertical="center"/>
    </xf>
    <xf numFmtId="0" fontId="11" fillId="4" borderId="10" xfId="0" applyFont="1" applyFill="1" applyBorder="1" applyAlignment="1" applyProtection="1">
      <alignment vertical="center"/>
      <protection locked="0"/>
    </xf>
    <xf numFmtId="0" fontId="16" fillId="4" borderId="3" xfId="0" applyFont="1" applyFill="1" applyBorder="1" applyAlignment="1">
      <alignment vertical="center"/>
    </xf>
    <xf numFmtId="0" fontId="16" fillId="4" borderId="2" xfId="0" applyFont="1" applyFill="1" applyBorder="1" applyAlignment="1">
      <alignment vertical="center"/>
    </xf>
    <xf numFmtId="0" fontId="12" fillId="4" borderId="10" xfId="0" applyFont="1" applyFill="1" applyBorder="1" applyAlignment="1">
      <alignment horizontal="center" vertical="center"/>
    </xf>
    <xf numFmtId="0" fontId="12" fillId="4" borderId="0" xfId="0" applyFont="1" applyFill="1" applyAlignment="1">
      <alignment horizontal="center" vertical="center"/>
    </xf>
    <xf numFmtId="0" fontId="12" fillId="4" borderId="12" xfId="0" applyFont="1" applyFill="1" applyBorder="1" applyAlignment="1">
      <alignment horizontal="center" vertical="center"/>
    </xf>
    <xf numFmtId="0" fontId="10" fillId="4" borderId="10" xfId="0" applyFont="1" applyFill="1" applyBorder="1" applyAlignment="1">
      <alignment horizontal="center" vertical="center"/>
    </xf>
    <xf numFmtId="0" fontId="10" fillId="4" borderId="3" xfId="0" applyFont="1" applyFill="1" applyBorder="1" applyAlignment="1">
      <alignment horizontal="left" vertical="top"/>
    </xf>
    <xf numFmtId="0" fontId="10" fillId="4" borderId="0" xfId="0" applyFont="1" applyFill="1" applyAlignment="1">
      <alignment horizontal="left" vertical="top"/>
    </xf>
    <xf numFmtId="0" fontId="10" fillId="4" borderId="8" xfId="0" applyFont="1" applyFill="1" applyBorder="1" applyAlignment="1">
      <alignment horizontal="left" vertical="top"/>
    </xf>
    <xf numFmtId="0" fontId="11" fillId="4" borderId="0" xfId="0" applyFont="1" applyFill="1" applyAlignment="1">
      <alignment horizontal="center" vertical="center"/>
    </xf>
    <xf numFmtId="0" fontId="0" fillId="4" borderId="12" xfId="0" applyFill="1" applyBorder="1" applyAlignment="1">
      <alignment vertical="center"/>
    </xf>
    <xf numFmtId="0" fontId="0" fillId="4" borderId="13" xfId="0" applyFill="1" applyBorder="1" applyAlignment="1">
      <alignment vertical="center"/>
    </xf>
    <xf numFmtId="0" fontId="10" fillId="4" borderId="0" xfId="0" applyFont="1" applyFill="1" applyAlignment="1">
      <alignment horizontal="left" vertical="center"/>
    </xf>
    <xf numFmtId="0" fontId="10" fillId="4" borderId="8" xfId="0" applyFont="1" applyFill="1" applyBorder="1" applyAlignment="1">
      <alignment horizontal="left" vertical="center"/>
    </xf>
    <xf numFmtId="0" fontId="10" fillId="4" borderId="23" xfId="0" applyFont="1" applyFill="1" applyBorder="1" applyAlignment="1">
      <alignment vertical="top"/>
    </xf>
    <xf numFmtId="0" fontId="10" fillId="4" borderId="10" xfId="0" applyFont="1" applyFill="1" applyBorder="1" applyAlignment="1">
      <alignment vertical="top"/>
    </xf>
    <xf numFmtId="0" fontId="11" fillId="4" borderId="11" xfId="0" applyFont="1" applyFill="1" applyBorder="1" applyAlignment="1">
      <alignment vertical="center"/>
    </xf>
    <xf numFmtId="0" fontId="10" fillId="4" borderId="11" xfId="0" applyFont="1" applyFill="1" applyBorder="1" applyAlignment="1">
      <alignment vertical="top"/>
    </xf>
    <xf numFmtId="0" fontId="16" fillId="0" borderId="0" xfId="0" applyFont="1" applyAlignment="1">
      <alignment horizontal="center" vertical="center"/>
    </xf>
    <xf numFmtId="0" fontId="20" fillId="7" borderId="0" xfId="0" applyFont="1" applyFill="1" applyAlignment="1">
      <alignment horizontal="center" vertical="center"/>
    </xf>
    <xf numFmtId="0" fontId="11" fillId="5" borderId="19" xfId="0" applyFont="1" applyFill="1" applyBorder="1" applyAlignment="1">
      <alignment horizontal="center" vertical="center"/>
    </xf>
    <xf numFmtId="0" fontId="11" fillId="5" borderId="20" xfId="0" applyFont="1" applyFill="1" applyBorder="1" applyAlignment="1">
      <alignment horizontal="center" vertical="center"/>
    </xf>
    <xf numFmtId="0" fontId="11" fillId="5" borderId="6" xfId="0" applyFont="1" applyFill="1" applyBorder="1" applyAlignment="1">
      <alignment horizontal="center" vertical="center"/>
    </xf>
    <xf numFmtId="0" fontId="11" fillId="5" borderId="21" xfId="0" applyFont="1" applyFill="1" applyBorder="1" applyAlignment="1">
      <alignment horizontal="center" vertical="center"/>
    </xf>
    <xf numFmtId="0" fontId="11" fillId="5" borderId="0" xfId="0" applyFont="1" applyFill="1" applyAlignment="1">
      <alignment horizontal="center" vertical="center"/>
    </xf>
    <xf numFmtId="0" fontId="11" fillId="5" borderId="9" xfId="0" applyFont="1" applyFill="1" applyBorder="1" applyAlignment="1">
      <alignment horizontal="center" vertical="center"/>
    </xf>
    <xf numFmtId="0" fontId="11" fillId="5" borderId="4" xfId="0" applyFont="1" applyFill="1" applyBorder="1" applyAlignment="1">
      <alignment horizontal="center" vertical="center"/>
    </xf>
    <xf numFmtId="0" fontId="11" fillId="5" borderId="22" xfId="0" applyFont="1" applyFill="1" applyBorder="1" applyAlignment="1">
      <alignment horizontal="center" vertical="center"/>
    </xf>
    <xf numFmtId="0" fontId="11" fillId="5" borderId="17" xfId="0" applyFont="1" applyFill="1" applyBorder="1" applyAlignment="1">
      <alignment horizontal="center" vertical="center"/>
    </xf>
    <xf numFmtId="0" fontId="0" fillId="0" borderId="19" xfId="0" applyBorder="1" applyAlignment="1">
      <alignment horizontal="center" vertical="center"/>
    </xf>
    <xf numFmtId="0" fontId="0" fillId="0" borderId="106" xfId="0" applyBorder="1" applyAlignment="1">
      <alignment horizontal="center" vertical="center"/>
    </xf>
    <xf numFmtId="0" fontId="0" fillId="0" borderId="4" xfId="0" applyBorder="1" applyAlignment="1">
      <alignment horizontal="center" vertical="center"/>
    </xf>
    <xf numFmtId="0" fontId="0" fillId="0" borderId="108" xfId="0" applyBorder="1" applyAlignment="1">
      <alignment horizontal="center" vertical="center"/>
    </xf>
    <xf numFmtId="49" fontId="9" fillId="0" borderId="105" xfId="0" applyNumberFormat="1" applyFont="1" applyBorder="1" applyAlignment="1">
      <alignment horizontal="center" vertical="center"/>
    </xf>
    <xf numFmtId="49" fontId="9" fillId="0" borderId="106" xfId="0" applyNumberFormat="1" applyFont="1" applyBorder="1" applyAlignment="1">
      <alignment horizontal="center" vertical="center"/>
    </xf>
    <xf numFmtId="49" fontId="9" fillId="0" borderId="107" xfId="0" applyNumberFormat="1" applyFont="1" applyBorder="1" applyAlignment="1">
      <alignment horizontal="center" vertical="center"/>
    </xf>
    <xf numFmtId="49" fontId="9" fillId="0" borderId="108" xfId="0" applyNumberFormat="1" applyFont="1" applyBorder="1" applyAlignment="1">
      <alignment horizontal="center" vertical="center"/>
    </xf>
    <xf numFmtId="0" fontId="0" fillId="0" borderId="20" xfId="0" applyBorder="1" applyAlignment="1">
      <alignment vertical="center"/>
    </xf>
    <xf numFmtId="0" fontId="0" fillId="0" borderId="6" xfId="0" applyBorder="1" applyAlignment="1">
      <alignment vertical="center"/>
    </xf>
    <xf numFmtId="0" fontId="0" fillId="0" borderId="22" xfId="0" applyBorder="1" applyAlignment="1">
      <alignment vertical="center"/>
    </xf>
    <xf numFmtId="0" fontId="0" fillId="0" borderId="17" xfId="0" applyBorder="1" applyAlignment="1">
      <alignment vertical="center"/>
    </xf>
    <xf numFmtId="0" fontId="11" fillId="5" borderId="19" xfId="0" applyFont="1" applyFill="1" applyBorder="1" applyAlignment="1">
      <alignment horizontal="center" vertical="center" shrinkToFit="1"/>
    </xf>
    <xf numFmtId="0" fontId="11" fillId="5" borderId="20" xfId="0" applyFont="1" applyFill="1" applyBorder="1" applyAlignment="1">
      <alignment horizontal="center" vertical="center" shrinkToFit="1"/>
    </xf>
    <xf numFmtId="0" fontId="11" fillId="5" borderId="6" xfId="0" applyFont="1" applyFill="1" applyBorder="1" applyAlignment="1">
      <alignment horizontal="center" vertical="center" shrinkToFit="1"/>
    </xf>
    <xf numFmtId="0" fontId="11" fillId="5" borderId="21" xfId="0" applyFont="1" applyFill="1" applyBorder="1" applyAlignment="1">
      <alignment horizontal="center" vertical="center" shrinkToFit="1"/>
    </xf>
    <xf numFmtId="0" fontId="11" fillId="5" borderId="0" xfId="0" applyFont="1" applyFill="1" applyAlignment="1">
      <alignment horizontal="center" vertical="center" shrinkToFit="1"/>
    </xf>
    <xf numFmtId="0" fontId="11" fillId="5" borderId="9" xfId="0" applyFont="1" applyFill="1" applyBorder="1" applyAlignment="1">
      <alignment horizontal="center" vertical="center" shrinkToFit="1"/>
    </xf>
    <xf numFmtId="0" fontId="11" fillId="5" borderId="4" xfId="0" applyFont="1" applyFill="1" applyBorder="1" applyAlignment="1">
      <alignment horizontal="center" vertical="center" shrinkToFit="1"/>
    </xf>
    <xf numFmtId="0" fontId="11" fillId="5" borderId="22" xfId="0" applyFont="1" applyFill="1" applyBorder="1" applyAlignment="1">
      <alignment horizontal="center" vertical="center" shrinkToFit="1"/>
    </xf>
    <xf numFmtId="0" fontId="11" fillId="5" borderId="17" xfId="0" applyFont="1" applyFill="1" applyBorder="1" applyAlignment="1">
      <alignment horizontal="center" vertical="center" shrinkToFit="1"/>
    </xf>
    <xf numFmtId="49" fontId="11" fillId="0" borderId="105" xfId="0" applyNumberFormat="1" applyFont="1" applyBorder="1" applyAlignment="1">
      <alignment horizontal="center" vertical="center"/>
    </xf>
    <xf numFmtId="49" fontId="11" fillId="0" borderId="106" xfId="0" applyNumberFormat="1" applyFont="1" applyBorder="1" applyAlignment="1">
      <alignment horizontal="center" vertical="center"/>
    </xf>
    <xf numFmtId="49" fontId="11" fillId="0" borderId="107" xfId="0" applyNumberFormat="1" applyFont="1" applyBorder="1" applyAlignment="1">
      <alignment horizontal="center" vertical="center"/>
    </xf>
    <xf numFmtId="49" fontId="11" fillId="0" borderId="108" xfId="0" applyNumberFormat="1" applyFont="1" applyBorder="1" applyAlignment="1">
      <alignment horizontal="center" vertical="center"/>
    </xf>
    <xf numFmtId="0" fontId="0" fillId="0" borderId="111" xfId="0" applyBorder="1" applyAlignment="1">
      <alignment vertical="center"/>
    </xf>
    <xf numFmtId="0" fontId="0" fillId="0" borderId="112" xfId="0" applyBorder="1" applyAlignment="1">
      <alignment vertical="center"/>
    </xf>
    <xf numFmtId="49" fontId="9" fillId="0" borderId="89" xfId="0" applyNumberFormat="1" applyFont="1" applyBorder="1" applyAlignment="1">
      <alignment horizontal="center" vertical="center"/>
    </xf>
    <xf numFmtId="49" fontId="9" fillId="0" borderId="113" xfId="0" applyNumberFormat="1" applyFont="1" applyBorder="1" applyAlignment="1">
      <alignment horizontal="center" vertical="center"/>
    </xf>
    <xf numFmtId="0" fontId="0" fillId="0" borderId="0" xfId="0" applyAlignment="1">
      <alignment vertical="center"/>
    </xf>
    <xf numFmtId="0" fontId="0" fillId="0" borderId="9" xfId="0" applyBorder="1" applyAlignment="1">
      <alignment vertical="center"/>
    </xf>
    <xf numFmtId="49" fontId="12" fillId="4" borderId="19" xfId="0" applyNumberFormat="1" applyFont="1" applyFill="1" applyBorder="1" applyAlignment="1">
      <alignment horizontal="center" vertical="center" wrapText="1"/>
    </xf>
    <xf numFmtId="49" fontId="12" fillId="4" borderId="106" xfId="0" applyNumberFormat="1" applyFont="1" applyFill="1" applyBorder="1" applyAlignment="1">
      <alignment horizontal="center" vertical="center" wrapText="1"/>
    </xf>
    <xf numFmtId="49" fontId="12" fillId="4" borderId="4" xfId="0" applyNumberFormat="1" applyFont="1" applyFill="1" applyBorder="1" applyAlignment="1">
      <alignment horizontal="center" vertical="center" wrapText="1"/>
    </xf>
    <xf numFmtId="49" fontId="12" fillId="4" borderId="108" xfId="0" applyNumberFormat="1" applyFont="1" applyFill="1" applyBorder="1" applyAlignment="1">
      <alignment horizontal="center" vertical="center" wrapText="1"/>
    </xf>
    <xf numFmtId="49" fontId="9" fillId="4" borderId="105" xfId="0" applyNumberFormat="1" applyFont="1" applyFill="1" applyBorder="1" applyAlignment="1">
      <alignment horizontal="center" vertical="center"/>
    </xf>
    <xf numFmtId="49" fontId="9" fillId="4" borderId="106" xfId="0" applyNumberFormat="1" applyFont="1" applyFill="1" applyBorder="1" applyAlignment="1">
      <alignment horizontal="center" vertical="center"/>
    </xf>
    <xf numFmtId="49" fontId="9" fillId="4" borderId="107" xfId="0" applyNumberFormat="1" applyFont="1" applyFill="1" applyBorder="1" applyAlignment="1">
      <alignment horizontal="center" vertical="center"/>
    </xf>
    <xf numFmtId="49" fontId="9" fillId="4" borderId="108" xfId="0" applyNumberFormat="1" applyFont="1" applyFill="1" applyBorder="1" applyAlignment="1">
      <alignment horizontal="center" vertical="center"/>
    </xf>
    <xf numFmtId="0" fontId="0" fillId="4" borderId="20" xfId="0" applyFill="1" applyBorder="1" applyAlignment="1">
      <alignment vertical="center"/>
    </xf>
    <xf numFmtId="0" fontId="0" fillId="4" borderId="6" xfId="0" applyFill="1" applyBorder="1" applyAlignment="1">
      <alignment vertical="center"/>
    </xf>
    <xf numFmtId="0" fontId="0" fillId="4" borderId="22" xfId="0" applyFill="1" applyBorder="1" applyAlignment="1">
      <alignment vertical="center"/>
    </xf>
    <xf numFmtId="0" fontId="0" fillId="4" borderId="17" xfId="0" applyFill="1" applyBorder="1" applyAlignment="1">
      <alignment vertical="center"/>
    </xf>
    <xf numFmtId="0" fontId="0" fillId="4" borderId="19" xfId="0" applyFill="1" applyBorder="1" applyAlignment="1">
      <alignment horizontal="center" vertical="center"/>
    </xf>
    <xf numFmtId="0" fontId="0" fillId="4" borderId="106" xfId="0" applyFill="1" applyBorder="1" applyAlignment="1">
      <alignment horizontal="center" vertical="center"/>
    </xf>
    <xf numFmtId="0" fontId="0" fillId="4" borderId="4" xfId="0" applyFill="1" applyBorder="1" applyAlignment="1">
      <alignment horizontal="center" vertical="center"/>
    </xf>
    <xf numFmtId="0" fontId="0" fillId="4" borderId="108" xfId="0" applyFill="1" applyBorder="1" applyAlignment="1">
      <alignment horizontal="center" vertical="center"/>
    </xf>
    <xf numFmtId="49" fontId="11" fillId="4" borderId="105" xfId="0" applyNumberFormat="1" applyFont="1" applyFill="1" applyBorder="1" applyAlignment="1">
      <alignment horizontal="center" vertical="center"/>
    </xf>
    <xf numFmtId="49" fontId="11" fillId="4" borderId="106" xfId="0" applyNumberFormat="1" applyFont="1" applyFill="1" applyBorder="1" applyAlignment="1">
      <alignment horizontal="center" vertical="center"/>
    </xf>
    <xf numFmtId="49" fontId="11" fillId="4" borderId="107" xfId="0" applyNumberFormat="1" applyFont="1" applyFill="1" applyBorder="1" applyAlignment="1">
      <alignment horizontal="center" vertical="center"/>
    </xf>
    <xf numFmtId="49" fontId="11" fillId="4" borderId="108" xfId="0" applyNumberFormat="1" applyFont="1" applyFill="1" applyBorder="1" applyAlignment="1">
      <alignment horizontal="center" vertical="center"/>
    </xf>
    <xf numFmtId="0" fontId="10" fillId="3" borderId="19" xfId="0" applyFont="1" applyFill="1" applyBorder="1" applyAlignment="1">
      <alignment horizontal="center" vertical="center" wrapText="1" shrinkToFit="1"/>
    </xf>
    <xf numFmtId="0" fontId="11" fillId="3" borderId="106" xfId="0" applyFont="1" applyFill="1" applyBorder="1" applyAlignment="1">
      <alignment horizontal="center" vertical="center" wrapText="1" shrinkToFit="1"/>
    </xf>
    <xf numFmtId="0" fontId="11" fillId="3" borderId="4" xfId="0" applyFont="1" applyFill="1" applyBorder="1" applyAlignment="1">
      <alignment horizontal="center" vertical="center" wrapText="1" shrinkToFit="1"/>
    </xf>
    <xf numFmtId="0" fontId="11" fillId="3" borderId="108" xfId="0" applyFont="1" applyFill="1" applyBorder="1" applyAlignment="1">
      <alignment horizontal="center" vertical="center" wrapText="1" shrinkToFit="1"/>
    </xf>
    <xf numFmtId="0" fontId="11" fillId="3" borderId="20"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22" xfId="0" applyFont="1" applyFill="1" applyBorder="1" applyAlignment="1">
      <alignment horizontal="center" vertical="center"/>
    </xf>
    <xf numFmtId="0" fontId="11" fillId="3" borderId="17" xfId="0" applyFont="1" applyFill="1" applyBorder="1" applyAlignment="1">
      <alignment horizontal="center" vertical="center"/>
    </xf>
    <xf numFmtId="0" fontId="11" fillId="4" borderId="20" xfId="0" applyFont="1" applyFill="1" applyBorder="1" applyAlignment="1">
      <alignment vertical="center"/>
    </xf>
    <xf numFmtId="0" fontId="11" fillId="4" borderId="6" xfId="0" applyFont="1" applyFill="1" applyBorder="1" applyAlignment="1">
      <alignment vertical="center"/>
    </xf>
    <xf numFmtId="0" fontId="11" fillId="4" borderId="22" xfId="0" applyFont="1" applyFill="1" applyBorder="1" applyAlignment="1">
      <alignment vertical="center"/>
    </xf>
    <xf numFmtId="0" fontId="11" fillId="4" borderId="17" xfId="0" applyFont="1" applyFill="1" applyBorder="1" applyAlignment="1">
      <alignment vertical="center"/>
    </xf>
    <xf numFmtId="0" fontId="20" fillId="7" borderId="12" xfId="0" applyFont="1" applyFill="1" applyBorder="1" applyAlignment="1">
      <alignment horizontal="center" vertical="center"/>
    </xf>
    <xf numFmtId="49" fontId="11" fillId="4" borderId="105" xfId="0" applyNumberFormat="1" applyFont="1" applyFill="1" applyBorder="1" applyAlignment="1">
      <alignment horizontal="center" vertical="center" wrapText="1"/>
    </xf>
    <xf numFmtId="0" fontId="9" fillId="4" borderId="106" xfId="0" applyFont="1" applyFill="1" applyBorder="1"/>
    <xf numFmtId="0" fontId="9" fillId="4" borderId="107" xfId="0" applyFont="1" applyFill="1" applyBorder="1"/>
    <xf numFmtId="0" fontId="9" fillId="4" borderId="108" xfId="0" applyFont="1" applyFill="1" applyBorder="1"/>
    <xf numFmtId="0" fontId="11" fillId="5" borderId="19" xfId="0" applyFont="1" applyFill="1" applyBorder="1" applyAlignment="1">
      <alignment horizontal="center" vertical="center" wrapText="1"/>
    </xf>
    <xf numFmtId="0" fontId="11" fillId="0" borderId="20" xfId="0" applyFont="1" applyBorder="1" applyAlignment="1">
      <alignment vertical="center"/>
    </xf>
    <xf numFmtId="0" fontId="11" fillId="0" borderId="6" xfId="0" applyFont="1" applyBorder="1" applyAlignment="1">
      <alignment vertical="center"/>
    </xf>
    <xf numFmtId="0" fontId="11" fillId="0" borderId="22" xfId="0" applyFont="1" applyBorder="1" applyAlignment="1">
      <alignment vertical="center"/>
    </xf>
    <xf numFmtId="0" fontId="11" fillId="0" borderId="17" xfId="0" applyFont="1" applyBorder="1" applyAlignment="1">
      <alignment vertical="center"/>
    </xf>
    <xf numFmtId="0" fontId="0" fillId="0" borderId="105" xfId="0" applyBorder="1" applyAlignment="1">
      <alignment vertical="center"/>
    </xf>
    <xf numFmtId="0" fontId="0" fillId="0" borderId="107" xfId="0" applyBorder="1" applyAlignment="1">
      <alignment vertical="center"/>
    </xf>
    <xf numFmtId="0" fontId="0" fillId="4" borderId="105" xfId="0" applyFill="1" applyBorder="1" applyAlignment="1">
      <alignment vertical="center"/>
    </xf>
    <xf numFmtId="0" fontId="0" fillId="4" borderId="107" xfId="0" applyFill="1" applyBorder="1" applyAlignment="1">
      <alignment vertical="center"/>
    </xf>
    <xf numFmtId="0" fontId="11" fillId="4" borderId="20" xfId="0" applyFont="1" applyFill="1" applyBorder="1" applyAlignment="1">
      <alignment vertical="center" wrapText="1"/>
    </xf>
    <xf numFmtId="0" fontId="11" fillId="4" borderId="6" xfId="0" applyFont="1" applyFill="1" applyBorder="1" applyAlignment="1">
      <alignment vertical="center" wrapText="1"/>
    </xf>
    <xf numFmtId="0" fontId="11" fillId="4" borderId="22" xfId="0" applyFont="1" applyFill="1" applyBorder="1" applyAlignment="1">
      <alignment vertical="center" wrapText="1"/>
    </xf>
    <xf numFmtId="0" fontId="11" fillId="4" borderId="17" xfId="0" applyFont="1" applyFill="1" applyBorder="1" applyAlignment="1">
      <alignment vertical="center" wrapText="1"/>
    </xf>
    <xf numFmtId="49" fontId="9" fillId="0" borderId="109" xfId="0" applyNumberFormat="1" applyFont="1" applyBorder="1" applyAlignment="1">
      <alignment horizontal="center" vertical="center"/>
    </xf>
    <xf numFmtId="49" fontId="9" fillId="0" borderId="110" xfId="0" applyNumberFormat="1" applyFont="1" applyBorder="1" applyAlignment="1">
      <alignment horizontal="center" vertical="center"/>
    </xf>
    <xf numFmtId="0" fontId="11" fillId="0" borderId="0" xfId="0" applyFont="1" applyAlignment="1" applyProtection="1">
      <alignment vertical="center"/>
      <protection locked="0"/>
    </xf>
    <xf numFmtId="0" fontId="0" fillId="0" borderId="0" xfId="0" applyAlignment="1" applyProtection="1">
      <alignment vertical="center"/>
      <protection locked="0"/>
    </xf>
    <xf numFmtId="49" fontId="10" fillId="3" borderId="3" xfId="0" applyNumberFormat="1" applyFont="1" applyFill="1" applyBorder="1" applyAlignment="1">
      <alignment vertical="top" wrapText="1"/>
    </xf>
    <xf numFmtId="49" fontId="10" fillId="3" borderId="0" xfId="0" applyNumberFormat="1" applyFont="1" applyFill="1" applyAlignment="1">
      <alignment vertical="top" wrapText="1"/>
    </xf>
    <xf numFmtId="49" fontId="10" fillId="3" borderId="8" xfId="0" applyNumberFormat="1" applyFont="1" applyFill="1" applyBorder="1" applyAlignment="1">
      <alignment vertical="top" wrapText="1"/>
    </xf>
    <xf numFmtId="0" fontId="11" fillId="3" borderId="12" xfId="0" applyFont="1" applyFill="1" applyBorder="1" applyAlignment="1">
      <alignment vertical="center" shrinkToFit="1"/>
    </xf>
    <xf numFmtId="0" fontId="11" fillId="3" borderId="13" xfId="0" applyFont="1" applyFill="1" applyBorder="1" applyAlignment="1">
      <alignment vertical="center" shrinkToFit="1"/>
    </xf>
    <xf numFmtId="0" fontId="11" fillId="5" borderId="10" xfId="0" applyFont="1" applyFill="1" applyBorder="1" applyAlignment="1">
      <alignment horizontal="center" vertical="center" shrinkToFit="1"/>
    </xf>
    <xf numFmtId="0" fontId="11" fillId="5" borderId="11" xfId="0" applyFont="1" applyFill="1" applyBorder="1" applyAlignment="1">
      <alignment horizontal="center" vertical="center" shrinkToFit="1"/>
    </xf>
    <xf numFmtId="0" fontId="11" fillId="5" borderId="8" xfId="0" applyFont="1" applyFill="1" applyBorder="1" applyAlignment="1">
      <alignment horizontal="center" vertical="center" shrinkToFit="1"/>
    </xf>
    <xf numFmtId="0" fontId="10" fillId="0" borderId="22" xfId="0" applyFont="1" applyBorder="1" applyAlignment="1" applyProtection="1">
      <alignment horizontal="center"/>
      <protection locked="0"/>
    </xf>
    <xf numFmtId="0" fontId="10" fillId="4" borderId="10" xfId="0" applyFont="1" applyFill="1" applyBorder="1" applyAlignment="1">
      <alignment vertical="top" wrapText="1"/>
    </xf>
    <xf numFmtId="0" fontId="10" fillId="4" borderId="0" xfId="0" applyFont="1" applyFill="1" applyAlignment="1">
      <alignment vertical="top" wrapText="1"/>
    </xf>
    <xf numFmtId="0" fontId="15" fillId="3" borderId="20" xfId="0" applyFont="1" applyFill="1" applyBorder="1" applyAlignment="1">
      <alignment horizontal="center" vertical="center" shrinkToFit="1"/>
    </xf>
    <xf numFmtId="0" fontId="11" fillId="4" borderId="12" xfId="0" applyFont="1" applyFill="1" applyBorder="1" applyAlignment="1">
      <alignment vertical="center" shrinkToFit="1"/>
    </xf>
    <xf numFmtId="0" fontId="11" fillId="4" borderId="13" xfId="0" applyFont="1" applyFill="1" applyBorder="1" applyAlignment="1">
      <alignment vertical="center" shrinkToFit="1"/>
    </xf>
    <xf numFmtId="0" fontId="10" fillId="4" borderId="23" xfId="0" applyFont="1" applyFill="1" applyBorder="1" applyAlignment="1">
      <alignment vertical="top" wrapText="1"/>
    </xf>
    <xf numFmtId="0" fontId="10" fillId="4" borderId="11" xfId="0" applyFont="1" applyFill="1" applyBorder="1" applyAlignment="1">
      <alignment vertical="top" wrapText="1"/>
    </xf>
    <xf numFmtId="0" fontId="10" fillId="4" borderId="3" xfId="0" applyFont="1" applyFill="1" applyBorder="1" applyAlignment="1">
      <alignment vertical="top" wrapText="1"/>
    </xf>
    <xf numFmtId="0" fontId="10" fillId="4" borderId="8" xfId="0" applyFont="1" applyFill="1" applyBorder="1" applyAlignment="1">
      <alignment vertical="top" wrapText="1"/>
    </xf>
    <xf numFmtId="49" fontId="11" fillId="4" borderId="0" xfId="0" applyNumberFormat="1" applyFont="1" applyFill="1" applyAlignment="1">
      <alignment vertical="top" wrapText="1"/>
    </xf>
    <xf numFmtId="49" fontId="11" fillId="4" borderId="8" xfId="0" applyNumberFormat="1" applyFont="1" applyFill="1" applyBorder="1" applyAlignment="1">
      <alignment vertical="top" wrapText="1"/>
    </xf>
    <xf numFmtId="0" fontId="10" fillId="3" borderId="20" xfId="0" applyFont="1" applyFill="1" applyBorder="1" applyAlignment="1" applyProtection="1">
      <alignment vertical="center" shrinkToFit="1"/>
      <protection locked="0"/>
    </xf>
    <xf numFmtId="0" fontId="10" fillId="3" borderId="65" xfId="0" applyFont="1" applyFill="1" applyBorder="1" applyAlignment="1" applyProtection="1">
      <alignment vertical="center" shrinkToFit="1"/>
      <protection locked="0"/>
    </xf>
    <xf numFmtId="0" fontId="16" fillId="3" borderId="20" xfId="0" applyFont="1" applyFill="1" applyBorder="1" applyAlignment="1">
      <alignment horizontal="center" vertical="center"/>
    </xf>
    <xf numFmtId="0" fontId="16" fillId="3" borderId="6" xfId="0" applyFont="1" applyFill="1" applyBorder="1" applyAlignment="1">
      <alignment horizontal="center" vertical="center"/>
    </xf>
    <xf numFmtId="0" fontId="10" fillId="3" borderId="0" xfId="0" applyFont="1" applyFill="1" applyAlignment="1" applyProtection="1">
      <alignment vertical="center" shrinkToFit="1"/>
      <protection locked="0"/>
    </xf>
    <xf numFmtId="0" fontId="10" fillId="3" borderId="8" xfId="0" applyFont="1" applyFill="1" applyBorder="1" applyAlignment="1" applyProtection="1">
      <alignment vertical="center" shrinkToFit="1"/>
      <protection locked="0"/>
    </xf>
    <xf numFmtId="0" fontId="10" fillId="3" borderId="0" xfId="0" applyFont="1" applyFill="1" applyAlignment="1">
      <alignment horizontal="center" vertical="top" wrapText="1"/>
    </xf>
    <xf numFmtId="0" fontId="10" fillId="3" borderId="9" xfId="0" applyFont="1" applyFill="1" applyBorder="1" applyAlignment="1">
      <alignment horizontal="center" vertical="top" wrapText="1"/>
    </xf>
    <xf numFmtId="0" fontId="10" fillId="3" borderId="0" xfId="0" applyFont="1" applyFill="1" applyAlignment="1" applyProtection="1">
      <alignment horizontal="center" vertical="center" shrinkToFit="1"/>
      <protection locked="0"/>
    </xf>
    <xf numFmtId="0" fontId="10" fillId="3" borderId="8" xfId="0" applyFont="1" applyFill="1" applyBorder="1" applyAlignment="1" applyProtection="1">
      <alignment horizontal="center" vertical="center" shrinkToFit="1"/>
      <protection locked="0"/>
    </xf>
    <xf numFmtId="0" fontId="10" fillId="4" borderId="5" xfId="0" applyFont="1" applyFill="1" applyBorder="1" applyAlignment="1">
      <alignment vertical="top" wrapText="1"/>
    </xf>
    <xf numFmtId="0" fontId="10" fillId="4" borderId="20" xfId="0" applyFont="1" applyFill="1" applyBorder="1" applyAlignment="1">
      <alignment vertical="top" wrapText="1"/>
    </xf>
    <xf numFmtId="0" fontId="10" fillId="4" borderId="65" xfId="0" applyFont="1" applyFill="1" applyBorder="1" applyAlignment="1">
      <alignment vertical="top" wrapText="1"/>
    </xf>
    <xf numFmtId="0" fontId="10" fillId="4" borderId="5" xfId="0" applyFont="1" applyFill="1" applyBorder="1" applyAlignment="1">
      <alignment horizontal="left" vertical="top" wrapText="1"/>
    </xf>
    <xf numFmtId="0" fontId="10" fillId="4" borderId="20" xfId="0" applyFont="1" applyFill="1" applyBorder="1" applyAlignment="1">
      <alignment horizontal="left" vertical="top" wrapText="1"/>
    </xf>
    <xf numFmtId="0" fontId="10" fillId="4" borderId="65" xfId="0" applyFont="1" applyFill="1" applyBorder="1" applyAlignment="1">
      <alignment horizontal="left" vertical="top" wrapText="1"/>
    </xf>
    <xf numFmtId="0" fontId="10" fillId="4" borderId="3" xfId="0" applyFont="1" applyFill="1" applyBorder="1" applyAlignment="1">
      <alignment horizontal="left" vertical="top" wrapText="1"/>
    </xf>
    <xf numFmtId="0" fontId="10" fillId="4" borderId="0" xfId="0" applyFont="1" applyFill="1" applyAlignment="1">
      <alignment horizontal="left" vertical="top" wrapText="1"/>
    </xf>
    <xf numFmtId="0" fontId="10" fillId="4" borderId="8" xfId="0" applyFont="1" applyFill="1" applyBorder="1" applyAlignment="1">
      <alignment horizontal="left" vertical="top" wrapText="1"/>
    </xf>
    <xf numFmtId="0" fontId="10" fillId="4" borderId="22" xfId="0" applyFont="1" applyFill="1" applyBorder="1" applyAlignment="1">
      <alignment vertical="top" wrapText="1"/>
    </xf>
    <xf numFmtId="0" fontId="10" fillId="4" borderId="31" xfId="0" applyFont="1" applyFill="1" applyBorder="1" applyAlignment="1">
      <alignment vertical="top" wrapText="1"/>
    </xf>
    <xf numFmtId="0" fontId="11" fillId="3" borderId="36"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38" xfId="0" applyFont="1" applyFill="1" applyBorder="1" applyAlignment="1">
      <alignment horizontal="center" vertical="center"/>
    </xf>
    <xf numFmtId="0" fontId="10" fillId="4" borderId="12" xfId="0" applyFont="1" applyFill="1" applyBorder="1" applyAlignment="1">
      <alignment vertical="top" wrapText="1"/>
    </xf>
    <xf numFmtId="0" fontId="10" fillId="4" borderId="13" xfId="0" applyFont="1" applyFill="1" applyBorder="1" applyAlignment="1">
      <alignment vertical="top" wrapText="1"/>
    </xf>
    <xf numFmtId="0" fontId="10" fillId="0" borderId="0" xfId="0" applyFont="1" applyAlignment="1" applyProtection="1">
      <alignment horizontal="center"/>
      <protection locked="0"/>
    </xf>
    <xf numFmtId="0" fontId="10" fillId="4" borderId="23" xfId="0" applyFont="1" applyFill="1" applyBorder="1" applyAlignment="1">
      <alignment horizontal="center" vertical="top" wrapText="1"/>
    </xf>
    <xf numFmtId="0" fontId="10" fillId="4" borderId="10" xfId="0" applyFont="1" applyFill="1" applyBorder="1" applyAlignment="1">
      <alignment horizontal="center" vertical="top" wrapText="1"/>
    </xf>
    <xf numFmtId="0" fontId="10" fillId="4" borderId="11" xfId="0" applyFont="1" applyFill="1" applyBorder="1" applyAlignment="1">
      <alignment horizontal="center" vertical="top" wrapText="1"/>
    </xf>
    <xf numFmtId="0" fontId="10" fillId="4" borderId="3" xfId="0" applyFont="1" applyFill="1" applyBorder="1" applyAlignment="1">
      <alignment horizontal="center" vertical="top" wrapText="1"/>
    </xf>
    <xf numFmtId="0" fontId="10" fillId="4" borderId="0" xfId="0" applyFont="1" applyFill="1" applyAlignment="1">
      <alignment horizontal="center" vertical="top" wrapText="1"/>
    </xf>
    <xf numFmtId="0" fontId="10" fillId="4" borderId="8" xfId="0" applyFont="1" applyFill="1" applyBorder="1" applyAlignment="1">
      <alignment horizontal="center" vertical="top" wrapText="1"/>
    </xf>
    <xf numFmtId="0" fontId="10" fillId="4" borderId="2" xfId="0" applyFont="1" applyFill="1" applyBorder="1" applyAlignment="1">
      <alignment horizontal="center" vertical="top" wrapText="1"/>
    </xf>
    <xf numFmtId="0" fontId="10" fillId="4" borderId="12" xfId="0" applyFont="1" applyFill="1" applyBorder="1" applyAlignment="1">
      <alignment horizontal="center" vertical="top" wrapText="1"/>
    </xf>
    <xf numFmtId="0" fontId="10" fillId="4" borderId="13" xfId="0" applyFont="1" applyFill="1" applyBorder="1" applyAlignment="1">
      <alignment horizontal="center" vertical="top" wrapText="1"/>
    </xf>
    <xf numFmtId="0" fontId="10" fillId="4" borderId="23"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58" xfId="0" applyFont="1" applyFill="1" applyBorder="1" applyAlignment="1">
      <alignment horizontal="center" vertical="center" shrinkToFit="1"/>
    </xf>
    <xf numFmtId="0" fontId="10" fillId="4" borderId="59" xfId="0" applyFont="1" applyFill="1" applyBorder="1" applyAlignment="1">
      <alignment horizontal="center" vertical="center" shrinkToFit="1"/>
    </xf>
    <xf numFmtId="0" fontId="10" fillId="4" borderId="12" xfId="0" applyFont="1" applyFill="1" applyBorder="1" applyAlignment="1">
      <alignment vertical="center"/>
    </xf>
    <xf numFmtId="0" fontId="10" fillId="4" borderId="13" xfId="0" applyFont="1" applyFill="1" applyBorder="1" applyAlignment="1">
      <alignment vertical="center"/>
    </xf>
    <xf numFmtId="0" fontId="11" fillId="0" borderId="114" xfId="0" applyFont="1" applyBorder="1" applyAlignment="1" applyProtection="1">
      <alignment horizontal="center" vertical="center" shrinkToFit="1"/>
      <protection locked="0"/>
    </xf>
    <xf numFmtId="0" fontId="11" fillId="0" borderId="115" xfId="0" applyFont="1" applyBorder="1" applyAlignment="1" applyProtection="1">
      <alignment horizontal="center" vertical="center" shrinkToFit="1"/>
      <protection locked="0"/>
    </xf>
    <xf numFmtId="0" fontId="11" fillId="0" borderId="116" xfId="0" applyFont="1" applyBorder="1" applyAlignment="1" applyProtection="1">
      <alignment horizontal="center" vertical="center" shrinkToFit="1"/>
      <protection locked="0"/>
    </xf>
    <xf numFmtId="0" fontId="10" fillId="4" borderId="26" xfId="0" applyFont="1" applyFill="1" applyBorder="1" applyAlignment="1">
      <alignment vertical="center"/>
    </xf>
    <xf numFmtId="0" fontId="10" fillId="4" borderId="34" xfId="0" applyFont="1" applyFill="1" applyBorder="1" applyAlignment="1">
      <alignment vertical="center"/>
    </xf>
    <xf numFmtId="0" fontId="10" fillId="4" borderId="35" xfId="0" applyFont="1" applyFill="1" applyBorder="1" applyAlignment="1">
      <alignment vertical="center"/>
    </xf>
    <xf numFmtId="0" fontId="16" fillId="3" borderId="0" xfId="0" applyFont="1" applyFill="1" applyAlignment="1">
      <alignment horizontal="center" vertical="center"/>
    </xf>
    <xf numFmtId="0" fontId="16" fillId="3" borderId="9" xfId="0" applyFont="1" applyFill="1" applyBorder="1" applyAlignment="1">
      <alignment horizontal="center" vertical="center"/>
    </xf>
    <xf numFmtId="0" fontId="10" fillId="4" borderId="23" xfId="0" applyFont="1" applyFill="1" applyBorder="1" applyAlignment="1">
      <alignment horizontal="left" vertical="top" wrapText="1"/>
    </xf>
    <xf numFmtId="0" fontId="10" fillId="4" borderId="10" xfId="0" applyFont="1" applyFill="1" applyBorder="1" applyAlignment="1">
      <alignment horizontal="left" vertical="top" wrapText="1"/>
    </xf>
    <xf numFmtId="0" fontId="10" fillId="4" borderId="2" xfId="0" applyFont="1" applyFill="1" applyBorder="1" applyAlignment="1">
      <alignment horizontal="left" vertical="top" wrapText="1"/>
    </xf>
    <xf numFmtId="0" fontId="10" fillId="4" borderId="12" xfId="0" applyFont="1" applyFill="1" applyBorder="1" applyAlignment="1">
      <alignment horizontal="left" vertical="top" wrapText="1"/>
    </xf>
    <xf numFmtId="0" fontId="10" fillId="3" borderId="10" xfId="0" applyFont="1" applyFill="1" applyBorder="1" applyAlignment="1" applyProtection="1">
      <alignment vertical="center" shrinkToFit="1"/>
      <protection locked="0"/>
    </xf>
    <xf numFmtId="0" fontId="10" fillId="3" borderId="11" xfId="0" applyFont="1" applyFill="1" applyBorder="1" applyAlignment="1" applyProtection="1">
      <alignment vertical="center" shrinkToFit="1"/>
      <protection locked="0"/>
    </xf>
    <xf numFmtId="0" fontId="11" fillId="3" borderId="26" xfId="0" applyFont="1" applyFill="1" applyBorder="1" applyAlignment="1">
      <alignment vertical="center"/>
    </xf>
    <xf numFmtId="0" fontId="11" fillId="3" borderId="34" xfId="0" applyFont="1" applyFill="1" applyBorder="1" applyAlignment="1">
      <alignment vertical="center"/>
    </xf>
    <xf numFmtId="0" fontId="11" fillId="3" borderId="35" xfId="0" applyFont="1" applyFill="1" applyBorder="1" applyAlignment="1">
      <alignment vertical="center"/>
    </xf>
    <xf numFmtId="49" fontId="11" fillId="0" borderId="1" xfId="0" applyNumberFormat="1" applyFont="1" applyBorder="1" applyAlignment="1" applyProtection="1">
      <alignment vertical="center"/>
      <protection locked="0"/>
    </xf>
    <xf numFmtId="49" fontId="11" fillId="3" borderId="26" xfId="0" applyNumberFormat="1" applyFont="1" applyFill="1" applyBorder="1" applyAlignment="1" applyProtection="1">
      <alignment vertical="center"/>
      <protection locked="0"/>
    </xf>
    <xf numFmtId="49" fontId="11" fillId="3" borderId="34" xfId="0" applyNumberFormat="1" applyFont="1" applyFill="1" applyBorder="1" applyAlignment="1" applyProtection="1">
      <alignment vertical="center"/>
      <protection locked="0"/>
    </xf>
    <xf numFmtId="49" fontId="11" fillId="3" borderId="35" xfId="0" applyNumberFormat="1" applyFont="1" applyFill="1" applyBorder="1" applyAlignment="1" applyProtection="1">
      <alignment vertical="center"/>
      <protection locked="0"/>
    </xf>
    <xf numFmtId="0" fontId="15" fillId="3" borderId="10" xfId="0" applyFont="1" applyFill="1" applyBorder="1" applyAlignment="1">
      <alignment vertical="center" shrinkToFit="1"/>
    </xf>
    <xf numFmtId="0" fontId="10" fillId="3" borderId="0" xfId="0" applyFont="1" applyFill="1" applyAlignment="1">
      <alignment horizontal="right" vertical="center"/>
    </xf>
    <xf numFmtId="0" fontId="10" fillId="3" borderId="0" xfId="0" applyFont="1" applyFill="1" applyAlignment="1">
      <alignment horizontal="center" vertical="center"/>
    </xf>
    <xf numFmtId="0" fontId="11" fillId="3" borderId="12" xfId="0" applyFont="1" applyFill="1" applyBorder="1" applyAlignment="1">
      <alignment vertical="center"/>
    </xf>
    <xf numFmtId="0" fontId="11" fillId="3" borderId="12" xfId="0" applyFont="1" applyFill="1" applyBorder="1" applyAlignment="1" applyProtection="1">
      <alignment vertical="center"/>
      <protection locked="0"/>
    </xf>
    <xf numFmtId="0" fontId="11" fillId="3" borderId="19" xfId="0" applyFont="1" applyFill="1" applyBorder="1" applyAlignment="1">
      <alignment horizontal="center" vertical="center"/>
    </xf>
    <xf numFmtId="0" fontId="11" fillId="3" borderId="65" xfId="0" applyFont="1" applyFill="1" applyBorder="1" applyAlignment="1">
      <alignment horizontal="center" vertical="center"/>
    </xf>
    <xf numFmtId="0" fontId="10" fillId="3" borderId="5" xfId="0" applyFont="1" applyFill="1" applyBorder="1" applyAlignment="1">
      <alignment horizontal="center" vertical="center" shrinkToFit="1"/>
    </xf>
    <xf numFmtId="0" fontId="10" fillId="3" borderId="20" xfId="0" applyFont="1" applyFill="1" applyBorder="1" applyAlignment="1">
      <alignment horizontal="center" vertical="center" shrinkToFit="1"/>
    </xf>
    <xf numFmtId="0" fontId="10" fillId="3" borderId="65" xfId="0" applyFont="1" applyFill="1" applyBorder="1" applyAlignment="1">
      <alignment horizontal="center" vertical="center" shrinkToFit="1"/>
    </xf>
    <xf numFmtId="0" fontId="11" fillId="3" borderId="5" xfId="0" applyFont="1" applyFill="1" applyBorder="1" applyAlignment="1">
      <alignment horizontal="center" vertical="center" wrapText="1" shrinkToFit="1"/>
    </xf>
    <xf numFmtId="0" fontId="11" fillId="3" borderId="20" xfId="0" applyFont="1" applyFill="1" applyBorder="1" applyAlignment="1">
      <alignment horizontal="center" vertical="center" wrapText="1" shrinkToFit="1"/>
    </xf>
    <xf numFmtId="0" fontId="11" fillId="3" borderId="65" xfId="0" applyFont="1" applyFill="1" applyBorder="1" applyAlignment="1">
      <alignment horizontal="center" vertical="center" wrapText="1" shrinkToFit="1"/>
    </xf>
    <xf numFmtId="0" fontId="11" fillId="3" borderId="16" xfId="0" applyFont="1" applyFill="1" applyBorder="1" applyAlignment="1">
      <alignment horizontal="center" vertical="center" wrapText="1" shrinkToFit="1"/>
    </xf>
    <xf numFmtId="0" fontId="11" fillId="3" borderId="22" xfId="0" applyFont="1" applyFill="1" applyBorder="1" applyAlignment="1">
      <alignment horizontal="center" vertical="center" wrapText="1" shrinkToFit="1"/>
    </xf>
    <xf numFmtId="0" fontId="11" fillId="3" borderId="31" xfId="0" applyFont="1" applyFill="1" applyBorder="1" applyAlignment="1">
      <alignment horizontal="center" vertical="center" wrapText="1" shrinkToFit="1"/>
    </xf>
    <xf numFmtId="0" fontId="11" fillId="3" borderId="5" xfId="0" applyFont="1" applyFill="1" applyBorder="1" applyAlignment="1">
      <alignment horizontal="center" vertical="center"/>
    </xf>
    <xf numFmtId="0" fontId="11" fillId="4" borderId="0" xfId="0" applyFont="1" applyFill="1" applyAlignment="1">
      <alignment horizontal="center" vertical="center" shrinkToFit="1"/>
    </xf>
    <xf numFmtId="0" fontId="11" fillId="4" borderId="8" xfId="0" applyFont="1" applyFill="1" applyBorder="1" applyAlignment="1">
      <alignment horizontal="center" vertical="center" shrinkToFit="1"/>
    </xf>
    <xf numFmtId="0" fontId="15" fillId="3" borderId="117" xfId="0" applyFont="1" applyFill="1" applyBorder="1" applyAlignment="1">
      <alignment horizontal="center" vertical="center" wrapText="1"/>
    </xf>
    <xf numFmtId="0" fontId="15" fillId="3" borderId="118" xfId="0" applyFont="1" applyFill="1" applyBorder="1" applyAlignment="1">
      <alignment horizontal="center" vertical="center" wrapText="1"/>
    </xf>
    <xf numFmtId="0" fontId="15" fillId="3" borderId="119" xfId="0" applyFont="1" applyFill="1" applyBorder="1" applyAlignment="1">
      <alignment horizontal="center" vertical="center" wrapText="1"/>
    </xf>
    <xf numFmtId="0" fontId="15" fillId="3" borderId="120" xfId="0" applyFont="1" applyFill="1" applyBorder="1" applyAlignment="1">
      <alignment horizontal="center" vertical="center" wrapText="1"/>
    </xf>
    <xf numFmtId="0" fontId="11" fillId="3" borderId="22" xfId="0" applyFont="1" applyFill="1" applyBorder="1" applyAlignment="1">
      <alignment vertical="center" shrinkToFit="1"/>
    </xf>
    <xf numFmtId="0" fontId="11" fillId="3" borderId="31" xfId="0" applyFont="1" applyFill="1" applyBorder="1" applyAlignment="1">
      <alignment vertical="center" shrinkToFit="1"/>
    </xf>
    <xf numFmtId="0" fontId="10" fillId="3" borderId="16" xfId="0" applyFont="1" applyFill="1" applyBorder="1" applyAlignment="1">
      <alignment horizontal="center" vertical="center" shrinkToFit="1"/>
    </xf>
    <xf numFmtId="0" fontId="10" fillId="3" borderId="22" xfId="0" applyFont="1" applyFill="1" applyBorder="1" applyAlignment="1">
      <alignment horizontal="center" vertical="center" shrinkToFit="1"/>
    </xf>
    <xf numFmtId="0" fontId="10" fillId="3" borderId="31" xfId="0" applyFont="1" applyFill="1" applyBorder="1" applyAlignment="1">
      <alignment horizontal="center" vertical="center" shrinkToFit="1"/>
    </xf>
    <xf numFmtId="0" fontId="11" fillId="3" borderId="27" xfId="0" applyFont="1" applyFill="1" applyBorder="1" applyAlignment="1">
      <alignment horizontal="center" vertical="center" shrinkToFit="1"/>
    </xf>
    <xf numFmtId="0" fontId="11" fillId="3" borderId="36" xfId="0" applyFont="1" applyFill="1" applyBorder="1" applyAlignment="1">
      <alignment horizontal="center" vertical="center" shrinkToFit="1"/>
    </xf>
    <xf numFmtId="0" fontId="11" fillId="3" borderId="38" xfId="0" applyFont="1" applyFill="1" applyBorder="1" applyAlignment="1">
      <alignment horizontal="center" vertical="center" shrinkToFit="1"/>
    </xf>
    <xf numFmtId="0" fontId="12" fillId="3" borderId="19" xfId="0" applyFont="1" applyFill="1" applyBorder="1" applyAlignment="1">
      <alignment vertical="center"/>
    </xf>
    <xf numFmtId="0" fontId="12" fillId="3" borderId="20" xfId="0" applyFont="1" applyFill="1" applyBorder="1" applyAlignment="1">
      <alignment vertical="center"/>
    </xf>
    <xf numFmtId="0" fontId="12" fillId="3" borderId="65" xfId="0" applyFont="1" applyFill="1" applyBorder="1" applyAlignment="1">
      <alignment vertical="center"/>
    </xf>
    <xf numFmtId="0" fontId="10" fillId="3" borderId="23" xfId="0" applyFont="1" applyFill="1" applyBorder="1" applyAlignment="1">
      <alignment horizontal="center" vertical="top" wrapText="1"/>
    </xf>
    <xf numFmtId="0" fontId="10" fillId="3" borderId="10" xfId="0" applyFont="1" applyFill="1" applyBorder="1" applyAlignment="1">
      <alignment horizontal="center" vertical="top" wrapText="1"/>
    </xf>
    <xf numFmtId="0" fontId="10" fillId="3" borderId="11" xfId="0" applyFont="1" applyFill="1" applyBorder="1" applyAlignment="1">
      <alignment horizontal="center" vertical="top" wrapText="1"/>
    </xf>
    <xf numFmtId="0" fontId="10" fillId="3" borderId="3" xfId="0" applyFont="1" applyFill="1" applyBorder="1" applyAlignment="1">
      <alignment horizontal="center" vertical="top" wrapText="1"/>
    </xf>
    <xf numFmtId="0" fontId="10" fillId="3" borderId="8" xfId="0" applyFont="1" applyFill="1" applyBorder="1" applyAlignment="1">
      <alignment horizontal="center" vertical="top" wrapText="1"/>
    </xf>
    <xf numFmtId="0" fontId="16" fillId="3" borderId="3" xfId="0" applyFont="1" applyFill="1" applyBorder="1" applyAlignment="1">
      <alignment horizontal="center" vertical="center"/>
    </xf>
    <xf numFmtId="0" fontId="11" fillId="4" borderId="3" xfId="0" applyFont="1" applyFill="1" applyBorder="1" applyAlignment="1">
      <alignment vertical="top" shrinkToFit="1"/>
    </xf>
    <xf numFmtId="0" fontId="11" fillId="4" borderId="0" xfId="0" applyFont="1" applyFill="1" applyAlignment="1">
      <alignment vertical="top" shrinkToFit="1"/>
    </xf>
    <xf numFmtId="0" fontId="11" fillId="4" borderId="8" xfId="0" applyFont="1" applyFill="1" applyBorder="1" applyAlignment="1">
      <alignment vertical="top" shrinkToFit="1"/>
    </xf>
    <xf numFmtId="0" fontId="11" fillId="4" borderId="10" xfId="0" applyFont="1" applyFill="1" applyBorder="1" applyAlignment="1">
      <alignment horizontal="center" vertical="center" shrinkToFit="1"/>
    </xf>
    <xf numFmtId="0" fontId="11" fillId="4" borderId="11" xfId="0" applyFont="1" applyFill="1" applyBorder="1" applyAlignment="1">
      <alignment horizontal="center" vertical="center" shrinkToFit="1"/>
    </xf>
    <xf numFmtId="0" fontId="11" fillId="3" borderId="3" xfId="0" applyFont="1" applyFill="1" applyBorder="1" applyAlignment="1">
      <alignment vertical="top" shrinkToFit="1"/>
    </xf>
    <xf numFmtId="0" fontId="11" fillId="3" borderId="0" xfId="0" applyFont="1" applyFill="1" applyAlignment="1">
      <alignment vertical="top" shrinkToFit="1"/>
    </xf>
    <xf numFmtId="0" fontId="11" fillId="3" borderId="8" xfId="0" applyFont="1" applyFill="1" applyBorder="1" applyAlignment="1">
      <alignment vertical="top" shrinkToFit="1"/>
    </xf>
    <xf numFmtId="0" fontId="11" fillId="4" borderId="0" xfId="0" applyFont="1" applyFill="1" applyAlignment="1">
      <alignment horizontal="left" vertical="center"/>
    </xf>
    <xf numFmtId="0" fontId="0" fillId="4" borderId="0" xfId="0" applyFill="1"/>
    <xf numFmtId="0" fontId="0" fillId="4" borderId="8" xfId="0" applyFill="1" applyBorder="1"/>
    <xf numFmtId="0" fontId="10" fillId="4" borderId="12" xfId="0" applyFont="1" applyFill="1" applyBorder="1" applyAlignment="1">
      <alignment vertical="center" shrinkToFit="1"/>
    </xf>
    <xf numFmtId="0" fontId="0" fillId="4" borderId="12" xfId="0" applyFill="1" applyBorder="1"/>
    <xf numFmtId="0" fontId="0" fillId="4" borderId="13" xfId="0" applyFill="1" applyBorder="1"/>
    <xf numFmtId="0" fontId="11" fillId="3" borderId="0" xfId="0" applyFont="1" applyFill="1" applyAlignment="1">
      <alignment horizontal="left" vertical="center"/>
    </xf>
    <xf numFmtId="0" fontId="0" fillId="3" borderId="0" xfId="0" applyFill="1"/>
    <xf numFmtId="0" fontId="0" fillId="3" borderId="8" xfId="0" applyFill="1" applyBorder="1"/>
    <xf numFmtId="0" fontId="9" fillId="5" borderId="114" xfId="0" applyFont="1" applyFill="1" applyBorder="1" applyAlignment="1">
      <alignment horizontal="center" vertical="center" shrinkToFit="1"/>
    </xf>
    <xf numFmtId="0" fontId="9" fillId="5" borderId="115" xfId="0" applyFont="1" applyFill="1" applyBorder="1" applyAlignment="1">
      <alignment horizontal="center" vertical="center" shrinkToFit="1"/>
    </xf>
    <xf numFmtId="0" fontId="9" fillId="5" borderId="116" xfId="0" applyFont="1" applyFill="1" applyBorder="1" applyAlignment="1">
      <alignment horizontal="center" vertical="center" shrinkToFit="1"/>
    </xf>
    <xf numFmtId="0" fontId="11" fillId="0" borderId="34" xfId="0" applyFont="1" applyBorder="1" applyAlignment="1" applyProtection="1">
      <alignment horizontal="center" vertical="center"/>
      <protection locked="0"/>
    </xf>
    <xf numFmtId="0" fontId="11" fillId="0" borderId="36" xfId="0" applyFont="1" applyBorder="1" applyAlignment="1" applyProtection="1">
      <alignment horizontal="center" vertical="center"/>
      <protection locked="0"/>
    </xf>
    <xf numFmtId="0" fontId="10" fillId="3" borderId="22" xfId="0" applyFont="1" applyFill="1" applyBorder="1" applyProtection="1">
      <protection locked="0"/>
    </xf>
    <xf numFmtId="0" fontId="10" fillId="3" borderId="31" xfId="0" applyFont="1" applyFill="1" applyBorder="1" applyProtection="1">
      <protection locked="0"/>
    </xf>
    <xf numFmtId="0" fontId="10" fillId="3" borderId="22" xfId="0" applyFont="1" applyFill="1" applyBorder="1" applyAlignment="1">
      <alignment horizontal="right" vertical="center"/>
    </xf>
    <xf numFmtId="0" fontId="10" fillId="3" borderId="10" xfId="0" applyFont="1" applyFill="1" applyBorder="1" applyAlignment="1" applyProtection="1">
      <alignment horizontal="center" vertical="center" shrinkToFit="1"/>
      <protection locked="0"/>
    </xf>
    <xf numFmtId="0" fontId="10" fillId="3" borderId="11" xfId="0" applyFont="1" applyFill="1" applyBorder="1" applyAlignment="1" applyProtection="1">
      <alignment horizontal="center" vertical="center" shrinkToFit="1"/>
      <protection locked="0"/>
    </xf>
    <xf numFmtId="0" fontId="11" fillId="4" borderId="3" xfId="0" applyFont="1" applyFill="1" applyBorder="1" applyAlignment="1">
      <alignment horizontal="center" vertical="center"/>
    </xf>
    <xf numFmtId="0" fontId="11" fillId="4" borderId="0" xfId="0" applyFont="1" applyFill="1" applyAlignment="1">
      <alignment horizontal="center" vertical="center"/>
    </xf>
    <xf numFmtId="0" fontId="11" fillId="4" borderId="8" xfId="0" applyFont="1" applyFill="1" applyBorder="1" applyAlignment="1">
      <alignment horizontal="center" vertical="center"/>
    </xf>
    <xf numFmtId="0" fontId="11" fillId="3" borderId="0" xfId="0" applyFont="1" applyFill="1" applyAlignment="1" applyProtection="1">
      <alignment horizontal="center" vertical="center" shrinkToFit="1"/>
      <protection locked="0"/>
    </xf>
    <xf numFmtId="0" fontId="11" fillId="3" borderId="8" xfId="0" applyFont="1" applyFill="1" applyBorder="1" applyAlignment="1" applyProtection="1">
      <alignment horizontal="center" vertical="center" shrinkToFit="1"/>
      <protection locked="0"/>
    </xf>
    <xf numFmtId="0" fontId="11" fillId="4" borderId="3" xfId="0" applyFont="1" applyFill="1" applyBorder="1" applyAlignment="1">
      <alignment horizontal="left" vertical="center" shrinkToFit="1"/>
    </xf>
    <xf numFmtId="0" fontId="11" fillId="4" borderId="0" xfId="0" applyFont="1" applyFill="1" applyAlignment="1">
      <alignment horizontal="left" vertical="center" shrinkToFit="1"/>
    </xf>
    <xf numFmtId="0" fontId="11" fillId="4" borderId="8" xfId="0" applyFont="1" applyFill="1" applyBorder="1" applyAlignment="1">
      <alignment horizontal="left" vertical="center" shrinkToFit="1"/>
    </xf>
    <xf numFmtId="0" fontId="11" fillId="0" borderId="24" xfId="0" applyFont="1" applyBorder="1" applyAlignment="1" applyProtection="1">
      <alignment vertical="center"/>
      <protection locked="0"/>
    </xf>
    <xf numFmtId="0" fontId="11" fillId="3" borderId="0" xfId="0" applyFont="1" applyFill="1" applyAlignment="1" applyProtection="1">
      <alignment shrinkToFit="1"/>
      <protection locked="0"/>
    </xf>
    <xf numFmtId="0" fontId="11" fillId="3" borderId="8" xfId="0" applyFont="1" applyFill="1" applyBorder="1" applyAlignment="1" applyProtection="1">
      <alignment shrinkToFit="1"/>
      <protection locked="0"/>
    </xf>
    <xf numFmtId="0" fontId="11" fillId="4" borderId="12" xfId="0" applyFont="1" applyFill="1" applyBorder="1" applyAlignment="1">
      <alignment vertical="center"/>
    </xf>
    <xf numFmtId="0" fontId="11" fillId="4" borderId="13" xfId="0" applyFont="1" applyFill="1" applyBorder="1" applyAlignment="1">
      <alignment vertical="center"/>
    </xf>
    <xf numFmtId="49" fontId="11" fillId="3" borderId="0" xfId="0" applyNumberFormat="1" applyFont="1" applyFill="1" applyAlignment="1">
      <alignment horizontal="left" vertical="center" wrapText="1"/>
    </xf>
    <xf numFmtId="49" fontId="11" fillId="3" borderId="3" xfId="0" applyNumberFormat="1" applyFont="1" applyFill="1" applyBorder="1" applyAlignment="1">
      <alignment vertical="top"/>
    </xf>
    <xf numFmtId="49" fontId="11" fillId="3" borderId="0" xfId="0" applyNumberFormat="1" applyFont="1" applyFill="1" applyAlignment="1">
      <alignment vertical="top"/>
    </xf>
    <xf numFmtId="49" fontId="11" fillId="3" borderId="8" xfId="0" applyNumberFormat="1" applyFont="1" applyFill="1" applyBorder="1" applyAlignment="1">
      <alignment vertical="top"/>
    </xf>
    <xf numFmtId="0" fontId="10" fillId="0" borderId="0" xfId="0" applyFont="1" applyAlignment="1" applyProtection="1">
      <alignment horizontal="center" vertical="center"/>
      <protection locked="0"/>
    </xf>
    <xf numFmtId="0" fontId="10" fillId="3" borderId="0" xfId="0" applyFont="1" applyFill="1" applyAlignment="1">
      <alignment horizontal="left" vertical="center" shrinkToFit="1"/>
    </xf>
    <xf numFmtId="49" fontId="11" fillId="4" borderId="10" xfId="0" applyNumberFormat="1" applyFont="1" applyFill="1" applyBorder="1" applyAlignment="1">
      <alignment vertical="top" wrapText="1"/>
    </xf>
    <xf numFmtId="49" fontId="11" fillId="4" borderId="11" xfId="0" applyNumberFormat="1" applyFont="1" applyFill="1" applyBorder="1" applyAlignment="1">
      <alignment vertical="top" wrapText="1"/>
    </xf>
    <xf numFmtId="0" fontId="11" fillId="4" borderId="23" xfId="0" applyFont="1" applyFill="1" applyBorder="1" applyAlignment="1">
      <alignment vertical="top" wrapText="1"/>
    </xf>
    <xf numFmtId="0" fontId="11" fillId="4" borderId="10" xfId="0" applyFont="1" applyFill="1" applyBorder="1" applyAlignment="1">
      <alignment vertical="top" wrapText="1"/>
    </xf>
    <xf numFmtId="0" fontId="11" fillId="4" borderId="11" xfId="0" applyFont="1" applyFill="1" applyBorder="1" applyAlignment="1">
      <alignment vertical="top" wrapText="1"/>
    </xf>
    <xf numFmtId="0" fontId="11" fillId="4" borderId="3" xfId="0" applyFont="1" applyFill="1" applyBorder="1" applyAlignment="1">
      <alignment vertical="top" wrapText="1"/>
    </xf>
    <xf numFmtId="0" fontId="11" fillId="4" borderId="0" xfId="0" applyFont="1" applyFill="1" applyAlignment="1">
      <alignment vertical="top" wrapText="1"/>
    </xf>
    <xf numFmtId="0" fontId="11" fillId="4" borderId="8" xfId="0" applyFont="1" applyFill="1" applyBorder="1" applyAlignment="1">
      <alignment vertical="top" wrapText="1"/>
    </xf>
    <xf numFmtId="0" fontId="11" fillId="4" borderId="2" xfId="0" applyFont="1" applyFill="1" applyBorder="1" applyAlignment="1">
      <alignment vertical="top" wrapText="1"/>
    </xf>
    <xf numFmtId="0" fontId="11" fillId="4" borderId="12" xfId="0" applyFont="1" applyFill="1" applyBorder="1" applyAlignment="1">
      <alignment vertical="top" wrapText="1"/>
    </xf>
    <xf numFmtId="0" fontId="11" fillId="4" borderId="13" xfId="0" applyFont="1" applyFill="1" applyBorder="1" applyAlignment="1">
      <alignment vertical="top" wrapText="1"/>
    </xf>
    <xf numFmtId="0" fontId="11" fillId="3" borderId="2" xfId="0" applyFont="1" applyFill="1" applyBorder="1" applyAlignment="1">
      <alignment vertical="top" shrinkToFit="1"/>
    </xf>
    <xf numFmtId="0" fontId="11" fillId="3" borderId="12" xfId="0" applyFont="1" applyFill="1" applyBorder="1" applyAlignment="1">
      <alignment vertical="top" shrinkToFit="1"/>
    </xf>
    <xf numFmtId="0" fontId="11" fillId="3" borderId="13" xfId="0" applyFont="1" applyFill="1" applyBorder="1" applyAlignment="1">
      <alignment vertical="top" shrinkToFit="1"/>
    </xf>
    <xf numFmtId="49" fontId="11" fillId="3" borderId="10" xfId="0" applyNumberFormat="1" applyFont="1" applyFill="1" applyBorder="1" applyAlignment="1">
      <alignment horizontal="left" vertical="center" wrapText="1"/>
    </xf>
    <xf numFmtId="0" fontId="0" fillId="3" borderId="10" xfId="0" applyFill="1" applyBorder="1"/>
    <xf numFmtId="0" fontId="0" fillId="3" borderId="11" xfId="0" applyFill="1" applyBorder="1"/>
    <xf numFmtId="0" fontId="11" fillId="4" borderId="23" xfId="0" applyFont="1" applyFill="1" applyBorder="1" applyAlignment="1">
      <alignment horizontal="left" vertical="center" shrinkToFit="1"/>
    </xf>
    <xf numFmtId="0" fontId="11" fillId="4" borderId="10" xfId="0" applyFont="1" applyFill="1" applyBorder="1" applyAlignment="1">
      <alignment horizontal="left" vertical="center" shrinkToFit="1"/>
    </xf>
    <xf numFmtId="0" fontId="11" fillId="4" borderId="11" xfId="0" applyFont="1" applyFill="1" applyBorder="1" applyAlignment="1">
      <alignment horizontal="left" vertical="center" shrinkToFit="1"/>
    </xf>
    <xf numFmtId="0" fontId="10" fillId="4" borderId="23" xfId="0" applyFont="1" applyFill="1" applyBorder="1" applyAlignment="1">
      <alignment horizontal="center" vertical="center" shrinkToFit="1"/>
    </xf>
    <xf numFmtId="0" fontId="10" fillId="4" borderId="10" xfId="0" applyFont="1" applyFill="1" applyBorder="1" applyAlignment="1">
      <alignment horizontal="center" vertical="center" shrinkToFit="1"/>
    </xf>
    <xf numFmtId="0" fontId="10" fillId="4" borderId="11" xfId="0" applyFont="1" applyFill="1" applyBorder="1" applyAlignment="1">
      <alignment horizontal="center" vertical="center" shrinkToFit="1"/>
    </xf>
    <xf numFmtId="0" fontId="10" fillId="4" borderId="11" xfId="0" applyFont="1" applyFill="1" applyBorder="1" applyAlignment="1">
      <alignment horizontal="left" vertical="top" wrapText="1"/>
    </xf>
    <xf numFmtId="0" fontId="10" fillId="4" borderId="13" xfId="0" applyFont="1" applyFill="1" applyBorder="1" applyAlignment="1">
      <alignment horizontal="left" vertical="top" wrapText="1"/>
    </xf>
    <xf numFmtId="0" fontId="10" fillId="4" borderId="10" xfId="0" applyFont="1" applyFill="1" applyBorder="1" applyAlignment="1">
      <alignment vertical="center" shrinkToFit="1"/>
    </xf>
    <xf numFmtId="0" fontId="11" fillId="0" borderId="10" xfId="0" applyFont="1" applyBorder="1" applyAlignment="1" applyProtection="1">
      <alignment horizontal="right" vertical="center"/>
      <protection locked="0"/>
    </xf>
    <xf numFmtId="0" fontId="11" fillId="4" borderId="12" xfId="0" applyFont="1" applyFill="1" applyBorder="1" applyAlignment="1">
      <alignment horizontal="center" vertical="center" shrinkToFit="1"/>
    </xf>
    <xf numFmtId="0" fontId="11" fillId="0" borderId="12" xfId="0" applyFont="1" applyBorder="1" applyProtection="1">
      <protection locked="0"/>
    </xf>
    <xf numFmtId="0" fontId="16" fillId="3" borderId="23" xfId="0" applyFont="1" applyFill="1" applyBorder="1" applyAlignment="1">
      <alignment horizontal="center" vertical="center"/>
    </xf>
    <xf numFmtId="0" fontId="16" fillId="3" borderId="122" xfId="0" applyFont="1" applyFill="1" applyBorder="1" applyAlignment="1">
      <alignment horizontal="center" vertical="center"/>
    </xf>
    <xf numFmtId="0" fontId="10" fillId="4" borderId="3" xfId="0" applyFont="1" applyFill="1" applyBorder="1" applyAlignment="1">
      <alignment horizontal="center" vertical="center" shrinkToFit="1"/>
    </xf>
    <xf numFmtId="0" fontId="10" fillId="4" borderId="0" xfId="0" applyFont="1" applyFill="1" applyAlignment="1">
      <alignment horizontal="center" vertical="center" shrinkToFit="1"/>
    </xf>
    <xf numFmtId="0" fontId="10" fillId="4" borderId="8" xfId="0" applyFont="1" applyFill="1" applyBorder="1" applyAlignment="1">
      <alignment horizontal="center" vertical="center" shrinkToFit="1"/>
    </xf>
    <xf numFmtId="0" fontId="10" fillId="4" borderId="0" xfId="0" applyFont="1" applyFill="1" applyAlignment="1">
      <alignment vertical="center" shrinkToFit="1"/>
    </xf>
    <xf numFmtId="0" fontId="11" fillId="0" borderId="0" xfId="0" applyFont="1" applyAlignment="1" applyProtection="1">
      <alignment horizontal="right" vertical="center"/>
      <protection locked="0"/>
    </xf>
    <xf numFmtId="0" fontId="10" fillId="0" borderId="24" xfId="0" applyFont="1" applyBorder="1" applyAlignment="1" applyProtection="1">
      <alignment vertical="center"/>
      <protection locked="0"/>
    </xf>
    <xf numFmtId="0" fontId="10" fillId="0" borderId="12" xfId="0" applyFont="1" applyBorder="1" applyAlignment="1" applyProtection="1">
      <alignment vertical="center"/>
      <protection locked="0"/>
    </xf>
    <xf numFmtId="0" fontId="10" fillId="4" borderId="23" xfId="0" applyFont="1" applyFill="1" applyBorder="1" applyAlignment="1">
      <alignment horizontal="center" vertical="center"/>
    </xf>
    <xf numFmtId="0" fontId="10" fillId="4" borderId="10" xfId="0" applyFont="1" applyFill="1" applyBorder="1" applyAlignment="1">
      <alignment horizontal="center" vertical="center"/>
    </xf>
    <xf numFmtId="0" fontId="10" fillId="4" borderId="11" xfId="0" applyFont="1" applyFill="1" applyBorder="1" applyAlignment="1">
      <alignment horizontal="center" vertical="center"/>
    </xf>
    <xf numFmtId="0" fontId="11" fillId="0" borderId="10" xfId="0" applyFont="1" applyBorder="1" applyAlignment="1" applyProtection="1">
      <alignment vertical="center"/>
      <protection locked="0"/>
    </xf>
    <xf numFmtId="0" fontId="11" fillId="0" borderId="33" xfId="0" applyFont="1" applyBorder="1" applyAlignment="1" applyProtection="1">
      <alignment horizontal="right" vertical="center"/>
      <protection locked="0"/>
    </xf>
    <xf numFmtId="0" fontId="11" fillId="4" borderId="16" xfId="0" applyFont="1" applyFill="1" applyBorder="1" applyAlignment="1">
      <alignment vertical="top" wrapText="1"/>
    </xf>
    <xf numFmtId="0" fontId="11" fillId="4" borderId="22" xfId="0" applyFont="1" applyFill="1" applyBorder="1" applyAlignment="1">
      <alignment vertical="top" wrapText="1"/>
    </xf>
    <xf numFmtId="0" fontId="11" fillId="4" borderId="31" xfId="0" applyFont="1" applyFill="1" applyBorder="1" applyAlignment="1">
      <alignment vertical="top" wrapText="1"/>
    </xf>
    <xf numFmtId="0" fontId="10" fillId="0" borderId="33" xfId="0" applyFont="1" applyBorder="1" applyAlignment="1" applyProtection="1">
      <alignment vertical="center"/>
      <protection locked="0"/>
    </xf>
    <xf numFmtId="0" fontId="10" fillId="0" borderId="37" xfId="0" applyFont="1" applyBorder="1" applyAlignment="1" applyProtection="1">
      <alignment vertical="center"/>
      <protection locked="0"/>
    </xf>
    <xf numFmtId="176" fontId="10" fillId="0" borderId="0" xfId="0" applyNumberFormat="1" applyFont="1" applyAlignment="1" applyProtection="1">
      <alignment vertical="center"/>
      <protection locked="0"/>
    </xf>
    <xf numFmtId="176" fontId="10" fillId="0" borderId="8" xfId="0" applyNumberFormat="1" applyFont="1" applyBorder="1" applyAlignment="1" applyProtection="1">
      <alignment vertical="center"/>
      <protection locked="0"/>
    </xf>
    <xf numFmtId="0" fontId="10" fillId="0" borderId="0" xfId="0" applyFont="1" applyAlignment="1" applyProtection="1">
      <alignment vertical="center"/>
      <protection locked="0"/>
    </xf>
    <xf numFmtId="0" fontId="10" fillId="4" borderId="16" xfId="0" applyFont="1" applyFill="1" applyBorder="1" applyAlignment="1">
      <alignment vertical="top" wrapText="1"/>
    </xf>
    <xf numFmtId="0" fontId="10" fillId="0" borderId="10" xfId="0" applyFont="1" applyBorder="1" applyAlignment="1" applyProtection="1">
      <alignment vertical="center"/>
      <protection locked="0"/>
    </xf>
    <xf numFmtId="0" fontId="10" fillId="0" borderId="11" xfId="0" applyFont="1" applyBorder="1" applyAlignment="1" applyProtection="1">
      <alignment vertical="center"/>
      <protection locked="0"/>
    </xf>
    <xf numFmtId="0" fontId="10" fillId="0" borderId="8" xfId="0" applyFont="1" applyBorder="1" applyAlignment="1" applyProtection="1">
      <alignment vertical="center"/>
      <protection locked="0"/>
    </xf>
    <xf numFmtId="0" fontId="10" fillId="0" borderId="22" xfId="0" applyFont="1" applyBorder="1" applyAlignment="1" applyProtection="1">
      <alignment vertical="center"/>
      <protection locked="0"/>
    </xf>
    <xf numFmtId="0" fontId="10" fillId="0" borderId="31" xfId="0" applyFont="1" applyBorder="1" applyAlignment="1" applyProtection="1">
      <alignment vertical="center"/>
      <protection locked="0"/>
    </xf>
    <xf numFmtId="0" fontId="10" fillId="3" borderId="28" xfId="0" applyFont="1" applyFill="1" applyBorder="1" applyAlignment="1">
      <alignment horizontal="right" vertical="center"/>
    </xf>
    <xf numFmtId="0" fontId="10" fillId="3" borderId="121" xfId="0" applyFont="1" applyFill="1" applyBorder="1" applyAlignment="1">
      <alignment horizontal="right" vertical="center"/>
    </xf>
    <xf numFmtId="0" fontId="10" fillId="3" borderId="23" xfId="0" applyFont="1" applyFill="1" applyBorder="1" applyAlignment="1">
      <alignment vertical="top" wrapText="1"/>
    </xf>
    <xf numFmtId="0" fontId="10" fillId="3" borderId="10" xfId="0" applyFont="1" applyFill="1" applyBorder="1" applyAlignment="1">
      <alignment vertical="top" wrapText="1"/>
    </xf>
    <xf numFmtId="0" fontId="10" fillId="3" borderId="11" xfId="0" applyFont="1" applyFill="1" applyBorder="1" applyAlignment="1">
      <alignment vertical="top" wrapText="1"/>
    </xf>
    <xf numFmtId="0" fontId="10" fillId="3" borderId="3" xfId="0" applyFont="1" applyFill="1" applyBorder="1" applyAlignment="1">
      <alignment vertical="top" wrapText="1"/>
    </xf>
    <xf numFmtId="0" fontId="10" fillId="3" borderId="0" xfId="0" applyFont="1" applyFill="1" applyAlignment="1">
      <alignment vertical="top" wrapText="1"/>
    </xf>
    <xf numFmtId="0" fontId="10" fillId="3" borderId="8" xfId="0" applyFont="1" applyFill="1" applyBorder="1" applyAlignment="1">
      <alignment vertical="top" wrapText="1"/>
    </xf>
    <xf numFmtId="0" fontId="11" fillId="3" borderId="23" xfId="0" applyFont="1" applyFill="1" applyBorder="1" applyAlignment="1">
      <alignment vertical="center" shrinkToFit="1"/>
    </xf>
    <xf numFmtId="0" fontId="11" fillId="3" borderId="10" xfId="0" applyFont="1" applyFill="1" applyBorder="1" applyAlignment="1">
      <alignment vertical="center" shrinkToFit="1"/>
    </xf>
    <xf numFmtId="0" fontId="11" fillId="3" borderId="11" xfId="0" applyFont="1" applyFill="1" applyBorder="1" applyAlignment="1">
      <alignment vertical="center" shrinkToFit="1"/>
    </xf>
    <xf numFmtId="0" fontId="11" fillId="0" borderId="61" xfId="0" applyFont="1" applyBorder="1" applyAlignment="1" applyProtection="1">
      <alignment horizontal="center" vertical="center" shrinkToFit="1"/>
      <protection locked="0"/>
    </xf>
    <xf numFmtId="0" fontId="11" fillId="0" borderId="45" xfId="0" applyFont="1" applyBorder="1" applyAlignment="1" applyProtection="1">
      <alignment horizontal="center" vertical="center" shrinkToFit="1"/>
      <protection locked="0"/>
    </xf>
    <xf numFmtId="0" fontId="11" fillId="0" borderId="47" xfId="0" applyFont="1" applyBorder="1" applyAlignment="1" applyProtection="1">
      <alignment horizontal="center" vertical="center" shrinkToFit="1"/>
      <protection locked="0"/>
    </xf>
    <xf numFmtId="0" fontId="11" fillId="4" borderId="22" xfId="0" applyFont="1" applyFill="1" applyBorder="1" applyAlignment="1">
      <alignment vertical="center" shrinkToFit="1"/>
    </xf>
    <xf numFmtId="0" fontId="11" fillId="4" borderId="31" xfId="0" applyFont="1" applyFill="1" applyBorder="1" applyAlignment="1">
      <alignment vertical="center" shrinkToFit="1"/>
    </xf>
    <xf numFmtId="0" fontId="10" fillId="4" borderId="23" xfId="0" applyFont="1" applyFill="1" applyBorder="1" applyAlignment="1">
      <alignment horizontal="distributed" vertical="top" shrinkToFit="1"/>
    </xf>
    <xf numFmtId="0" fontId="10" fillId="4" borderId="10" xfId="0" applyFont="1" applyFill="1" applyBorder="1" applyAlignment="1">
      <alignment horizontal="distributed" vertical="top" shrinkToFit="1"/>
    </xf>
    <xf numFmtId="0" fontId="10" fillId="4" borderId="11" xfId="0" applyFont="1" applyFill="1" applyBorder="1" applyAlignment="1">
      <alignment horizontal="distributed" vertical="top" shrinkToFit="1"/>
    </xf>
    <xf numFmtId="0" fontId="10" fillId="4" borderId="3" xfId="0" applyFont="1" applyFill="1" applyBorder="1" applyAlignment="1">
      <alignment horizontal="distributed" vertical="top" shrinkToFit="1"/>
    </xf>
    <xf numFmtId="0" fontId="10" fillId="4" borderId="0" xfId="0" applyFont="1" applyFill="1" applyAlignment="1">
      <alignment horizontal="distributed" vertical="top" shrinkToFit="1"/>
    </xf>
    <xf numFmtId="0" fontId="10" fillId="4" borderId="8" xfId="0" applyFont="1" applyFill="1" applyBorder="1" applyAlignment="1">
      <alignment horizontal="distributed" vertical="top" shrinkToFit="1"/>
    </xf>
    <xf numFmtId="0" fontId="11" fillId="4" borderId="23" xfId="0" applyFont="1" applyFill="1" applyBorder="1" applyAlignment="1">
      <alignment horizontal="center"/>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7" fillId="4" borderId="3" xfId="0" applyFont="1" applyFill="1" applyBorder="1" applyAlignment="1" applyProtection="1">
      <alignment horizontal="center" vertical="center"/>
      <protection locked="0"/>
    </xf>
    <xf numFmtId="0" fontId="17" fillId="4" borderId="0" xfId="0" applyFont="1" applyFill="1" applyAlignment="1" applyProtection="1">
      <alignment horizontal="center" vertical="center"/>
      <protection locked="0"/>
    </xf>
    <xf numFmtId="0" fontId="17" fillId="4" borderId="8" xfId="0" applyFont="1" applyFill="1" applyBorder="1" applyAlignment="1" applyProtection="1">
      <alignment horizontal="center" vertical="center"/>
      <protection locked="0"/>
    </xf>
    <xf numFmtId="0" fontId="10" fillId="4" borderId="23" xfId="0" applyFont="1" applyFill="1" applyBorder="1" applyAlignment="1">
      <alignment horizontal="left" vertical="top"/>
    </xf>
    <xf numFmtId="0" fontId="10" fillId="4" borderId="10" xfId="0" applyFont="1" applyFill="1" applyBorder="1" applyAlignment="1">
      <alignment horizontal="left" vertical="top"/>
    </xf>
    <xf numFmtId="0" fontId="10" fillId="4" borderId="11" xfId="0" applyFont="1" applyFill="1" applyBorder="1" applyAlignment="1">
      <alignment horizontal="left" vertical="top"/>
    </xf>
    <xf numFmtId="0" fontId="10" fillId="4" borderId="3" xfId="0" applyFont="1" applyFill="1" applyBorder="1" applyAlignment="1">
      <alignment horizontal="left" vertical="top"/>
    </xf>
    <xf numFmtId="0" fontId="10" fillId="4" borderId="0" xfId="0" applyFont="1" applyFill="1" applyAlignment="1">
      <alignment horizontal="left" vertical="top"/>
    </xf>
    <xf numFmtId="0" fontId="10" fillId="4" borderId="8" xfId="0" applyFont="1" applyFill="1" applyBorder="1" applyAlignment="1">
      <alignment horizontal="left" vertical="top"/>
    </xf>
    <xf numFmtId="0" fontId="10" fillId="4" borderId="2" xfId="0" applyFont="1" applyFill="1" applyBorder="1" applyAlignment="1">
      <alignment horizontal="left" vertical="top"/>
    </xf>
    <xf numFmtId="0" fontId="10" fillId="4" borderId="12" xfId="0" applyFont="1" applyFill="1" applyBorder="1" applyAlignment="1">
      <alignment horizontal="left" vertical="top"/>
    </xf>
    <xf numFmtId="0" fontId="10" fillId="4" borderId="13" xfId="0" applyFont="1" applyFill="1" applyBorder="1" applyAlignment="1">
      <alignment horizontal="left" vertical="top"/>
    </xf>
    <xf numFmtId="0" fontId="17" fillId="0" borderId="3"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8" xfId="0" applyFont="1" applyBorder="1" applyAlignment="1" applyProtection="1">
      <alignment horizontal="center" vertical="center"/>
      <protection locked="0"/>
    </xf>
    <xf numFmtId="0" fontId="17" fillId="4" borderId="3" xfId="0" applyFont="1" applyFill="1" applyBorder="1" applyAlignment="1">
      <alignment horizontal="center" vertical="center"/>
    </xf>
    <xf numFmtId="0" fontId="17" fillId="4" borderId="0" xfId="0" applyFont="1" applyFill="1" applyAlignment="1">
      <alignment horizontal="center" vertical="center"/>
    </xf>
    <xf numFmtId="0" fontId="17" fillId="4" borderId="8" xfId="0" applyFont="1" applyFill="1" applyBorder="1" applyAlignment="1">
      <alignment horizontal="center" vertical="center"/>
    </xf>
    <xf numFmtId="0" fontId="10" fillId="4" borderId="2" xfId="0" applyFont="1" applyFill="1" applyBorder="1" applyAlignment="1">
      <alignment horizontal="distributed" vertical="center"/>
    </xf>
    <xf numFmtId="0" fontId="10" fillId="4" borderId="12" xfId="0" applyFont="1" applyFill="1" applyBorder="1" applyAlignment="1">
      <alignment horizontal="distributed" vertical="center"/>
    </xf>
    <xf numFmtId="0" fontId="10" fillId="4" borderId="13" xfId="0" applyFont="1" applyFill="1" applyBorder="1" applyAlignment="1">
      <alignment horizontal="distributed" vertical="center"/>
    </xf>
    <xf numFmtId="0" fontId="10" fillId="0" borderId="34" xfId="0" applyFont="1" applyBorder="1" applyAlignment="1" applyProtection="1">
      <alignment vertical="center"/>
      <protection locked="0"/>
    </xf>
    <xf numFmtId="0" fontId="10" fillId="4" borderId="18" xfId="0" applyFont="1" applyFill="1" applyBorder="1" applyAlignment="1">
      <alignment vertical="top" wrapText="1"/>
    </xf>
    <xf numFmtId="0" fontId="10" fillId="4" borderId="63" xfId="0" applyFont="1" applyFill="1" applyBorder="1" applyAlignment="1">
      <alignment vertical="top" wrapText="1"/>
    </xf>
    <xf numFmtId="0" fontId="11" fillId="4" borderId="23" xfId="0" applyFont="1" applyFill="1" applyBorder="1" applyAlignment="1">
      <alignment vertical="center" shrinkToFit="1"/>
    </xf>
    <xf numFmtId="0" fontId="11" fillId="4" borderId="10" xfId="0" applyFont="1" applyFill="1" applyBorder="1" applyAlignment="1">
      <alignment vertical="center" shrinkToFit="1"/>
    </xf>
    <xf numFmtId="0" fontId="11" fillId="4" borderId="11" xfId="0" applyFont="1" applyFill="1" applyBorder="1" applyAlignment="1">
      <alignment vertical="center" shrinkToFit="1"/>
    </xf>
    <xf numFmtId="0" fontId="11" fillId="3" borderId="3" xfId="0" applyFont="1" applyFill="1" applyBorder="1" applyAlignment="1">
      <alignment horizontal="left" vertical="top" wrapText="1"/>
    </xf>
    <xf numFmtId="0" fontId="11" fillId="3" borderId="0" xfId="0" applyFont="1" applyFill="1" applyAlignment="1">
      <alignment horizontal="left" vertical="top" wrapText="1"/>
    </xf>
    <xf numFmtId="0" fontId="11" fillId="3" borderId="8" xfId="0" applyFont="1" applyFill="1" applyBorder="1" applyAlignment="1">
      <alignment horizontal="left" vertical="top" wrapText="1"/>
    </xf>
    <xf numFmtId="0" fontId="10" fillId="4" borderId="3" xfId="0" applyFont="1" applyFill="1" applyBorder="1" applyAlignment="1">
      <alignment horizontal="center" vertical="center"/>
    </xf>
    <xf numFmtId="0" fontId="10" fillId="4" borderId="0" xfId="0" applyFont="1" applyFill="1" applyAlignment="1">
      <alignment horizontal="center" vertical="center"/>
    </xf>
    <xf numFmtId="0" fontId="10" fillId="4" borderId="8" xfId="0" applyFont="1" applyFill="1" applyBorder="1" applyAlignment="1">
      <alignment horizontal="center" vertical="center"/>
    </xf>
    <xf numFmtId="0" fontId="11" fillId="3" borderId="3" xfId="0" applyFont="1" applyFill="1" applyBorder="1" applyAlignment="1">
      <alignment horizontal="left" vertical="top" shrinkToFit="1"/>
    </xf>
    <xf numFmtId="0" fontId="11" fillId="3" borderId="0" xfId="0" applyFont="1" applyFill="1" applyAlignment="1">
      <alignment horizontal="left" vertical="top" shrinkToFit="1"/>
    </xf>
    <xf numFmtId="0" fontId="11" fillId="3" borderId="8" xfId="0" applyFont="1" applyFill="1" applyBorder="1" applyAlignment="1">
      <alignment horizontal="left" vertical="top" shrinkToFit="1"/>
    </xf>
    <xf numFmtId="0" fontId="11" fillId="3" borderId="2" xfId="0" applyFont="1" applyFill="1" applyBorder="1" applyAlignment="1">
      <alignment horizontal="left" vertical="top" shrinkToFit="1"/>
    </xf>
    <xf numFmtId="0" fontId="11" fillId="3" borderId="12" xfId="0" applyFont="1" applyFill="1" applyBorder="1" applyAlignment="1">
      <alignment horizontal="left" vertical="top" shrinkToFit="1"/>
    </xf>
    <xf numFmtId="0" fontId="11" fillId="3" borderId="13" xfId="0" applyFont="1" applyFill="1" applyBorder="1" applyAlignment="1">
      <alignment horizontal="left" vertical="top" shrinkToFit="1"/>
    </xf>
    <xf numFmtId="0" fontId="11" fillId="3" borderId="26" xfId="0" applyFont="1" applyFill="1" applyBorder="1" applyAlignment="1">
      <alignment horizontal="left" vertical="center" shrinkToFit="1"/>
    </xf>
    <xf numFmtId="0" fontId="11" fillId="3" borderId="34" xfId="0" applyFont="1" applyFill="1" applyBorder="1" applyAlignment="1">
      <alignment horizontal="left" vertical="center" shrinkToFit="1"/>
    </xf>
    <xf numFmtId="0" fontId="11" fillId="3" borderId="35" xfId="0" applyFont="1" applyFill="1" applyBorder="1" applyAlignment="1">
      <alignment horizontal="left" vertical="center" shrinkToFit="1"/>
    </xf>
    <xf numFmtId="0" fontId="10" fillId="0" borderId="34" xfId="0" applyFont="1" applyBorder="1" applyAlignment="1" applyProtection="1">
      <alignment horizontal="center" vertical="center"/>
      <protection locked="0"/>
    </xf>
    <xf numFmtId="0" fontId="10" fillId="0" borderId="10" xfId="0" applyFont="1" applyBorder="1" applyAlignment="1" applyProtection="1">
      <alignment horizontal="left" vertical="center"/>
      <protection locked="0"/>
    </xf>
    <xf numFmtId="0" fontId="10" fillId="4" borderId="2" xfId="0" applyFont="1" applyFill="1" applyBorder="1" applyAlignment="1">
      <alignment vertical="top" wrapText="1"/>
    </xf>
    <xf numFmtId="0" fontId="11" fillId="0" borderId="33" xfId="0" applyFont="1" applyBorder="1" applyAlignment="1" applyProtection="1">
      <alignment horizontal="left" vertical="center" shrinkToFit="1"/>
      <protection locked="0"/>
    </xf>
    <xf numFmtId="0" fontId="11" fillId="0" borderId="12" xfId="0" applyFont="1" applyBorder="1" applyAlignment="1" applyProtection="1">
      <alignment horizontal="left" vertical="center"/>
      <protection locked="0"/>
    </xf>
    <xf numFmtId="0" fontId="10" fillId="0" borderId="12" xfId="0" applyFont="1" applyBorder="1" applyAlignment="1" applyProtection="1">
      <alignment horizontal="left" vertical="center"/>
      <protection locked="0"/>
    </xf>
    <xf numFmtId="0" fontId="11" fillId="4" borderId="26" xfId="0" applyFont="1" applyFill="1" applyBorder="1" applyAlignment="1">
      <alignment vertical="center" shrinkToFit="1"/>
    </xf>
    <xf numFmtId="0" fontId="11" fillId="4" borderId="34" xfId="0" applyFont="1" applyFill="1" applyBorder="1" applyAlignment="1">
      <alignment vertical="center" shrinkToFit="1"/>
    </xf>
    <xf numFmtId="0" fontId="11" fillId="4" borderId="35" xfId="0" applyFont="1" applyFill="1" applyBorder="1" applyAlignment="1">
      <alignment vertical="center" shrinkToFit="1"/>
    </xf>
    <xf numFmtId="0" fontId="11" fillId="3" borderId="0" xfId="0" applyFont="1" applyFill="1" applyAlignment="1">
      <alignment horizontal="center" vertical="center" shrinkToFit="1"/>
    </xf>
    <xf numFmtId="0" fontId="11" fillId="3" borderId="8" xfId="0" applyFont="1" applyFill="1" applyBorder="1" applyAlignment="1">
      <alignment horizontal="center" vertical="center" shrinkToFit="1"/>
    </xf>
    <xf numFmtId="0" fontId="11" fillId="3" borderId="23" xfId="0" applyFont="1" applyFill="1" applyBorder="1" applyAlignment="1">
      <alignment horizontal="left" vertical="top" wrapText="1"/>
    </xf>
    <xf numFmtId="0" fontId="11" fillId="3" borderId="10" xfId="0" applyFont="1" applyFill="1" applyBorder="1" applyAlignment="1">
      <alignment horizontal="left" vertical="top" wrapText="1"/>
    </xf>
    <xf numFmtId="0" fontId="11" fillId="3" borderId="11" xfId="0" applyFont="1" applyFill="1" applyBorder="1" applyAlignment="1">
      <alignment horizontal="left" vertical="top" wrapText="1"/>
    </xf>
    <xf numFmtId="0" fontId="11" fillId="3" borderId="2" xfId="0" applyFont="1" applyFill="1" applyBorder="1" applyAlignment="1">
      <alignment horizontal="left" vertical="top" wrapText="1"/>
    </xf>
    <xf numFmtId="0" fontId="11" fillId="3" borderId="12" xfId="0" applyFont="1" applyFill="1" applyBorder="1" applyAlignment="1">
      <alignment horizontal="left" vertical="top" wrapText="1"/>
    </xf>
    <xf numFmtId="0" fontId="11" fillId="3" borderId="13" xfId="0" applyFont="1" applyFill="1" applyBorder="1" applyAlignment="1">
      <alignment horizontal="left" vertical="top" wrapText="1"/>
    </xf>
    <xf numFmtId="0" fontId="10" fillId="4" borderId="54" xfId="0" applyFont="1" applyFill="1" applyBorder="1" applyAlignment="1">
      <alignment vertical="center" shrinkToFit="1"/>
    </xf>
    <xf numFmtId="0" fontId="10" fillId="4" borderId="53" xfId="0" applyFont="1" applyFill="1" applyBorder="1" applyAlignment="1">
      <alignment vertical="center" shrinkToFit="1"/>
    </xf>
    <xf numFmtId="0" fontId="10" fillId="4" borderId="23" xfId="0" applyFont="1" applyFill="1" applyBorder="1" applyAlignment="1">
      <alignment horizontal="center" vertical="top" wrapText="1" shrinkToFit="1"/>
    </xf>
    <xf numFmtId="0" fontId="10" fillId="4" borderId="10" xfId="0" applyFont="1" applyFill="1" applyBorder="1" applyAlignment="1">
      <alignment horizontal="center" vertical="top" wrapText="1" shrinkToFit="1"/>
    </xf>
    <xf numFmtId="0" fontId="10" fillId="4" borderId="11" xfId="0" applyFont="1" applyFill="1" applyBorder="1" applyAlignment="1">
      <alignment horizontal="center" vertical="top" wrapText="1" shrinkToFit="1"/>
    </xf>
    <xf numFmtId="0" fontId="10" fillId="4" borderId="62" xfId="0" applyFont="1" applyFill="1" applyBorder="1" applyAlignment="1">
      <alignment horizontal="center" vertical="top" wrapText="1" shrinkToFit="1"/>
    </xf>
    <xf numFmtId="0" fontId="10" fillId="4" borderId="18" xfId="0" applyFont="1" applyFill="1" applyBorder="1" applyAlignment="1">
      <alignment horizontal="center" vertical="top" wrapText="1" shrinkToFit="1"/>
    </xf>
    <xf numFmtId="0" fontId="10" fillId="4" borderId="63" xfId="0" applyFont="1" applyFill="1" applyBorder="1" applyAlignment="1">
      <alignment horizontal="center" vertical="top" wrapText="1" shrinkToFit="1"/>
    </xf>
    <xf numFmtId="0" fontId="10" fillId="4" borderId="3" xfId="0" applyFont="1" applyFill="1" applyBorder="1" applyAlignment="1">
      <alignment horizontal="distributed" vertical="center"/>
    </xf>
    <xf numFmtId="0" fontId="10" fillId="4" borderId="0" xfId="0" applyFont="1" applyFill="1" applyAlignment="1">
      <alignment horizontal="distributed" vertical="center"/>
    </xf>
    <xf numFmtId="0" fontId="10" fillId="4" borderId="8" xfId="0" applyFont="1" applyFill="1" applyBorder="1" applyAlignment="1">
      <alignment horizontal="distributed" vertical="center"/>
    </xf>
    <xf numFmtId="0" fontId="10" fillId="4" borderId="64" xfId="0" applyFont="1" applyFill="1" applyBorder="1" applyAlignment="1">
      <alignment horizontal="distributed" vertical="top" shrinkToFit="1"/>
    </xf>
    <xf numFmtId="0" fontId="10" fillId="4" borderId="54" xfId="0" applyFont="1" applyFill="1" applyBorder="1" applyAlignment="1">
      <alignment horizontal="distributed" vertical="top" shrinkToFit="1"/>
    </xf>
    <xf numFmtId="0" fontId="10" fillId="4" borderId="53" xfId="0" applyFont="1" applyFill="1" applyBorder="1" applyAlignment="1">
      <alignment horizontal="distributed" vertical="top" shrinkToFit="1"/>
    </xf>
    <xf numFmtId="0" fontId="10" fillId="4" borderId="23" xfId="0" applyFont="1" applyFill="1" applyBorder="1" applyAlignment="1">
      <alignment horizontal="distributed" vertical="center"/>
    </xf>
    <xf numFmtId="0" fontId="10" fillId="4" borderId="10" xfId="0" applyFont="1" applyFill="1" applyBorder="1" applyAlignment="1">
      <alignment horizontal="distributed" vertical="center"/>
    </xf>
    <xf numFmtId="0" fontId="10" fillId="4" borderId="11" xfId="0" applyFont="1" applyFill="1" applyBorder="1" applyAlignment="1">
      <alignment horizontal="distributed" vertical="center"/>
    </xf>
    <xf numFmtId="177" fontId="10" fillId="0" borderId="0" xfId="0" applyNumberFormat="1" applyFont="1" applyAlignment="1" applyProtection="1">
      <alignment horizontal="center"/>
      <protection locked="0"/>
    </xf>
    <xf numFmtId="178" fontId="10" fillId="0" borderId="0" xfId="0" applyNumberFormat="1" applyFont="1" applyAlignment="1" applyProtection="1">
      <alignment horizontal="center"/>
      <protection locked="0"/>
    </xf>
    <xf numFmtId="0" fontId="10" fillId="4" borderId="34" xfId="0" applyFont="1" applyFill="1" applyBorder="1" applyAlignment="1">
      <alignment horizontal="center" vertical="center"/>
    </xf>
    <xf numFmtId="0" fontId="10" fillId="4" borderId="23" xfId="0" applyFont="1" applyFill="1" applyBorder="1" applyAlignment="1">
      <alignment vertical="center" wrapText="1"/>
    </xf>
    <xf numFmtId="0" fontId="10" fillId="4" borderId="10" xfId="0" applyFont="1" applyFill="1" applyBorder="1" applyAlignment="1">
      <alignment vertical="center" wrapText="1"/>
    </xf>
    <xf numFmtId="0" fontId="10" fillId="4" borderId="11" xfId="0" applyFont="1" applyFill="1" applyBorder="1" applyAlignment="1">
      <alignment vertical="center" wrapText="1"/>
    </xf>
    <xf numFmtId="0" fontId="10" fillId="4" borderId="3" xfId="0" applyFont="1" applyFill="1" applyBorder="1" applyAlignment="1">
      <alignment vertical="center" wrapText="1"/>
    </xf>
    <xf numFmtId="0" fontId="10" fillId="4" borderId="0" xfId="0" applyFont="1" applyFill="1" applyAlignment="1">
      <alignment vertical="center" wrapText="1"/>
    </xf>
    <xf numFmtId="0" fontId="10" fillId="4" borderId="8" xfId="0" applyFont="1" applyFill="1" applyBorder="1" applyAlignment="1">
      <alignment vertical="center" wrapText="1"/>
    </xf>
    <xf numFmtId="0" fontId="11" fillId="0" borderId="12" xfId="0" applyFont="1" applyBorder="1" applyAlignment="1" applyProtection="1">
      <alignment horizontal="left" vertical="center" shrinkToFit="1"/>
      <protection locked="0"/>
    </xf>
    <xf numFmtId="0" fontId="11" fillId="0" borderId="13" xfId="0" applyFont="1" applyBorder="1" applyAlignment="1" applyProtection="1">
      <alignment horizontal="left" vertical="center" shrinkToFit="1"/>
      <protection locked="0"/>
    </xf>
    <xf numFmtId="0" fontId="19" fillId="3" borderId="10" xfId="0" applyFont="1" applyFill="1" applyBorder="1" applyAlignment="1">
      <alignment horizontal="center" vertical="center"/>
    </xf>
    <xf numFmtId="0" fontId="19" fillId="3" borderId="11" xfId="0" applyFont="1" applyFill="1" applyBorder="1" applyAlignment="1">
      <alignment horizontal="center" vertical="center"/>
    </xf>
    <xf numFmtId="0" fontId="19" fillId="3" borderId="12" xfId="0" applyFont="1" applyFill="1" applyBorder="1" applyAlignment="1">
      <alignment horizontal="center" vertical="center"/>
    </xf>
    <xf numFmtId="0" fontId="19" fillId="3" borderId="13" xfId="0" applyFont="1" applyFill="1" applyBorder="1" applyAlignment="1">
      <alignment horizontal="center" vertical="center"/>
    </xf>
    <xf numFmtId="0" fontId="11" fillId="0" borderId="0" xfId="0" applyFont="1" applyAlignment="1" applyProtection="1">
      <alignment horizontal="center" vertical="center"/>
      <protection locked="0"/>
    </xf>
    <xf numFmtId="0" fontId="11" fillId="3" borderId="10" xfId="0" applyFont="1" applyFill="1" applyBorder="1" applyAlignment="1">
      <alignment vertical="top" wrapText="1"/>
    </xf>
    <xf numFmtId="0" fontId="11" fillId="3" borderId="0" xfId="0" applyFont="1" applyFill="1" applyAlignment="1">
      <alignment vertical="top" wrapText="1"/>
    </xf>
    <xf numFmtId="0" fontId="10" fillId="3" borderId="22" xfId="0" applyFont="1" applyFill="1" applyBorder="1" applyAlignment="1">
      <alignment horizontal="right"/>
    </xf>
    <xf numFmtId="0" fontId="17" fillId="0" borderId="0" xfId="0" applyFont="1" applyAlignment="1" applyProtection="1">
      <alignment horizontal="left" vertical="center"/>
      <protection locked="0"/>
    </xf>
    <xf numFmtId="49" fontId="11" fillId="3" borderId="3" xfId="0" applyNumberFormat="1" applyFont="1" applyFill="1" applyBorder="1" applyAlignment="1">
      <alignment vertical="top" wrapText="1"/>
    </xf>
    <xf numFmtId="49" fontId="11" fillId="3" borderId="0" xfId="0" applyNumberFormat="1" applyFont="1" applyFill="1" applyAlignment="1">
      <alignment vertical="top" wrapText="1"/>
    </xf>
    <xf numFmtId="49" fontId="11" fillId="3" borderId="8" xfId="0" applyNumberFormat="1" applyFont="1" applyFill="1" applyBorder="1" applyAlignment="1">
      <alignment vertical="top" wrapText="1"/>
    </xf>
    <xf numFmtId="0" fontId="10" fillId="3" borderId="39" xfId="0" applyFont="1" applyFill="1" applyBorder="1" applyAlignment="1">
      <alignment vertical="center" shrinkToFit="1"/>
    </xf>
    <xf numFmtId="0" fontId="11" fillId="3" borderId="23" xfId="0" applyFont="1" applyFill="1" applyBorder="1" applyAlignment="1">
      <alignment vertical="top" wrapText="1"/>
    </xf>
    <xf numFmtId="0" fontId="11" fillId="3" borderId="11" xfId="0" applyFont="1" applyFill="1" applyBorder="1" applyAlignment="1">
      <alignment vertical="top" wrapText="1"/>
    </xf>
    <xf numFmtId="0" fontId="11" fillId="3" borderId="3" xfId="0" applyFont="1" applyFill="1" applyBorder="1" applyAlignment="1">
      <alignment vertical="top" wrapText="1"/>
    </xf>
    <xf numFmtId="0" fontId="11" fillId="3" borderId="8" xfId="0" applyFont="1" applyFill="1" applyBorder="1" applyAlignment="1">
      <alignment vertical="top" wrapText="1"/>
    </xf>
    <xf numFmtId="0" fontId="10" fillId="3" borderId="0" xfId="0" applyFont="1" applyFill="1" applyAlignment="1" applyProtection="1">
      <alignment horizontal="center" shrinkToFit="1"/>
      <protection locked="0"/>
    </xf>
    <xf numFmtId="0" fontId="10" fillId="3" borderId="8" xfId="0" applyFont="1" applyFill="1" applyBorder="1" applyAlignment="1" applyProtection="1">
      <alignment horizontal="center" shrinkToFit="1"/>
      <protection locked="0"/>
    </xf>
    <xf numFmtId="0" fontId="11" fillId="3" borderId="23" xfId="0" applyFont="1" applyFill="1" applyBorder="1" applyAlignment="1">
      <alignment vertical="top"/>
    </xf>
    <xf numFmtId="0" fontId="11" fillId="3" borderId="10" xfId="0" applyFont="1" applyFill="1" applyBorder="1" applyAlignment="1">
      <alignment vertical="top"/>
    </xf>
    <xf numFmtId="0" fontId="11" fillId="3" borderId="11" xfId="0" applyFont="1" applyFill="1" applyBorder="1" applyAlignment="1">
      <alignment vertical="top"/>
    </xf>
    <xf numFmtId="0" fontId="11" fillId="3" borderId="3" xfId="0" applyFont="1" applyFill="1" applyBorder="1" applyAlignment="1">
      <alignment vertical="top"/>
    </xf>
    <xf numFmtId="0" fontId="11" fillId="3" borderId="0" xfId="0" applyFont="1" applyFill="1" applyAlignment="1">
      <alignment vertical="top"/>
    </xf>
    <xf numFmtId="0" fontId="11" fillId="3" borderId="8" xfId="0" applyFont="1" applyFill="1" applyBorder="1" applyAlignment="1">
      <alignment vertical="top"/>
    </xf>
    <xf numFmtId="0" fontId="11" fillId="3" borderId="16" xfId="0" applyFont="1" applyFill="1" applyBorder="1" applyAlignment="1">
      <alignment vertical="top" wrapText="1"/>
    </xf>
    <xf numFmtId="0" fontId="11" fillId="3" borderId="22" xfId="0" applyFont="1" applyFill="1" applyBorder="1" applyAlignment="1">
      <alignment vertical="top" wrapText="1"/>
    </xf>
    <xf numFmtId="0" fontId="11" fillId="3" borderId="31" xfId="0" applyFont="1" applyFill="1" applyBorder="1" applyAlignment="1">
      <alignment vertical="top" wrapText="1"/>
    </xf>
    <xf numFmtId="0" fontId="10" fillId="3" borderId="12" xfId="0" applyFont="1" applyFill="1" applyBorder="1" applyAlignment="1">
      <alignment vertical="center" shrinkToFit="1"/>
    </xf>
    <xf numFmtId="0" fontId="10" fillId="3" borderId="13" xfId="0" applyFont="1" applyFill="1" applyBorder="1" applyAlignment="1">
      <alignment vertical="center" shrinkToFit="1"/>
    </xf>
    <xf numFmtId="0" fontId="11" fillId="3" borderId="2" xfId="0" applyFont="1" applyFill="1" applyBorder="1" applyAlignment="1">
      <alignment vertical="top" wrapText="1"/>
    </xf>
    <xf numFmtId="0" fontId="11" fillId="3" borderId="12" xfId="0" applyFont="1" applyFill="1" applyBorder="1" applyAlignment="1">
      <alignment vertical="top" wrapText="1"/>
    </xf>
    <xf numFmtId="0" fontId="11" fillId="3" borderId="13" xfId="0" applyFont="1" applyFill="1" applyBorder="1" applyAlignment="1">
      <alignment vertical="top" wrapText="1"/>
    </xf>
    <xf numFmtId="0" fontId="10" fillId="3" borderId="12" xfId="0" applyFont="1" applyFill="1" applyBorder="1" applyAlignment="1">
      <alignment horizontal="right" vertical="center"/>
    </xf>
    <xf numFmtId="0" fontId="0" fillId="0" borderId="34" xfId="0" applyBorder="1"/>
    <xf numFmtId="0" fontId="0" fillId="0" borderId="35" xfId="0" applyBorder="1"/>
    <xf numFmtId="49" fontId="11" fillId="0" borderId="26" xfId="0" applyNumberFormat="1" applyFont="1" applyBorder="1" applyAlignment="1" applyProtection="1">
      <alignment vertical="center"/>
      <protection locked="0"/>
    </xf>
    <xf numFmtId="49" fontId="11" fillId="0" borderId="34" xfId="0" applyNumberFormat="1" applyFont="1" applyBorder="1" applyAlignment="1" applyProtection="1">
      <alignment vertical="center"/>
      <protection locked="0"/>
    </xf>
    <xf numFmtId="49" fontId="11" fillId="0" borderId="35" xfId="0" applyNumberFormat="1" applyFont="1" applyBorder="1" applyAlignment="1" applyProtection="1">
      <alignment vertical="center"/>
      <protection locked="0"/>
    </xf>
    <xf numFmtId="0" fontId="10" fillId="4" borderId="0" xfId="0" applyFont="1" applyFill="1" applyAlignment="1">
      <alignment horizontal="center"/>
    </xf>
    <xf numFmtId="0" fontId="10" fillId="4" borderId="8" xfId="0" applyFont="1" applyFill="1" applyBorder="1" applyAlignment="1">
      <alignment horizontal="center"/>
    </xf>
    <xf numFmtId="0" fontId="11" fillId="5" borderId="22" xfId="0" applyFont="1" applyFill="1" applyBorder="1" applyAlignment="1">
      <alignment vertical="center" shrinkToFit="1"/>
    </xf>
    <xf numFmtId="0" fontId="11" fillId="5" borderId="31" xfId="0" applyFont="1" applyFill="1" applyBorder="1" applyAlignment="1">
      <alignment vertical="center" shrinkToFit="1"/>
    </xf>
    <xf numFmtId="0" fontId="10" fillId="3" borderId="23" xfId="0" applyFont="1" applyFill="1" applyBorder="1" applyAlignment="1" applyProtection="1">
      <alignment vertical="top" wrapText="1"/>
      <protection locked="0"/>
    </xf>
    <xf numFmtId="0" fontId="10" fillId="3" borderId="10" xfId="0" applyFont="1" applyFill="1" applyBorder="1" applyAlignment="1" applyProtection="1">
      <alignment vertical="top" wrapText="1"/>
      <protection locked="0"/>
    </xf>
    <xf numFmtId="0" fontId="10" fillId="3" borderId="11" xfId="0" applyFont="1" applyFill="1" applyBorder="1" applyAlignment="1" applyProtection="1">
      <alignment vertical="top" wrapText="1"/>
      <protection locked="0"/>
    </xf>
    <xf numFmtId="0" fontId="10" fillId="3" borderId="3" xfId="0" applyFont="1" applyFill="1" applyBorder="1" applyAlignment="1" applyProtection="1">
      <alignment vertical="top" wrapText="1"/>
      <protection locked="0"/>
    </xf>
    <xf numFmtId="0" fontId="10" fillId="3" borderId="0" xfId="0" applyFont="1" applyFill="1" applyAlignment="1" applyProtection="1">
      <alignment vertical="top" wrapText="1"/>
      <protection locked="0"/>
    </xf>
    <xf numFmtId="0" fontId="10" fillId="3" borderId="8" xfId="0" applyFont="1" applyFill="1" applyBorder="1" applyAlignment="1" applyProtection="1">
      <alignment vertical="top" wrapText="1"/>
      <protection locked="0"/>
    </xf>
    <xf numFmtId="0" fontId="10" fillId="3" borderId="16" xfId="0" applyFont="1" applyFill="1" applyBorder="1" applyAlignment="1" applyProtection="1">
      <alignment vertical="top" wrapText="1"/>
      <protection locked="0"/>
    </xf>
    <xf numFmtId="0" fontId="10" fillId="3" borderId="22" xfId="0" applyFont="1" applyFill="1" applyBorder="1" applyAlignment="1" applyProtection="1">
      <alignment vertical="top" wrapText="1"/>
      <protection locked="0"/>
    </xf>
    <xf numFmtId="0" fontId="10" fillId="3" borderId="31" xfId="0" applyFont="1" applyFill="1" applyBorder="1" applyAlignment="1" applyProtection="1">
      <alignment vertical="top" wrapText="1"/>
      <protection locked="0"/>
    </xf>
    <xf numFmtId="0" fontId="10" fillId="3" borderId="16" xfId="0" applyFont="1" applyFill="1" applyBorder="1" applyAlignment="1">
      <alignment horizontal="center" vertical="top" wrapText="1"/>
    </xf>
    <xf numFmtId="0" fontId="10" fillId="3" borderId="17" xfId="0" applyFont="1" applyFill="1" applyBorder="1" applyAlignment="1">
      <alignment horizontal="center" vertical="top" wrapText="1"/>
    </xf>
    <xf numFmtId="0" fontId="15" fillId="3" borderId="0" xfId="0" applyFont="1" applyFill="1" applyAlignment="1">
      <alignment horizontal="center" vertical="center" shrinkToFit="1"/>
    </xf>
    <xf numFmtId="0" fontId="10" fillId="3" borderId="0" xfId="0" applyFont="1" applyFill="1" applyProtection="1">
      <protection locked="0"/>
    </xf>
    <xf numFmtId="0" fontId="10" fillId="3" borderId="8" xfId="0" applyFont="1" applyFill="1" applyBorder="1" applyProtection="1">
      <protection locked="0"/>
    </xf>
    <xf numFmtId="0" fontId="10" fillId="4" borderId="27" xfId="0" applyFont="1" applyFill="1" applyBorder="1" applyAlignment="1">
      <alignment vertical="center"/>
    </xf>
    <xf numFmtId="0" fontId="10" fillId="4" borderId="36" xfId="0" applyFont="1" applyFill="1" applyBorder="1" applyAlignment="1">
      <alignment vertical="center"/>
    </xf>
    <xf numFmtId="0" fontId="10" fillId="4" borderId="38" xfId="0" applyFont="1" applyFill="1" applyBorder="1" applyAlignment="1">
      <alignment vertical="center"/>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10" fillId="3" borderId="12" xfId="0" applyFont="1" applyFill="1" applyBorder="1" applyAlignment="1" applyProtection="1">
      <alignment vertical="center" shrinkToFit="1"/>
      <protection locked="0"/>
    </xf>
    <xf numFmtId="0" fontId="10" fillId="3" borderId="13" xfId="0" applyFont="1" applyFill="1" applyBorder="1" applyAlignment="1" applyProtection="1">
      <alignment vertical="center" shrinkToFit="1"/>
      <protection locked="0"/>
    </xf>
    <xf numFmtId="49" fontId="11" fillId="5" borderId="0" xfId="0" applyNumberFormat="1" applyFont="1" applyFill="1" applyAlignment="1">
      <alignment vertical="top" wrapText="1"/>
    </xf>
    <xf numFmtId="49" fontId="11" fillId="5" borderId="8" xfId="0" applyNumberFormat="1" applyFont="1" applyFill="1" applyBorder="1" applyAlignment="1">
      <alignment vertical="top" wrapText="1"/>
    </xf>
    <xf numFmtId="0" fontId="10" fillId="3" borderId="22" xfId="0" applyFont="1" applyFill="1" applyBorder="1" applyAlignment="1">
      <alignment horizontal="left"/>
    </xf>
    <xf numFmtId="0" fontId="10" fillId="3" borderId="20" xfId="0" applyFont="1" applyFill="1" applyBorder="1" applyAlignment="1">
      <alignment horizontal="right" vertical="center"/>
    </xf>
    <xf numFmtId="0" fontId="10" fillId="3" borderId="6" xfId="0" applyFont="1" applyFill="1" applyBorder="1" applyAlignment="1">
      <alignment horizontal="right" vertical="center"/>
    </xf>
    <xf numFmtId="49" fontId="11" fillId="3" borderId="2" xfId="0" applyNumberFormat="1" applyFont="1" applyFill="1" applyBorder="1" applyAlignment="1">
      <alignment vertical="top" wrapText="1"/>
    </xf>
    <xf numFmtId="49" fontId="11" fillId="3" borderId="12" xfId="0" applyNumberFormat="1" applyFont="1" applyFill="1" applyBorder="1" applyAlignment="1">
      <alignment vertical="top" wrapText="1"/>
    </xf>
    <xf numFmtId="49" fontId="11" fillId="3" borderId="13" xfId="0" applyNumberFormat="1" applyFont="1" applyFill="1" applyBorder="1" applyAlignment="1">
      <alignment vertical="top" wrapText="1"/>
    </xf>
    <xf numFmtId="0" fontId="11" fillId="3" borderId="10" xfId="0" applyFont="1" applyFill="1" applyBorder="1" applyAlignment="1">
      <alignment horizontal="center" vertical="center" shrinkToFit="1"/>
    </xf>
    <xf numFmtId="0" fontId="11" fillId="3" borderId="11" xfId="0" applyFont="1" applyFill="1" applyBorder="1" applyAlignment="1">
      <alignment horizontal="center" vertical="center" shrinkToFit="1"/>
    </xf>
    <xf numFmtId="0" fontId="10" fillId="3" borderId="2" xfId="0" applyFont="1" applyFill="1" applyBorder="1" applyAlignment="1">
      <alignment vertical="top" wrapText="1"/>
    </xf>
    <xf numFmtId="0" fontId="10" fillId="3" borderId="12" xfId="0" applyFont="1" applyFill="1" applyBorder="1" applyAlignment="1">
      <alignment vertical="top" wrapText="1"/>
    </xf>
    <xf numFmtId="0" fontId="10" fillId="3" borderId="13" xfId="0" applyFont="1" applyFill="1" applyBorder="1" applyAlignment="1">
      <alignment vertical="top" wrapText="1"/>
    </xf>
    <xf numFmtId="0" fontId="11" fillId="3" borderId="1" xfId="0" applyFont="1" applyFill="1" applyBorder="1" applyAlignment="1">
      <alignment vertical="center"/>
    </xf>
    <xf numFmtId="49" fontId="11" fillId="3" borderId="26" xfId="0" applyNumberFormat="1" applyFont="1" applyFill="1" applyBorder="1" applyAlignment="1">
      <alignment vertical="center"/>
    </xf>
    <xf numFmtId="0" fontId="10" fillId="4" borderId="12" xfId="0" applyFont="1" applyFill="1" applyBorder="1" applyAlignment="1">
      <alignment horizontal="left" vertical="center" shrinkToFit="1"/>
    </xf>
    <xf numFmtId="0" fontId="9" fillId="3" borderId="0" xfId="0" applyFont="1" applyFill="1" applyAlignment="1">
      <alignment horizontal="center" vertical="center" shrinkToFit="1"/>
    </xf>
    <xf numFmtId="0" fontId="11" fillId="3" borderId="10" xfId="0" applyFont="1" applyFill="1" applyBorder="1" applyAlignment="1">
      <alignment vertical="center" wrapText="1"/>
    </xf>
    <xf numFmtId="0" fontId="11" fillId="3" borderId="11" xfId="0" applyFont="1" applyFill="1" applyBorder="1" applyAlignment="1">
      <alignment vertical="center" wrapText="1"/>
    </xf>
    <xf numFmtId="0" fontId="11" fillId="3" borderId="0" xfId="0" applyFont="1" applyFill="1" applyAlignment="1">
      <alignment vertical="center" wrapText="1"/>
    </xf>
    <xf numFmtId="0" fontId="11" fillId="3" borderId="8" xfId="0" applyFont="1" applyFill="1" applyBorder="1" applyAlignment="1">
      <alignment vertical="center" wrapText="1"/>
    </xf>
    <xf numFmtId="0" fontId="11" fillId="3" borderId="26" xfId="0" applyFont="1" applyFill="1" applyBorder="1" applyAlignment="1">
      <alignment vertical="center" shrinkToFit="1"/>
    </xf>
    <xf numFmtId="0" fontId="11" fillId="3" borderId="34" xfId="0" applyFont="1" applyFill="1" applyBorder="1" applyAlignment="1">
      <alignment vertical="center" shrinkToFit="1"/>
    </xf>
    <xf numFmtId="0" fontId="11" fillId="0" borderId="12" xfId="0" applyFont="1" applyBorder="1" applyAlignment="1" applyProtection="1">
      <alignment vertical="center"/>
      <protection locked="0"/>
    </xf>
    <xf numFmtId="0" fontId="11" fillId="0" borderId="10" xfId="0" applyFont="1" applyBorder="1" applyAlignment="1" applyProtection="1">
      <alignment horizontal="left" vertical="center" shrinkToFit="1"/>
      <protection locked="0"/>
    </xf>
    <xf numFmtId="0" fontId="11" fillId="0" borderId="0" xfId="0" applyFont="1" applyAlignment="1">
      <alignment vertical="top" wrapText="1" shrinkToFit="1"/>
    </xf>
    <xf numFmtId="0" fontId="11" fillId="0" borderId="8" xfId="0" applyFont="1" applyBorder="1" applyAlignment="1">
      <alignment vertical="top" wrapText="1" shrinkToFit="1"/>
    </xf>
    <xf numFmtId="0" fontId="11" fillId="3" borderId="0" xfId="0" applyFont="1" applyFill="1" applyAlignment="1">
      <alignment horizontal="left" vertical="center" shrinkToFit="1"/>
    </xf>
    <xf numFmtId="0" fontId="11" fillId="3" borderId="8" xfId="0" applyFont="1" applyFill="1" applyBorder="1" applyAlignment="1">
      <alignment horizontal="left" vertical="center" shrinkToFit="1"/>
    </xf>
    <xf numFmtId="0" fontId="10" fillId="3" borderId="5" xfId="0" applyFont="1" applyFill="1" applyBorder="1" applyAlignment="1">
      <alignment vertical="top" wrapText="1"/>
    </xf>
    <xf numFmtId="0" fontId="10" fillId="3" borderId="20" xfId="0" applyFont="1" applyFill="1" applyBorder="1" applyAlignment="1">
      <alignment vertical="top" wrapText="1"/>
    </xf>
    <xf numFmtId="0" fontId="10" fillId="3" borderId="65" xfId="0" applyFont="1" applyFill="1" applyBorder="1" applyAlignment="1">
      <alignment vertical="top" wrapText="1"/>
    </xf>
    <xf numFmtId="0" fontId="10" fillId="3" borderId="10" xfId="0" applyFont="1" applyFill="1" applyBorder="1" applyAlignment="1" applyProtection="1">
      <alignment horizontal="distributed" vertical="center"/>
      <protection locked="0"/>
    </xf>
    <xf numFmtId="0" fontId="10" fillId="3" borderId="23" xfId="0" applyFont="1" applyFill="1" applyBorder="1" applyAlignment="1" applyProtection="1">
      <alignment vertical="center" wrapText="1" shrinkToFit="1"/>
      <protection locked="0"/>
    </xf>
    <xf numFmtId="0" fontId="10" fillId="3" borderId="10" xfId="0" applyFont="1" applyFill="1" applyBorder="1" applyAlignment="1" applyProtection="1">
      <alignment vertical="center" wrapText="1" shrinkToFit="1"/>
      <protection locked="0"/>
    </xf>
    <xf numFmtId="0" fontId="10" fillId="3" borderId="11" xfId="0" applyFont="1" applyFill="1" applyBorder="1" applyAlignment="1" applyProtection="1">
      <alignment vertical="center" wrapText="1" shrinkToFit="1"/>
      <protection locked="0"/>
    </xf>
    <xf numFmtId="0" fontId="10" fillId="3" borderId="3" xfId="0" applyFont="1" applyFill="1" applyBorder="1" applyAlignment="1" applyProtection="1">
      <alignment vertical="center" wrapText="1" shrinkToFit="1"/>
      <protection locked="0"/>
    </xf>
    <xf numFmtId="0" fontId="10" fillId="3" borderId="0" xfId="0" applyFont="1" applyFill="1" applyAlignment="1" applyProtection="1">
      <alignment vertical="center" wrapText="1" shrinkToFit="1"/>
      <protection locked="0"/>
    </xf>
    <xf numFmtId="0" fontId="10" fillId="3" borderId="8" xfId="0" applyFont="1" applyFill="1" applyBorder="1" applyAlignment="1" applyProtection="1">
      <alignment vertical="center" wrapText="1" shrinkToFit="1"/>
      <protection locked="0"/>
    </xf>
    <xf numFmtId="0" fontId="9" fillId="3" borderId="0" xfId="0" applyFont="1" applyFill="1" applyAlignment="1">
      <alignment horizontal="center" shrinkToFit="1"/>
    </xf>
    <xf numFmtId="0" fontId="9" fillId="3" borderId="8" xfId="0" applyFont="1" applyFill="1" applyBorder="1" applyAlignment="1">
      <alignment horizontal="center" shrinkToFit="1"/>
    </xf>
    <xf numFmtId="0" fontId="11" fillId="3" borderId="5" xfId="0" applyFont="1" applyFill="1" applyBorder="1" applyAlignment="1">
      <alignment horizontal="distributed" vertical="center" wrapText="1"/>
    </xf>
    <xf numFmtId="0" fontId="11" fillId="3" borderId="20" xfId="0" applyFont="1" applyFill="1" applyBorder="1" applyAlignment="1">
      <alignment horizontal="distributed" vertical="center" wrapText="1"/>
    </xf>
    <xf numFmtId="0" fontId="11" fillId="3" borderId="65" xfId="0" applyFont="1" applyFill="1" applyBorder="1" applyAlignment="1">
      <alignment horizontal="distributed" vertical="center" wrapText="1"/>
    </xf>
    <xf numFmtId="0" fontId="17" fillId="3" borderId="3" xfId="0" applyFont="1" applyFill="1" applyBorder="1" applyAlignment="1">
      <alignment horizontal="center" vertical="center"/>
    </xf>
    <xf numFmtId="0" fontId="17" fillId="3" borderId="0" xfId="0" applyFont="1" applyFill="1" applyAlignment="1">
      <alignment horizontal="center" vertical="center"/>
    </xf>
    <xf numFmtId="0" fontId="17" fillId="3" borderId="8" xfId="0" applyFont="1" applyFill="1" applyBorder="1" applyAlignment="1">
      <alignment horizontal="center" vertical="center"/>
    </xf>
    <xf numFmtId="0" fontId="11" fillId="3" borderId="23" xfId="0" applyFont="1" applyFill="1" applyBorder="1" applyAlignment="1">
      <alignment horizontal="distributed" vertical="center" wrapText="1"/>
    </xf>
    <xf numFmtId="0" fontId="11" fillId="3" borderId="10" xfId="0" applyFont="1" applyFill="1" applyBorder="1" applyAlignment="1">
      <alignment horizontal="distributed" vertical="center" wrapText="1"/>
    </xf>
    <xf numFmtId="0" fontId="11" fillId="3" borderId="11" xfId="0" applyFont="1" applyFill="1" applyBorder="1" applyAlignment="1">
      <alignment horizontal="distributed" vertical="center" wrapText="1"/>
    </xf>
    <xf numFmtId="0" fontId="10" fillId="4" borderId="62" xfId="0" applyFont="1" applyFill="1" applyBorder="1" applyAlignment="1">
      <alignment horizontal="left" vertical="top" wrapText="1"/>
    </xf>
    <xf numFmtId="0" fontId="10" fillId="4" borderId="18" xfId="0" applyFont="1" applyFill="1" applyBorder="1" applyAlignment="1">
      <alignment horizontal="left" vertical="top" wrapText="1"/>
    </xf>
    <xf numFmtId="0" fontId="10" fillId="4" borderId="63" xfId="0" applyFont="1" applyFill="1" applyBorder="1" applyAlignment="1">
      <alignment horizontal="left" vertical="top" wrapText="1"/>
    </xf>
    <xf numFmtId="0" fontId="19" fillId="3" borderId="0" xfId="0" applyFont="1" applyFill="1" applyAlignment="1">
      <alignment horizontal="center" vertical="center"/>
    </xf>
    <xf numFmtId="0" fontId="9" fillId="3" borderId="23" xfId="0" applyFont="1" applyFill="1" applyBorder="1" applyAlignment="1" applyProtection="1">
      <alignment horizontal="center"/>
      <protection locked="0"/>
    </xf>
    <xf numFmtId="0" fontId="9" fillId="3" borderId="10" xfId="0" applyFont="1" applyFill="1" applyBorder="1" applyAlignment="1" applyProtection="1">
      <alignment horizontal="center"/>
      <protection locked="0"/>
    </xf>
    <xf numFmtId="0" fontId="9" fillId="3" borderId="11" xfId="0" applyFont="1" applyFill="1" applyBorder="1" applyAlignment="1" applyProtection="1">
      <alignment horizontal="center"/>
      <protection locked="0"/>
    </xf>
    <xf numFmtId="0" fontId="9" fillId="3" borderId="3" xfId="0" applyFont="1" applyFill="1" applyBorder="1" applyAlignment="1" applyProtection="1">
      <alignment horizontal="center"/>
      <protection locked="0"/>
    </xf>
    <xf numFmtId="0" fontId="9" fillId="3" borderId="0" xfId="0" applyFont="1" applyFill="1" applyAlignment="1" applyProtection="1">
      <alignment horizontal="center"/>
      <protection locked="0"/>
    </xf>
    <xf numFmtId="0" fontId="9" fillId="3" borderId="8" xfId="0" applyFont="1" applyFill="1" applyBorder="1" applyAlignment="1" applyProtection="1">
      <alignment horizontal="center"/>
      <protection locked="0"/>
    </xf>
    <xf numFmtId="0" fontId="9" fillId="3" borderId="2" xfId="0" applyFont="1" applyFill="1" applyBorder="1" applyAlignment="1" applyProtection="1">
      <alignment horizontal="center"/>
      <protection locked="0"/>
    </xf>
    <xf numFmtId="0" fontId="9" fillId="3" borderId="12" xfId="0" applyFont="1" applyFill="1" applyBorder="1" applyAlignment="1" applyProtection="1">
      <alignment horizontal="center"/>
      <protection locked="0"/>
    </xf>
    <xf numFmtId="0" fontId="9" fillId="3" borderId="13" xfId="0" applyFont="1" applyFill="1" applyBorder="1" applyAlignment="1" applyProtection="1">
      <alignment horizontal="center"/>
      <protection locked="0"/>
    </xf>
    <xf numFmtId="0" fontId="10" fillId="3" borderId="61" xfId="0" applyFont="1" applyFill="1" applyBorder="1" applyAlignment="1" applyProtection="1">
      <alignment horizontal="center" vertical="center"/>
      <protection locked="0"/>
    </xf>
    <xf numFmtId="0" fontId="10" fillId="3" borderId="45" xfId="0" applyFont="1" applyFill="1" applyBorder="1" applyAlignment="1" applyProtection="1">
      <alignment horizontal="center" vertical="center"/>
      <protection locked="0"/>
    </xf>
    <xf numFmtId="0" fontId="10" fillId="3" borderId="47" xfId="0" applyFont="1" applyFill="1" applyBorder="1" applyAlignment="1" applyProtection="1">
      <alignment horizontal="center" vertical="center"/>
      <protection locked="0"/>
    </xf>
    <xf numFmtId="0" fontId="12" fillId="3" borderId="10" xfId="0" applyFont="1" applyFill="1" applyBorder="1" applyAlignment="1">
      <alignment horizontal="center" vertical="center"/>
    </xf>
    <xf numFmtId="0" fontId="12" fillId="3" borderId="122" xfId="0" applyFont="1" applyFill="1" applyBorder="1" applyAlignment="1">
      <alignment horizontal="center" vertical="center"/>
    </xf>
    <xf numFmtId="0" fontId="12" fillId="3" borderId="0" xfId="0" applyFont="1" applyFill="1" applyAlignment="1">
      <alignment horizontal="center" vertical="center"/>
    </xf>
    <xf numFmtId="0" fontId="12" fillId="3" borderId="9" xfId="0" applyFont="1" applyFill="1" applyBorder="1" applyAlignment="1">
      <alignment horizontal="center" vertical="center"/>
    </xf>
    <xf numFmtId="0" fontId="12" fillId="3" borderId="12" xfId="0" applyFont="1" applyFill="1" applyBorder="1" applyAlignment="1">
      <alignment horizontal="center" vertical="center"/>
    </xf>
    <xf numFmtId="0" fontId="12" fillId="3" borderId="14" xfId="0" applyFont="1" applyFill="1" applyBorder="1" applyAlignment="1">
      <alignment horizontal="center" vertical="center"/>
    </xf>
    <xf numFmtId="0" fontId="16" fillId="3" borderId="5" xfId="0" applyFont="1" applyFill="1" applyBorder="1" applyAlignment="1">
      <alignment horizontal="center" vertical="center"/>
    </xf>
    <xf numFmtId="0" fontId="10" fillId="0" borderId="36" xfId="0" applyFont="1" applyBorder="1" applyAlignment="1" applyProtection="1">
      <alignment horizontal="center" vertical="center"/>
      <protection locked="0"/>
    </xf>
    <xf numFmtId="0" fontId="12" fillId="3" borderId="3" xfId="0" applyFont="1" applyFill="1" applyBorder="1" applyAlignment="1">
      <alignment horizontal="center" vertical="center"/>
    </xf>
    <xf numFmtId="0" fontId="11" fillId="0" borderId="10" xfId="0" applyFont="1" applyBorder="1" applyAlignment="1" applyProtection="1">
      <alignment horizontal="center" vertical="center"/>
      <protection locked="0"/>
    </xf>
    <xf numFmtId="0" fontId="19" fillId="3" borderId="22" xfId="0" applyFont="1" applyFill="1" applyBorder="1" applyAlignment="1">
      <alignment horizontal="center" vertical="center"/>
    </xf>
    <xf numFmtId="0" fontId="19" fillId="3" borderId="31" xfId="0" applyFont="1" applyFill="1" applyBorder="1" applyAlignment="1">
      <alignment horizontal="center" vertical="center"/>
    </xf>
    <xf numFmtId="0" fontId="12" fillId="3" borderId="23" xfId="0" applyFont="1" applyFill="1" applyBorder="1" applyAlignment="1">
      <alignment horizontal="center" vertical="center"/>
    </xf>
    <xf numFmtId="0" fontId="17" fillId="3" borderId="22" xfId="0" applyFont="1" applyFill="1" applyBorder="1" applyAlignment="1">
      <alignment horizontal="center" vertical="center"/>
    </xf>
    <xf numFmtId="0" fontId="17" fillId="3" borderId="31" xfId="0" applyFont="1" applyFill="1" applyBorder="1" applyAlignment="1">
      <alignment horizontal="center" vertical="center"/>
    </xf>
    <xf numFmtId="0" fontId="10" fillId="3" borderId="45" xfId="0" applyFont="1" applyFill="1" applyBorder="1" applyAlignment="1">
      <alignment vertical="center" shrinkToFit="1"/>
    </xf>
    <xf numFmtId="0" fontId="10" fillId="3" borderId="22" xfId="0" applyFont="1" applyFill="1" applyBorder="1" applyAlignment="1" applyProtection="1">
      <alignment horizontal="center" vertical="center" shrinkToFit="1"/>
      <protection locked="0"/>
    </xf>
    <xf numFmtId="0" fontId="10" fillId="3" borderId="31" xfId="0" applyFont="1" applyFill="1" applyBorder="1" applyAlignment="1" applyProtection="1">
      <alignment horizontal="center" vertical="center" shrinkToFit="1"/>
      <protection locked="0"/>
    </xf>
    <xf numFmtId="0" fontId="0" fillId="2" borderId="0" xfId="0" applyFill="1" applyAlignment="1" applyProtection="1">
      <alignment horizontal="center" vertical="center"/>
      <protection hidden="1"/>
    </xf>
    <xf numFmtId="0" fontId="0" fillId="2" borderId="0" xfId="0" applyFill="1" applyAlignment="1">
      <alignment horizontal="center"/>
    </xf>
    <xf numFmtId="0" fontId="0" fillId="2" borderId="0" xfId="0" applyFill="1" applyAlignment="1" applyProtection="1">
      <alignment horizontal="right" vertical="center"/>
      <protection hidden="1"/>
    </xf>
    <xf numFmtId="0" fontId="0" fillId="2" borderId="0" xfId="0" applyFill="1" applyAlignment="1" applyProtection="1">
      <alignment horizontal="left" vertical="center"/>
      <protection hidden="1"/>
    </xf>
    <xf numFmtId="0" fontId="0" fillId="2" borderId="0" xfId="0" applyFill="1" applyAlignment="1" applyProtection="1">
      <alignment vertical="center"/>
      <protection hidden="1"/>
    </xf>
    <xf numFmtId="49" fontId="0" fillId="2" borderId="0" xfId="0" applyNumberFormat="1" applyFill="1" applyAlignment="1" applyProtection="1">
      <alignment vertical="center"/>
      <protection hidden="1"/>
    </xf>
    <xf numFmtId="0" fontId="0" fillId="0" borderId="0" xfId="0" applyAlignment="1" applyProtection="1">
      <alignment horizontal="center" vertical="center"/>
      <protection locked="0" hidden="1"/>
    </xf>
    <xf numFmtId="49" fontId="0" fillId="2" borderId="0" xfId="0" applyNumberFormat="1" applyFill="1" applyAlignment="1" applyProtection="1">
      <alignment horizontal="center" vertical="center"/>
      <protection hidden="1"/>
    </xf>
    <xf numFmtId="0" fontId="0" fillId="0" borderId="0" xfId="0" applyAlignment="1" applyProtection="1">
      <alignment horizontal="left" vertical="center"/>
      <protection locked="0" hidden="1"/>
    </xf>
    <xf numFmtId="0" fontId="10" fillId="3" borderId="18" xfId="0" applyFont="1" applyFill="1" applyBorder="1" applyAlignment="1">
      <alignment vertical="top" wrapText="1"/>
    </xf>
    <xf numFmtId="0" fontId="10" fillId="3" borderId="63" xfId="0" applyFont="1" applyFill="1" applyBorder="1" applyAlignment="1">
      <alignment vertical="top" wrapText="1"/>
    </xf>
    <xf numFmtId="0" fontId="11" fillId="0" borderId="124" xfId="0" applyFont="1" applyBorder="1" applyAlignment="1" applyProtection="1">
      <alignment horizontal="center" vertical="center" shrinkToFit="1"/>
      <protection locked="0"/>
    </xf>
    <xf numFmtId="0" fontId="10" fillId="3" borderId="58" xfId="0" applyFont="1" applyFill="1" applyBorder="1" applyAlignment="1">
      <alignment vertical="top" wrapText="1"/>
    </xf>
    <xf numFmtId="0" fontId="10" fillId="3" borderId="59" xfId="0" applyFont="1" applyFill="1" applyBorder="1" applyAlignment="1">
      <alignment vertical="top" wrapText="1"/>
    </xf>
    <xf numFmtId="0" fontId="10" fillId="3" borderId="54" xfId="0" applyFont="1" applyFill="1" applyBorder="1" applyAlignment="1">
      <alignment vertical="top" shrinkToFit="1"/>
    </xf>
    <xf numFmtId="0" fontId="10" fillId="3" borderId="53" xfId="0" applyFont="1" applyFill="1" applyBorder="1" applyAlignment="1">
      <alignment vertical="top" shrinkToFit="1"/>
    </xf>
    <xf numFmtId="0" fontId="16" fillId="6" borderId="27" xfId="0" applyFont="1" applyFill="1" applyBorder="1" applyAlignment="1" applyProtection="1">
      <alignment horizontal="center" vertical="center" shrinkToFit="1"/>
      <protection locked="0"/>
    </xf>
    <xf numFmtId="0" fontId="16" fillId="6" borderId="36" xfId="0" applyFont="1" applyFill="1" applyBorder="1" applyAlignment="1" applyProtection="1">
      <alignment horizontal="center" vertical="center" shrinkToFit="1"/>
      <protection locked="0"/>
    </xf>
    <xf numFmtId="0" fontId="10" fillId="3" borderId="125" xfId="0" applyFont="1" applyFill="1" applyBorder="1" applyAlignment="1">
      <alignment horizontal="center" vertical="center" shrinkToFit="1"/>
    </xf>
    <xf numFmtId="0" fontId="10" fillId="3" borderId="12" xfId="0" applyFont="1" applyFill="1" applyBorder="1" applyAlignment="1">
      <alignment horizontal="center" vertical="center" shrinkToFit="1"/>
    </xf>
    <xf numFmtId="0" fontId="10" fillId="3" borderId="13" xfId="0" applyFont="1" applyFill="1" applyBorder="1" applyAlignment="1">
      <alignment horizontal="center" vertical="center" shrinkToFit="1"/>
    </xf>
    <xf numFmtId="0" fontId="10" fillId="3" borderId="58" xfId="0" applyFont="1" applyFill="1" applyBorder="1" applyAlignment="1">
      <alignment vertical="top" shrinkToFit="1"/>
    </xf>
    <xf numFmtId="0" fontId="10" fillId="3" borderId="59" xfId="0" applyFont="1" applyFill="1" applyBorder="1" applyAlignment="1">
      <alignment vertical="top" shrinkToFit="1"/>
    </xf>
    <xf numFmtId="0" fontId="10" fillId="3" borderId="3"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8" xfId="0" applyFont="1" applyFill="1" applyBorder="1" applyAlignment="1">
      <alignment horizontal="center" vertical="center" wrapText="1"/>
    </xf>
    <xf numFmtId="0" fontId="10" fillId="3" borderId="55" xfId="0" applyFont="1" applyFill="1" applyBorder="1" applyAlignment="1">
      <alignment horizontal="center" vertical="center" shrinkToFit="1"/>
    </xf>
    <xf numFmtId="0" fontId="10" fillId="3" borderId="57" xfId="0" applyFont="1" applyFill="1" applyBorder="1" applyAlignment="1">
      <alignment horizontal="center" vertical="center" shrinkToFit="1"/>
    </xf>
    <xf numFmtId="0" fontId="10" fillId="3" borderId="73" xfId="0" applyFont="1" applyFill="1" applyBorder="1" applyAlignment="1">
      <alignment horizontal="center" vertical="center" shrinkToFit="1"/>
    </xf>
    <xf numFmtId="0" fontId="10" fillId="3" borderId="82" xfId="0" applyFont="1" applyFill="1" applyBorder="1" applyAlignment="1">
      <alignment horizontal="center" vertical="center" shrinkToFit="1"/>
    </xf>
    <xf numFmtId="0" fontId="10" fillId="3" borderId="64" xfId="0" applyFont="1" applyFill="1" applyBorder="1" applyAlignment="1">
      <alignment horizontal="center" vertical="center"/>
    </xf>
    <xf numFmtId="0" fontId="10" fillId="3" borderId="54" xfId="0" applyFont="1" applyFill="1" applyBorder="1" applyAlignment="1">
      <alignment horizontal="center" vertical="center"/>
    </xf>
    <xf numFmtId="0" fontId="10" fillId="3" borderId="62"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 xfId="0" applyFont="1" applyFill="1" applyBorder="1" applyAlignment="1">
      <alignment horizontal="center" vertical="center" shrinkToFit="1"/>
    </xf>
    <xf numFmtId="0" fontId="10" fillId="0" borderId="54" xfId="0" applyFont="1" applyBorder="1" applyAlignment="1" applyProtection="1">
      <alignment horizontal="center" vertical="center"/>
      <protection locked="0"/>
    </xf>
    <xf numFmtId="0" fontId="10" fillId="3" borderId="51" xfId="0" applyFont="1" applyFill="1" applyBorder="1" applyAlignment="1">
      <alignment horizontal="center" vertical="center"/>
    </xf>
    <xf numFmtId="0" fontId="10" fillId="3" borderId="29" xfId="0" applyFont="1" applyFill="1" applyBorder="1" applyAlignment="1">
      <alignment horizontal="center" vertical="center"/>
    </xf>
    <xf numFmtId="0" fontId="10" fillId="0" borderId="18" xfId="0" applyFont="1" applyBorder="1" applyAlignment="1" applyProtection="1">
      <alignment horizontal="center" vertical="center"/>
      <protection locked="0"/>
    </xf>
    <xf numFmtId="0" fontId="10" fillId="0" borderId="29" xfId="0" applyFont="1" applyBorder="1" applyAlignment="1" applyProtection="1">
      <alignment horizontal="center" vertical="center"/>
      <protection locked="0"/>
    </xf>
    <xf numFmtId="0" fontId="10" fillId="3" borderId="22" xfId="0" applyFont="1" applyFill="1" applyBorder="1" applyAlignment="1">
      <alignment vertical="center"/>
    </xf>
    <xf numFmtId="0" fontId="12" fillId="3" borderId="3" xfId="0" applyFont="1" applyFill="1" applyBorder="1" applyAlignment="1">
      <alignment vertical="top" wrapText="1"/>
    </xf>
    <xf numFmtId="0" fontId="12" fillId="3" borderId="0" xfId="0" applyFont="1" applyFill="1" applyAlignment="1">
      <alignment vertical="top" wrapText="1"/>
    </xf>
    <xf numFmtId="0" fontId="11" fillId="3" borderId="123"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48" xfId="0" applyFont="1" applyFill="1" applyBorder="1" applyAlignment="1">
      <alignment horizontal="center" vertical="center"/>
    </xf>
    <xf numFmtId="0" fontId="11" fillId="3" borderId="16" xfId="0" applyFont="1" applyFill="1" applyBorder="1" applyAlignment="1">
      <alignment horizontal="center" vertical="center" shrinkToFit="1"/>
    </xf>
    <xf numFmtId="0" fontId="11" fillId="3" borderId="22" xfId="0" applyFont="1" applyFill="1" applyBorder="1" applyAlignment="1">
      <alignment horizontal="center" vertical="center" shrinkToFit="1"/>
    </xf>
    <xf numFmtId="0" fontId="11" fillId="3" borderId="31" xfId="0" applyFont="1" applyFill="1" applyBorder="1" applyAlignment="1">
      <alignment horizontal="center" vertical="center" shrinkToFit="1"/>
    </xf>
    <xf numFmtId="0" fontId="10" fillId="3" borderId="10" xfId="0" applyFont="1" applyFill="1" applyBorder="1" applyAlignment="1">
      <alignment horizontal="center" vertical="center"/>
    </xf>
    <xf numFmtId="0" fontId="10" fillId="3" borderId="3" xfId="0" applyFont="1" applyFill="1" applyBorder="1" applyAlignment="1">
      <alignment horizontal="center" vertical="center" shrinkToFit="1"/>
    </xf>
    <xf numFmtId="0" fontId="12" fillId="3" borderId="11" xfId="0" applyFont="1" applyFill="1" applyBorder="1" applyAlignment="1">
      <alignment horizontal="center" vertical="center"/>
    </xf>
    <xf numFmtId="0" fontId="12" fillId="3" borderId="8" xfId="0" applyFont="1" applyFill="1" applyBorder="1" applyAlignment="1">
      <alignment horizontal="center" vertical="center"/>
    </xf>
    <xf numFmtId="0" fontId="10" fillId="3" borderId="131" xfId="0" applyFont="1" applyFill="1" applyBorder="1" applyAlignment="1">
      <alignment horizontal="center" vertical="center" shrinkToFit="1"/>
    </xf>
    <xf numFmtId="0" fontId="10" fillId="3" borderId="34" xfId="0" applyFont="1" applyFill="1" applyBorder="1" applyAlignment="1">
      <alignment horizontal="center" vertical="center"/>
    </xf>
    <xf numFmtId="0" fontId="10" fillId="3" borderId="126" xfId="0" applyFont="1" applyFill="1" applyBorder="1" applyAlignment="1">
      <alignment horizontal="center" vertical="center"/>
    </xf>
    <xf numFmtId="0" fontId="10" fillId="3" borderId="77" xfId="0" applyFont="1" applyFill="1" applyBorder="1" applyAlignment="1">
      <alignment horizontal="center" vertical="center"/>
    </xf>
    <xf numFmtId="0" fontId="10" fillId="3" borderId="78" xfId="0" applyFont="1" applyFill="1" applyBorder="1" applyAlignment="1">
      <alignment horizontal="center" vertical="center"/>
    </xf>
    <xf numFmtId="0" fontId="16" fillId="0" borderId="5" xfId="0" applyFont="1" applyBorder="1" applyAlignment="1" applyProtection="1">
      <alignment horizontal="center" vertical="center" shrinkToFit="1"/>
      <protection locked="0"/>
    </xf>
    <xf numFmtId="0" fontId="16" fillId="0" borderId="6" xfId="0" applyFont="1" applyBorder="1" applyAlignment="1" applyProtection="1">
      <alignment horizontal="center" vertical="center" shrinkToFit="1"/>
      <protection locked="0"/>
    </xf>
    <xf numFmtId="0" fontId="16" fillId="0" borderId="16" xfId="0" applyFont="1" applyBorder="1" applyAlignment="1" applyProtection="1">
      <alignment horizontal="center" vertical="center" shrinkToFit="1"/>
      <protection locked="0"/>
    </xf>
    <xf numFmtId="0" fontId="16" fillId="0" borderId="17" xfId="0" applyFont="1" applyBorder="1" applyAlignment="1" applyProtection="1">
      <alignment horizontal="center" vertical="center" shrinkToFit="1"/>
      <protection locked="0"/>
    </xf>
    <xf numFmtId="0" fontId="10" fillId="3" borderId="19"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22" xfId="0" applyFont="1" applyFill="1" applyBorder="1" applyAlignment="1">
      <alignment horizontal="center" vertical="center"/>
    </xf>
    <xf numFmtId="0" fontId="16" fillId="0" borderId="65" xfId="0" applyFont="1" applyBorder="1" applyAlignment="1" applyProtection="1">
      <alignment horizontal="center" vertical="center" shrinkToFit="1"/>
      <protection locked="0"/>
    </xf>
    <xf numFmtId="0" fontId="16" fillId="0" borderId="31" xfId="0" applyFont="1" applyBorder="1" applyAlignment="1" applyProtection="1">
      <alignment horizontal="center" vertical="center" shrinkToFit="1"/>
      <protection locked="0"/>
    </xf>
    <xf numFmtId="0" fontId="10" fillId="3" borderId="130" xfId="0" applyFont="1" applyFill="1" applyBorder="1" applyAlignment="1">
      <alignment horizontal="center" vertical="center"/>
    </xf>
    <xf numFmtId="0" fontId="10" fillId="3" borderId="52" xfId="0" applyFont="1" applyFill="1" applyBorder="1" applyAlignment="1">
      <alignment horizontal="center" vertical="center"/>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65"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3" borderId="125"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2" fillId="0" borderId="34" xfId="0" applyFont="1" applyBorder="1" applyAlignment="1" applyProtection="1">
      <alignment horizontal="center"/>
      <protection locked="0"/>
    </xf>
    <xf numFmtId="0" fontId="10" fillId="3" borderId="127" xfId="0" applyFont="1" applyFill="1" applyBorder="1" applyAlignment="1">
      <alignment horizontal="center" vertical="center"/>
    </xf>
    <xf numFmtId="0" fontId="10" fillId="3" borderId="128" xfId="0" applyFont="1" applyFill="1" applyBorder="1" applyAlignment="1">
      <alignment horizontal="center" vertical="center"/>
    </xf>
    <xf numFmtId="0" fontId="10" fillId="3" borderId="129" xfId="0" applyFont="1" applyFill="1" applyBorder="1" applyAlignment="1">
      <alignment horizontal="center" vertical="center"/>
    </xf>
    <xf numFmtId="0" fontId="10" fillId="3" borderId="4"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11" fillId="3" borderId="16" xfId="0" applyFont="1" applyFill="1" applyBorder="1" applyAlignment="1">
      <alignment horizontal="center" vertical="center"/>
    </xf>
    <xf numFmtId="0" fontId="11" fillId="3" borderId="31" xfId="0" applyFont="1" applyFill="1" applyBorder="1" applyAlignment="1">
      <alignment horizontal="center" vertical="center"/>
    </xf>
    <xf numFmtId="0" fontId="10" fillId="0" borderId="29" xfId="0" applyFont="1" applyBorder="1" applyAlignment="1" applyProtection="1">
      <alignment horizontal="left" vertical="center" shrinkToFit="1"/>
      <protection locked="0"/>
    </xf>
    <xf numFmtId="0" fontId="11" fillId="3" borderId="34" xfId="0" applyFont="1" applyFill="1" applyBorder="1" applyAlignment="1">
      <alignment horizontal="center" vertical="center"/>
    </xf>
    <xf numFmtId="0" fontId="11" fillId="3" borderId="35" xfId="0" applyFont="1" applyFill="1" applyBorder="1" applyAlignment="1">
      <alignment horizontal="center" vertical="center"/>
    </xf>
    <xf numFmtId="0" fontId="11" fillId="3" borderId="26" xfId="0" applyFont="1" applyFill="1" applyBorder="1" applyAlignment="1">
      <alignment horizontal="center" vertical="center" wrapText="1"/>
    </xf>
    <xf numFmtId="0" fontId="11" fillId="3" borderId="34"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3" borderId="26" xfId="0" applyFont="1" applyFill="1" applyBorder="1" applyAlignment="1">
      <alignment horizontal="center" vertical="center"/>
    </xf>
    <xf numFmtId="0" fontId="10" fillId="3" borderId="0" xfId="0" applyFont="1" applyFill="1" applyAlignment="1">
      <alignment horizontal="center" vertical="top" shrinkToFit="1"/>
    </xf>
    <xf numFmtId="0" fontId="10" fillId="3" borderId="8" xfId="0" applyFont="1" applyFill="1" applyBorder="1" applyAlignment="1">
      <alignment horizontal="center" vertical="top" shrinkToFit="1"/>
    </xf>
    <xf numFmtId="0" fontId="11" fillId="3" borderId="23" xfId="0" applyFont="1" applyFill="1" applyBorder="1" applyAlignment="1">
      <alignment horizontal="center" vertical="center"/>
    </xf>
    <xf numFmtId="0" fontId="11" fillId="3" borderId="11" xfId="0" applyFont="1" applyFill="1" applyBorder="1" applyAlignment="1">
      <alignment horizontal="center" vertical="center"/>
    </xf>
    <xf numFmtId="0" fontId="10" fillId="3" borderId="12" xfId="0" applyFont="1" applyFill="1" applyBorder="1" applyAlignment="1">
      <alignment horizontal="center" vertical="top" shrinkToFit="1"/>
    </xf>
    <xf numFmtId="0" fontId="10" fillId="3" borderId="13" xfId="0" applyFont="1" applyFill="1" applyBorder="1" applyAlignment="1">
      <alignment horizontal="center" vertical="top" shrinkToFit="1"/>
    </xf>
    <xf numFmtId="0" fontId="10" fillId="3" borderId="58" xfId="0" applyFont="1" applyFill="1" applyBorder="1" applyAlignment="1">
      <alignment horizontal="left" vertical="center" shrinkToFit="1"/>
    </xf>
    <xf numFmtId="0" fontId="10" fillId="0" borderId="58" xfId="0" applyFont="1" applyBorder="1" applyAlignment="1" applyProtection="1">
      <alignment horizontal="center" vertical="center"/>
      <protection locked="0"/>
    </xf>
    <xf numFmtId="0" fontId="11" fillId="3" borderId="12" xfId="0" applyFont="1" applyFill="1" applyBorder="1" applyAlignment="1">
      <alignment horizontal="center" vertical="center" shrinkToFit="1"/>
    </xf>
    <xf numFmtId="0" fontId="11" fillId="3" borderId="13" xfId="0" applyFont="1" applyFill="1" applyBorder="1" applyAlignment="1">
      <alignment horizontal="center" vertical="center" shrinkToFit="1"/>
    </xf>
    <xf numFmtId="0" fontId="11" fillId="3" borderId="3" xfId="0" applyFont="1" applyFill="1" applyBorder="1" applyAlignment="1">
      <alignment horizontal="center" vertical="center"/>
    </xf>
    <xf numFmtId="0" fontId="11" fillId="3" borderId="0" xfId="0" applyFont="1" applyFill="1" applyAlignment="1">
      <alignment horizontal="center" vertical="center"/>
    </xf>
    <xf numFmtId="0" fontId="11" fillId="3" borderId="8" xfId="0" applyFont="1" applyFill="1" applyBorder="1" applyAlignment="1">
      <alignment horizontal="center" vertical="center"/>
    </xf>
    <xf numFmtId="0" fontId="11" fillId="3" borderId="10" xfId="0" applyFont="1" applyFill="1" applyBorder="1" applyAlignment="1">
      <alignment horizontal="center" vertical="center"/>
    </xf>
    <xf numFmtId="0" fontId="11" fillId="3" borderId="23" xfId="0" applyFont="1" applyFill="1" applyBorder="1" applyAlignment="1">
      <alignment vertical="center" wrapText="1"/>
    </xf>
    <xf numFmtId="0" fontId="11" fillId="3" borderId="3" xfId="0" applyFont="1" applyFill="1" applyBorder="1" applyAlignment="1">
      <alignment vertical="center" wrapText="1"/>
    </xf>
    <xf numFmtId="0" fontId="11" fillId="3" borderId="2" xfId="0" applyFont="1" applyFill="1" applyBorder="1" applyAlignment="1">
      <alignment horizontal="center" vertical="center"/>
    </xf>
    <xf numFmtId="0" fontId="11" fillId="3" borderId="12" xfId="0" applyFont="1" applyFill="1" applyBorder="1" applyAlignment="1">
      <alignment horizontal="center" vertical="center"/>
    </xf>
    <xf numFmtId="0" fontId="11" fillId="3" borderId="13" xfId="0" applyFont="1" applyFill="1" applyBorder="1" applyAlignment="1">
      <alignment horizontal="center" vertical="center"/>
    </xf>
    <xf numFmtId="0" fontId="11" fillId="3" borderId="23" xfId="0" applyFont="1" applyFill="1" applyBorder="1" applyAlignment="1">
      <alignment horizontal="center" vertical="top" wrapText="1"/>
    </xf>
    <xf numFmtId="0" fontId="11" fillId="3" borderId="10" xfId="0" applyFont="1" applyFill="1" applyBorder="1" applyAlignment="1">
      <alignment horizontal="center" vertical="top" wrapText="1"/>
    </xf>
    <xf numFmtId="0" fontId="11" fillId="3" borderId="11" xfId="0" applyFont="1" applyFill="1" applyBorder="1" applyAlignment="1">
      <alignment horizontal="center" vertical="top" wrapText="1"/>
    </xf>
    <xf numFmtId="0" fontId="11" fillId="3" borderId="3" xfId="0" applyFont="1" applyFill="1" applyBorder="1" applyAlignment="1">
      <alignment horizontal="center" vertical="top" wrapText="1"/>
    </xf>
    <xf numFmtId="0" fontId="11" fillId="3" borderId="0" xfId="0" applyFont="1" applyFill="1" applyAlignment="1">
      <alignment horizontal="center" vertical="top" wrapText="1"/>
    </xf>
    <xf numFmtId="0" fontId="11" fillId="3" borderId="8" xfId="0" applyFont="1" applyFill="1" applyBorder="1" applyAlignment="1">
      <alignment horizontal="center" vertical="top" wrapText="1"/>
    </xf>
    <xf numFmtId="0" fontId="10" fillId="0" borderId="0" xfId="0" applyFont="1" applyAlignment="1" applyProtection="1">
      <alignment vertical="center" shrinkToFit="1"/>
      <protection locked="0"/>
    </xf>
    <xf numFmtId="0" fontId="10" fillId="0" borderId="8" xfId="0" applyFont="1" applyBorder="1" applyAlignment="1" applyProtection="1">
      <alignment vertical="center" shrinkToFit="1"/>
      <protection locked="0"/>
    </xf>
    <xf numFmtId="0" fontId="10" fillId="3" borderId="48" xfId="0" applyFont="1" applyFill="1" applyBorder="1" applyAlignment="1">
      <alignment horizontal="right" vertical="center"/>
    </xf>
    <xf numFmtId="0" fontId="11" fillId="3" borderId="0" xfId="0" applyFont="1" applyFill="1" applyAlignment="1">
      <alignment vertical="center"/>
    </xf>
    <xf numFmtId="0" fontId="11" fillId="3" borderId="8" xfId="0" applyFont="1" applyFill="1" applyBorder="1" applyAlignment="1">
      <alignment vertical="center"/>
    </xf>
    <xf numFmtId="0" fontId="11" fillId="3" borderId="0" xfId="0" applyFont="1" applyFill="1" applyAlignment="1">
      <alignment vertical="center" shrinkToFit="1"/>
    </xf>
    <xf numFmtId="0" fontId="11" fillId="3" borderId="8" xfId="0" applyFont="1" applyFill="1" applyBorder="1" applyAlignment="1">
      <alignment vertical="center" shrinkToFit="1"/>
    </xf>
    <xf numFmtId="0" fontId="11" fillId="0" borderId="12" xfId="0" applyFont="1" applyBorder="1" applyAlignment="1" applyProtection="1">
      <alignment horizontal="center" vertical="center"/>
      <protection locked="0"/>
    </xf>
    <xf numFmtId="0" fontId="10" fillId="0" borderId="10" xfId="0" applyFont="1" applyBorder="1" applyAlignment="1" applyProtection="1">
      <alignment vertical="center" shrinkToFit="1"/>
      <protection locked="0"/>
    </xf>
    <xf numFmtId="0" fontId="10" fillId="0" borderId="11" xfId="0" applyFont="1" applyBorder="1" applyAlignment="1" applyProtection="1">
      <alignment vertical="center" shrinkToFit="1"/>
      <protection locked="0"/>
    </xf>
    <xf numFmtId="0" fontId="11" fillId="3" borderId="10" xfId="0" applyFont="1" applyFill="1" applyBorder="1" applyAlignment="1">
      <alignment horizontal="left" vertical="center"/>
    </xf>
    <xf numFmtId="0" fontId="11" fillId="3" borderId="11" xfId="0" applyFont="1" applyFill="1" applyBorder="1" applyAlignment="1">
      <alignment horizontal="left" vertical="center"/>
    </xf>
    <xf numFmtId="0" fontId="11" fillId="3" borderId="23" xfId="0" applyFont="1" applyFill="1" applyBorder="1" applyAlignment="1">
      <alignment vertical="top" wrapText="1" shrinkToFit="1"/>
    </xf>
    <xf numFmtId="0" fontId="11" fillId="3" borderId="10" xfId="0" applyFont="1" applyFill="1" applyBorder="1" applyAlignment="1">
      <alignment vertical="top" wrapText="1" shrinkToFit="1"/>
    </xf>
    <xf numFmtId="0" fontId="11" fillId="3" borderId="11" xfId="0" applyFont="1" applyFill="1" applyBorder="1" applyAlignment="1">
      <alignment vertical="top" wrapText="1" shrinkToFit="1"/>
    </xf>
    <xf numFmtId="0" fontId="11" fillId="3" borderId="3" xfId="0" applyFont="1" applyFill="1" applyBorder="1" applyAlignment="1">
      <alignment vertical="top" wrapText="1" shrinkToFit="1"/>
    </xf>
    <xf numFmtId="0" fontId="11" fillId="3" borderId="0" xfId="0" applyFont="1" applyFill="1" applyAlignment="1">
      <alignment vertical="top" wrapText="1" shrinkToFit="1"/>
    </xf>
    <xf numFmtId="0" fontId="11" fillId="3" borderId="8" xfId="0" applyFont="1" applyFill="1" applyBorder="1" applyAlignment="1">
      <alignment vertical="top" wrapText="1" shrinkToFit="1"/>
    </xf>
    <xf numFmtId="0" fontId="11" fillId="3" borderId="1" xfId="0" applyFont="1" applyFill="1" applyBorder="1" applyAlignment="1">
      <alignment vertical="center" shrinkToFit="1"/>
    </xf>
    <xf numFmtId="0" fontId="10" fillId="3" borderId="3" xfId="0" applyFont="1" applyFill="1" applyBorder="1" applyAlignment="1">
      <alignment horizontal="distributed" vertical="center"/>
    </xf>
    <xf numFmtId="0" fontId="10" fillId="3" borderId="0" xfId="0" applyFont="1" applyFill="1" applyAlignment="1">
      <alignment horizontal="distributed" vertical="center"/>
    </xf>
    <xf numFmtId="0" fontId="10" fillId="3" borderId="8" xfId="0" applyFont="1" applyFill="1" applyBorder="1" applyAlignment="1">
      <alignment horizontal="distributed" vertical="center"/>
    </xf>
    <xf numFmtId="0" fontId="10" fillId="3" borderId="2" xfId="0" applyFont="1" applyFill="1" applyBorder="1" applyAlignment="1">
      <alignment vertical="center"/>
    </xf>
    <xf numFmtId="0" fontId="10" fillId="3" borderId="12" xfId="0" applyFont="1" applyFill="1" applyBorder="1" applyAlignment="1">
      <alignment vertical="center"/>
    </xf>
    <xf numFmtId="0" fontId="10" fillId="3" borderId="13" xfId="0" applyFont="1" applyFill="1" applyBorder="1" applyAlignment="1">
      <alignment vertical="center"/>
    </xf>
    <xf numFmtId="0" fontId="10" fillId="3" borderId="23" xfId="0" applyFont="1" applyFill="1" applyBorder="1" applyAlignment="1">
      <alignment horizontal="distributed" vertical="top" wrapText="1"/>
    </xf>
    <xf numFmtId="0" fontId="10" fillId="3" borderId="10" xfId="0" applyFont="1" applyFill="1" applyBorder="1" applyAlignment="1">
      <alignment horizontal="distributed" vertical="top" wrapText="1"/>
    </xf>
    <xf numFmtId="0" fontId="10" fillId="3" borderId="11" xfId="0" applyFont="1" applyFill="1" applyBorder="1" applyAlignment="1">
      <alignment horizontal="distributed" vertical="top" wrapText="1"/>
    </xf>
    <xf numFmtId="0" fontId="10" fillId="3" borderId="3" xfId="0" applyFont="1" applyFill="1" applyBorder="1" applyAlignment="1">
      <alignment horizontal="distributed" vertical="top" wrapText="1"/>
    </xf>
    <xf numFmtId="0" fontId="10" fillId="3" borderId="0" xfId="0" applyFont="1" applyFill="1" applyAlignment="1">
      <alignment horizontal="distributed" vertical="top" wrapText="1"/>
    </xf>
    <xf numFmtId="0" fontId="10" fillId="3" borderId="8" xfId="0" applyFont="1" applyFill="1" applyBorder="1" applyAlignment="1">
      <alignment horizontal="distributed" vertical="top" wrapText="1"/>
    </xf>
    <xf numFmtId="0" fontId="10" fillId="3" borderId="23" xfId="0" applyFont="1" applyFill="1" applyBorder="1" applyAlignment="1">
      <alignment horizontal="center" vertical="top"/>
    </xf>
    <xf numFmtId="0" fontId="10" fillId="3" borderId="10" xfId="0" applyFont="1" applyFill="1" applyBorder="1" applyAlignment="1">
      <alignment horizontal="center" vertical="top"/>
    </xf>
    <xf numFmtId="0" fontId="10" fillId="3" borderId="11" xfId="0" applyFont="1" applyFill="1" applyBorder="1" applyAlignment="1">
      <alignment horizontal="center" vertical="top"/>
    </xf>
    <xf numFmtId="0" fontId="11" fillId="3" borderId="35" xfId="0" applyFont="1" applyFill="1" applyBorder="1" applyAlignment="1">
      <alignment vertical="center" shrinkToFit="1"/>
    </xf>
    <xf numFmtId="0" fontId="10" fillId="3" borderId="23" xfId="0" applyFont="1" applyFill="1" applyBorder="1" applyAlignment="1">
      <alignment vertical="top" wrapText="1" shrinkToFit="1"/>
    </xf>
    <xf numFmtId="0" fontId="10" fillId="3" borderId="10" xfId="0" applyFont="1" applyFill="1" applyBorder="1" applyAlignment="1">
      <alignment vertical="top" wrapText="1" shrinkToFit="1"/>
    </xf>
    <xf numFmtId="0" fontId="10" fillId="3" borderId="11" xfId="0" applyFont="1" applyFill="1" applyBorder="1" applyAlignment="1">
      <alignment vertical="top" wrapText="1" shrinkToFit="1"/>
    </xf>
    <xf numFmtId="0" fontId="10" fillId="3" borderId="3" xfId="0" applyFont="1" applyFill="1" applyBorder="1" applyAlignment="1">
      <alignment vertical="top" wrapText="1" shrinkToFit="1"/>
    </xf>
    <xf numFmtId="0" fontId="10" fillId="3" borderId="0" xfId="0" applyFont="1" applyFill="1" applyAlignment="1">
      <alignment vertical="top" wrapText="1" shrinkToFit="1"/>
    </xf>
    <xf numFmtId="0" fontId="10" fillId="3" borderId="8" xfId="0" applyFont="1" applyFill="1" applyBorder="1" applyAlignment="1">
      <alignment vertical="top" wrapText="1" shrinkToFit="1"/>
    </xf>
    <xf numFmtId="0" fontId="0" fillId="0" borderId="58" xfId="0" applyBorder="1" applyAlignment="1" applyProtection="1">
      <alignment horizontal="center"/>
      <protection locked="0"/>
    </xf>
    <xf numFmtId="0" fontId="10" fillId="0" borderId="0" xfId="0" applyFont="1" applyAlignment="1" applyProtection="1">
      <alignment horizontal="center" vertical="center" shrinkToFit="1"/>
      <protection locked="0"/>
    </xf>
    <xf numFmtId="0" fontId="10" fillId="0" borderId="8" xfId="0" applyFont="1" applyBorder="1" applyAlignment="1" applyProtection="1">
      <alignment horizontal="center" vertical="center" shrinkToFit="1"/>
      <protection locked="0"/>
    </xf>
    <xf numFmtId="0" fontId="10" fillId="0" borderId="12" xfId="0" applyFont="1" applyBorder="1" applyAlignment="1" applyProtection="1">
      <alignment horizontal="center" vertical="center"/>
      <protection locked="0"/>
    </xf>
    <xf numFmtId="0" fontId="10" fillId="3" borderId="0" xfId="0" applyFont="1" applyFill="1" applyAlignment="1">
      <alignment vertical="center" shrinkToFit="1"/>
    </xf>
    <xf numFmtId="0" fontId="10" fillId="3" borderId="0" xfId="0" applyFont="1" applyFill="1" applyAlignment="1">
      <alignment horizontal="center" vertical="center" shrinkToFit="1"/>
    </xf>
    <xf numFmtId="0" fontId="10" fillId="0" borderId="10" xfId="0" applyFont="1" applyBorder="1" applyAlignment="1" applyProtection="1">
      <alignment horizontal="center" vertical="center"/>
      <protection locked="0"/>
    </xf>
    <xf numFmtId="0" fontId="10" fillId="3" borderId="16" xfId="0" applyFont="1" applyFill="1" applyBorder="1" applyAlignment="1">
      <alignment vertical="top" wrapText="1"/>
    </xf>
    <xf numFmtId="0" fontId="10" fillId="3" borderId="22" xfId="0" applyFont="1" applyFill="1" applyBorder="1" applyAlignment="1">
      <alignment vertical="top" wrapText="1"/>
    </xf>
    <xf numFmtId="0" fontId="10" fillId="3" borderId="31" xfId="0" applyFont="1" applyFill="1" applyBorder="1" applyAlignment="1">
      <alignment vertical="top" wrapText="1"/>
    </xf>
    <xf numFmtId="0" fontId="10" fillId="3" borderId="26" xfId="0" applyFont="1" applyFill="1" applyBorder="1" applyAlignment="1">
      <alignment horizontal="distributed" vertical="center"/>
    </xf>
    <xf numFmtId="0" fontId="10" fillId="3" borderId="34" xfId="0" applyFont="1" applyFill="1" applyBorder="1" applyAlignment="1">
      <alignment horizontal="distributed" vertical="center"/>
    </xf>
    <xf numFmtId="0" fontId="10" fillId="3" borderId="35" xfId="0" applyFont="1" applyFill="1" applyBorder="1" applyAlignment="1">
      <alignment horizontal="distributed" vertical="center"/>
    </xf>
    <xf numFmtId="0" fontId="10" fillId="3" borderId="23" xfId="0" applyFont="1" applyFill="1" applyBorder="1" applyAlignment="1">
      <alignment horizontal="distributed" vertical="center"/>
    </xf>
    <xf numFmtId="0" fontId="10" fillId="3" borderId="10" xfId="0" applyFont="1" applyFill="1" applyBorder="1" applyAlignment="1">
      <alignment horizontal="distributed" vertical="center"/>
    </xf>
    <xf numFmtId="0" fontId="10" fillId="3" borderId="11" xfId="0" applyFont="1" applyFill="1" applyBorder="1" applyAlignment="1">
      <alignment horizontal="distributed" vertical="center"/>
    </xf>
    <xf numFmtId="0" fontId="10" fillId="3" borderId="2" xfId="0" applyFont="1" applyFill="1" applyBorder="1" applyAlignment="1">
      <alignment horizontal="distributed" vertical="center"/>
    </xf>
    <xf numFmtId="0" fontId="10" fillId="3" borderId="12" xfId="0" applyFont="1" applyFill="1" applyBorder="1" applyAlignment="1">
      <alignment horizontal="distributed" vertical="center"/>
    </xf>
    <xf numFmtId="0" fontId="10" fillId="3" borderId="13" xfId="0" applyFont="1" applyFill="1" applyBorder="1" applyAlignment="1">
      <alignment horizontal="distributed" vertical="center"/>
    </xf>
    <xf numFmtId="0" fontId="10" fillId="3" borderId="23" xfId="0" applyFont="1" applyFill="1" applyBorder="1" applyAlignment="1">
      <alignment horizontal="distributed" vertical="top"/>
    </xf>
    <xf numFmtId="0" fontId="10" fillId="3" borderId="10" xfId="0" applyFont="1" applyFill="1" applyBorder="1" applyAlignment="1">
      <alignment horizontal="distributed" vertical="top"/>
    </xf>
    <xf numFmtId="0" fontId="10" fillId="3" borderId="11" xfId="0" applyFont="1" applyFill="1" applyBorder="1" applyAlignment="1">
      <alignment horizontal="distributed" vertical="top"/>
    </xf>
    <xf numFmtId="0" fontId="0" fillId="0" borderId="10" xfId="0" applyBorder="1" applyAlignment="1" applyProtection="1">
      <alignment horizontal="center"/>
      <protection locked="0"/>
    </xf>
    <xf numFmtId="0" fontId="7" fillId="3" borderId="34" xfId="0" applyFont="1" applyFill="1" applyBorder="1" applyAlignment="1">
      <alignment horizontal="center"/>
    </xf>
    <xf numFmtId="0" fontId="10" fillId="0" borderId="20" xfId="0" applyFont="1" applyBorder="1" applyAlignment="1" applyProtection="1">
      <alignment vertical="center" shrinkToFit="1"/>
      <protection locked="0"/>
    </xf>
    <xf numFmtId="0" fontId="10" fillId="0" borderId="65" xfId="0" applyFont="1" applyBorder="1" applyAlignment="1" applyProtection="1">
      <alignment vertical="center" shrinkToFit="1"/>
      <protection locked="0"/>
    </xf>
    <xf numFmtId="0" fontId="10" fillId="3" borderId="22" xfId="0" applyFont="1" applyFill="1" applyBorder="1" applyAlignment="1">
      <alignment vertical="center" shrinkToFit="1"/>
    </xf>
    <xf numFmtId="0" fontId="10" fillId="0" borderId="22" xfId="0" applyFont="1" applyBorder="1" applyAlignment="1" applyProtection="1">
      <alignment horizontal="center" vertical="center"/>
      <protection locked="0"/>
    </xf>
    <xf numFmtId="0" fontId="10" fillId="3" borderId="5" xfId="0" applyFont="1" applyFill="1" applyBorder="1" applyAlignment="1">
      <alignment vertical="center" shrinkToFit="1"/>
    </xf>
    <xf numFmtId="0" fontId="10" fillId="3" borderId="20" xfId="0" applyFont="1" applyFill="1" applyBorder="1" applyAlignment="1">
      <alignment vertical="center" shrinkToFit="1"/>
    </xf>
    <xf numFmtId="0" fontId="10" fillId="3" borderId="65" xfId="0" applyFont="1" applyFill="1" applyBorder="1" applyAlignment="1">
      <alignment vertical="center" shrinkToFit="1"/>
    </xf>
    <xf numFmtId="0" fontId="10" fillId="3" borderId="5" xfId="0" applyFont="1" applyFill="1" applyBorder="1" applyAlignment="1">
      <alignment horizontal="distributed" vertical="center"/>
    </xf>
    <xf numFmtId="0" fontId="10" fillId="3" borderId="20" xfId="0" applyFont="1" applyFill="1" applyBorder="1" applyAlignment="1">
      <alignment horizontal="distributed" vertical="center"/>
    </xf>
    <xf numFmtId="0" fontId="10" fillId="3" borderId="65" xfId="0" applyFont="1" applyFill="1" applyBorder="1" applyAlignment="1">
      <alignment horizontal="distributed" vertical="center"/>
    </xf>
    <xf numFmtId="0" fontId="10" fillId="3" borderId="26" xfId="0" applyFont="1" applyFill="1" applyBorder="1" applyAlignment="1">
      <alignment horizontal="center" vertical="center" shrinkToFit="1"/>
    </xf>
    <xf numFmtId="0" fontId="10" fillId="3" borderId="34" xfId="0" applyFont="1" applyFill="1" applyBorder="1" applyAlignment="1">
      <alignment horizontal="center" vertical="center" shrinkToFit="1"/>
    </xf>
    <xf numFmtId="0" fontId="10" fillId="3" borderId="35" xfId="0" applyFont="1" applyFill="1" applyBorder="1" applyAlignment="1">
      <alignment horizontal="center" vertical="center" shrinkToFit="1"/>
    </xf>
    <xf numFmtId="0" fontId="11" fillId="3" borderId="0" xfId="0" applyFont="1" applyFill="1" applyAlignment="1" applyProtection="1">
      <alignment horizontal="center" shrinkToFit="1"/>
      <protection locked="0"/>
    </xf>
    <xf numFmtId="0" fontId="11" fillId="3" borderId="8" xfId="0" applyFont="1" applyFill="1" applyBorder="1" applyAlignment="1" applyProtection="1">
      <alignment horizontal="center" shrinkToFit="1"/>
      <protection locked="0"/>
    </xf>
    <xf numFmtId="0" fontId="11" fillId="3" borderId="0" xfId="0" applyFont="1" applyFill="1" applyAlignment="1">
      <alignment horizontal="right" vertical="center"/>
    </xf>
    <xf numFmtId="0" fontId="11" fillId="3" borderId="8" xfId="0" applyFont="1" applyFill="1" applyBorder="1" applyAlignment="1">
      <alignment horizontal="right" vertical="center"/>
    </xf>
    <xf numFmtId="0" fontId="11" fillId="3" borderId="23" xfId="0" applyFont="1" applyFill="1" applyBorder="1" applyAlignment="1">
      <alignment horizontal="center" vertical="center" shrinkToFit="1"/>
    </xf>
    <xf numFmtId="0" fontId="11" fillId="3" borderId="18" xfId="0" applyFont="1" applyFill="1" applyBorder="1" applyAlignment="1">
      <alignment vertical="top" wrapText="1" shrinkToFit="1"/>
    </xf>
    <xf numFmtId="0" fontId="11" fillId="3" borderId="63" xfId="0" applyFont="1" applyFill="1" applyBorder="1" applyAlignment="1">
      <alignment vertical="top" wrapText="1" shrinkToFit="1"/>
    </xf>
    <xf numFmtId="0" fontId="11" fillId="3" borderId="23" xfId="0" applyFont="1" applyFill="1" applyBorder="1" applyAlignment="1">
      <alignment horizontal="left" vertical="center" shrinkToFit="1"/>
    </xf>
    <xf numFmtId="0" fontId="11" fillId="3" borderId="10" xfId="0" applyFont="1" applyFill="1" applyBorder="1" applyAlignment="1">
      <alignment horizontal="left" vertical="center" shrinkToFit="1"/>
    </xf>
    <xf numFmtId="0" fontId="11" fillId="3" borderId="11" xfId="0" applyFont="1" applyFill="1" applyBorder="1" applyAlignment="1">
      <alignment horizontal="left" vertical="center" shrinkToFit="1"/>
    </xf>
    <xf numFmtId="0" fontId="11" fillId="3" borderId="3" xfId="0" applyFont="1" applyFill="1" applyBorder="1" applyAlignment="1">
      <alignment horizontal="right" vertical="center"/>
    </xf>
    <xf numFmtId="0" fontId="12" fillId="3" borderId="5" xfId="0" applyFont="1" applyFill="1" applyBorder="1" applyAlignment="1">
      <alignment horizontal="center" vertical="center"/>
    </xf>
    <xf numFmtId="0" fontId="12" fillId="3" borderId="6" xfId="0" applyFont="1" applyFill="1" applyBorder="1" applyAlignment="1">
      <alignment horizontal="center" vertical="center"/>
    </xf>
    <xf numFmtId="0" fontId="11" fillId="3" borderId="10" xfId="0" applyFont="1" applyFill="1" applyBorder="1" applyAlignment="1" applyProtection="1">
      <alignment shrinkToFit="1"/>
      <protection locked="0"/>
    </xf>
    <xf numFmtId="0" fontId="11" fillId="3" borderId="11" xfId="0" applyFont="1" applyFill="1" applyBorder="1" applyAlignment="1" applyProtection="1">
      <alignment shrinkToFit="1"/>
      <protection locked="0"/>
    </xf>
    <xf numFmtId="0" fontId="10" fillId="3" borderId="0" xfId="0" applyFont="1" applyFill="1" applyAlignment="1">
      <alignment vertical="center"/>
    </xf>
    <xf numFmtId="0" fontId="11" fillId="3" borderId="132" xfId="0" applyFont="1" applyFill="1" applyBorder="1" applyAlignment="1">
      <alignment horizontal="center" vertical="center"/>
    </xf>
    <xf numFmtId="0" fontId="11" fillId="3" borderId="117" xfId="0" applyFont="1" applyFill="1" applyBorder="1" applyAlignment="1">
      <alignment horizontal="center" vertical="center"/>
    </xf>
    <xf numFmtId="0" fontId="11" fillId="3" borderId="133" xfId="0" applyFont="1" applyFill="1" applyBorder="1" applyAlignment="1">
      <alignment horizontal="center" vertical="center"/>
    </xf>
    <xf numFmtId="0" fontId="11" fillId="3" borderId="119" xfId="0" applyFont="1" applyFill="1" applyBorder="1" applyAlignment="1">
      <alignment horizontal="center" vertical="center"/>
    </xf>
    <xf numFmtId="0" fontId="10" fillId="3" borderId="5" xfId="0" applyFont="1" applyFill="1" applyBorder="1" applyAlignment="1">
      <alignment horizontal="center" vertical="top" wrapText="1"/>
    </xf>
    <xf numFmtId="0" fontId="10" fillId="3" borderId="20" xfId="0" applyFont="1" applyFill="1" applyBorder="1" applyAlignment="1">
      <alignment horizontal="center" vertical="top" wrapText="1"/>
    </xf>
    <xf numFmtId="0" fontId="10" fillId="3" borderId="22" xfId="0" applyFont="1" applyFill="1" applyBorder="1" applyAlignment="1">
      <alignment horizontal="center" vertical="top" wrapText="1"/>
    </xf>
    <xf numFmtId="0" fontId="11" fillId="3" borderId="21" xfId="0" applyFont="1" applyFill="1" applyBorder="1" applyAlignment="1">
      <alignment horizontal="center" vertical="top" textRotation="255"/>
    </xf>
    <xf numFmtId="0" fontId="11" fillId="3" borderId="5" xfId="0" applyFont="1" applyFill="1" applyBorder="1" applyAlignment="1">
      <alignment horizontal="left" vertical="top" wrapText="1"/>
    </xf>
    <xf numFmtId="0" fontId="11" fillId="3" borderId="20" xfId="0" applyFont="1" applyFill="1" applyBorder="1" applyAlignment="1">
      <alignment horizontal="left" vertical="top" wrapText="1"/>
    </xf>
    <xf numFmtId="0" fontId="11" fillId="3" borderId="65" xfId="0" applyFont="1" applyFill="1" applyBorder="1" applyAlignment="1">
      <alignment horizontal="left" vertical="top" wrapText="1"/>
    </xf>
    <xf numFmtId="0" fontId="11" fillId="3" borderId="5" xfId="0" applyFont="1" applyFill="1" applyBorder="1" applyAlignment="1">
      <alignment horizontal="center" vertical="top"/>
    </xf>
    <xf numFmtId="0" fontId="11" fillId="3" borderId="20" xfId="0" applyFont="1" applyFill="1" applyBorder="1" applyAlignment="1">
      <alignment horizontal="center" vertical="top"/>
    </xf>
    <xf numFmtId="0" fontId="11" fillId="3" borderId="65" xfId="0" applyFont="1" applyFill="1" applyBorder="1" applyAlignment="1">
      <alignment horizontal="center" vertical="top"/>
    </xf>
    <xf numFmtId="0" fontId="11" fillId="3" borderId="3" xfId="0" applyFont="1" applyFill="1" applyBorder="1" applyAlignment="1">
      <alignment horizontal="left" vertical="top"/>
    </xf>
    <xf numFmtId="0" fontId="11" fillId="3" borderId="0" xfId="0" applyFont="1" applyFill="1" applyAlignment="1">
      <alignment horizontal="left" vertical="top"/>
    </xf>
    <xf numFmtId="0" fontId="11" fillId="3" borderId="8" xfId="0" applyFont="1" applyFill="1" applyBorder="1" applyAlignment="1">
      <alignment horizontal="left" vertical="top"/>
    </xf>
    <xf numFmtId="0" fontId="11" fillId="3" borderId="2" xfId="0" applyFont="1" applyFill="1" applyBorder="1" applyAlignment="1">
      <alignment horizontal="left" vertical="top"/>
    </xf>
    <xf numFmtId="0" fontId="11" fillId="3" borderId="12" xfId="0" applyFont="1" applyFill="1" applyBorder="1" applyAlignment="1">
      <alignment horizontal="left" vertical="top"/>
    </xf>
    <xf numFmtId="0" fontId="11" fillId="3" borderId="13" xfId="0" applyFont="1" applyFill="1" applyBorder="1" applyAlignment="1">
      <alignment horizontal="left" vertical="top"/>
    </xf>
    <xf numFmtId="0" fontId="0" fillId="0" borderId="6" xfId="0" applyBorder="1" applyAlignment="1">
      <alignment horizontal="center" vertical="center"/>
    </xf>
    <xf numFmtId="0" fontId="15" fillId="3" borderId="3" xfId="0" applyFont="1" applyFill="1" applyBorder="1" applyAlignment="1">
      <alignment vertical="center" wrapText="1"/>
    </xf>
    <xf numFmtId="0" fontId="27" fillId="0" borderId="9" xfId="0" applyFont="1" applyBorder="1" applyAlignment="1">
      <alignment vertical="center"/>
    </xf>
    <xf numFmtId="0" fontId="27" fillId="0" borderId="3" xfId="0" applyFont="1" applyBorder="1" applyAlignment="1">
      <alignment vertical="center"/>
    </xf>
  </cellXfs>
  <cellStyles count="4">
    <cellStyle name="ハイパーリンク" xfId="1" builtinId="8"/>
    <cellStyle name="標準" xfId="0" builtinId="0"/>
    <cellStyle name="標準 2 2" xfId="2" xr:uid="{00000000-0005-0000-0000-000002000000}"/>
    <cellStyle name="標準 4 2" xfId="3" xr:uid="{00000000-0005-0000-0000-000003000000}"/>
  </cellStyles>
  <dxfs count="62">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fgColor theme="1"/>
          <bgColor theme="0" tint="-0.34998626667073579"/>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9" defaultPivotStyle="PivotStyleLight16"/>
  <colors>
    <mruColors>
      <color rgb="FFF8ED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A$9" lockText="1"/>
</file>

<file path=xl/ctrlProps/ctrlProp10.xml><?xml version="1.0" encoding="utf-8"?>
<formControlPr xmlns="http://schemas.microsoft.com/office/spreadsheetml/2009/9/main" objectType="CheckBox" fmlaLink="$A$39" lockText="1"/>
</file>

<file path=xl/ctrlProps/ctrlProp11.xml><?xml version="1.0" encoding="utf-8"?>
<formControlPr xmlns="http://schemas.microsoft.com/office/spreadsheetml/2009/9/main" objectType="CheckBox" fmlaLink="$A$43" lockText="1"/>
</file>

<file path=xl/ctrlProps/ctrlProp12.xml><?xml version="1.0" encoding="utf-8"?>
<formControlPr xmlns="http://schemas.microsoft.com/office/spreadsheetml/2009/9/main" objectType="CheckBox" fmlaLink="$A$49" lockText="1"/>
</file>

<file path=xl/ctrlProps/ctrlProp13.xml><?xml version="1.0" encoding="utf-8"?>
<formControlPr xmlns="http://schemas.microsoft.com/office/spreadsheetml/2009/9/main" objectType="CheckBox" fmlaLink="$A$51" lockText="1"/>
</file>

<file path=xl/ctrlProps/ctrlProp14.xml><?xml version="1.0" encoding="utf-8"?>
<formControlPr xmlns="http://schemas.microsoft.com/office/spreadsheetml/2009/9/main" objectType="CheckBox" fmlaLink="$A$53" lockText="1"/>
</file>

<file path=xl/ctrlProps/ctrlProp15.xml><?xml version="1.0" encoding="utf-8"?>
<formControlPr xmlns="http://schemas.microsoft.com/office/spreadsheetml/2009/9/main" objectType="CheckBox" fmlaLink="$A$55" lockText="1"/>
</file>

<file path=xl/ctrlProps/ctrlProp16.xml><?xml version="1.0" encoding="utf-8"?>
<formControlPr xmlns="http://schemas.microsoft.com/office/spreadsheetml/2009/9/main" objectType="CheckBox" fmlaLink="$A$57" lockText="1"/>
</file>

<file path=xl/ctrlProps/ctrlProp17.xml><?xml version="1.0" encoding="utf-8"?>
<formControlPr xmlns="http://schemas.microsoft.com/office/spreadsheetml/2009/9/main" objectType="CheckBox" fmlaLink="$A$59" lockText="1"/>
</file>

<file path=xl/ctrlProps/ctrlProp18.xml><?xml version="1.0" encoding="utf-8"?>
<formControlPr xmlns="http://schemas.microsoft.com/office/spreadsheetml/2009/9/main" objectType="CheckBox" fmlaLink="$A$61" lockText="1"/>
</file>

<file path=xl/ctrlProps/ctrlProp19.xml><?xml version="1.0" encoding="utf-8"?>
<formControlPr xmlns="http://schemas.microsoft.com/office/spreadsheetml/2009/9/main" objectType="CheckBox" fmlaLink="$A$63" lockText="1"/>
</file>

<file path=xl/ctrlProps/ctrlProp2.xml><?xml version="1.0" encoding="utf-8"?>
<formControlPr xmlns="http://schemas.microsoft.com/office/spreadsheetml/2009/9/main" objectType="CheckBox" fmlaLink="$A$13" lockText="1"/>
</file>

<file path=xl/ctrlProps/ctrlProp20.xml><?xml version="1.0" encoding="utf-8"?>
<formControlPr xmlns="http://schemas.microsoft.com/office/spreadsheetml/2009/9/main" objectType="CheckBox" fmlaLink="$A$65" lockText="1"/>
</file>

<file path=xl/ctrlProps/ctrlProp21.xml><?xml version="1.0" encoding="utf-8"?>
<formControlPr xmlns="http://schemas.microsoft.com/office/spreadsheetml/2009/9/main" objectType="CheckBox" fmlaLink="$A$67" lockText="1"/>
</file>

<file path=xl/ctrlProps/ctrlProp22.xml><?xml version="1.0" encoding="utf-8"?>
<formControlPr xmlns="http://schemas.microsoft.com/office/spreadsheetml/2009/9/main" objectType="CheckBox" fmlaLink="$A$69" lockText="1"/>
</file>

<file path=xl/ctrlProps/ctrlProp23.xml><?xml version="1.0" encoding="utf-8"?>
<formControlPr xmlns="http://schemas.microsoft.com/office/spreadsheetml/2009/9/main" objectType="CheckBox" fmlaLink="$A$4" lockText="1"/>
</file>

<file path=xl/ctrlProps/ctrlProp24.xml><?xml version="1.0" encoding="utf-8"?>
<formControlPr xmlns="http://schemas.microsoft.com/office/spreadsheetml/2009/9/main" objectType="CheckBox" checked="Checked" fmlaLink="$A$22" lockText="1"/>
</file>

<file path=xl/ctrlProps/ctrlProp3.xml><?xml version="1.0" encoding="utf-8"?>
<formControlPr xmlns="http://schemas.microsoft.com/office/spreadsheetml/2009/9/main" objectType="CheckBox" fmlaLink="$A$15" lockText="1"/>
</file>

<file path=xl/ctrlProps/ctrlProp4.xml><?xml version="1.0" encoding="utf-8"?>
<formControlPr xmlns="http://schemas.microsoft.com/office/spreadsheetml/2009/9/main" objectType="CheckBox" fmlaLink="$A$21" lockText="1"/>
</file>

<file path=xl/ctrlProps/ctrlProp5.xml><?xml version="1.0" encoding="utf-8"?>
<formControlPr xmlns="http://schemas.microsoft.com/office/spreadsheetml/2009/9/main" objectType="CheckBox" fmlaLink="$A$23" lockText="1"/>
</file>

<file path=xl/ctrlProps/ctrlProp6.xml><?xml version="1.0" encoding="utf-8"?>
<formControlPr xmlns="http://schemas.microsoft.com/office/spreadsheetml/2009/9/main" objectType="CheckBox" fmlaLink="$A$31" lockText="1"/>
</file>

<file path=xl/ctrlProps/ctrlProp7.xml><?xml version="1.0" encoding="utf-8"?>
<formControlPr xmlns="http://schemas.microsoft.com/office/spreadsheetml/2009/9/main" objectType="CheckBox" fmlaLink="$A$33" lockText="1"/>
</file>

<file path=xl/ctrlProps/ctrlProp8.xml><?xml version="1.0" encoding="utf-8"?>
<formControlPr xmlns="http://schemas.microsoft.com/office/spreadsheetml/2009/9/main" objectType="CheckBox" fmlaLink="$A$35" lockText="1"/>
</file>

<file path=xl/ctrlProps/ctrlProp9.xml><?xml version="1.0" encoding="utf-8"?>
<formControlPr xmlns="http://schemas.microsoft.com/office/spreadsheetml/2009/9/main" objectType="CheckBox" fmlaLink="$A$37" lockText="1"/>
</file>

<file path=xl/drawings/drawing1.xml><?xml version="1.0" encoding="utf-8"?>
<xdr:wsDr xmlns:xdr="http://schemas.openxmlformats.org/drawingml/2006/spreadsheetDrawing" xmlns:a="http://schemas.openxmlformats.org/drawingml/2006/main">
  <xdr:twoCellAnchor>
    <xdr:from>
      <xdr:col>39</xdr:col>
      <xdr:colOff>161925</xdr:colOff>
      <xdr:row>6</xdr:row>
      <xdr:rowOff>104775</xdr:rowOff>
    </xdr:from>
    <xdr:to>
      <xdr:col>51</xdr:col>
      <xdr:colOff>133350</xdr:colOff>
      <xdr:row>8</xdr:row>
      <xdr:rowOff>85725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8286750" y="1085850"/>
          <a:ext cx="2486025"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性能表示事項を選択してください。</a:t>
          </a:r>
        </a:p>
      </xdr:txBody>
    </xdr:sp>
    <xdr:clientData/>
  </xdr:twoCellAnchor>
  <xdr:twoCellAnchor>
    <xdr:from>
      <xdr:col>39</xdr:col>
      <xdr:colOff>171450</xdr:colOff>
      <xdr:row>9</xdr:row>
      <xdr:rowOff>76200</xdr:rowOff>
    </xdr:from>
    <xdr:to>
      <xdr:col>42</xdr:col>
      <xdr:colOff>142875</xdr:colOff>
      <xdr:row>13</xdr:row>
      <xdr:rowOff>0</xdr:rowOff>
    </xdr:to>
    <xdr:sp macro="" textlink="">
      <xdr:nvSpPr>
        <xdr:cNvPr id="68167" name="正方形/長方形 2">
          <a:extLst>
            <a:ext uri="{FF2B5EF4-FFF2-40B4-BE49-F238E27FC236}">
              <a16:creationId xmlns:a16="http://schemas.microsoft.com/office/drawing/2014/main" id="{00000000-0008-0000-0100-0000470A0100}"/>
            </a:ext>
          </a:extLst>
        </xdr:cNvPr>
        <xdr:cNvSpPr>
          <a:spLocks noChangeArrowheads="1"/>
        </xdr:cNvSpPr>
      </xdr:nvSpPr>
      <xdr:spPr bwMode="auto">
        <a:xfrm>
          <a:off x="7781925" y="1933575"/>
          <a:ext cx="600075" cy="533400"/>
        </a:xfrm>
        <a:prstGeom prst="rect">
          <a:avLst/>
        </a:prstGeom>
        <a:solidFill>
          <a:srgbClr val="F8EDEC"/>
        </a:solidFill>
        <a:ln w="19050" algn="ctr">
          <a:solidFill>
            <a:srgbClr val="000000"/>
          </a:solidFill>
          <a:round/>
          <a:headEnd/>
          <a:tailEnd/>
        </a:ln>
      </xdr:spPr>
    </xdr:sp>
    <xdr:clientData/>
  </xdr:twoCellAnchor>
  <xdr:twoCellAnchor>
    <xdr:from>
      <xdr:col>39</xdr:col>
      <xdr:colOff>142875</xdr:colOff>
      <xdr:row>16</xdr:row>
      <xdr:rowOff>85725</xdr:rowOff>
    </xdr:from>
    <xdr:to>
      <xdr:col>42</xdr:col>
      <xdr:colOff>114300</xdr:colOff>
      <xdr:row>20</xdr:row>
      <xdr:rowOff>9525</xdr:rowOff>
    </xdr:to>
    <xdr:sp macro="" textlink="">
      <xdr:nvSpPr>
        <xdr:cNvPr id="68168" name="正方形/長方形 3">
          <a:extLst>
            <a:ext uri="{FF2B5EF4-FFF2-40B4-BE49-F238E27FC236}">
              <a16:creationId xmlns:a16="http://schemas.microsoft.com/office/drawing/2014/main" id="{00000000-0008-0000-0100-0000480A0100}"/>
            </a:ext>
          </a:extLst>
        </xdr:cNvPr>
        <xdr:cNvSpPr>
          <a:spLocks noChangeArrowheads="1"/>
        </xdr:cNvSpPr>
      </xdr:nvSpPr>
      <xdr:spPr bwMode="auto">
        <a:xfrm>
          <a:off x="7753350" y="3009900"/>
          <a:ext cx="600075" cy="533400"/>
        </a:xfrm>
        <a:prstGeom prst="rect">
          <a:avLst/>
        </a:prstGeom>
        <a:solidFill>
          <a:srgbClr val="FFFFFF"/>
        </a:solidFill>
        <a:ln w="19050" algn="ctr">
          <a:solidFill>
            <a:srgbClr val="000000"/>
          </a:solidFill>
          <a:round/>
          <a:headEnd/>
          <a:tailEnd/>
        </a:ln>
      </xdr:spPr>
    </xdr:sp>
    <xdr:clientData/>
  </xdr:twoCellAnchor>
  <xdr:twoCellAnchor>
    <xdr:from>
      <xdr:col>43</xdr:col>
      <xdr:colOff>0</xdr:colOff>
      <xdr:row>9</xdr:row>
      <xdr:rowOff>76200</xdr:rowOff>
    </xdr:from>
    <xdr:to>
      <xdr:col>54</xdr:col>
      <xdr:colOff>180975</xdr:colOff>
      <xdr:row>15</xdr:row>
      <xdr:rowOff>85725</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8963025" y="1514475"/>
          <a:ext cx="2486025" cy="923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t>必須選択項目です。</a:t>
          </a:r>
          <a:endParaRPr kumimoji="1" lang="en-US" altLang="ja-JP" sz="1000"/>
        </a:p>
        <a:p>
          <a:r>
            <a:rPr kumimoji="1" lang="ja-JP" altLang="en-US" sz="1000"/>
            <a:t>温熱は「断熱等性能等級」か「一次エネルギー消費量等級」のどちらか又は両方を選択</a:t>
          </a:r>
        </a:p>
      </xdr:txBody>
    </xdr:sp>
    <xdr:clientData/>
  </xdr:twoCellAnchor>
  <xdr:twoCellAnchor>
    <xdr:from>
      <xdr:col>43</xdr:col>
      <xdr:colOff>9525</xdr:colOff>
      <xdr:row>16</xdr:row>
      <xdr:rowOff>76200</xdr:rowOff>
    </xdr:from>
    <xdr:to>
      <xdr:col>54</xdr:col>
      <xdr:colOff>190500</xdr:colOff>
      <xdr:row>18</xdr:row>
      <xdr:rowOff>57150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8972550" y="2581275"/>
          <a:ext cx="2486025"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t>選択項目です。</a:t>
          </a:r>
        </a:p>
      </xdr:txBody>
    </xdr:sp>
    <xdr:clientData/>
  </xdr:twoCellAnchor>
  <mc:AlternateContent xmlns:mc="http://schemas.openxmlformats.org/markup-compatibility/2006">
    <mc:Choice xmlns:a14="http://schemas.microsoft.com/office/drawing/2010/main" Requires="a14">
      <xdr:twoCellAnchor editAs="oneCell">
        <xdr:from>
          <xdr:col>9</xdr:col>
          <xdr:colOff>85725</xdr:colOff>
          <xdr:row>8</xdr:row>
          <xdr:rowOff>57150</xdr:rowOff>
        </xdr:from>
        <xdr:to>
          <xdr:col>13</xdr:col>
          <xdr:colOff>66675</xdr:colOff>
          <xdr:row>9</xdr:row>
          <xdr:rowOff>104775</xdr:rowOff>
        </xdr:to>
        <xdr:sp macro="" textlink="">
          <xdr:nvSpPr>
            <xdr:cNvPr id="61414" name="Check Box 2022" hidden="1">
              <a:extLst>
                <a:ext uri="{63B3BB69-23CF-44E3-9099-C40C66FF867C}">
                  <a14:compatExt spid="_x0000_s61414"/>
                </a:ext>
                <a:ext uri="{FF2B5EF4-FFF2-40B4-BE49-F238E27FC236}">
                  <a16:creationId xmlns:a16="http://schemas.microsoft.com/office/drawing/2014/main" id="{00000000-0008-0000-0100-0000E6E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12</xdr:row>
          <xdr:rowOff>57150</xdr:rowOff>
        </xdr:from>
        <xdr:to>
          <xdr:col>10</xdr:col>
          <xdr:colOff>190500</xdr:colOff>
          <xdr:row>13</xdr:row>
          <xdr:rowOff>114300</xdr:rowOff>
        </xdr:to>
        <xdr:sp macro="" textlink="">
          <xdr:nvSpPr>
            <xdr:cNvPr id="63520" name="Check Box 2080" hidden="1">
              <a:extLst>
                <a:ext uri="{63B3BB69-23CF-44E3-9099-C40C66FF867C}">
                  <a14:compatExt spid="_x0000_s63520"/>
                </a:ext>
                <a:ext uri="{FF2B5EF4-FFF2-40B4-BE49-F238E27FC236}">
                  <a16:creationId xmlns:a16="http://schemas.microsoft.com/office/drawing/2014/main" id="{00000000-0008-0000-0100-000020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14</xdr:row>
          <xdr:rowOff>57150</xdr:rowOff>
        </xdr:from>
        <xdr:to>
          <xdr:col>10</xdr:col>
          <xdr:colOff>190500</xdr:colOff>
          <xdr:row>15</xdr:row>
          <xdr:rowOff>114300</xdr:rowOff>
        </xdr:to>
        <xdr:sp macro="" textlink="">
          <xdr:nvSpPr>
            <xdr:cNvPr id="63526" name="Check Box 2086" hidden="1">
              <a:extLst>
                <a:ext uri="{63B3BB69-23CF-44E3-9099-C40C66FF867C}">
                  <a14:compatExt spid="_x0000_s63526"/>
                </a:ext>
                <a:ext uri="{FF2B5EF4-FFF2-40B4-BE49-F238E27FC236}">
                  <a16:creationId xmlns:a16="http://schemas.microsoft.com/office/drawing/2014/main" id="{00000000-0008-0000-0100-000026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20</xdr:row>
          <xdr:rowOff>47625</xdr:rowOff>
        </xdr:from>
        <xdr:to>
          <xdr:col>10</xdr:col>
          <xdr:colOff>190500</xdr:colOff>
          <xdr:row>21</xdr:row>
          <xdr:rowOff>104775</xdr:rowOff>
        </xdr:to>
        <xdr:sp macro="" textlink="">
          <xdr:nvSpPr>
            <xdr:cNvPr id="63532" name="Check Box 2092" hidden="1">
              <a:extLst>
                <a:ext uri="{63B3BB69-23CF-44E3-9099-C40C66FF867C}">
                  <a14:compatExt spid="_x0000_s63532"/>
                </a:ext>
                <a:ext uri="{FF2B5EF4-FFF2-40B4-BE49-F238E27FC236}">
                  <a16:creationId xmlns:a16="http://schemas.microsoft.com/office/drawing/2014/main" id="{00000000-0008-0000-0100-00002C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22</xdr:row>
          <xdr:rowOff>47625</xdr:rowOff>
        </xdr:from>
        <xdr:to>
          <xdr:col>10</xdr:col>
          <xdr:colOff>190500</xdr:colOff>
          <xdr:row>23</xdr:row>
          <xdr:rowOff>104775</xdr:rowOff>
        </xdr:to>
        <xdr:sp macro="" textlink="">
          <xdr:nvSpPr>
            <xdr:cNvPr id="63538" name="Check Box 2098" hidden="1">
              <a:extLst>
                <a:ext uri="{63B3BB69-23CF-44E3-9099-C40C66FF867C}">
                  <a14:compatExt spid="_x0000_s63538"/>
                </a:ext>
                <a:ext uri="{FF2B5EF4-FFF2-40B4-BE49-F238E27FC236}">
                  <a16:creationId xmlns:a16="http://schemas.microsoft.com/office/drawing/2014/main" id="{00000000-0008-0000-0100-000032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30</xdr:row>
          <xdr:rowOff>47625</xdr:rowOff>
        </xdr:from>
        <xdr:to>
          <xdr:col>10</xdr:col>
          <xdr:colOff>190500</xdr:colOff>
          <xdr:row>31</xdr:row>
          <xdr:rowOff>104775</xdr:rowOff>
        </xdr:to>
        <xdr:sp macro="" textlink="">
          <xdr:nvSpPr>
            <xdr:cNvPr id="63549" name="Check Box 2109" hidden="1">
              <a:extLst>
                <a:ext uri="{63B3BB69-23CF-44E3-9099-C40C66FF867C}">
                  <a14:compatExt spid="_x0000_s63549"/>
                </a:ext>
                <a:ext uri="{FF2B5EF4-FFF2-40B4-BE49-F238E27FC236}">
                  <a16:creationId xmlns:a16="http://schemas.microsoft.com/office/drawing/2014/main" id="{00000000-0008-0000-0100-00003D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32</xdr:row>
          <xdr:rowOff>47625</xdr:rowOff>
        </xdr:from>
        <xdr:to>
          <xdr:col>10</xdr:col>
          <xdr:colOff>190500</xdr:colOff>
          <xdr:row>33</xdr:row>
          <xdr:rowOff>104775</xdr:rowOff>
        </xdr:to>
        <xdr:sp macro="" textlink="">
          <xdr:nvSpPr>
            <xdr:cNvPr id="63560" name="Check Box 2120" hidden="1">
              <a:extLst>
                <a:ext uri="{63B3BB69-23CF-44E3-9099-C40C66FF867C}">
                  <a14:compatExt spid="_x0000_s63560"/>
                </a:ext>
                <a:ext uri="{FF2B5EF4-FFF2-40B4-BE49-F238E27FC236}">
                  <a16:creationId xmlns:a16="http://schemas.microsoft.com/office/drawing/2014/main" id="{00000000-0008-0000-0100-000048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34</xdr:row>
          <xdr:rowOff>57150</xdr:rowOff>
        </xdr:from>
        <xdr:to>
          <xdr:col>10</xdr:col>
          <xdr:colOff>190500</xdr:colOff>
          <xdr:row>35</xdr:row>
          <xdr:rowOff>114300</xdr:rowOff>
        </xdr:to>
        <xdr:sp macro="" textlink="">
          <xdr:nvSpPr>
            <xdr:cNvPr id="63566" name="Check Box 2126" hidden="1">
              <a:extLst>
                <a:ext uri="{63B3BB69-23CF-44E3-9099-C40C66FF867C}">
                  <a14:compatExt spid="_x0000_s63566"/>
                </a:ext>
                <a:ext uri="{FF2B5EF4-FFF2-40B4-BE49-F238E27FC236}">
                  <a16:creationId xmlns:a16="http://schemas.microsoft.com/office/drawing/2014/main" id="{00000000-0008-0000-0100-00004E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36</xdr:row>
          <xdr:rowOff>57150</xdr:rowOff>
        </xdr:from>
        <xdr:to>
          <xdr:col>10</xdr:col>
          <xdr:colOff>190500</xdr:colOff>
          <xdr:row>37</xdr:row>
          <xdr:rowOff>114300</xdr:rowOff>
        </xdr:to>
        <xdr:sp macro="" textlink="">
          <xdr:nvSpPr>
            <xdr:cNvPr id="63572" name="Check Box 2132" hidden="1">
              <a:extLst>
                <a:ext uri="{63B3BB69-23CF-44E3-9099-C40C66FF867C}">
                  <a14:compatExt spid="_x0000_s63572"/>
                </a:ext>
                <a:ext uri="{FF2B5EF4-FFF2-40B4-BE49-F238E27FC236}">
                  <a16:creationId xmlns:a16="http://schemas.microsoft.com/office/drawing/2014/main" id="{00000000-0008-0000-0100-000054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38</xdr:row>
          <xdr:rowOff>47625</xdr:rowOff>
        </xdr:from>
        <xdr:to>
          <xdr:col>10</xdr:col>
          <xdr:colOff>190500</xdr:colOff>
          <xdr:row>39</xdr:row>
          <xdr:rowOff>104775</xdr:rowOff>
        </xdr:to>
        <xdr:sp macro="" textlink="">
          <xdr:nvSpPr>
            <xdr:cNvPr id="63578" name="Check Box 2138" hidden="1">
              <a:extLst>
                <a:ext uri="{63B3BB69-23CF-44E3-9099-C40C66FF867C}">
                  <a14:compatExt spid="_x0000_s63578"/>
                </a:ext>
                <a:ext uri="{FF2B5EF4-FFF2-40B4-BE49-F238E27FC236}">
                  <a16:creationId xmlns:a16="http://schemas.microsoft.com/office/drawing/2014/main" id="{00000000-0008-0000-0100-00005A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42</xdr:row>
          <xdr:rowOff>57150</xdr:rowOff>
        </xdr:from>
        <xdr:to>
          <xdr:col>10</xdr:col>
          <xdr:colOff>190500</xdr:colOff>
          <xdr:row>43</xdr:row>
          <xdr:rowOff>114300</xdr:rowOff>
        </xdr:to>
        <xdr:sp macro="" textlink="">
          <xdr:nvSpPr>
            <xdr:cNvPr id="63584" name="Check Box 2144" hidden="1">
              <a:extLst>
                <a:ext uri="{63B3BB69-23CF-44E3-9099-C40C66FF867C}">
                  <a14:compatExt spid="_x0000_s63584"/>
                </a:ext>
                <a:ext uri="{FF2B5EF4-FFF2-40B4-BE49-F238E27FC236}">
                  <a16:creationId xmlns:a16="http://schemas.microsoft.com/office/drawing/2014/main" id="{00000000-0008-0000-0100-000060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48</xdr:row>
          <xdr:rowOff>47625</xdr:rowOff>
        </xdr:from>
        <xdr:to>
          <xdr:col>10</xdr:col>
          <xdr:colOff>190500</xdr:colOff>
          <xdr:row>49</xdr:row>
          <xdr:rowOff>104775</xdr:rowOff>
        </xdr:to>
        <xdr:sp macro="" textlink="">
          <xdr:nvSpPr>
            <xdr:cNvPr id="63662" name="Check Box 2222" hidden="1">
              <a:extLst>
                <a:ext uri="{63B3BB69-23CF-44E3-9099-C40C66FF867C}">
                  <a14:compatExt spid="_x0000_s63662"/>
                </a:ext>
                <a:ext uri="{FF2B5EF4-FFF2-40B4-BE49-F238E27FC236}">
                  <a16:creationId xmlns:a16="http://schemas.microsoft.com/office/drawing/2014/main" id="{00000000-0008-0000-0100-0000AE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50</xdr:row>
          <xdr:rowOff>57150</xdr:rowOff>
        </xdr:from>
        <xdr:to>
          <xdr:col>13</xdr:col>
          <xdr:colOff>95250</xdr:colOff>
          <xdr:row>51</xdr:row>
          <xdr:rowOff>104775</xdr:rowOff>
        </xdr:to>
        <xdr:sp macro="" textlink="">
          <xdr:nvSpPr>
            <xdr:cNvPr id="63663" name="Check Box 2223" hidden="1">
              <a:extLst>
                <a:ext uri="{63B3BB69-23CF-44E3-9099-C40C66FF867C}">
                  <a14:compatExt spid="_x0000_s63663"/>
                </a:ext>
                <a:ext uri="{FF2B5EF4-FFF2-40B4-BE49-F238E27FC236}">
                  <a16:creationId xmlns:a16="http://schemas.microsoft.com/office/drawing/2014/main" id="{00000000-0008-0000-0100-0000AF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52</xdr:row>
          <xdr:rowOff>57150</xdr:rowOff>
        </xdr:from>
        <xdr:to>
          <xdr:col>10</xdr:col>
          <xdr:colOff>190500</xdr:colOff>
          <xdr:row>53</xdr:row>
          <xdr:rowOff>114300</xdr:rowOff>
        </xdr:to>
        <xdr:sp macro="" textlink="">
          <xdr:nvSpPr>
            <xdr:cNvPr id="63669" name="Check Box 2229" hidden="1">
              <a:extLst>
                <a:ext uri="{63B3BB69-23CF-44E3-9099-C40C66FF867C}">
                  <a14:compatExt spid="_x0000_s63669"/>
                </a:ext>
                <a:ext uri="{FF2B5EF4-FFF2-40B4-BE49-F238E27FC236}">
                  <a16:creationId xmlns:a16="http://schemas.microsoft.com/office/drawing/2014/main" id="{00000000-0008-0000-0100-0000B5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54</xdr:row>
          <xdr:rowOff>47625</xdr:rowOff>
        </xdr:from>
        <xdr:to>
          <xdr:col>10</xdr:col>
          <xdr:colOff>190500</xdr:colOff>
          <xdr:row>55</xdr:row>
          <xdr:rowOff>104775</xdr:rowOff>
        </xdr:to>
        <xdr:sp macro="" textlink="">
          <xdr:nvSpPr>
            <xdr:cNvPr id="63675" name="Check Box 2235" hidden="1">
              <a:extLst>
                <a:ext uri="{63B3BB69-23CF-44E3-9099-C40C66FF867C}">
                  <a14:compatExt spid="_x0000_s63675"/>
                </a:ext>
                <a:ext uri="{FF2B5EF4-FFF2-40B4-BE49-F238E27FC236}">
                  <a16:creationId xmlns:a16="http://schemas.microsoft.com/office/drawing/2014/main" id="{00000000-0008-0000-0100-0000BB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56</xdr:row>
          <xdr:rowOff>47625</xdr:rowOff>
        </xdr:from>
        <xdr:to>
          <xdr:col>10</xdr:col>
          <xdr:colOff>190500</xdr:colOff>
          <xdr:row>57</xdr:row>
          <xdr:rowOff>104775</xdr:rowOff>
        </xdr:to>
        <xdr:sp macro="" textlink="">
          <xdr:nvSpPr>
            <xdr:cNvPr id="63681" name="Check Box 2241" hidden="1">
              <a:extLst>
                <a:ext uri="{63B3BB69-23CF-44E3-9099-C40C66FF867C}">
                  <a14:compatExt spid="_x0000_s63681"/>
                </a:ext>
                <a:ext uri="{FF2B5EF4-FFF2-40B4-BE49-F238E27FC236}">
                  <a16:creationId xmlns:a16="http://schemas.microsoft.com/office/drawing/2014/main" id="{00000000-0008-0000-0100-0000C1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58</xdr:row>
          <xdr:rowOff>47625</xdr:rowOff>
        </xdr:from>
        <xdr:to>
          <xdr:col>10</xdr:col>
          <xdr:colOff>190500</xdr:colOff>
          <xdr:row>59</xdr:row>
          <xdr:rowOff>104775</xdr:rowOff>
        </xdr:to>
        <xdr:sp macro="" textlink="">
          <xdr:nvSpPr>
            <xdr:cNvPr id="63682" name="Check Box 2242" hidden="1">
              <a:extLst>
                <a:ext uri="{63B3BB69-23CF-44E3-9099-C40C66FF867C}">
                  <a14:compatExt spid="_x0000_s63682"/>
                </a:ext>
                <a:ext uri="{FF2B5EF4-FFF2-40B4-BE49-F238E27FC236}">
                  <a16:creationId xmlns:a16="http://schemas.microsoft.com/office/drawing/2014/main" id="{00000000-0008-0000-0100-0000C2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60</xdr:row>
          <xdr:rowOff>47625</xdr:rowOff>
        </xdr:from>
        <xdr:to>
          <xdr:col>10</xdr:col>
          <xdr:colOff>190500</xdr:colOff>
          <xdr:row>61</xdr:row>
          <xdr:rowOff>104775</xdr:rowOff>
        </xdr:to>
        <xdr:sp macro="" textlink="">
          <xdr:nvSpPr>
            <xdr:cNvPr id="63688" name="Check Box 2248" hidden="1">
              <a:extLst>
                <a:ext uri="{63B3BB69-23CF-44E3-9099-C40C66FF867C}">
                  <a14:compatExt spid="_x0000_s63688"/>
                </a:ext>
                <a:ext uri="{FF2B5EF4-FFF2-40B4-BE49-F238E27FC236}">
                  <a16:creationId xmlns:a16="http://schemas.microsoft.com/office/drawing/2014/main" id="{00000000-0008-0000-0100-0000C8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62</xdr:row>
          <xdr:rowOff>57150</xdr:rowOff>
        </xdr:from>
        <xdr:to>
          <xdr:col>10</xdr:col>
          <xdr:colOff>190500</xdr:colOff>
          <xdr:row>63</xdr:row>
          <xdr:rowOff>114300</xdr:rowOff>
        </xdr:to>
        <xdr:sp macro="" textlink="">
          <xdr:nvSpPr>
            <xdr:cNvPr id="63694" name="Check Box 2254" hidden="1">
              <a:extLst>
                <a:ext uri="{63B3BB69-23CF-44E3-9099-C40C66FF867C}">
                  <a14:compatExt spid="_x0000_s63694"/>
                </a:ext>
                <a:ext uri="{FF2B5EF4-FFF2-40B4-BE49-F238E27FC236}">
                  <a16:creationId xmlns:a16="http://schemas.microsoft.com/office/drawing/2014/main" id="{00000000-0008-0000-0100-0000CE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64</xdr:row>
          <xdr:rowOff>47625</xdr:rowOff>
        </xdr:from>
        <xdr:to>
          <xdr:col>10</xdr:col>
          <xdr:colOff>190500</xdr:colOff>
          <xdr:row>65</xdr:row>
          <xdr:rowOff>104775</xdr:rowOff>
        </xdr:to>
        <xdr:sp macro="" textlink="">
          <xdr:nvSpPr>
            <xdr:cNvPr id="63700" name="Check Box 2260" hidden="1">
              <a:extLst>
                <a:ext uri="{63B3BB69-23CF-44E3-9099-C40C66FF867C}">
                  <a14:compatExt spid="_x0000_s63700"/>
                </a:ext>
                <a:ext uri="{FF2B5EF4-FFF2-40B4-BE49-F238E27FC236}">
                  <a16:creationId xmlns:a16="http://schemas.microsoft.com/office/drawing/2014/main" id="{00000000-0008-0000-0100-0000D4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66</xdr:row>
          <xdr:rowOff>47625</xdr:rowOff>
        </xdr:from>
        <xdr:to>
          <xdr:col>10</xdr:col>
          <xdr:colOff>190500</xdr:colOff>
          <xdr:row>67</xdr:row>
          <xdr:rowOff>104775</xdr:rowOff>
        </xdr:to>
        <xdr:sp macro="" textlink="">
          <xdr:nvSpPr>
            <xdr:cNvPr id="63706" name="Check Box 2266" hidden="1">
              <a:extLst>
                <a:ext uri="{63B3BB69-23CF-44E3-9099-C40C66FF867C}">
                  <a14:compatExt spid="_x0000_s63706"/>
                </a:ext>
                <a:ext uri="{FF2B5EF4-FFF2-40B4-BE49-F238E27FC236}">
                  <a16:creationId xmlns:a16="http://schemas.microsoft.com/office/drawing/2014/main" id="{00000000-0008-0000-0100-0000DA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68</xdr:row>
          <xdr:rowOff>47625</xdr:rowOff>
        </xdr:from>
        <xdr:to>
          <xdr:col>13</xdr:col>
          <xdr:colOff>85725</xdr:colOff>
          <xdr:row>69</xdr:row>
          <xdr:rowOff>104775</xdr:rowOff>
        </xdr:to>
        <xdr:sp macro="" textlink="">
          <xdr:nvSpPr>
            <xdr:cNvPr id="63712" name="Check Box 2272" hidden="1">
              <a:extLst>
                <a:ext uri="{63B3BB69-23CF-44E3-9099-C40C66FF867C}">
                  <a14:compatExt spid="_x0000_s63712"/>
                </a:ext>
                <a:ext uri="{FF2B5EF4-FFF2-40B4-BE49-F238E27FC236}">
                  <a16:creationId xmlns:a16="http://schemas.microsoft.com/office/drawing/2014/main" id="{00000000-0008-0000-0100-0000E0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2</xdr:row>
          <xdr:rowOff>0</xdr:rowOff>
        </xdr:from>
        <xdr:to>
          <xdr:col>6</xdr:col>
          <xdr:colOff>95250</xdr:colOff>
          <xdr:row>3</xdr:row>
          <xdr:rowOff>0</xdr:rowOff>
        </xdr:to>
        <xdr:sp macro="" textlink="">
          <xdr:nvSpPr>
            <xdr:cNvPr id="64213" name="Check Box 2773" hidden="1">
              <a:extLst>
                <a:ext uri="{63B3BB69-23CF-44E3-9099-C40C66FF867C}">
                  <a14:compatExt spid="_x0000_s64213"/>
                </a:ext>
                <a:ext uri="{FF2B5EF4-FFF2-40B4-BE49-F238E27FC236}">
                  <a16:creationId xmlns:a16="http://schemas.microsoft.com/office/drawing/2014/main" id="{00000000-0008-0000-0100-0000D5F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38</xdr:col>
      <xdr:colOff>95250</xdr:colOff>
      <xdr:row>5</xdr:row>
      <xdr:rowOff>85726</xdr:rowOff>
    </xdr:from>
    <xdr:to>
      <xdr:col>56</xdr:col>
      <xdr:colOff>171450</xdr:colOff>
      <xdr:row>13</xdr:row>
      <xdr:rowOff>19051</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7496175" y="1323976"/>
          <a:ext cx="3848100" cy="1657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horz" wrap="square" rtlCol="0" anchor="t"/>
        <a:lstStyle/>
        <a:p>
          <a:r>
            <a:rPr kumimoji="1" lang="ja-JP" altLang="en-US" sz="1100"/>
            <a:t>①各部の白抜き部分の選択又は記入をしてください</a:t>
          </a:r>
          <a:endParaRPr kumimoji="1" lang="en-US" altLang="ja-JP" sz="1100"/>
        </a:p>
        <a:p>
          <a:r>
            <a:rPr kumimoji="1" lang="ja-JP" altLang="en-US" sz="1100"/>
            <a:t>②長期優良住宅を申請する場合は、</a:t>
          </a:r>
          <a:r>
            <a:rPr kumimoji="1" lang="en-US" altLang="ja-JP" sz="1100"/>
            <a:t>14</a:t>
          </a:r>
          <a:r>
            <a:rPr kumimoji="1" lang="ja-JP" altLang="en-US" sz="1100"/>
            <a:t>面を使用して下さい</a:t>
          </a:r>
          <a:endParaRPr kumimoji="1" lang="en-US" altLang="ja-JP" sz="1100"/>
        </a:p>
        <a:p>
          <a:r>
            <a:rPr kumimoji="1" lang="ja-JP" altLang="en-US" sz="1100"/>
            <a:t>③必須項目のみをする場合は、第１面～第５面を使用してください</a:t>
          </a:r>
          <a:endParaRPr kumimoji="1" lang="en-US" altLang="ja-JP" sz="1100"/>
        </a:p>
        <a:p>
          <a:r>
            <a:rPr kumimoji="1" lang="ja-JP" altLang="en-US" sz="1100"/>
            <a:t>④選択項目を使用する場合は、第１面～第５面と併せて第６面～第１３面で選択されている範囲のﾍﾟｰｼﾞを添付してください。</a:t>
          </a:r>
        </a:p>
      </xdr:txBody>
    </xdr:sp>
    <xdr:clientData/>
  </xdr:twoCellAnchor>
  <xdr:twoCellAnchor>
    <xdr:from>
      <xdr:col>38</xdr:col>
      <xdr:colOff>152400</xdr:colOff>
      <xdr:row>14</xdr:row>
      <xdr:rowOff>85725</xdr:rowOff>
    </xdr:from>
    <xdr:to>
      <xdr:col>41</xdr:col>
      <xdr:colOff>190500</xdr:colOff>
      <xdr:row>16</xdr:row>
      <xdr:rowOff>57150</xdr:rowOff>
    </xdr:to>
    <xdr:sp macro="" textlink="">
      <xdr:nvSpPr>
        <xdr:cNvPr id="67039" name="正方形/長方形 2">
          <a:extLst>
            <a:ext uri="{FF2B5EF4-FFF2-40B4-BE49-F238E27FC236}">
              <a16:creationId xmlns:a16="http://schemas.microsoft.com/office/drawing/2014/main" id="{00000000-0008-0000-0200-0000DF050100}"/>
            </a:ext>
          </a:extLst>
        </xdr:cNvPr>
        <xdr:cNvSpPr>
          <a:spLocks noChangeArrowheads="1"/>
        </xdr:cNvSpPr>
      </xdr:nvSpPr>
      <xdr:spPr bwMode="auto">
        <a:xfrm>
          <a:off x="7553325" y="3238500"/>
          <a:ext cx="666750" cy="352425"/>
        </a:xfrm>
        <a:prstGeom prst="rect">
          <a:avLst/>
        </a:prstGeom>
        <a:solidFill>
          <a:srgbClr val="F2DCDB"/>
        </a:solidFill>
        <a:ln w="9525" algn="ctr">
          <a:solidFill>
            <a:srgbClr val="000000"/>
          </a:solidFill>
          <a:round/>
          <a:headEnd/>
          <a:tailEnd/>
        </a:ln>
      </xdr:spPr>
    </xdr:sp>
    <xdr:clientData/>
  </xdr:twoCellAnchor>
  <xdr:twoCellAnchor>
    <xdr:from>
      <xdr:col>42</xdr:col>
      <xdr:colOff>9525</xdr:colOff>
      <xdr:row>14</xdr:row>
      <xdr:rowOff>85725</xdr:rowOff>
    </xdr:from>
    <xdr:to>
      <xdr:col>56</xdr:col>
      <xdr:colOff>152400</xdr:colOff>
      <xdr:row>18</xdr:row>
      <xdr:rowOff>9525</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8248650" y="3238500"/>
          <a:ext cx="3076575" cy="685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horz" wrap="square" rtlCol="0" anchor="t"/>
        <a:lstStyle/>
        <a:p>
          <a:r>
            <a:rPr kumimoji="1" lang="ja-JP" altLang="en-US" sz="1100"/>
            <a:t>色部分は、必須選択項目です。</a:t>
          </a:r>
          <a:endParaRPr kumimoji="1" lang="en-US" altLang="ja-JP" sz="1100"/>
        </a:p>
        <a:p>
          <a:r>
            <a:rPr kumimoji="1" lang="ja-JP" altLang="en-US" sz="1100"/>
            <a:t>その他は、選択項目で、選択した場合は別紙の設計内容説明書に記入して添付してください。</a:t>
          </a:r>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20</xdr:row>
          <xdr:rowOff>180975</xdr:rowOff>
        </xdr:from>
        <xdr:to>
          <xdr:col>4</xdr:col>
          <xdr:colOff>95250</xdr:colOff>
          <xdr:row>22</xdr:row>
          <xdr:rowOff>9525</xdr:rowOff>
        </xdr:to>
        <xdr:sp macro="" textlink="">
          <xdr:nvSpPr>
            <xdr:cNvPr id="63263" name="Check Box 2847" hidden="1">
              <a:extLst>
                <a:ext uri="{63B3BB69-23CF-44E3-9099-C40C66FF867C}">
                  <a14:compatExt spid="_x0000_s63263"/>
                </a:ext>
                <a:ext uri="{FF2B5EF4-FFF2-40B4-BE49-F238E27FC236}">
                  <a16:creationId xmlns:a16="http://schemas.microsoft.com/office/drawing/2014/main" id="{00000000-0008-0000-0200-00001FF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18</xdr:col>
      <xdr:colOff>85725</xdr:colOff>
      <xdr:row>54</xdr:row>
      <xdr:rowOff>66675</xdr:rowOff>
    </xdr:from>
    <xdr:to>
      <xdr:col>19</xdr:col>
      <xdr:colOff>76200</xdr:colOff>
      <xdr:row>56</xdr:row>
      <xdr:rowOff>142875</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bwMode="auto">
        <a:xfrm>
          <a:off x="3790950" y="10210800"/>
          <a:ext cx="190500" cy="438150"/>
        </a:xfrm>
        <a:prstGeom prst="rightBrac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38</xdr:col>
      <xdr:colOff>133350</xdr:colOff>
      <xdr:row>4</xdr:row>
      <xdr:rowOff>28575</xdr:rowOff>
    </xdr:from>
    <xdr:to>
      <xdr:col>57</xdr:col>
      <xdr:colOff>28575</xdr:colOff>
      <xdr:row>5</xdr:row>
      <xdr:rowOff>200025</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7534275" y="914400"/>
          <a:ext cx="3695700"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各部の白抜き部分の選択又は記入をしてください</a:t>
          </a:r>
        </a:p>
      </xdr:txBody>
    </xdr:sp>
    <xdr:clientData/>
  </xdr:twoCellAnchor>
  <xdr:twoCellAnchor>
    <xdr:from>
      <xdr:col>38</xdr:col>
      <xdr:colOff>133350</xdr:colOff>
      <xdr:row>58</xdr:row>
      <xdr:rowOff>28575</xdr:rowOff>
    </xdr:from>
    <xdr:to>
      <xdr:col>57</xdr:col>
      <xdr:colOff>28575</xdr:colOff>
      <xdr:row>59</xdr:row>
      <xdr:rowOff>200025</xdr:rowOff>
    </xdr:to>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7534275" y="895350"/>
          <a:ext cx="3695700" cy="352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各部の白抜き部分の選択又は記入をしてください</a:t>
          </a:r>
        </a:p>
      </xdr:txBody>
    </xdr:sp>
    <xdr:clientData/>
  </xdr:twoCellAnchor>
  <xdr:twoCellAnchor>
    <xdr:from>
      <xdr:col>38</xdr:col>
      <xdr:colOff>133350</xdr:colOff>
      <xdr:row>116</xdr:row>
      <xdr:rowOff>28575</xdr:rowOff>
    </xdr:from>
    <xdr:to>
      <xdr:col>57</xdr:col>
      <xdr:colOff>28575</xdr:colOff>
      <xdr:row>117</xdr:row>
      <xdr:rowOff>200025</xdr:rowOff>
    </xdr:to>
    <xdr:sp macro="" textlink="">
      <xdr:nvSpPr>
        <xdr:cNvPr id="4" name="テキスト ボックス 3">
          <a:extLst>
            <a:ext uri="{FF2B5EF4-FFF2-40B4-BE49-F238E27FC236}">
              <a16:creationId xmlns:a16="http://schemas.microsoft.com/office/drawing/2014/main" id="{00000000-0008-0000-0800-000004000000}"/>
            </a:ext>
          </a:extLst>
        </xdr:cNvPr>
        <xdr:cNvSpPr txBox="1"/>
      </xdr:nvSpPr>
      <xdr:spPr>
        <a:xfrm>
          <a:off x="7534275" y="895350"/>
          <a:ext cx="3695700" cy="352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各部の白抜き部分の選択又は記入をしてください</a:t>
          </a:r>
        </a:p>
      </xdr:txBody>
    </xdr:sp>
    <xdr:clientData/>
  </xdr:twoCellAnchor>
  <xdr:twoCellAnchor>
    <xdr:from>
      <xdr:col>38</xdr:col>
      <xdr:colOff>133350</xdr:colOff>
      <xdr:row>170</xdr:row>
      <xdr:rowOff>28575</xdr:rowOff>
    </xdr:from>
    <xdr:to>
      <xdr:col>57</xdr:col>
      <xdr:colOff>28575</xdr:colOff>
      <xdr:row>171</xdr:row>
      <xdr:rowOff>200025</xdr:rowOff>
    </xdr:to>
    <xdr:sp macro="" textlink="">
      <xdr:nvSpPr>
        <xdr:cNvPr id="5" name="テキスト ボックス 4">
          <a:extLst>
            <a:ext uri="{FF2B5EF4-FFF2-40B4-BE49-F238E27FC236}">
              <a16:creationId xmlns:a16="http://schemas.microsoft.com/office/drawing/2014/main" id="{00000000-0008-0000-0800-000005000000}"/>
            </a:ext>
          </a:extLst>
        </xdr:cNvPr>
        <xdr:cNvSpPr txBox="1"/>
      </xdr:nvSpPr>
      <xdr:spPr>
        <a:xfrm>
          <a:off x="7534275" y="22450425"/>
          <a:ext cx="3695700" cy="352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各部の白抜き部分の選択又は記入をしてください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38</xdr:col>
      <xdr:colOff>104775</xdr:colOff>
      <xdr:row>3</xdr:row>
      <xdr:rowOff>161925</xdr:rowOff>
    </xdr:from>
    <xdr:to>
      <xdr:col>57</xdr:col>
      <xdr:colOff>0</xdr:colOff>
      <xdr:row>5</xdr:row>
      <xdr:rowOff>123825</xdr:rowOff>
    </xdr:to>
    <xdr:sp macro="" textlink="">
      <xdr:nvSpPr>
        <xdr:cNvPr id="6" name="テキスト ボックス 5">
          <a:extLst>
            <a:ext uri="{FF2B5EF4-FFF2-40B4-BE49-F238E27FC236}">
              <a16:creationId xmlns:a16="http://schemas.microsoft.com/office/drawing/2014/main" id="{00000000-0008-0000-0900-000006000000}"/>
            </a:ext>
          </a:extLst>
        </xdr:cNvPr>
        <xdr:cNvSpPr txBox="1"/>
      </xdr:nvSpPr>
      <xdr:spPr>
        <a:xfrm>
          <a:off x="7505700" y="18107025"/>
          <a:ext cx="3695700" cy="361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各部の白抜き部分の選択又は記入をしてください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37</xdr:col>
      <xdr:colOff>47625</xdr:colOff>
      <xdr:row>5</xdr:row>
      <xdr:rowOff>0</xdr:rowOff>
    </xdr:from>
    <xdr:to>
      <xdr:col>55</xdr:col>
      <xdr:colOff>123825</xdr:colOff>
      <xdr:row>6</xdr:row>
      <xdr:rowOff>180975</xdr:rowOff>
    </xdr:to>
    <xdr:sp macro="" textlink="">
      <xdr:nvSpPr>
        <xdr:cNvPr id="2" name="テキスト ボックス 1">
          <a:extLst>
            <a:ext uri="{FF2B5EF4-FFF2-40B4-BE49-F238E27FC236}">
              <a16:creationId xmlns:a16="http://schemas.microsoft.com/office/drawing/2014/main" id="{00000000-0008-0000-0A00-000002000000}"/>
            </a:ext>
          </a:extLst>
        </xdr:cNvPr>
        <xdr:cNvSpPr txBox="1"/>
      </xdr:nvSpPr>
      <xdr:spPr>
        <a:xfrm>
          <a:off x="7467600" y="2381250"/>
          <a:ext cx="3676650" cy="390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horz" wrap="square" rtlCol="0" anchor="t"/>
        <a:lstStyle/>
        <a:p>
          <a:r>
            <a:rPr kumimoji="1" lang="ja-JP" altLang="en-US" sz="1100"/>
            <a:t>各部の白抜き部分の選択又は記入をしてください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yoshida@seinouhyouka.co.jp"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21"/>
  <sheetViews>
    <sheetView workbookViewId="0">
      <selection activeCell="D2" sqref="D2"/>
    </sheetView>
  </sheetViews>
  <sheetFormatPr defaultRowHeight="11.25" x14ac:dyDescent="0.15"/>
  <cols>
    <col min="1" max="1" width="3.75" style="11" bestFit="1" customWidth="1"/>
    <col min="2" max="2" width="9.375" style="16" bestFit="1" customWidth="1"/>
    <col min="3" max="3" width="21.125" style="11" customWidth="1"/>
    <col min="4" max="4" width="48.125" style="17" bestFit="1" customWidth="1"/>
    <col min="5" max="5" width="8" style="11" bestFit="1" customWidth="1"/>
    <col min="6" max="6" width="8.375" style="11" bestFit="1" customWidth="1"/>
    <col min="7" max="7" width="9.25" style="11" bestFit="1" customWidth="1"/>
    <col min="8" max="8" width="21.125" style="11" customWidth="1"/>
    <col min="9" max="16384" width="9" style="11"/>
  </cols>
  <sheetData>
    <row r="1" spans="1:8" ht="21" customHeight="1" x14ac:dyDescent="0.15">
      <c r="A1" s="8" t="s">
        <v>76</v>
      </c>
      <c r="B1" s="9" t="s">
        <v>77</v>
      </c>
      <c r="C1" s="8" t="s">
        <v>78</v>
      </c>
      <c r="D1" s="10" t="s">
        <v>79</v>
      </c>
      <c r="E1" s="8" t="s">
        <v>80</v>
      </c>
      <c r="F1" s="8" t="s">
        <v>81</v>
      </c>
      <c r="G1" s="8" t="s">
        <v>82</v>
      </c>
      <c r="H1" s="8" t="s">
        <v>83</v>
      </c>
    </row>
    <row r="2" spans="1:8" ht="15" customHeight="1" x14ac:dyDescent="0.15">
      <c r="A2" s="12">
        <v>1</v>
      </c>
      <c r="B2" s="13" t="s">
        <v>84</v>
      </c>
      <c r="C2" s="12" t="s">
        <v>86</v>
      </c>
      <c r="D2" s="14" t="s">
        <v>87</v>
      </c>
      <c r="E2" s="12"/>
      <c r="F2" s="12" t="s">
        <v>85</v>
      </c>
      <c r="G2" s="15">
        <v>37273</v>
      </c>
      <c r="H2" s="12"/>
    </row>
    <row r="3" spans="1:8" ht="15" customHeight="1" x14ac:dyDescent="0.15">
      <c r="A3" s="12">
        <v>2</v>
      </c>
      <c r="B3" s="13" t="s">
        <v>88</v>
      </c>
      <c r="C3" s="12" t="s">
        <v>89</v>
      </c>
      <c r="D3" s="14" t="s">
        <v>90</v>
      </c>
      <c r="E3" s="12"/>
      <c r="F3" s="12" t="s">
        <v>85</v>
      </c>
      <c r="G3" s="15">
        <v>37273</v>
      </c>
      <c r="H3" s="12"/>
    </row>
    <row r="4" spans="1:8" ht="15" customHeight="1" x14ac:dyDescent="0.15">
      <c r="A4" s="12">
        <v>3</v>
      </c>
      <c r="B4" s="13" t="s">
        <v>91</v>
      </c>
      <c r="C4" s="12" t="s">
        <v>92</v>
      </c>
      <c r="D4" s="14" t="s">
        <v>93</v>
      </c>
      <c r="E4" s="12"/>
      <c r="F4" s="12" t="s">
        <v>85</v>
      </c>
      <c r="G4" s="15">
        <v>37273</v>
      </c>
      <c r="H4" s="12"/>
    </row>
    <row r="5" spans="1:8" ht="15" customHeight="1" x14ac:dyDescent="0.15">
      <c r="A5" s="12">
        <v>4</v>
      </c>
      <c r="B5" s="13"/>
      <c r="C5" s="12"/>
      <c r="D5" s="14"/>
      <c r="E5" s="12"/>
      <c r="F5" s="12"/>
      <c r="G5" s="15"/>
      <c r="H5" s="12"/>
    </row>
    <row r="6" spans="1:8" ht="15" customHeight="1" x14ac:dyDescent="0.15">
      <c r="A6" s="12">
        <v>5</v>
      </c>
      <c r="B6" s="13"/>
      <c r="C6" s="12"/>
      <c r="D6" s="14"/>
      <c r="E6" s="12"/>
      <c r="F6" s="12"/>
      <c r="G6" s="15"/>
      <c r="H6" s="12"/>
    </row>
    <row r="7" spans="1:8" ht="15" customHeight="1" x14ac:dyDescent="0.15">
      <c r="A7" s="12">
        <v>6</v>
      </c>
      <c r="B7" s="13"/>
      <c r="C7" s="12"/>
      <c r="D7" s="14"/>
      <c r="E7" s="12"/>
      <c r="F7" s="12"/>
      <c r="G7" s="12"/>
      <c r="H7" s="12"/>
    </row>
    <row r="8" spans="1:8" ht="15" customHeight="1" x14ac:dyDescent="0.15">
      <c r="A8" s="12">
        <v>7</v>
      </c>
      <c r="B8" s="13"/>
      <c r="C8" s="12"/>
      <c r="D8" s="14"/>
      <c r="E8" s="12"/>
      <c r="F8" s="12"/>
      <c r="G8" s="12"/>
      <c r="H8" s="12"/>
    </row>
    <row r="9" spans="1:8" ht="15" customHeight="1" x14ac:dyDescent="0.15">
      <c r="A9" s="12">
        <v>8</v>
      </c>
      <c r="B9" s="13"/>
      <c r="C9" s="12"/>
      <c r="D9" s="14"/>
      <c r="E9" s="12"/>
      <c r="F9" s="12"/>
      <c r="G9" s="12"/>
      <c r="H9" s="12"/>
    </row>
    <row r="10" spans="1:8" ht="15" customHeight="1" x14ac:dyDescent="0.15">
      <c r="A10" s="12">
        <v>9</v>
      </c>
      <c r="B10" s="13"/>
      <c r="C10" s="12"/>
      <c r="D10" s="14"/>
      <c r="E10" s="12"/>
      <c r="F10" s="12"/>
      <c r="G10" s="12"/>
      <c r="H10" s="12"/>
    </row>
    <row r="11" spans="1:8" ht="15" customHeight="1" x14ac:dyDescent="0.15">
      <c r="A11" s="12">
        <v>10</v>
      </c>
      <c r="B11" s="13"/>
      <c r="C11" s="12"/>
      <c r="D11" s="14"/>
      <c r="E11" s="12"/>
      <c r="F11" s="12"/>
      <c r="G11" s="12"/>
      <c r="H11" s="12"/>
    </row>
    <row r="12" spans="1:8" ht="15" customHeight="1" x14ac:dyDescent="0.15">
      <c r="A12" s="12">
        <v>11</v>
      </c>
      <c r="B12" s="13"/>
      <c r="C12" s="12"/>
      <c r="D12" s="14"/>
      <c r="E12" s="12"/>
      <c r="F12" s="12"/>
      <c r="G12" s="12"/>
      <c r="H12" s="12"/>
    </row>
    <row r="13" spans="1:8" ht="15" customHeight="1" x14ac:dyDescent="0.15">
      <c r="A13" s="12">
        <v>12</v>
      </c>
      <c r="B13" s="13"/>
      <c r="C13" s="12"/>
      <c r="D13" s="14"/>
      <c r="E13" s="12"/>
      <c r="F13" s="12"/>
      <c r="G13" s="12"/>
      <c r="H13" s="12"/>
    </row>
    <row r="14" spans="1:8" ht="15" customHeight="1" x14ac:dyDescent="0.15">
      <c r="A14" s="12">
        <v>13</v>
      </c>
      <c r="B14" s="13"/>
      <c r="C14" s="12"/>
      <c r="D14" s="14"/>
      <c r="E14" s="12"/>
      <c r="F14" s="12"/>
      <c r="G14" s="12"/>
      <c r="H14" s="12"/>
    </row>
    <row r="15" spans="1:8" ht="15" customHeight="1" x14ac:dyDescent="0.15">
      <c r="A15" s="12">
        <v>14</v>
      </c>
      <c r="B15" s="13"/>
      <c r="C15" s="12"/>
      <c r="D15" s="14"/>
      <c r="E15" s="12"/>
      <c r="F15" s="12"/>
      <c r="G15" s="12"/>
      <c r="H15" s="12"/>
    </row>
    <row r="16" spans="1:8" ht="15" customHeight="1" x14ac:dyDescent="0.15">
      <c r="A16" s="12">
        <v>15</v>
      </c>
      <c r="B16" s="13"/>
      <c r="C16" s="12"/>
      <c r="D16" s="14"/>
      <c r="E16" s="12"/>
      <c r="F16" s="12"/>
      <c r="G16" s="12"/>
      <c r="H16" s="12"/>
    </row>
    <row r="17" spans="1:8" ht="15" customHeight="1" x14ac:dyDescent="0.15">
      <c r="A17" s="12">
        <v>16</v>
      </c>
      <c r="B17" s="13"/>
      <c r="C17" s="12"/>
      <c r="D17" s="14"/>
      <c r="E17" s="12"/>
      <c r="F17" s="12"/>
      <c r="G17" s="12"/>
      <c r="H17" s="12"/>
    </row>
    <row r="18" spans="1:8" ht="15" customHeight="1" x14ac:dyDescent="0.15">
      <c r="A18" s="12">
        <v>17</v>
      </c>
      <c r="B18" s="13"/>
      <c r="C18" s="12"/>
      <c r="D18" s="14"/>
      <c r="E18" s="12"/>
      <c r="F18" s="12"/>
      <c r="G18" s="12"/>
      <c r="H18" s="12"/>
    </row>
    <row r="19" spans="1:8" ht="15" customHeight="1" x14ac:dyDescent="0.15">
      <c r="A19" s="12">
        <v>18</v>
      </c>
      <c r="B19" s="13"/>
      <c r="C19" s="12"/>
      <c r="D19" s="14"/>
      <c r="E19" s="12"/>
      <c r="F19" s="12"/>
      <c r="G19" s="12"/>
      <c r="H19" s="12"/>
    </row>
    <row r="20" spans="1:8" ht="15" customHeight="1" x14ac:dyDescent="0.15">
      <c r="A20" s="12">
        <v>19</v>
      </c>
      <c r="B20" s="13"/>
      <c r="C20" s="12"/>
      <c r="D20" s="14"/>
      <c r="E20" s="12"/>
      <c r="F20" s="12"/>
      <c r="G20" s="12"/>
      <c r="H20" s="12"/>
    </row>
    <row r="21" spans="1:8" ht="15" customHeight="1" x14ac:dyDescent="0.15">
      <c r="A21" s="12">
        <v>20</v>
      </c>
      <c r="B21" s="13"/>
      <c r="C21" s="12"/>
      <c r="D21" s="14"/>
      <c r="E21" s="12"/>
      <c r="F21" s="12"/>
      <c r="G21" s="12"/>
      <c r="H21" s="12"/>
    </row>
  </sheetData>
  <phoneticPr fontId="2"/>
  <pageMargins left="0.75" right="0.75" top="1" bottom="1" header="0.51200000000000001" footer="0.5120000000000000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tabColor rgb="FF00B0F0"/>
  </sheetPr>
  <dimension ref="A1:CF106"/>
  <sheetViews>
    <sheetView view="pageBreakPreview" topLeftCell="B1" zoomScaleNormal="100" zoomScaleSheetLayoutView="100" workbookViewId="0">
      <selection activeCell="Q5" sqref="Q5"/>
    </sheetView>
  </sheetViews>
  <sheetFormatPr defaultRowHeight="13.5" x14ac:dyDescent="0.15"/>
  <cols>
    <col min="1" max="1" width="8.625" style="756" hidden="1" customWidth="1"/>
    <col min="2" max="77" width="2.625" customWidth="1"/>
  </cols>
  <sheetData>
    <row r="1" spans="1:84" ht="14.25" thickBot="1" x14ac:dyDescent="0.2">
      <c r="B1" s="1057" t="s">
        <v>1073</v>
      </c>
      <c r="C1" s="1057"/>
      <c r="D1" s="1057"/>
      <c r="E1" s="1057"/>
      <c r="F1" s="1057"/>
      <c r="G1" s="1057"/>
      <c r="H1" s="1057"/>
      <c r="I1" s="1057"/>
      <c r="J1" s="1057"/>
      <c r="K1" s="1057"/>
      <c r="L1" s="1057"/>
      <c r="M1" s="1057"/>
      <c r="N1" s="1436" t="str">
        <f>IF('住戸（第5～9面'!Q2="","",'住戸（第5～9面'!Q2)</f>
        <v/>
      </c>
      <c r="O1" s="1436"/>
      <c r="P1" s="1436"/>
      <c r="Q1" s="1436"/>
      <c r="R1" s="1436"/>
      <c r="S1" s="1436"/>
      <c r="T1" s="1436"/>
      <c r="U1" s="1436"/>
      <c r="V1" s="1436"/>
      <c r="W1" s="1436"/>
      <c r="X1" s="1436"/>
      <c r="Y1" s="1436"/>
      <c r="Z1" s="1436"/>
      <c r="AA1" s="1436"/>
      <c r="AB1" s="1057" t="s">
        <v>1043</v>
      </c>
      <c r="AC1" s="1057"/>
      <c r="AD1" s="1057"/>
      <c r="AE1" s="1057"/>
      <c r="AF1" s="1057"/>
      <c r="AG1" s="1057"/>
      <c r="AH1" s="1057"/>
      <c r="AI1" s="1057"/>
      <c r="AJ1" s="1057"/>
      <c r="AK1" s="1057"/>
      <c r="AL1" s="1057"/>
    </row>
    <row r="2" spans="1:84" s="21" customFormat="1" ht="20.100000000000001" customHeight="1" x14ac:dyDescent="0.15">
      <c r="A2" s="721"/>
      <c r="B2" s="998" t="s">
        <v>104</v>
      </c>
      <c r="C2" s="879"/>
      <c r="D2" s="879"/>
      <c r="E2" s="879"/>
      <c r="F2" s="879"/>
      <c r="G2" s="999"/>
      <c r="H2" s="1000" t="s">
        <v>105</v>
      </c>
      <c r="I2" s="1001"/>
      <c r="J2" s="1002"/>
      <c r="K2" s="1003" t="s">
        <v>106</v>
      </c>
      <c r="L2" s="1004"/>
      <c r="M2" s="1005"/>
      <c r="N2" s="1009" t="s">
        <v>107</v>
      </c>
      <c r="O2" s="879"/>
      <c r="P2" s="879"/>
      <c r="Q2" s="879"/>
      <c r="R2" s="879"/>
      <c r="S2" s="879"/>
      <c r="T2" s="879"/>
      <c r="U2" s="879"/>
      <c r="V2" s="879"/>
      <c r="W2" s="879"/>
      <c r="X2" s="879"/>
      <c r="Y2" s="879"/>
      <c r="Z2" s="879"/>
      <c r="AA2" s="879"/>
      <c r="AB2" s="879"/>
      <c r="AC2" s="879"/>
      <c r="AD2" s="879"/>
      <c r="AE2" s="879"/>
      <c r="AF2" s="879"/>
      <c r="AG2" s="879"/>
      <c r="AH2" s="879"/>
      <c r="AI2" s="879"/>
      <c r="AJ2" s="999"/>
      <c r="AK2" s="1012" t="s">
        <v>108</v>
      </c>
      <c r="AL2" s="1013"/>
      <c r="CF2" s="21" t="s">
        <v>95</v>
      </c>
    </row>
    <row r="3" spans="1:84" s="21" customFormat="1" ht="20.100000000000001" customHeight="1" thickBot="1" x14ac:dyDescent="0.2">
      <c r="A3" s="721"/>
      <c r="B3" s="30"/>
      <c r="C3" s="1016" t="s">
        <v>178</v>
      </c>
      <c r="D3" s="1016"/>
      <c r="E3" s="1016"/>
      <c r="F3" s="1016"/>
      <c r="G3" s="1017"/>
      <c r="H3" s="1018" t="s">
        <v>109</v>
      </c>
      <c r="I3" s="1019"/>
      <c r="J3" s="1020"/>
      <c r="K3" s="1006"/>
      <c r="L3" s="1007"/>
      <c r="M3" s="1008"/>
      <c r="N3" s="951" t="s">
        <v>110</v>
      </c>
      <c r="O3" s="950"/>
      <c r="P3" s="952"/>
      <c r="Q3" s="950" t="s">
        <v>111</v>
      </c>
      <c r="R3" s="950"/>
      <c r="S3" s="950"/>
      <c r="T3" s="950"/>
      <c r="U3" s="950"/>
      <c r="V3" s="950"/>
      <c r="W3" s="950"/>
      <c r="X3" s="950"/>
      <c r="Y3" s="950"/>
      <c r="Z3" s="950"/>
      <c r="AA3" s="950"/>
      <c r="AB3" s="950"/>
      <c r="AC3" s="950"/>
      <c r="AD3" s="950"/>
      <c r="AE3" s="950"/>
      <c r="AF3" s="950"/>
      <c r="AG3" s="950"/>
      <c r="AH3" s="1021" t="s">
        <v>112</v>
      </c>
      <c r="AI3" s="1022"/>
      <c r="AJ3" s="1023"/>
      <c r="AK3" s="1014"/>
      <c r="AL3" s="1015"/>
    </row>
    <row r="4" spans="1:84" ht="15.95" customHeight="1" x14ac:dyDescent="0.15">
      <c r="B4" s="131" t="s">
        <v>437</v>
      </c>
      <c r="C4" s="69"/>
      <c r="D4" s="69"/>
      <c r="E4" s="69"/>
      <c r="F4" s="69"/>
      <c r="G4" s="69"/>
      <c r="H4" s="750"/>
      <c r="I4" s="750"/>
      <c r="J4" s="750"/>
      <c r="K4" s="750"/>
      <c r="L4" s="750"/>
      <c r="M4" s="750"/>
      <c r="N4" s="750"/>
      <c r="O4" s="750"/>
      <c r="P4" s="750"/>
      <c r="Q4" s="750"/>
      <c r="R4" s="750"/>
      <c r="S4" s="750"/>
      <c r="T4" s="750"/>
      <c r="U4" s="750"/>
      <c r="V4" s="750"/>
      <c r="W4" s="750"/>
      <c r="X4" s="750"/>
      <c r="Y4" s="750"/>
      <c r="Z4" s="750"/>
      <c r="AA4" s="750"/>
      <c r="AB4" s="750"/>
      <c r="AC4" s="750"/>
      <c r="AD4" s="750"/>
      <c r="AE4" s="750"/>
      <c r="AF4" s="750"/>
      <c r="AG4" s="750"/>
      <c r="AH4" s="751"/>
      <c r="AI4" s="751"/>
      <c r="AJ4" s="752"/>
      <c r="AK4" s="1603"/>
      <c r="AL4" s="1604"/>
      <c r="AM4" s="19"/>
    </row>
    <row r="5" spans="1:84" ht="15.95" customHeight="1" x14ac:dyDescent="0.15">
      <c r="A5" s="756" t="b">
        <f>選択!A69</f>
        <v>0</v>
      </c>
      <c r="B5" s="108"/>
      <c r="C5" s="621" t="str">
        <f>選択!J69</f>
        <v>□</v>
      </c>
      <c r="D5" s="39" t="s">
        <v>329</v>
      </c>
      <c r="E5" s="40"/>
      <c r="F5" s="40"/>
      <c r="G5" s="41"/>
      <c r="H5" s="1138" t="s">
        <v>440</v>
      </c>
      <c r="I5" s="1139"/>
      <c r="J5" s="1140"/>
      <c r="K5" s="329" t="s">
        <v>187</v>
      </c>
      <c r="L5" s="352">
        <v>1</v>
      </c>
      <c r="M5" s="303" t="s">
        <v>439</v>
      </c>
      <c r="N5" s="1596" t="s">
        <v>1048</v>
      </c>
      <c r="O5" s="1320"/>
      <c r="P5" s="1321"/>
      <c r="Q5" s="270" t="s">
        <v>8</v>
      </c>
      <c r="R5" s="78" t="s">
        <v>444</v>
      </c>
      <c r="S5" s="78"/>
      <c r="T5" s="78"/>
      <c r="U5" s="78"/>
      <c r="V5" s="78"/>
      <c r="W5" s="78"/>
      <c r="X5" s="78"/>
      <c r="Y5" s="78"/>
      <c r="Z5" s="78"/>
      <c r="AA5" s="78"/>
      <c r="AB5" s="78"/>
      <c r="AC5" s="78"/>
      <c r="AD5" s="40"/>
      <c r="AE5" s="40"/>
      <c r="AF5" s="40"/>
      <c r="AG5" s="52"/>
      <c r="AH5" s="87" t="s">
        <v>99</v>
      </c>
      <c r="AI5" s="1605" t="s">
        <v>359</v>
      </c>
      <c r="AJ5" s="1606"/>
      <c r="AK5" s="978" t="str">
        <f>IF(A5=TRUE,"☑","□")</f>
        <v>□</v>
      </c>
      <c r="AL5" s="979"/>
      <c r="AM5" s="19"/>
    </row>
    <row r="6" spans="1:84" ht="15.95" customHeight="1" x14ac:dyDescent="0.15">
      <c r="B6" s="108"/>
      <c r="C6" s="1263" t="s">
        <v>314</v>
      </c>
      <c r="D6" s="1254"/>
      <c r="E6" s="1254"/>
      <c r="F6" s="1254"/>
      <c r="G6" s="1264"/>
      <c r="H6" s="1141"/>
      <c r="I6" s="1142"/>
      <c r="J6" s="1143"/>
      <c r="K6" s="1141" t="s">
        <v>438</v>
      </c>
      <c r="L6" s="1142"/>
      <c r="M6" s="1143"/>
      <c r="N6" s="80"/>
      <c r="O6" s="58"/>
      <c r="P6" s="93"/>
      <c r="Q6" s="80"/>
      <c r="R6" s="56" t="s">
        <v>8</v>
      </c>
      <c r="S6" s="58" t="s">
        <v>441</v>
      </c>
      <c r="T6" s="58"/>
      <c r="U6" s="58"/>
      <c r="V6" s="58"/>
      <c r="W6" s="58"/>
      <c r="X6" s="58"/>
      <c r="Y6" s="58"/>
      <c r="Z6" s="58"/>
      <c r="AA6" s="58"/>
      <c r="AB6" s="58"/>
      <c r="AC6" s="58"/>
      <c r="AD6" s="36"/>
      <c r="AE6" s="36"/>
      <c r="AF6" s="36"/>
      <c r="AG6" s="93"/>
      <c r="AH6" s="27" t="s">
        <v>99</v>
      </c>
      <c r="AI6" s="1069" t="s">
        <v>207</v>
      </c>
      <c r="AJ6" s="1070"/>
      <c r="AK6" s="1030" t="s">
        <v>156</v>
      </c>
      <c r="AL6" s="936"/>
      <c r="AM6" s="19"/>
    </row>
    <row r="7" spans="1:84" ht="15.95" customHeight="1" x14ac:dyDescent="0.15">
      <c r="B7" s="108"/>
      <c r="C7" s="1263"/>
      <c r="D7" s="1254"/>
      <c r="E7" s="1254"/>
      <c r="F7" s="1254"/>
      <c r="G7" s="1264"/>
      <c r="H7" s="1141"/>
      <c r="I7" s="1142"/>
      <c r="J7" s="1143"/>
      <c r="K7" s="1141"/>
      <c r="L7" s="1142"/>
      <c r="M7" s="1143"/>
      <c r="N7" s="80"/>
      <c r="O7" s="58"/>
      <c r="P7" s="93"/>
      <c r="Q7" s="80"/>
      <c r="R7" s="56" t="s">
        <v>8</v>
      </c>
      <c r="S7" s="1530" t="s">
        <v>446</v>
      </c>
      <c r="T7" s="1530"/>
      <c r="U7" s="1530"/>
      <c r="V7" s="1530"/>
      <c r="W7" s="1530"/>
      <c r="X7" s="1530"/>
      <c r="Y7" s="1530"/>
      <c r="Z7" s="1530"/>
      <c r="AA7" s="1530"/>
      <c r="AB7" s="1530"/>
      <c r="AC7" s="1530"/>
      <c r="AD7" s="1530"/>
      <c r="AE7" s="1530"/>
      <c r="AF7" s="1530"/>
      <c r="AG7" s="1531"/>
      <c r="AH7" s="27" t="s">
        <v>99</v>
      </c>
      <c r="AI7" s="1069" t="s">
        <v>449</v>
      </c>
      <c r="AJ7" s="1070"/>
      <c r="AK7" s="1030"/>
      <c r="AL7" s="936"/>
      <c r="AM7" s="19"/>
    </row>
    <row r="8" spans="1:84" ht="15.95" customHeight="1" x14ac:dyDescent="0.15">
      <c r="B8" s="108"/>
      <c r="C8" s="1263"/>
      <c r="D8" s="1254"/>
      <c r="E8" s="1254"/>
      <c r="F8" s="1254"/>
      <c r="G8" s="1264"/>
      <c r="H8" s="1141"/>
      <c r="I8" s="1142"/>
      <c r="J8" s="1143"/>
      <c r="K8" s="1141"/>
      <c r="L8" s="1142"/>
      <c r="M8" s="1143"/>
      <c r="N8" s="80"/>
      <c r="O8" s="58"/>
      <c r="P8" s="93"/>
      <c r="Q8" s="80"/>
      <c r="R8" s="58"/>
      <c r="S8" s="1597"/>
      <c r="T8" s="1597"/>
      <c r="U8" s="1597"/>
      <c r="V8" s="1597"/>
      <c r="W8" s="1597"/>
      <c r="X8" s="1597"/>
      <c r="Y8" s="1597"/>
      <c r="Z8" s="1597"/>
      <c r="AA8" s="1597"/>
      <c r="AB8" s="1597"/>
      <c r="AC8" s="1597"/>
      <c r="AD8" s="1597"/>
      <c r="AE8" s="1597"/>
      <c r="AF8" s="1597"/>
      <c r="AG8" s="1598"/>
      <c r="AH8" s="27" t="s">
        <v>8</v>
      </c>
      <c r="AI8" s="1069" t="s">
        <v>358</v>
      </c>
      <c r="AJ8" s="1070"/>
      <c r="AK8" s="44"/>
      <c r="AL8" s="73"/>
      <c r="AM8" s="19"/>
    </row>
    <row r="9" spans="1:84" ht="15.95" customHeight="1" x14ac:dyDescent="0.15">
      <c r="B9" s="108"/>
      <c r="C9" s="1263"/>
      <c r="D9" s="1254"/>
      <c r="E9" s="1254"/>
      <c r="F9" s="1254"/>
      <c r="G9" s="1264"/>
      <c r="H9" s="80"/>
      <c r="I9" s="58"/>
      <c r="J9" s="93"/>
      <c r="K9" s="80"/>
      <c r="L9" s="58"/>
      <c r="M9" s="93"/>
      <c r="N9" s="80"/>
      <c r="O9" s="58"/>
      <c r="P9" s="93"/>
      <c r="Q9" s="641" t="s">
        <v>8</v>
      </c>
      <c r="R9" s="642" t="s">
        <v>442</v>
      </c>
      <c r="S9" s="643"/>
      <c r="T9" s="642"/>
      <c r="U9" s="642"/>
      <c r="V9" s="642"/>
      <c r="W9" s="642"/>
      <c r="X9" s="642"/>
      <c r="Y9" s="642"/>
      <c r="Z9" s="642"/>
      <c r="AA9" s="642"/>
      <c r="AB9" s="642"/>
      <c r="AC9" s="642"/>
      <c r="AD9" s="642"/>
      <c r="AE9" s="642"/>
      <c r="AF9" s="642"/>
      <c r="AG9" s="644"/>
      <c r="AH9" s="27" t="s">
        <v>8</v>
      </c>
      <c r="AI9" s="1592" t="s">
        <v>208</v>
      </c>
      <c r="AJ9" s="1593"/>
      <c r="AK9" s="44"/>
      <c r="AL9" s="73"/>
      <c r="AM9" s="19"/>
    </row>
    <row r="10" spans="1:84" ht="15.95" customHeight="1" x14ac:dyDescent="0.15">
      <c r="B10" s="108"/>
      <c r="C10" s="80"/>
      <c r="D10" s="58"/>
      <c r="E10" s="58"/>
      <c r="F10" s="58"/>
      <c r="G10" s="93"/>
      <c r="H10" s="80"/>
      <c r="I10" s="58"/>
      <c r="J10" s="93"/>
      <c r="K10" s="80"/>
      <c r="L10" s="58"/>
      <c r="M10" s="93"/>
      <c r="N10" s="25"/>
      <c r="O10" s="81"/>
      <c r="P10" s="94"/>
      <c r="Q10" s="645" t="s">
        <v>8</v>
      </c>
      <c r="R10" s="646" t="s">
        <v>443</v>
      </c>
      <c r="S10" s="647"/>
      <c r="T10" s="646"/>
      <c r="U10" s="646"/>
      <c r="V10" s="646"/>
      <c r="W10" s="646"/>
      <c r="X10" s="646"/>
      <c r="Y10" s="646"/>
      <c r="Z10" s="646"/>
      <c r="AA10" s="646"/>
      <c r="AB10" s="646"/>
      <c r="AC10" s="646"/>
      <c r="AD10" s="646"/>
      <c r="AE10" s="646"/>
      <c r="AF10" s="646"/>
      <c r="AG10" s="648"/>
      <c r="AH10" s="27" t="s">
        <v>99</v>
      </c>
      <c r="AI10" s="1592" t="s">
        <v>368</v>
      </c>
      <c r="AJ10" s="1593"/>
      <c r="AK10" s="44"/>
      <c r="AL10" s="73"/>
      <c r="AM10" s="19"/>
    </row>
    <row r="11" spans="1:84" ht="15.95" customHeight="1" x14ac:dyDescent="0.15">
      <c r="B11" s="108"/>
      <c r="C11" s="80"/>
      <c r="D11" s="58"/>
      <c r="E11" s="58"/>
      <c r="F11" s="58"/>
      <c r="G11" s="93"/>
      <c r="H11" s="80"/>
      <c r="I11" s="58"/>
      <c r="J11" s="93"/>
      <c r="K11" s="80"/>
      <c r="L11" s="58"/>
      <c r="M11" s="93"/>
      <c r="N11" s="1144" t="s">
        <v>1046</v>
      </c>
      <c r="O11" s="1145"/>
      <c r="P11" s="1146"/>
      <c r="Q11" s="270" t="s">
        <v>8</v>
      </c>
      <c r="R11" s="78" t="s">
        <v>445</v>
      </c>
      <c r="S11" s="78"/>
      <c r="T11" s="78"/>
      <c r="U11" s="78"/>
      <c r="V11" s="78"/>
      <c r="W11" s="78"/>
      <c r="X11" s="78"/>
      <c r="Y11" s="78"/>
      <c r="Z11" s="78"/>
      <c r="AA11" s="78"/>
      <c r="AB11" s="78"/>
      <c r="AC11" s="78"/>
      <c r="AD11" s="40"/>
      <c r="AE11" s="40"/>
      <c r="AF11" s="40"/>
      <c r="AG11" s="52"/>
      <c r="AH11" s="27" t="s">
        <v>99</v>
      </c>
      <c r="AI11" s="1592" t="s">
        <v>450</v>
      </c>
      <c r="AJ11" s="1593"/>
      <c r="AK11" s="44"/>
      <c r="AL11" s="73"/>
      <c r="AM11" s="19"/>
    </row>
    <row r="12" spans="1:84" ht="15.95" customHeight="1" x14ac:dyDescent="0.15">
      <c r="B12" s="108"/>
      <c r="C12" s="80"/>
      <c r="D12" s="58"/>
      <c r="E12" s="58"/>
      <c r="F12" s="58"/>
      <c r="G12" s="93"/>
      <c r="H12" s="80"/>
      <c r="I12" s="58"/>
      <c r="J12" s="93"/>
      <c r="K12" s="80"/>
      <c r="L12" s="58"/>
      <c r="M12" s="93"/>
      <c r="N12" s="80"/>
      <c r="O12" s="1594"/>
      <c r="P12" s="1595"/>
      <c r="Q12" s="80"/>
      <c r="R12" s="56" t="s">
        <v>8</v>
      </c>
      <c r="S12" s="58" t="s">
        <v>447</v>
      </c>
      <c r="T12" s="58"/>
      <c r="U12" s="58"/>
      <c r="V12" s="58"/>
      <c r="W12" s="58"/>
      <c r="X12" s="58"/>
      <c r="Y12" s="58"/>
      <c r="Z12" s="58"/>
      <c r="AA12" s="58"/>
      <c r="AB12" s="58"/>
      <c r="AC12" s="58"/>
      <c r="AD12" s="58"/>
      <c r="AE12" s="58"/>
      <c r="AF12" s="58"/>
      <c r="AG12" s="93"/>
      <c r="AH12" s="27" t="s">
        <v>8</v>
      </c>
      <c r="AI12" s="1592" t="s">
        <v>451</v>
      </c>
      <c r="AJ12" s="1593"/>
      <c r="AK12" s="36"/>
      <c r="AL12" s="73"/>
      <c r="AM12" s="19"/>
    </row>
    <row r="13" spans="1:84" ht="15.95" customHeight="1" x14ac:dyDescent="0.15">
      <c r="B13" s="108"/>
      <c r="C13" s="80"/>
      <c r="D13" s="58"/>
      <c r="E13" s="58"/>
      <c r="F13" s="58"/>
      <c r="G13" s="93"/>
      <c r="H13" s="80"/>
      <c r="I13" s="58"/>
      <c r="J13" s="93"/>
      <c r="K13" s="80"/>
      <c r="L13" s="58"/>
      <c r="M13" s="93"/>
      <c r="N13" s="80"/>
      <c r="O13" s="58"/>
      <c r="P13" s="93"/>
      <c r="Q13" s="80"/>
      <c r="R13" s="56" t="s">
        <v>8</v>
      </c>
      <c r="S13" s="58" t="s">
        <v>441</v>
      </c>
      <c r="T13" s="58"/>
      <c r="U13" s="58"/>
      <c r="V13" s="58"/>
      <c r="W13" s="58"/>
      <c r="X13" s="58"/>
      <c r="Y13" s="58"/>
      <c r="Z13" s="58"/>
      <c r="AA13" s="58"/>
      <c r="AB13" s="58"/>
      <c r="AC13" s="58"/>
      <c r="AD13" s="58"/>
      <c r="AE13" s="58"/>
      <c r="AF13" s="58"/>
      <c r="AG13" s="58"/>
      <c r="AH13" s="27" t="s">
        <v>8</v>
      </c>
      <c r="AI13" s="1592"/>
      <c r="AJ13" s="1593"/>
      <c r="AK13" s="36"/>
      <c r="AL13" s="73"/>
      <c r="AM13" s="19"/>
    </row>
    <row r="14" spans="1:84" ht="15.95" customHeight="1" x14ac:dyDescent="0.15">
      <c r="B14" s="108"/>
      <c r="C14" s="80"/>
      <c r="D14" s="58"/>
      <c r="E14" s="58"/>
      <c r="F14" s="58"/>
      <c r="G14" s="93"/>
      <c r="H14" s="80"/>
      <c r="I14" s="58"/>
      <c r="J14" s="93"/>
      <c r="K14" s="80"/>
      <c r="L14" s="58"/>
      <c r="M14" s="93"/>
      <c r="N14" s="80"/>
      <c r="O14" s="58"/>
      <c r="P14" s="93"/>
      <c r="Q14" s="80"/>
      <c r="R14" s="56" t="s">
        <v>8</v>
      </c>
      <c r="S14" s="58" t="s">
        <v>448</v>
      </c>
      <c r="T14" s="58"/>
      <c r="U14" s="58"/>
      <c r="V14" s="58"/>
      <c r="W14" s="58"/>
      <c r="X14" s="58"/>
      <c r="Y14" s="58"/>
      <c r="Z14" s="58"/>
      <c r="AA14" s="58"/>
      <c r="AB14" s="58"/>
      <c r="AC14" s="58"/>
      <c r="AD14" s="58"/>
      <c r="AE14" s="58"/>
      <c r="AF14" s="58"/>
      <c r="AG14" s="58"/>
      <c r="AH14" s="724"/>
      <c r="AI14" s="736"/>
      <c r="AJ14" s="737"/>
      <c r="AK14" s="36"/>
      <c r="AL14" s="73"/>
      <c r="AM14" s="19"/>
    </row>
    <row r="15" spans="1:84" ht="15.95" customHeight="1" x14ac:dyDescent="0.15">
      <c r="B15" s="108"/>
      <c r="C15" s="80"/>
      <c r="D15" s="58"/>
      <c r="E15" s="58"/>
      <c r="F15" s="58"/>
      <c r="G15" s="93"/>
      <c r="H15" s="80"/>
      <c r="I15" s="58"/>
      <c r="J15" s="93"/>
      <c r="K15" s="80"/>
      <c r="L15" s="58"/>
      <c r="M15" s="93"/>
      <c r="N15" s="80"/>
      <c r="O15" s="58"/>
      <c r="P15" s="93"/>
      <c r="Q15" s="80"/>
      <c r="R15" s="56" t="s">
        <v>8</v>
      </c>
      <c r="S15" s="1530" t="s">
        <v>446</v>
      </c>
      <c r="T15" s="1530"/>
      <c r="U15" s="1530"/>
      <c r="V15" s="1530"/>
      <c r="W15" s="1530"/>
      <c r="X15" s="1530"/>
      <c r="Y15" s="1530"/>
      <c r="Z15" s="1530"/>
      <c r="AA15" s="1530"/>
      <c r="AB15" s="1530"/>
      <c r="AC15" s="1530"/>
      <c r="AD15" s="1530"/>
      <c r="AE15" s="1530"/>
      <c r="AF15" s="1530"/>
      <c r="AG15" s="1531"/>
      <c r="AH15" s="724"/>
      <c r="AI15" s="736"/>
      <c r="AJ15" s="737"/>
      <c r="AK15" s="36"/>
      <c r="AL15" s="73"/>
      <c r="AM15" s="19"/>
    </row>
    <row r="16" spans="1:84" ht="15.95" customHeight="1" x14ac:dyDescent="0.15">
      <c r="B16" s="108"/>
      <c r="C16" s="80"/>
      <c r="D16" s="58"/>
      <c r="E16" s="58"/>
      <c r="F16" s="58"/>
      <c r="G16" s="93"/>
      <c r="H16" s="80"/>
      <c r="I16" s="58"/>
      <c r="J16" s="93"/>
      <c r="K16" s="80"/>
      <c r="L16" s="58"/>
      <c r="M16" s="93"/>
      <c r="N16" s="80"/>
      <c r="O16" s="58"/>
      <c r="P16" s="93"/>
      <c r="Q16" s="80"/>
      <c r="R16" s="58"/>
      <c r="S16" s="1597"/>
      <c r="T16" s="1597"/>
      <c r="U16" s="1597"/>
      <c r="V16" s="1597"/>
      <c r="W16" s="1597"/>
      <c r="X16" s="1597"/>
      <c r="Y16" s="1597"/>
      <c r="Z16" s="1597"/>
      <c r="AA16" s="1597"/>
      <c r="AB16" s="1597"/>
      <c r="AC16" s="1597"/>
      <c r="AD16" s="1597"/>
      <c r="AE16" s="1597"/>
      <c r="AF16" s="1597"/>
      <c r="AG16" s="1598"/>
      <c r="AH16" s="724"/>
      <c r="AI16" s="736"/>
      <c r="AJ16" s="737"/>
      <c r="AK16" s="36"/>
      <c r="AL16" s="73"/>
      <c r="AM16" s="19"/>
    </row>
    <row r="17" spans="2:39" ht="15.95" customHeight="1" x14ac:dyDescent="0.15">
      <c r="B17" s="108"/>
      <c r="C17" s="80"/>
      <c r="D17" s="58"/>
      <c r="E17" s="58"/>
      <c r="F17" s="58"/>
      <c r="G17" s="93"/>
      <c r="H17" s="80"/>
      <c r="I17" s="58"/>
      <c r="J17" s="93"/>
      <c r="K17" s="80"/>
      <c r="L17" s="58"/>
      <c r="M17" s="93"/>
      <c r="N17" s="80"/>
      <c r="O17" s="58"/>
      <c r="P17" s="93"/>
      <c r="Q17" s="641" t="s">
        <v>8</v>
      </c>
      <c r="R17" s="642" t="s">
        <v>442</v>
      </c>
      <c r="S17" s="643"/>
      <c r="T17" s="642"/>
      <c r="U17" s="642"/>
      <c r="V17" s="642"/>
      <c r="W17" s="642"/>
      <c r="X17" s="642"/>
      <c r="Y17" s="642"/>
      <c r="Z17" s="642"/>
      <c r="AA17" s="642"/>
      <c r="AB17" s="642"/>
      <c r="AC17" s="642"/>
      <c r="AD17" s="642"/>
      <c r="AE17" s="642"/>
      <c r="AF17" s="642"/>
      <c r="AG17" s="644"/>
      <c r="AH17" s="724"/>
      <c r="AI17" s="736"/>
      <c r="AJ17" s="737"/>
      <c r="AK17" s="36"/>
      <c r="AL17" s="73"/>
      <c r="AM17" s="19"/>
    </row>
    <row r="18" spans="2:39" ht="15.95" customHeight="1" x14ac:dyDescent="0.15">
      <c r="B18" s="108"/>
      <c r="C18" s="80"/>
      <c r="D18" s="58"/>
      <c r="E18" s="58"/>
      <c r="F18" s="58"/>
      <c r="G18" s="93"/>
      <c r="H18" s="80"/>
      <c r="I18" s="58"/>
      <c r="J18" s="93"/>
      <c r="K18" s="80"/>
      <c r="L18" s="58"/>
      <c r="M18" s="93"/>
      <c r="N18" s="25"/>
      <c r="O18" s="81"/>
      <c r="P18" s="94"/>
      <c r="Q18" s="645" t="s">
        <v>8</v>
      </c>
      <c r="R18" s="646" t="s">
        <v>443</v>
      </c>
      <c r="S18" s="647"/>
      <c r="T18" s="646"/>
      <c r="U18" s="646"/>
      <c r="V18" s="646"/>
      <c r="W18" s="646"/>
      <c r="X18" s="646"/>
      <c r="Y18" s="646"/>
      <c r="Z18" s="646"/>
      <c r="AA18" s="646"/>
      <c r="AB18" s="646"/>
      <c r="AC18" s="646"/>
      <c r="AD18" s="646"/>
      <c r="AE18" s="646"/>
      <c r="AF18" s="646"/>
      <c r="AG18" s="648"/>
      <c r="AH18" s="724"/>
      <c r="AI18" s="736"/>
      <c r="AJ18" s="737"/>
      <c r="AK18" s="36"/>
      <c r="AL18" s="73"/>
      <c r="AM18" s="19"/>
    </row>
    <row r="19" spans="2:39" ht="15.95" customHeight="1" x14ac:dyDescent="0.15">
      <c r="B19" s="108"/>
      <c r="C19" s="80"/>
      <c r="D19" s="58"/>
      <c r="E19" s="58"/>
      <c r="F19" s="58"/>
      <c r="G19" s="93"/>
      <c r="H19" s="80"/>
      <c r="I19" s="58"/>
      <c r="J19" s="93"/>
      <c r="K19" s="80"/>
      <c r="L19" s="58"/>
      <c r="M19" s="93"/>
      <c r="N19" s="1596" t="s">
        <v>1049</v>
      </c>
      <c r="O19" s="1320"/>
      <c r="P19" s="1321"/>
      <c r="Q19" s="270" t="s">
        <v>8</v>
      </c>
      <c r="R19" s="78" t="s">
        <v>445</v>
      </c>
      <c r="S19" s="78"/>
      <c r="T19" s="78"/>
      <c r="U19" s="78"/>
      <c r="V19" s="78"/>
      <c r="W19" s="78"/>
      <c r="X19" s="78"/>
      <c r="Y19" s="78"/>
      <c r="Z19" s="78"/>
      <c r="AA19" s="78"/>
      <c r="AB19" s="78"/>
      <c r="AC19" s="78"/>
      <c r="AD19" s="40"/>
      <c r="AE19" s="40"/>
      <c r="AF19" s="40"/>
      <c r="AG19" s="52"/>
      <c r="AH19" s="724"/>
      <c r="AI19" s="736"/>
      <c r="AJ19" s="737"/>
      <c r="AK19" s="36"/>
      <c r="AL19" s="73"/>
      <c r="AM19" s="19"/>
    </row>
    <row r="20" spans="2:39" ht="15.95" customHeight="1" x14ac:dyDescent="0.15">
      <c r="B20" s="108"/>
      <c r="C20" s="80"/>
      <c r="D20" s="58"/>
      <c r="E20" s="58"/>
      <c r="F20" s="58"/>
      <c r="G20" s="93"/>
      <c r="H20" s="80"/>
      <c r="I20" s="58"/>
      <c r="J20" s="93"/>
      <c r="K20" s="80"/>
      <c r="L20" s="58"/>
      <c r="M20" s="93"/>
      <c r="N20" s="80"/>
      <c r="O20" s="58"/>
      <c r="P20" s="93"/>
      <c r="Q20" s="80"/>
      <c r="R20" s="56" t="s">
        <v>8</v>
      </c>
      <c r="S20" s="58" t="s">
        <v>447</v>
      </c>
      <c r="T20" s="58"/>
      <c r="U20" s="58"/>
      <c r="V20" s="58"/>
      <c r="W20" s="58"/>
      <c r="X20" s="58"/>
      <c r="Y20" s="58"/>
      <c r="Z20" s="58"/>
      <c r="AA20" s="58"/>
      <c r="AB20" s="58"/>
      <c r="AC20" s="58"/>
      <c r="AD20" s="58"/>
      <c r="AE20" s="58"/>
      <c r="AF20" s="58"/>
      <c r="AG20" s="93"/>
      <c r="AH20" s="724"/>
      <c r="AI20" s="736"/>
      <c r="AJ20" s="737"/>
      <c r="AK20" s="36"/>
      <c r="AL20" s="73"/>
      <c r="AM20" s="19"/>
    </row>
    <row r="21" spans="2:39" ht="15.95" customHeight="1" x14ac:dyDescent="0.15">
      <c r="B21" s="108"/>
      <c r="C21" s="80"/>
      <c r="D21" s="58"/>
      <c r="E21" s="58"/>
      <c r="F21" s="58"/>
      <c r="G21" s="93"/>
      <c r="H21" s="80"/>
      <c r="I21" s="58"/>
      <c r="J21" s="93"/>
      <c r="K21" s="80"/>
      <c r="L21" s="58"/>
      <c r="M21" s="93"/>
      <c r="N21" s="80"/>
      <c r="O21" s="58"/>
      <c r="P21" s="93"/>
      <c r="Q21" s="80"/>
      <c r="R21" s="56" t="s">
        <v>8</v>
      </c>
      <c r="S21" s="58" t="s">
        <v>441</v>
      </c>
      <c r="T21" s="58"/>
      <c r="U21" s="58"/>
      <c r="V21" s="58"/>
      <c r="W21" s="58"/>
      <c r="X21" s="58"/>
      <c r="Y21" s="58"/>
      <c r="Z21" s="58"/>
      <c r="AA21" s="58"/>
      <c r="AB21" s="58"/>
      <c r="AC21" s="58"/>
      <c r="AD21" s="36"/>
      <c r="AE21" s="36"/>
      <c r="AF21" s="36"/>
      <c r="AG21" s="93"/>
      <c r="AH21" s="724"/>
      <c r="AI21" s="736"/>
      <c r="AJ21" s="737"/>
      <c r="AK21" s="36"/>
      <c r="AL21" s="73"/>
      <c r="AM21" s="19"/>
    </row>
    <row r="22" spans="2:39" ht="15.95" customHeight="1" x14ac:dyDescent="0.15">
      <c r="B22" s="71"/>
      <c r="C22" s="44"/>
      <c r="D22" s="36"/>
      <c r="E22" s="36"/>
      <c r="F22" s="36"/>
      <c r="G22" s="119"/>
      <c r="H22" s="44"/>
      <c r="I22" s="36"/>
      <c r="J22" s="119"/>
      <c r="K22" s="44"/>
      <c r="L22" s="36"/>
      <c r="M22" s="119"/>
      <c r="N22" s="80"/>
      <c r="O22" s="58"/>
      <c r="P22" s="93"/>
      <c r="Q22" s="80"/>
      <c r="R22" s="56" t="s">
        <v>8</v>
      </c>
      <c r="S22" s="58" t="s">
        <v>448</v>
      </c>
      <c r="T22" s="58"/>
      <c r="U22" s="58"/>
      <c r="V22" s="58"/>
      <c r="W22" s="58"/>
      <c r="X22" s="58"/>
      <c r="Y22" s="58"/>
      <c r="Z22" s="58"/>
      <c r="AA22" s="58"/>
      <c r="AB22" s="58"/>
      <c r="AC22" s="58"/>
      <c r="AD22" s="58"/>
      <c r="AE22" s="58"/>
      <c r="AF22" s="58"/>
      <c r="AG22" s="93"/>
      <c r="AH22" s="724"/>
      <c r="AI22" s="736"/>
      <c r="AJ22" s="737"/>
      <c r="AK22" s="36"/>
      <c r="AL22" s="73"/>
      <c r="AM22" s="19"/>
    </row>
    <row r="23" spans="2:39" ht="15.95" customHeight="1" x14ac:dyDescent="0.15">
      <c r="B23" s="71"/>
      <c r="C23" s="44"/>
      <c r="D23" s="36"/>
      <c r="E23" s="36"/>
      <c r="F23" s="36"/>
      <c r="G23" s="119"/>
      <c r="H23" s="44"/>
      <c r="I23" s="36"/>
      <c r="J23" s="119"/>
      <c r="K23" s="44"/>
      <c r="L23" s="36"/>
      <c r="M23" s="119"/>
      <c r="N23" s="80"/>
      <c r="O23" s="58"/>
      <c r="P23" s="93"/>
      <c r="Q23" s="80"/>
      <c r="R23" s="56" t="s">
        <v>8</v>
      </c>
      <c r="S23" s="1530" t="s">
        <v>446</v>
      </c>
      <c r="T23" s="1530"/>
      <c r="U23" s="1530"/>
      <c r="V23" s="1530"/>
      <c r="W23" s="1530"/>
      <c r="X23" s="1530"/>
      <c r="Y23" s="1530"/>
      <c r="Z23" s="1530"/>
      <c r="AA23" s="1530"/>
      <c r="AB23" s="1530"/>
      <c r="AC23" s="1530"/>
      <c r="AD23" s="1530"/>
      <c r="AE23" s="1530"/>
      <c r="AF23" s="1530"/>
      <c r="AG23" s="1531"/>
      <c r="AH23" s="724"/>
      <c r="AI23" s="736"/>
      <c r="AJ23" s="737"/>
      <c r="AK23" s="36"/>
      <c r="AL23" s="73"/>
      <c r="AM23" s="19"/>
    </row>
    <row r="24" spans="2:39" ht="15.95" customHeight="1" x14ac:dyDescent="0.15">
      <c r="B24" s="71"/>
      <c r="C24" s="44"/>
      <c r="D24" s="36"/>
      <c r="E24" s="36"/>
      <c r="F24" s="36"/>
      <c r="G24" s="119"/>
      <c r="H24" s="44"/>
      <c r="I24" s="36"/>
      <c r="J24" s="119"/>
      <c r="K24" s="44"/>
      <c r="L24" s="36"/>
      <c r="M24" s="119"/>
      <c r="N24" s="80"/>
      <c r="O24" s="58"/>
      <c r="P24" s="93"/>
      <c r="Q24" s="80"/>
      <c r="R24" s="58"/>
      <c r="S24" s="1597"/>
      <c r="T24" s="1597"/>
      <c r="U24" s="1597"/>
      <c r="V24" s="1597"/>
      <c r="W24" s="1597"/>
      <c r="X24" s="1597"/>
      <c r="Y24" s="1597"/>
      <c r="Z24" s="1597"/>
      <c r="AA24" s="1597"/>
      <c r="AB24" s="1597"/>
      <c r="AC24" s="1597"/>
      <c r="AD24" s="1597"/>
      <c r="AE24" s="1597"/>
      <c r="AF24" s="1597"/>
      <c r="AG24" s="1598"/>
      <c r="AH24" s="724"/>
      <c r="AI24" s="736"/>
      <c r="AJ24" s="737"/>
      <c r="AK24" s="36"/>
      <c r="AL24" s="73"/>
      <c r="AM24" s="19"/>
    </row>
    <row r="25" spans="2:39" ht="15.95" customHeight="1" x14ac:dyDescent="0.15">
      <c r="B25" s="71"/>
      <c r="C25" s="44"/>
      <c r="D25" s="36"/>
      <c r="E25" s="36"/>
      <c r="F25" s="36"/>
      <c r="G25" s="119"/>
      <c r="H25" s="44"/>
      <c r="I25" s="36"/>
      <c r="J25" s="119"/>
      <c r="K25" s="44"/>
      <c r="L25" s="36"/>
      <c r="M25" s="119"/>
      <c r="N25" s="80"/>
      <c r="O25" s="58"/>
      <c r="P25" s="93"/>
      <c r="Q25" s="641" t="s">
        <v>8</v>
      </c>
      <c r="R25" s="642" t="s">
        <v>442</v>
      </c>
      <c r="S25" s="643"/>
      <c r="T25" s="642"/>
      <c r="U25" s="642"/>
      <c r="V25" s="642"/>
      <c r="W25" s="642"/>
      <c r="X25" s="642"/>
      <c r="Y25" s="642"/>
      <c r="Z25" s="642"/>
      <c r="AA25" s="642"/>
      <c r="AB25" s="642"/>
      <c r="AC25" s="642"/>
      <c r="AD25" s="642"/>
      <c r="AE25" s="642"/>
      <c r="AF25" s="642"/>
      <c r="AG25" s="644"/>
      <c r="AH25" s="724"/>
      <c r="AI25" s="736"/>
      <c r="AJ25" s="737"/>
      <c r="AK25" s="36"/>
      <c r="AL25" s="73"/>
      <c r="AM25" s="19"/>
    </row>
    <row r="26" spans="2:39" ht="15.95" customHeight="1" x14ac:dyDescent="0.15">
      <c r="B26" s="330"/>
      <c r="C26" s="102"/>
      <c r="D26" s="96"/>
      <c r="E26" s="96"/>
      <c r="F26" s="96"/>
      <c r="G26" s="282"/>
      <c r="H26" s="36"/>
      <c r="I26" s="36"/>
      <c r="J26" s="119"/>
      <c r="K26" s="44"/>
      <c r="L26" s="36"/>
      <c r="M26" s="119"/>
      <c r="N26" s="25"/>
      <c r="O26" s="81"/>
      <c r="P26" s="94"/>
      <c r="Q26" s="645" t="s">
        <v>8</v>
      </c>
      <c r="R26" s="646" t="s">
        <v>443</v>
      </c>
      <c r="S26" s="647"/>
      <c r="T26" s="646"/>
      <c r="U26" s="646"/>
      <c r="V26" s="646"/>
      <c r="W26" s="646"/>
      <c r="X26" s="646"/>
      <c r="Y26" s="646"/>
      <c r="Z26" s="646"/>
      <c r="AA26" s="646"/>
      <c r="AB26" s="646"/>
      <c r="AC26" s="646"/>
      <c r="AD26" s="646"/>
      <c r="AE26" s="646"/>
      <c r="AF26" s="646"/>
      <c r="AG26" s="648"/>
      <c r="AH26" s="724"/>
      <c r="AI26" s="736"/>
      <c r="AJ26" s="737"/>
      <c r="AK26" s="36"/>
      <c r="AL26" s="73"/>
      <c r="AM26" s="19"/>
    </row>
    <row r="27" spans="2:39" ht="15.95" customHeight="1" x14ac:dyDescent="0.15">
      <c r="B27" s="330"/>
      <c r="C27" s="102"/>
      <c r="D27" s="96"/>
      <c r="E27" s="96"/>
      <c r="F27" s="96"/>
      <c r="G27" s="282"/>
      <c r="H27" s="36"/>
      <c r="I27" s="36"/>
      <c r="J27" s="119"/>
      <c r="K27" s="44"/>
      <c r="L27" s="36"/>
      <c r="M27" s="119"/>
      <c r="N27" s="1261" t="s">
        <v>452</v>
      </c>
      <c r="O27" s="1253"/>
      <c r="P27" s="1262"/>
      <c r="Q27" s="270" t="s">
        <v>8</v>
      </c>
      <c r="R27" s="78" t="s">
        <v>453</v>
      </c>
      <c r="S27" s="40"/>
      <c r="T27" s="40"/>
      <c r="U27" s="40"/>
      <c r="V27" s="40"/>
      <c r="W27" s="40"/>
      <c r="X27" s="40"/>
      <c r="Y27" s="40"/>
      <c r="Z27" s="40"/>
      <c r="AA27" s="40"/>
      <c r="AB27" s="40"/>
      <c r="AC27" s="40"/>
      <c r="AD27" s="40"/>
      <c r="AE27" s="40"/>
      <c r="AF27" s="40"/>
      <c r="AG27" s="40"/>
      <c r="AH27" s="724"/>
      <c r="AI27" s="736"/>
      <c r="AJ27" s="737"/>
      <c r="AK27" s="36"/>
      <c r="AL27" s="73"/>
      <c r="AM27" s="19"/>
    </row>
    <row r="28" spans="2:39" ht="15.95" customHeight="1" x14ac:dyDescent="0.15">
      <c r="B28" s="330"/>
      <c r="C28" s="102"/>
      <c r="D28" s="96"/>
      <c r="E28" s="96"/>
      <c r="F28" s="96"/>
      <c r="G28" s="282"/>
      <c r="H28" s="36"/>
      <c r="I28" s="36"/>
      <c r="J28" s="119"/>
      <c r="K28" s="44"/>
      <c r="L28" s="36"/>
      <c r="M28" s="119"/>
      <c r="N28" s="1263"/>
      <c r="O28" s="1254"/>
      <c r="P28" s="1264"/>
      <c r="Q28" s="44"/>
      <c r="R28" s="36"/>
      <c r="S28" s="36"/>
      <c r="T28" s="36"/>
      <c r="U28" s="36"/>
      <c r="V28" s="36"/>
      <c r="W28" s="36"/>
      <c r="X28" s="36"/>
      <c r="Y28" s="36"/>
      <c r="Z28" s="36"/>
      <c r="AA28" s="36"/>
      <c r="AB28" s="36"/>
      <c r="AC28" s="36"/>
      <c r="AD28" s="36"/>
      <c r="AE28" s="36"/>
      <c r="AF28" s="36"/>
      <c r="AG28" s="36"/>
      <c r="AH28" s="724"/>
      <c r="AI28" s="736"/>
      <c r="AJ28" s="737"/>
      <c r="AK28" s="36"/>
      <c r="AL28" s="73"/>
      <c r="AM28" s="19"/>
    </row>
    <row r="29" spans="2:39" ht="15.95" customHeight="1" thickBot="1" x14ac:dyDescent="0.2">
      <c r="B29" s="331"/>
      <c r="C29" s="115"/>
      <c r="D29" s="116"/>
      <c r="E29" s="116"/>
      <c r="F29" s="116"/>
      <c r="G29" s="302"/>
      <c r="H29" s="972" t="s">
        <v>180</v>
      </c>
      <c r="I29" s="973"/>
      <c r="J29" s="974"/>
      <c r="K29" s="323"/>
      <c r="L29" s="75"/>
      <c r="M29" s="324"/>
      <c r="N29" s="1273"/>
      <c r="O29" s="1274"/>
      <c r="P29" s="1275"/>
      <c r="Q29" s="323"/>
      <c r="R29" s="75"/>
      <c r="S29" s="75"/>
      <c r="T29" s="75"/>
      <c r="U29" s="75"/>
      <c r="V29" s="75"/>
      <c r="W29" s="75"/>
      <c r="X29" s="75"/>
      <c r="Y29" s="75"/>
      <c r="Z29" s="75"/>
      <c r="AA29" s="75"/>
      <c r="AB29" s="75"/>
      <c r="AC29" s="75"/>
      <c r="AD29" s="75"/>
      <c r="AE29" s="75"/>
      <c r="AF29" s="75"/>
      <c r="AG29" s="75"/>
      <c r="AH29" s="738"/>
      <c r="AI29" s="739"/>
      <c r="AJ29" s="740"/>
      <c r="AK29" s="75"/>
      <c r="AL29" s="76"/>
      <c r="AM29" s="19"/>
    </row>
    <row r="30" spans="2:39" ht="15.95" customHeight="1" x14ac:dyDescent="0.15">
      <c r="B30" s="109"/>
      <c r="C30" s="109"/>
      <c r="D30" s="109"/>
      <c r="E30" s="109"/>
      <c r="F30" s="109"/>
      <c r="G30" s="109"/>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19"/>
    </row>
    <row r="31" spans="2:39" ht="14.25" thickBot="1" x14ac:dyDescent="0.2">
      <c r="B31" s="1057" t="s">
        <v>1073</v>
      </c>
      <c r="C31" s="1057"/>
      <c r="D31" s="1057"/>
      <c r="E31" s="1057"/>
      <c r="F31" s="1057"/>
      <c r="G31" s="1057"/>
      <c r="H31" s="1057"/>
      <c r="I31" s="1057"/>
      <c r="J31" s="1057"/>
      <c r="K31" s="1057"/>
      <c r="L31" s="1057"/>
      <c r="M31" s="1057"/>
      <c r="N31" s="1436" t="str">
        <f>IF('住戸（第5～9面'!Q2="","",'住戸（第5～9面'!Q2)</f>
        <v/>
      </c>
      <c r="O31" s="1436"/>
      <c r="P31" s="1436"/>
      <c r="Q31" s="1436"/>
      <c r="R31" s="1436"/>
      <c r="S31" s="1436"/>
      <c r="T31" s="1436"/>
      <c r="U31" s="1436"/>
      <c r="V31" s="1436"/>
      <c r="W31" s="1436"/>
      <c r="X31" s="1436"/>
      <c r="Y31" s="1436"/>
      <c r="Z31" s="1436"/>
      <c r="AA31" s="1436"/>
      <c r="AB31" s="1057" t="s">
        <v>1076</v>
      </c>
      <c r="AC31" s="1057"/>
      <c r="AD31" s="1057"/>
      <c r="AE31" s="1057"/>
      <c r="AF31" s="1057"/>
      <c r="AG31" s="1057"/>
      <c r="AH31" s="1057"/>
      <c r="AI31" s="1057"/>
      <c r="AJ31" s="1057"/>
      <c r="AK31" s="1057"/>
      <c r="AL31" s="1057"/>
    </row>
    <row r="32" spans="2:39" ht="14.25" x14ac:dyDescent="0.15">
      <c r="B32" s="998" t="s">
        <v>104</v>
      </c>
      <c r="C32" s="879"/>
      <c r="D32" s="879"/>
      <c r="E32" s="879"/>
      <c r="F32" s="879"/>
      <c r="G32" s="999"/>
      <c r="H32" s="1000" t="s">
        <v>105</v>
      </c>
      <c r="I32" s="1001"/>
      <c r="J32" s="1002"/>
      <c r="K32" s="1003" t="s">
        <v>106</v>
      </c>
      <c r="L32" s="1004"/>
      <c r="M32" s="1005"/>
      <c r="N32" s="1009" t="s">
        <v>107</v>
      </c>
      <c r="O32" s="879"/>
      <c r="P32" s="879"/>
      <c r="Q32" s="879"/>
      <c r="R32" s="879"/>
      <c r="S32" s="879"/>
      <c r="T32" s="879"/>
      <c r="U32" s="879"/>
      <c r="V32" s="879"/>
      <c r="W32" s="879"/>
      <c r="X32" s="879"/>
      <c r="Y32" s="879"/>
      <c r="Z32" s="879"/>
      <c r="AA32" s="879"/>
      <c r="AB32" s="879"/>
      <c r="AC32" s="879"/>
      <c r="AD32" s="879"/>
      <c r="AE32" s="879"/>
      <c r="AF32" s="879"/>
      <c r="AG32" s="879"/>
      <c r="AH32" s="879"/>
      <c r="AI32" s="879"/>
      <c r="AJ32" s="999"/>
      <c r="AK32" s="1012" t="s">
        <v>108</v>
      </c>
      <c r="AL32" s="1013"/>
    </row>
    <row r="33" spans="1:38" ht="14.25" thickBot="1" x14ac:dyDescent="0.2">
      <c r="B33" s="30"/>
      <c r="C33" s="1016" t="s">
        <v>178</v>
      </c>
      <c r="D33" s="1016"/>
      <c r="E33" s="1016"/>
      <c r="F33" s="1016"/>
      <c r="G33" s="1017"/>
      <c r="H33" s="1018" t="s">
        <v>109</v>
      </c>
      <c r="I33" s="1019"/>
      <c r="J33" s="1020"/>
      <c r="K33" s="1006"/>
      <c r="L33" s="1007"/>
      <c r="M33" s="1008"/>
      <c r="N33" s="951" t="s">
        <v>110</v>
      </c>
      <c r="O33" s="950"/>
      <c r="P33" s="952"/>
      <c r="Q33" s="950" t="s">
        <v>111</v>
      </c>
      <c r="R33" s="950"/>
      <c r="S33" s="950"/>
      <c r="T33" s="950"/>
      <c r="U33" s="950"/>
      <c r="V33" s="950"/>
      <c r="W33" s="950"/>
      <c r="X33" s="950"/>
      <c r="Y33" s="950"/>
      <c r="Z33" s="950"/>
      <c r="AA33" s="950"/>
      <c r="AB33" s="950"/>
      <c r="AC33" s="950"/>
      <c r="AD33" s="950"/>
      <c r="AE33" s="950"/>
      <c r="AF33" s="950"/>
      <c r="AG33" s="950"/>
      <c r="AH33" s="1021" t="s">
        <v>112</v>
      </c>
      <c r="AI33" s="1022"/>
      <c r="AJ33" s="1023"/>
      <c r="AK33" s="1014"/>
      <c r="AL33" s="1015"/>
    </row>
    <row r="34" spans="1:38" x14ac:dyDescent="0.15">
      <c r="B34" s="131" t="s">
        <v>437</v>
      </c>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70"/>
      <c r="AI34" s="70"/>
      <c r="AJ34" s="514"/>
      <c r="AK34" s="1603"/>
      <c r="AL34" s="1604"/>
    </row>
    <row r="35" spans="1:38" ht="14.25" customHeight="1" x14ac:dyDescent="0.15">
      <c r="B35" s="108"/>
      <c r="C35" s="621" t="str">
        <f>C5</f>
        <v>□</v>
      </c>
      <c r="D35" s="39" t="s">
        <v>329</v>
      </c>
      <c r="E35" s="40"/>
      <c r="F35" s="40"/>
      <c r="G35" s="41"/>
      <c r="H35" s="1138" t="s">
        <v>440</v>
      </c>
      <c r="I35" s="1139"/>
      <c r="J35" s="1140"/>
      <c r="K35" s="329" t="s">
        <v>187</v>
      </c>
      <c r="L35" s="352">
        <v>2</v>
      </c>
      <c r="M35" s="303" t="s">
        <v>439</v>
      </c>
      <c r="N35" s="1596" t="s">
        <v>1048</v>
      </c>
      <c r="O35" s="1320"/>
      <c r="P35" s="1321"/>
      <c r="Q35" s="270" t="s">
        <v>8</v>
      </c>
      <c r="R35" s="78" t="s">
        <v>444</v>
      </c>
      <c r="S35" s="78"/>
      <c r="T35" s="78"/>
      <c r="U35" s="78"/>
      <c r="V35" s="78"/>
      <c r="W35" s="78"/>
      <c r="X35" s="78"/>
      <c r="Y35" s="78"/>
      <c r="Z35" s="78"/>
      <c r="AA35" s="78"/>
      <c r="AB35" s="78"/>
      <c r="AC35" s="78"/>
      <c r="AD35" s="40"/>
      <c r="AE35" s="40"/>
      <c r="AF35" s="40"/>
      <c r="AG35" s="52"/>
      <c r="AH35" s="87" t="s">
        <v>99</v>
      </c>
      <c r="AI35" s="1605" t="s">
        <v>359</v>
      </c>
      <c r="AJ35" s="1606"/>
      <c r="AK35" s="978" t="str">
        <f>IF(AND(A5=TRUE,A40=TRUE),"☑","□")</f>
        <v>□</v>
      </c>
      <c r="AL35" s="979"/>
    </row>
    <row r="36" spans="1:38" ht="14.25" customHeight="1" x14ac:dyDescent="0.15">
      <c r="B36" s="108"/>
      <c r="C36" s="1263" t="s">
        <v>314</v>
      </c>
      <c r="D36" s="1254"/>
      <c r="E36" s="1254"/>
      <c r="F36" s="1254"/>
      <c r="G36" s="1264"/>
      <c r="H36" s="1141"/>
      <c r="I36" s="1142"/>
      <c r="J36" s="1143"/>
      <c r="K36" s="1141" t="s">
        <v>438</v>
      </c>
      <c r="L36" s="1142"/>
      <c r="M36" s="1143"/>
      <c r="N36" s="80"/>
      <c r="O36" s="58"/>
      <c r="P36" s="93"/>
      <c r="Q36" s="80"/>
      <c r="R36" s="56" t="s">
        <v>8</v>
      </c>
      <c r="S36" s="58" t="s">
        <v>441</v>
      </c>
      <c r="T36" s="58"/>
      <c r="U36" s="58"/>
      <c r="V36" s="58"/>
      <c r="W36" s="58"/>
      <c r="X36" s="58"/>
      <c r="Y36" s="58"/>
      <c r="Z36" s="58"/>
      <c r="AA36" s="58"/>
      <c r="AB36" s="58"/>
      <c r="AC36" s="58"/>
      <c r="AD36" s="36"/>
      <c r="AE36" s="36"/>
      <c r="AF36" s="36"/>
      <c r="AG36" s="93"/>
      <c r="AH36" s="27" t="s">
        <v>99</v>
      </c>
      <c r="AI36" s="1069" t="s">
        <v>207</v>
      </c>
      <c r="AJ36" s="1070"/>
      <c r="AK36" s="1030" t="s">
        <v>156</v>
      </c>
      <c r="AL36" s="936"/>
    </row>
    <row r="37" spans="1:38" ht="14.25" x14ac:dyDescent="0.15">
      <c r="B37" s="108"/>
      <c r="C37" s="1263"/>
      <c r="D37" s="1254"/>
      <c r="E37" s="1254"/>
      <c r="F37" s="1254"/>
      <c r="G37" s="1264"/>
      <c r="H37" s="1141"/>
      <c r="I37" s="1142"/>
      <c r="J37" s="1143"/>
      <c r="K37" s="1141"/>
      <c r="L37" s="1142"/>
      <c r="M37" s="1143"/>
      <c r="N37" s="80"/>
      <c r="O37" s="58"/>
      <c r="P37" s="93"/>
      <c r="Q37" s="80"/>
      <c r="R37" s="56" t="s">
        <v>8</v>
      </c>
      <c r="S37" s="1530" t="s">
        <v>446</v>
      </c>
      <c r="T37" s="1530"/>
      <c r="U37" s="1530"/>
      <c r="V37" s="1530"/>
      <c r="W37" s="1530"/>
      <c r="X37" s="1530"/>
      <c r="Y37" s="1530"/>
      <c r="Z37" s="1530"/>
      <c r="AA37" s="1530"/>
      <c r="AB37" s="1530"/>
      <c r="AC37" s="1530"/>
      <c r="AD37" s="1530"/>
      <c r="AE37" s="1530"/>
      <c r="AF37" s="1530"/>
      <c r="AG37" s="1531"/>
      <c r="AH37" s="27" t="s">
        <v>99</v>
      </c>
      <c r="AI37" s="1069" t="s">
        <v>449</v>
      </c>
      <c r="AJ37" s="1070"/>
      <c r="AK37" s="1030"/>
      <c r="AL37" s="936"/>
    </row>
    <row r="38" spans="1:38" x14ac:dyDescent="0.15">
      <c r="B38" s="108"/>
      <c r="C38" s="1263"/>
      <c r="D38" s="1254"/>
      <c r="E38" s="1254"/>
      <c r="F38" s="1254"/>
      <c r="G38" s="1264"/>
      <c r="H38" s="1141"/>
      <c r="I38" s="1142"/>
      <c r="J38" s="1143"/>
      <c r="K38" s="1141"/>
      <c r="L38" s="1142"/>
      <c r="M38" s="1143"/>
      <c r="N38" s="80"/>
      <c r="O38" s="58"/>
      <c r="P38" s="93"/>
      <c r="Q38" s="80"/>
      <c r="R38" s="58"/>
      <c r="S38" s="1597"/>
      <c r="T38" s="1597"/>
      <c r="U38" s="1597"/>
      <c r="V38" s="1597"/>
      <c r="W38" s="1597"/>
      <c r="X38" s="1597"/>
      <c r="Y38" s="1597"/>
      <c r="Z38" s="1597"/>
      <c r="AA38" s="1597"/>
      <c r="AB38" s="1597"/>
      <c r="AC38" s="1597"/>
      <c r="AD38" s="1597"/>
      <c r="AE38" s="1597"/>
      <c r="AF38" s="1597"/>
      <c r="AG38" s="1598"/>
      <c r="AH38" s="27" t="s">
        <v>8</v>
      </c>
      <c r="AI38" s="1069" t="s">
        <v>358</v>
      </c>
      <c r="AJ38" s="1070"/>
      <c r="AK38" s="44"/>
      <c r="AL38" s="73"/>
    </row>
    <row r="39" spans="1:38" ht="14.25" x14ac:dyDescent="0.15">
      <c r="B39" s="108"/>
      <c r="C39" s="1263"/>
      <c r="D39" s="1254"/>
      <c r="E39" s="1254"/>
      <c r="F39" s="1254"/>
      <c r="G39" s="1264"/>
      <c r="H39" s="80"/>
      <c r="I39" s="58"/>
      <c r="J39" s="93"/>
      <c r="K39" s="80"/>
      <c r="L39" s="58"/>
      <c r="M39" s="93"/>
      <c r="N39" s="80"/>
      <c r="O39" s="58"/>
      <c r="P39" s="93"/>
      <c r="Q39" s="641" t="s">
        <v>8</v>
      </c>
      <c r="R39" s="642" t="s">
        <v>442</v>
      </c>
      <c r="S39" s="643"/>
      <c r="T39" s="642"/>
      <c r="U39" s="642"/>
      <c r="V39" s="642"/>
      <c r="W39" s="642"/>
      <c r="X39" s="642"/>
      <c r="Y39" s="642"/>
      <c r="Z39" s="642"/>
      <c r="AA39" s="642"/>
      <c r="AB39" s="642"/>
      <c r="AC39" s="642"/>
      <c r="AD39" s="642"/>
      <c r="AE39" s="642"/>
      <c r="AF39" s="642"/>
      <c r="AG39" s="644"/>
      <c r="AH39" s="27" t="s">
        <v>8</v>
      </c>
      <c r="AI39" s="1592" t="s">
        <v>208</v>
      </c>
      <c r="AJ39" s="1593"/>
      <c r="AK39" s="44"/>
      <c r="AL39" s="73"/>
    </row>
    <row r="40" spans="1:38" ht="14.25" x14ac:dyDescent="0.15">
      <c r="A40" s="756" t="b">
        <f>IF(D40="■",FALSE,TRUE)</f>
        <v>0</v>
      </c>
      <c r="B40" s="108"/>
      <c r="C40" s="80"/>
      <c r="D40" s="56" t="s">
        <v>99</v>
      </c>
      <c r="E40" s="58" t="s">
        <v>1140</v>
      </c>
      <c r="F40" s="58"/>
      <c r="G40" s="93"/>
      <c r="H40" s="80"/>
      <c r="I40" s="58"/>
      <c r="J40" s="93"/>
      <c r="K40" s="80"/>
      <c r="L40" s="58"/>
      <c r="M40" s="93"/>
      <c r="N40" s="25"/>
      <c r="O40" s="81"/>
      <c r="P40" s="94"/>
      <c r="Q40" s="645" t="s">
        <v>8</v>
      </c>
      <c r="R40" s="646" t="s">
        <v>443</v>
      </c>
      <c r="S40" s="647"/>
      <c r="T40" s="646"/>
      <c r="U40" s="646"/>
      <c r="V40" s="646"/>
      <c r="W40" s="646"/>
      <c r="X40" s="646"/>
      <c r="Y40" s="646"/>
      <c r="Z40" s="646"/>
      <c r="AA40" s="646"/>
      <c r="AB40" s="646"/>
      <c r="AC40" s="646"/>
      <c r="AD40" s="646"/>
      <c r="AE40" s="646"/>
      <c r="AF40" s="646"/>
      <c r="AG40" s="648"/>
      <c r="AH40" s="27" t="s">
        <v>99</v>
      </c>
      <c r="AI40" s="1592" t="s">
        <v>368</v>
      </c>
      <c r="AJ40" s="1593"/>
      <c r="AK40" s="44"/>
      <c r="AL40" s="73"/>
    </row>
    <row r="41" spans="1:38" ht="14.25" x14ac:dyDescent="0.15">
      <c r="B41" s="108"/>
      <c r="C41" s="80"/>
      <c r="D41" s="58"/>
      <c r="E41" s="58"/>
      <c r="F41" s="58"/>
      <c r="G41" s="93"/>
      <c r="H41" s="80"/>
      <c r="I41" s="58"/>
      <c r="J41" s="93"/>
      <c r="K41" s="80"/>
      <c r="L41" s="58"/>
      <c r="M41" s="93"/>
      <c r="N41" s="1144" t="s">
        <v>1046</v>
      </c>
      <c r="O41" s="1145"/>
      <c r="P41" s="1146"/>
      <c r="Q41" s="270" t="s">
        <v>8</v>
      </c>
      <c r="R41" s="78" t="s">
        <v>445</v>
      </c>
      <c r="S41" s="78"/>
      <c r="T41" s="78"/>
      <c r="U41" s="78"/>
      <c r="V41" s="78"/>
      <c r="W41" s="78"/>
      <c r="X41" s="78"/>
      <c r="Y41" s="78"/>
      <c r="Z41" s="78"/>
      <c r="AA41" s="78"/>
      <c r="AB41" s="78"/>
      <c r="AC41" s="78"/>
      <c r="AD41" s="40"/>
      <c r="AE41" s="40"/>
      <c r="AF41" s="40"/>
      <c r="AG41" s="52"/>
      <c r="AH41" s="27" t="s">
        <v>99</v>
      </c>
      <c r="AI41" s="1592" t="s">
        <v>450</v>
      </c>
      <c r="AJ41" s="1593"/>
      <c r="AK41" s="44"/>
      <c r="AL41" s="73"/>
    </row>
    <row r="42" spans="1:38" ht="14.25" x14ac:dyDescent="0.15">
      <c r="B42" s="108"/>
      <c r="C42" s="80"/>
      <c r="D42" s="58"/>
      <c r="E42" s="58"/>
      <c r="F42" s="58"/>
      <c r="G42" s="93"/>
      <c r="H42" s="80"/>
      <c r="I42" s="58"/>
      <c r="J42" s="93"/>
      <c r="K42" s="80"/>
      <c r="L42" s="58"/>
      <c r="M42" s="93"/>
      <c r="N42" s="80"/>
      <c r="O42" s="1594" t="s">
        <v>1047</v>
      </c>
      <c r="P42" s="1595"/>
      <c r="Q42" s="80"/>
      <c r="R42" s="56" t="s">
        <v>8</v>
      </c>
      <c r="S42" s="58" t="s">
        <v>447</v>
      </c>
      <c r="T42" s="58"/>
      <c r="U42" s="58"/>
      <c r="V42" s="58"/>
      <c r="W42" s="58"/>
      <c r="X42" s="58"/>
      <c r="Y42" s="58"/>
      <c r="Z42" s="58"/>
      <c r="AA42" s="58"/>
      <c r="AB42" s="58"/>
      <c r="AC42" s="58"/>
      <c r="AD42" s="58"/>
      <c r="AE42" s="58"/>
      <c r="AF42" s="58"/>
      <c r="AG42" s="93"/>
      <c r="AH42" s="27" t="s">
        <v>8</v>
      </c>
      <c r="AI42" s="1592" t="s">
        <v>451</v>
      </c>
      <c r="AJ42" s="1593"/>
      <c r="AK42" s="36"/>
      <c r="AL42" s="73"/>
    </row>
    <row r="43" spans="1:38" ht="14.25" x14ac:dyDescent="0.15">
      <c r="B43" s="108"/>
      <c r="C43" s="80"/>
      <c r="D43" s="58"/>
      <c r="E43" s="58"/>
      <c r="F43" s="58"/>
      <c r="G43" s="93"/>
      <c r="H43" s="80"/>
      <c r="I43" s="58"/>
      <c r="J43" s="93"/>
      <c r="K43" s="80"/>
      <c r="L43" s="58"/>
      <c r="M43" s="93"/>
      <c r="N43" s="80" t="s">
        <v>1010</v>
      </c>
      <c r="O43" s="58"/>
      <c r="P43" s="93"/>
      <c r="Q43" s="80"/>
      <c r="R43" s="56" t="s">
        <v>8</v>
      </c>
      <c r="S43" s="58" t="s">
        <v>441</v>
      </c>
      <c r="T43" s="58"/>
      <c r="U43" s="58"/>
      <c r="V43" s="58"/>
      <c r="W43" s="58"/>
      <c r="X43" s="58"/>
      <c r="Y43" s="58"/>
      <c r="Z43" s="58"/>
      <c r="AA43" s="58"/>
      <c r="AB43" s="58"/>
      <c r="AC43" s="58"/>
      <c r="AD43" s="58"/>
      <c r="AE43" s="58"/>
      <c r="AF43" s="58"/>
      <c r="AG43" s="58"/>
      <c r="AH43" s="27" t="s">
        <v>8</v>
      </c>
      <c r="AI43" s="1592"/>
      <c r="AJ43" s="1593"/>
      <c r="AK43" s="36"/>
      <c r="AL43" s="73"/>
    </row>
    <row r="44" spans="1:38" ht="14.25" x14ac:dyDescent="0.15">
      <c r="B44" s="108"/>
      <c r="C44" s="80"/>
      <c r="D44" s="58"/>
      <c r="E44" s="58"/>
      <c r="F44" s="58"/>
      <c r="G44" s="93"/>
      <c r="H44" s="80"/>
      <c r="I44" s="58"/>
      <c r="J44" s="93"/>
      <c r="K44" s="80"/>
      <c r="L44" s="58"/>
      <c r="M44" s="93"/>
      <c r="N44" s="80" t="s">
        <v>964</v>
      </c>
      <c r="O44" s="58"/>
      <c r="P44" s="93"/>
      <c r="Q44" s="80"/>
      <c r="R44" s="56" t="s">
        <v>8</v>
      </c>
      <c r="S44" s="58" t="s">
        <v>448</v>
      </c>
      <c r="T44" s="58"/>
      <c r="U44" s="58"/>
      <c r="V44" s="58"/>
      <c r="W44" s="58"/>
      <c r="X44" s="58"/>
      <c r="Y44" s="58"/>
      <c r="Z44" s="58"/>
      <c r="AA44" s="58"/>
      <c r="AB44" s="58"/>
      <c r="AC44" s="58"/>
      <c r="AD44" s="58"/>
      <c r="AE44" s="58"/>
      <c r="AF44" s="58"/>
      <c r="AG44" s="58"/>
      <c r="AH44" s="724"/>
      <c r="AI44" s="736"/>
      <c r="AJ44" s="737"/>
      <c r="AK44" s="36"/>
      <c r="AL44" s="73"/>
    </row>
    <row r="45" spans="1:38" ht="14.25" x14ac:dyDescent="0.15">
      <c r="B45" s="108"/>
      <c r="C45" s="80"/>
      <c r="D45" s="58"/>
      <c r="E45" s="58"/>
      <c r="F45" s="58"/>
      <c r="G45" s="93"/>
      <c r="H45" s="80"/>
      <c r="I45" s="58"/>
      <c r="J45" s="93"/>
      <c r="K45" s="80"/>
      <c r="L45" s="58"/>
      <c r="M45" s="93"/>
      <c r="N45" s="80"/>
      <c r="O45" s="58"/>
      <c r="P45" s="93"/>
      <c r="Q45" s="80"/>
      <c r="R45" s="56" t="s">
        <v>8</v>
      </c>
      <c r="S45" s="1530" t="s">
        <v>446</v>
      </c>
      <c r="T45" s="1530"/>
      <c r="U45" s="1530"/>
      <c r="V45" s="1530"/>
      <c r="W45" s="1530"/>
      <c r="X45" s="1530"/>
      <c r="Y45" s="1530"/>
      <c r="Z45" s="1530"/>
      <c r="AA45" s="1530"/>
      <c r="AB45" s="1530"/>
      <c r="AC45" s="1530"/>
      <c r="AD45" s="1530"/>
      <c r="AE45" s="1530"/>
      <c r="AF45" s="1530"/>
      <c r="AG45" s="1531"/>
      <c r="AH45" s="724"/>
      <c r="AI45" s="736"/>
      <c r="AJ45" s="737"/>
      <c r="AK45" s="36"/>
      <c r="AL45" s="73"/>
    </row>
    <row r="46" spans="1:38" x14ac:dyDescent="0.15">
      <c r="B46" s="108"/>
      <c r="C46" s="80"/>
      <c r="D46" s="58"/>
      <c r="E46" s="58"/>
      <c r="F46" s="58"/>
      <c r="G46" s="93"/>
      <c r="H46" s="80"/>
      <c r="I46" s="58"/>
      <c r="J46" s="93"/>
      <c r="K46" s="80"/>
      <c r="L46" s="58"/>
      <c r="M46" s="93"/>
      <c r="N46" s="80"/>
      <c r="O46" s="58"/>
      <c r="P46" s="93"/>
      <c r="Q46" s="80"/>
      <c r="R46" s="58"/>
      <c r="S46" s="1597"/>
      <c r="T46" s="1597"/>
      <c r="U46" s="1597"/>
      <c r="V46" s="1597"/>
      <c r="W46" s="1597"/>
      <c r="X46" s="1597"/>
      <c r="Y46" s="1597"/>
      <c r="Z46" s="1597"/>
      <c r="AA46" s="1597"/>
      <c r="AB46" s="1597"/>
      <c r="AC46" s="1597"/>
      <c r="AD46" s="1597"/>
      <c r="AE46" s="1597"/>
      <c r="AF46" s="1597"/>
      <c r="AG46" s="1598"/>
      <c r="AH46" s="724"/>
      <c r="AI46" s="736"/>
      <c r="AJ46" s="737"/>
      <c r="AK46" s="36"/>
      <c r="AL46" s="73"/>
    </row>
    <row r="47" spans="1:38" ht="14.25" x14ac:dyDescent="0.15">
      <c r="B47" s="108"/>
      <c r="C47" s="80"/>
      <c r="D47" s="58"/>
      <c r="E47" s="58"/>
      <c r="F47" s="58"/>
      <c r="G47" s="93"/>
      <c r="H47" s="80"/>
      <c r="I47" s="58"/>
      <c r="J47" s="93"/>
      <c r="K47" s="80"/>
      <c r="L47" s="58"/>
      <c r="M47" s="93"/>
      <c r="N47" s="80"/>
      <c r="O47" s="58"/>
      <c r="P47" s="93"/>
      <c r="Q47" s="641" t="s">
        <v>8</v>
      </c>
      <c r="R47" s="642" t="s">
        <v>442</v>
      </c>
      <c r="S47" s="643"/>
      <c r="T47" s="642"/>
      <c r="U47" s="642"/>
      <c r="V47" s="642"/>
      <c r="W47" s="642"/>
      <c r="X47" s="642"/>
      <c r="Y47" s="642"/>
      <c r="Z47" s="642"/>
      <c r="AA47" s="642"/>
      <c r="AB47" s="642"/>
      <c r="AC47" s="642"/>
      <c r="AD47" s="642"/>
      <c r="AE47" s="642"/>
      <c r="AF47" s="642"/>
      <c r="AG47" s="644"/>
      <c r="AH47" s="724"/>
      <c r="AI47" s="736"/>
      <c r="AJ47" s="737"/>
      <c r="AK47" s="36"/>
      <c r="AL47" s="73"/>
    </row>
    <row r="48" spans="1:38" ht="14.25" x14ac:dyDescent="0.15">
      <c r="B48" s="108"/>
      <c r="C48" s="80"/>
      <c r="D48" s="58"/>
      <c r="E48" s="58"/>
      <c r="F48" s="58"/>
      <c r="G48" s="93"/>
      <c r="H48" s="80"/>
      <c r="I48" s="58"/>
      <c r="J48" s="93"/>
      <c r="K48" s="80"/>
      <c r="L48" s="58"/>
      <c r="M48" s="93"/>
      <c r="N48" s="25"/>
      <c r="O48" s="81"/>
      <c r="P48" s="94"/>
      <c r="Q48" s="645" t="s">
        <v>8</v>
      </c>
      <c r="R48" s="646" t="s">
        <v>443</v>
      </c>
      <c r="S48" s="647"/>
      <c r="T48" s="646"/>
      <c r="U48" s="646"/>
      <c r="V48" s="646"/>
      <c r="W48" s="646"/>
      <c r="X48" s="646"/>
      <c r="Y48" s="646"/>
      <c r="Z48" s="646"/>
      <c r="AA48" s="646"/>
      <c r="AB48" s="646"/>
      <c r="AC48" s="646"/>
      <c r="AD48" s="646"/>
      <c r="AE48" s="646"/>
      <c r="AF48" s="646"/>
      <c r="AG48" s="648"/>
      <c r="AH48" s="724"/>
      <c r="AI48" s="736"/>
      <c r="AJ48" s="737"/>
      <c r="AK48" s="36"/>
      <c r="AL48" s="73"/>
    </row>
    <row r="49" spans="2:38" ht="14.25" x14ac:dyDescent="0.15">
      <c r="B49" s="108"/>
      <c r="C49" s="80"/>
      <c r="D49" s="58"/>
      <c r="E49" s="58"/>
      <c r="F49" s="58"/>
      <c r="G49" s="93"/>
      <c r="H49" s="80"/>
      <c r="I49" s="58"/>
      <c r="J49" s="93"/>
      <c r="K49" s="80"/>
      <c r="L49" s="58"/>
      <c r="M49" s="93"/>
      <c r="N49" s="1599" t="s">
        <v>1045</v>
      </c>
      <c r="O49" s="1600"/>
      <c r="P49" s="1601"/>
      <c r="Q49" s="270" t="s">
        <v>8</v>
      </c>
      <c r="R49" s="78" t="s">
        <v>445</v>
      </c>
      <c r="S49" s="78"/>
      <c r="T49" s="78"/>
      <c r="U49" s="78"/>
      <c r="V49" s="78"/>
      <c r="W49" s="78"/>
      <c r="X49" s="78"/>
      <c r="Y49" s="78"/>
      <c r="Z49" s="78"/>
      <c r="AA49" s="78"/>
      <c r="AB49" s="78"/>
      <c r="AC49" s="78"/>
      <c r="AD49" s="40"/>
      <c r="AE49" s="40"/>
      <c r="AF49" s="40"/>
      <c r="AG49" s="52"/>
      <c r="AH49" s="724"/>
      <c r="AI49" s="736"/>
      <c r="AJ49" s="737"/>
      <c r="AK49" s="36"/>
      <c r="AL49" s="73"/>
    </row>
    <row r="50" spans="2:38" ht="14.25" x14ac:dyDescent="0.15">
      <c r="B50" s="108"/>
      <c r="C50" s="80"/>
      <c r="D50" s="58"/>
      <c r="E50" s="58"/>
      <c r="F50" s="58"/>
      <c r="G50" s="93"/>
      <c r="H50" s="80"/>
      <c r="I50" s="58"/>
      <c r="J50" s="93"/>
      <c r="K50" s="80"/>
      <c r="L50" s="58"/>
      <c r="M50" s="93"/>
      <c r="N50" s="1602" t="s">
        <v>1050</v>
      </c>
      <c r="O50" s="1594"/>
      <c r="P50" s="1595"/>
      <c r="Q50" s="80"/>
      <c r="R50" s="56" t="s">
        <v>8</v>
      </c>
      <c r="S50" s="58" t="s">
        <v>447</v>
      </c>
      <c r="T50" s="58"/>
      <c r="U50" s="58"/>
      <c r="V50" s="58"/>
      <c r="W50" s="58"/>
      <c r="X50" s="58"/>
      <c r="Y50" s="58"/>
      <c r="Z50" s="58"/>
      <c r="AA50" s="58"/>
      <c r="AB50" s="58"/>
      <c r="AC50" s="58"/>
      <c r="AD50" s="58"/>
      <c r="AE50" s="58"/>
      <c r="AF50" s="58"/>
      <c r="AG50" s="93"/>
      <c r="AH50" s="724"/>
      <c r="AI50" s="736"/>
      <c r="AJ50" s="737"/>
      <c r="AK50" s="36"/>
      <c r="AL50" s="73"/>
    </row>
    <row r="51" spans="2:38" ht="14.25" x14ac:dyDescent="0.15">
      <c r="B51" s="108"/>
      <c r="C51" s="80"/>
      <c r="D51" s="58"/>
      <c r="E51" s="58"/>
      <c r="F51" s="58"/>
      <c r="G51" s="93"/>
      <c r="H51" s="80"/>
      <c r="I51" s="58"/>
      <c r="J51" s="93"/>
      <c r="K51" s="80"/>
      <c r="L51" s="58"/>
      <c r="M51" s="93"/>
      <c r="N51" s="1141" t="s">
        <v>1044</v>
      </c>
      <c r="O51" s="1142"/>
      <c r="P51" s="1143"/>
      <c r="Q51" s="80"/>
      <c r="R51" s="56" t="s">
        <v>8</v>
      </c>
      <c r="S51" s="58" t="s">
        <v>441</v>
      </c>
      <c r="T51" s="58"/>
      <c r="U51" s="58"/>
      <c r="AG51" s="328"/>
      <c r="AH51" s="724"/>
      <c r="AI51" s="736"/>
      <c r="AJ51" s="737"/>
      <c r="AK51" s="36"/>
      <c r="AL51" s="73"/>
    </row>
    <row r="52" spans="2:38" ht="14.25" x14ac:dyDescent="0.15">
      <c r="B52" s="108"/>
      <c r="C52" s="80"/>
      <c r="D52" s="58"/>
      <c r="E52" s="58"/>
      <c r="F52" s="58"/>
      <c r="G52" s="93"/>
      <c r="H52" s="80"/>
      <c r="I52" s="58"/>
      <c r="J52" s="93"/>
      <c r="K52" s="80"/>
      <c r="L52" s="58"/>
      <c r="M52" s="93"/>
      <c r="N52" s="1141"/>
      <c r="O52" s="1142"/>
      <c r="P52" s="1143"/>
      <c r="Q52" s="80"/>
      <c r="R52" s="56" t="s">
        <v>8</v>
      </c>
      <c r="S52" s="58" t="s">
        <v>448</v>
      </c>
      <c r="T52" s="58"/>
      <c r="AG52" s="93"/>
      <c r="AH52" s="724"/>
      <c r="AI52" s="736"/>
      <c r="AJ52" s="737"/>
      <c r="AK52" s="36"/>
      <c r="AL52" s="73"/>
    </row>
    <row r="53" spans="2:38" ht="14.25" x14ac:dyDescent="0.15">
      <c r="B53" s="108"/>
      <c r="C53" s="80"/>
      <c r="D53" s="58"/>
      <c r="E53" s="58"/>
      <c r="F53" s="58"/>
      <c r="G53" s="93"/>
      <c r="H53" s="80"/>
      <c r="I53" s="58"/>
      <c r="J53" s="93"/>
      <c r="K53" s="80"/>
      <c r="L53" s="58"/>
      <c r="M53" s="93"/>
      <c r="N53" s="80"/>
      <c r="O53" s="58"/>
      <c r="P53" s="93"/>
      <c r="Q53" s="80"/>
      <c r="R53" s="56" t="s">
        <v>8</v>
      </c>
      <c r="S53" s="1530" t="s">
        <v>446</v>
      </c>
      <c r="T53" s="1530"/>
      <c r="U53" s="1530"/>
      <c r="V53" s="1530"/>
      <c r="W53" s="1530"/>
      <c r="X53" s="1530"/>
      <c r="Y53" s="1530"/>
      <c r="Z53" s="1530"/>
      <c r="AA53" s="1530"/>
      <c r="AB53" s="1530"/>
      <c r="AC53" s="1530"/>
      <c r="AD53" s="1530"/>
      <c r="AE53" s="1530"/>
      <c r="AF53" s="1530"/>
      <c r="AG53" s="1531"/>
      <c r="AH53" s="724"/>
      <c r="AI53" s="736"/>
      <c r="AJ53" s="737"/>
      <c r="AK53" s="36"/>
      <c r="AL53" s="73"/>
    </row>
    <row r="54" spans="2:38" x14ac:dyDescent="0.15">
      <c r="B54" s="108"/>
      <c r="C54" s="80"/>
      <c r="D54" s="58"/>
      <c r="E54" s="58"/>
      <c r="F54" s="58"/>
      <c r="G54" s="93"/>
      <c r="H54" s="80"/>
      <c r="I54" s="58"/>
      <c r="J54" s="93"/>
      <c r="K54" s="80"/>
      <c r="L54" s="58"/>
      <c r="M54" s="93"/>
      <c r="N54" s="80"/>
      <c r="O54" s="58"/>
      <c r="P54" s="93"/>
      <c r="Q54" s="80"/>
      <c r="R54" s="58"/>
      <c r="S54" s="1597"/>
      <c r="T54" s="1597"/>
      <c r="U54" s="1597"/>
      <c r="V54" s="1597"/>
      <c r="W54" s="1597"/>
      <c r="X54" s="1597"/>
      <c r="Y54" s="1597"/>
      <c r="Z54" s="1597"/>
      <c r="AA54" s="1597"/>
      <c r="AB54" s="1597"/>
      <c r="AC54" s="1597"/>
      <c r="AD54" s="1597"/>
      <c r="AE54" s="1597"/>
      <c r="AF54" s="1597"/>
      <c r="AG54" s="1598"/>
      <c r="AH54" s="724"/>
      <c r="AI54" s="736"/>
      <c r="AJ54" s="737"/>
      <c r="AK54" s="36"/>
      <c r="AL54" s="73"/>
    </row>
    <row r="55" spans="2:38" ht="14.25" x14ac:dyDescent="0.15">
      <c r="B55" s="108"/>
      <c r="C55" s="80"/>
      <c r="D55" s="58"/>
      <c r="E55" s="58"/>
      <c r="F55" s="58"/>
      <c r="G55" s="93"/>
      <c r="H55" s="80"/>
      <c r="I55" s="58"/>
      <c r="J55" s="93"/>
      <c r="K55" s="80"/>
      <c r="L55" s="58"/>
      <c r="M55" s="93"/>
      <c r="N55" s="80"/>
      <c r="O55" s="58"/>
      <c r="P55" s="93"/>
      <c r="Q55" s="641" t="s">
        <v>8</v>
      </c>
      <c r="R55" s="642" t="s">
        <v>442</v>
      </c>
      <c r="S55" s="643"/>
      <c r="T55" s="642"/>
      <c r="U55" s="642"/>
      <c r="V55" s="642"/>
      <c r="W55" s="642"/>
      <c r="X55" s="642"/>
      <c r="Y55" s="642"/>
      <c r="Z55" s="642"/>
      <c r="AA55" s="642"/>
      <c r="AB55" s="642"/>
      <c r="AC55" s="642"/>
      <c r="AD55" s="642"/>
      <c r="AE55" s="642"/>
      <c r="AF55" s="642"/>
      <c r="AG55" s="644"/>
      <c r="AH55" s="724"/>
      <c r="AI55" s="736"/>
      <c r="AJ55" s="737"/>
      <c r="AK55" s="36"/>
      <c r="AL55" s="73"/>
    </row>
    <row r="56" spans="2:38" ht="14.25" x14ac:dyDescent="0.15">
      <c r="B56" s="108"/>
      <c r="C56" s="80"/>
      <c r="D56" s="58"/>
      <c r="E56" s="58"/>
      <c r="F56" s="58"/>
      <c r="G56" s="93"/>
      <c r="H56" s="80"/>
      <c r="I56" s="58"/>
      <c r="J56" s="93"/>
      <c r="K56" s="80"/>
      <c r="L56" s="58"/>
      <c r="M56" s="93"/>
      <c r="N56" s="25"/>
      <c r="O56" s="81"/>
      <c r="P56" s="94"/>
      <c r="Q56" s="645" t="s">
        <v>8</v>
      </c>
      <c r="R56" s="646" t="s">
        <v>443</v>
      </c>
      <c r="S56" s="647"/>
      <c r="T56" s="646"/>
      <c r="U56" s="646"/>
      <c r="V56" s="646"/>
      <c r="W56" s="646"/>
      <c r="X56" s="646"/>
      <c r="Y56" s="646"/>
      <c r="Z56" s="646"/>
      <c r="AA56" s="646"/>
      <c r="AB56" s="646"/>
      <c r="AC56" s="646"/>
      <c r="AD56" s="646"/>
      <c r="AE56" s="646"/>
      <c r="AF56" s="646"/>
      <c r="AG56" s="648"/>
      <c r="AH56" s="724"/>
      <c r="AI56" s="736"/>
      <c r="AJ56" s="737"/>
      <c r="AK56" s="36"/>
      <c r="AL56" s="73"/>
    </row>
    <row r="57" spans="2:38" ht="14.25" x14ac:dyDescent="0.15">
      <c r="B57" s="108"/>
      <c r="C57" s="80"/>
      <c r="D57" s="58"/>
      <c r="E57" s="58"/>
      <c r="F57" s="58"/>
      <c r="G57" s="93"/>
      <c r="H57" s="80"/>
      <c r="I57" s="58"/>
      <c r="J57" s="93"/>
      <c r="K57" s="80"/>
      <c r="L57" s="58"/>
      <c r="M57" s="93"/>
      <c r="N57" s="1596" t="s">
        <v>1049</v>
      </c>
      <c r="O57" s="1320"/>
      <c r="P57" s="1321"/>
      <c r="Q57" s="270" t="s">
        <v>8</v>
      </c>
      <c r="R57" s="78" t="s">
        <v>445</v>
      </c>
      <c r="S57" s="78"/>
      <c r="T57" s="78"/>
      <c r="U57" s="78"/>
      <c r="V57" s="78"/>
      <c r="W57" s="78"/>
      <c r="X57" s="78"/>
      <c r="Y57" s="78"/>
      <c r="Z57" s="78"/>
      <c r="AA57" s="78"/>
      <c r="AB57" s="78"/>
      <c r="AC57" s="78"/>
      <c r="AD57" s="40"/>
      <c r="AE57" s="40"/>
      <c r="AF57" s="40"/>
      <c r="AG57" s="52"/>
      <c r="AH57" s="724"/>
      <c r="AI57" s="736"/>
      <c r="AJ57" s="737"/>
      <c r="AK57" s="36"/>
      <c r="AL57" s="73"/>
    </row>
    <row r="58" spans="2:38" ht="14.25" x14ac:dyDescent="0.15">
      <c r="B58" s="108"/>
      <c r="C58" s="80"/>
      <c r="D58" s="58"/>
      <c r="E58" s="58"/>
      <c r="F58" s="58"/>
      <c r="G58" s="93"/>
      <c r="H58" s="80"/>
      <c r="I58" s="58"/>
      <c r="J58" s="93"/>
      <c r="K58" s="80"/>
      <c r="L58" s="58"/>
      <c r="M58" s="93"/>
      <c r="N58" s="80"/>
      <c r="O58" s="58"/>
      <c r="P58" s="93"/>
      <c r="Q58" s="80"/>
      <c r="R58" s="56" t="s">
        <v>8</v>
      </c>
      <c r="S58" s="58" t="s">
        <v>447</v>
      </c>
      <c r="T58" s="58"/>
      <c r="U58" s="58"/>
      <c r="V58" s="58"/>
      <c r="W58" s="58"/>
      <c r="X58" s="58"/>
      <c r="Y58" s="58"/>
      <c r="Z58" s="58"/>
      <c r="AA58" s="58"/>
      <c r="AB58" s="58"/>
      <c r="AC58" s="58"/>
      <c r="AD58" s="58"/>
      <c r="AE58" s="58"/>
      <c r="AF58" s="58"/>
      <c r="AG58" s="93"/>
      <c r="AH58" s="724"/>
      <c r="AI58" s="736"/>
      <c r="AJ58" s="737"/>
      <c r="AK58" s="36"/>
      <c r="AL58" s="73"/>
    </row>
    <row r="59" spans="2:38" ht="14.25" x14ac:dyDescent="0.15">
      <c r="B59" s="108"/>
      <c r="C59" s="80"/>
      <c r="D59" s="58"/>
      <c r="E59" s="58"/>
      <c r="F59" s="58"/>
      <c r="G59" s="93"/>
      <c r="H59" s="80"/>
      <c r="I59" s="58"/>
      <c r="J59" s="93"/>
      <c r="K59" s="80"/>
      <c r="L59" s="58"/>
      <c r="M59" s="93"/>
      <c r="N59" s="80"/>
      <c r="O59" s="58"/>
      <c r="P59" s="93"/>
      <c r="Q59" s="80"/>
      <c r="R59" s="56" t="s">
        <v>8</v>
      </c>
      <c r="S59" s="58" t="s">
        <v>441</v>
      </c>
      <c r="T59" s="58"/>
      <c r="U59" s="58"/>
      <c r="V59" s="58"/>
      <c r="W59" s="58"/>
      <c r="X59" s="58"/>
      <c r="Y59" s="58"/>
      <c r="Z59" s="58"/>
      <c r="AA59" s="58"/>
      <c r="AB59" s="58"/>
      <c r="AC59" s="58"/>
      <c r="AD59" s="36"/>
      <c r="AE59" s="36"/>
      <c r="AF59" s="36"/>
      <c r="AG59" s="93"/>
      <c r="AH59" s="724"/>
      <c r="AI59" s="736"/>
      <c r="AJ59" s="737"/>
      <c r="AK59" s="36"/>
      <c r="AL59" s="73"/>
    </row>
    <row r="60" spans="2:38" ht="14.25" x14ac:dyDescent="0.15">
      <c r="B60" s="71"/>
      <c r="C60" s="44"/>
      <c r="D60" s="36"/>
      <c r="E60" s="36"/>
      <c r="F60" s="36"/>
      <c r="G60" s="119"/>
      <c r="H60" s="44"/>
      <c r="I60" s="36"/>
      <c r="J60" s="119"/>
      <c r="K60" s="44"/>
      <c r="L60" s="36"/>
      <c r="M60" s="119"/>
      <c r="N60" s="80"/>
      <c r="O60" s="58"/>
      <c r="P60" s="93"/>
      <c r="Q60" s="80"/>
      <c r="R60" s="56" t="s">
        <v>8</v>
      </c>
      <c r="S60" s="58" t="s">
        <v>448</v>
      </c>
      <c r="T60" s="58"/>
      <c r="U60" s="58"/>
      <c r="V60" s="58"/>
      <c r="W60" s="58"/>
      <c r="X60" s="58"/>
      <c r="Y60" s="58"/>
      <c r="Z60" s="58"/>
      <c r="AA60" s="58"/>
      <c r="AB60" s="58"/>
      <c r="AC60" s="58"/>
      <c r="AD60" s="58"/>
      <c r="AE60" s="58"/>
      <c r="AF60" s="58"/>
      <c r="AG60" s="93"/>
      <c r="AH60" s="724"/>
      <c r="AI60" s="736"/>
      <c r="AJ60" s="737"/>
      <c r="AK60" s="36"/>
      <c r="AL60" s="73"/>
    </row>
    <row r="61" spans="2:38" ht="14.25" x14ac:dyDescent="0.15">
      <c r="B61" s="71"/>
      <c r="C61" s="44"/>
      <c r="D61" s="36"/>
      <c r="E61" s="36"/>
      <c r="F61" s="36"/>
      <c r="G61" s="119"/>
      <c r="H61" s="44"/>
      <c r="I61" s="36"/>
      <c r="J61" s="119"/>
      <c r="K61" s="44"/>
      <c r="L61" s="36"/>
      <c r="M61" s="119"/>
      <c r="N61" s="80"/>
      <c r="O61" s="58"/>
      <c r="P61" s="93"/>
      <c r="Q61" s="80"/>
      <c r="R61" s="56" t="s">
        <v>8</v>
      </c>
      <c r="S61" s="1530" t="s">
        <v>446</v>
      </c>
      <c r="T61" s="1530"/>
      <c r="U61" s="1530"/>
      <c r="V61" s="1530"/>
      <c r="W61" s="1530"/>
      <c r="X61" s="1530"/>
      <c r="Y61" s="1530"/>
      <c r="Z61" s="1530"/>
      <c r="AA61" s="1530"/>
      <c r="AB61" s="1530"/>
      <c r="AC61" s="1530"/>
      <c r="AD61" s="1530"/>
      <c r="AE61" s="1530"/>
      <c r="AF61" s="1530"/>
      <c r="AG61" s="1531"/>
      <c r="AH61" s="724"/>
      <c r="AI61" s="736"/>
      <c r="AJ61" s="737"/>
      <c r="AK61" s="36"/>
      <c r="AL61" s="73"/>
    </row>
    <row r="62" spans="2:38" x14ac:dyDescent="0.15">
      <c r="B62" s="71"/>
      <c r="C62" s="44"/>
      <c r="D62" s="36"/>
      <c r="E62" s="36"/>
      <c r="F62" s="36"/>
      <c r="G62" s="119"/>
      <c r="H62" s="44"/>
      <c r="I62" s="36"/>
      <c r="J62" s="119"/>
      <c r="K62" s="44"/>
      <c r="L62" s="36"/>
      <c r="M62" s="119"/>
      <c r="N62" s="80"/>
      <c r="O62" s="58"/>
      <c r="P62" s="93"/>
      <c r="Q62" s="80"/>
      <c r="R62" s="58"/>
      <c r="S62" s="1597"/>
      <c r="T62" s="1597"/>
      <c r="U62" s="1597"/>
      <c r="V62" s="1597"/>
      <c r="W62" s="1597"/>
      <c r="X62" s="1597"/>
      <c r="Y62" s="1597"/>
      <c r="Z62" s="1597"/>
      <c r="AA62" s="1597"/>
      <c r="AB62" s="1597"/>
      <c r="AC62" s="1597"/>
      <c r="AD62" s="1597"/>
      <c r="AE62" s="1597"/>
      <c r="AF62" s="1597"/>
      <c r="AG62" s="1598"/>
      <c r="AH62" s="724"/>
      <c r="AI62" s="736"/>
      <c r="AJ62" s="737"/>
      <c r="AK62" s="36"/>
      <c r="AL62" s="73"/>
    </row>
    <row r="63" spans="2:38" ht="14.25" x14ac:dyDescent="0.15">
      <c r="B63" s="71"/>
      <c r="C63" s="44"/>
      <c r="D63" s="36"/>
      <c r="E63" s="36"/>
      <c r="F63" s="36"/>
      <c r="G63" s="119"/>
      <c r="H63" s="44"/>
      <c r="I63" s="36"/>
      <c r="J63" s="119"/>
      <c r="K63" s="44"/>
      <c r="L63" s="36"/>
      <c r="M63" s="119"/>
      <c r="N63" s="80"/>
      <c r="O63" s="58"/>
      <c r="P63" s="93"/>
      <c r="Q63" s="641" t="s">
        <v>8</v>
      </c>
      <c r="R63" s="642" t="s">
        <v>442</v>
      </c>
      <c r="S63" s="643"/>
      <c r="T63" s="642"/>
      <c r="U63" s="642"/>
      <c r="V63" s="642"/>
      <c r="W63" s="642"/>
      <c r="X63" s="642"/>
      <c r="Y63" s="642"/>
      <c r="Z63" s="642"/>
      <c r="AA63" s="642"/>
      <c r="AB63" s="642"/>
      <c r="AC63" s="642"/>
      <c r="AD63" s="642"/>
      <c r="AE63" s="642"/>
      <c r="AF63" s="642"/>
      <c r="AG63" s="644"/>
      <c r="AH63" s="724"/>
      <c r="AI63" s="736"/>
      <c r="AJ63" s="737"/>
      <c r="AK63" s="36"/>
      <c r="AL63" s="73"/>
    </row>
    <row r="64" spans="2:38" ht="14.25" x14ac:dyDescent="0.15">
      <c r="B64" s="330"/>
      <c r="C64" s="102"/>
      <c r="D64" s="96"/>
      <c r="E64" s="96"/>
      <c r="F64" s="96"/>
      <c r="G64" s="282"/>
      <c r="H64" s="36"/>
      <c r="I64" s="36"/>
      <c r="J64" s="119"/>
      <c r="K64" s="44"/>
      <c r="L64" s="36"/>
      <c r="M64" s="119"/>
      <c r="N64" s="25"/>
      <c r="O64" s="81"/>
      <c r="P64" s="94"/>
      <c r="Q64" s="645" t="s">
        <v>8</v>
      </c>
      <c r="R64" s="646" t="s">
        <v>443</v>
      </c>
      <c r="S64" s="647"/>
      <c r="T64" s="646"/>
      <c r="U64" s="646"/>
      <c r="V64" s="646"/>
      <c r="W64" s="646"/>
      <c r="X64" s="646"/>
      <c r="Y64" s="646"/>
      <c r="Z64" s="646"/>
      <c r="AA64" s="646"/>
      <c r="AB64" s="646"/>
      <c r="AC64" s="646"/>
      <c r="AD64" s="646"/>
      <c r="AE64" s="646"/>
      <c r="AF64" s="646"/>
      <c r="AG64" s="648"/>
      <c r="AH64" s="724"/>
      <c r="AI64" s="736"/>
      <c r="AJ64" s="737"/>
      <c r="AK64" s="36"/>
      <c r="AL64" s="73"/>
    </row>
    <row r="65" spans="1:38" ht="14.25" x14ac:dyDescent="0.15">
      <c r="B65" s="330"/>
      <c r="C65" s="102"/>
      <c r="D65" s="96"/>
      <c r="E65" s="96"/>
      <c r="F65" s="96"/>
      <c r="G65" s="282"/>
      <c r="H65" s="36"/>
      <c r="I65" s="36"/>
      <c r="J65" s="119"/>
      <c r="K65" s="44"/>
      <c r="L65" s="36"/>
      <c r="M65" s="119"/>
      <c r="N65" s="1261" t="s">
        <v>452</v>
      </c>
      <c r="O65" s="1253"/>
      <c r="P65" s="1262"/>
      <c r="Q65" s="270" t="s">
        <v>8</v>
      </c>
      <c r="R65" s="78" t="s">
        <v>453</v>
      </c>
      <c r="S65" s="40"/>
      <c r="T65" s="40"/>
      <c r="U65" s="40"/>
      <c r="V65" s="40"/>
      <c r="W65" s="40"/>
      <c r="X65" s="40"/>
      <c r="Y65" s="40"/>
      <c r="Z65" s="40"/>
      <c r="AA65" s="40"/>
      <c r="AB65" s="40"/>
      <c r="AC65" s="40"/>
      <c r="AD65" s="40"/>
      <c r="AE65" s="40"/>
      <c r="AF65" s="40"/>
      <c r="AG65" s="40"/>
      <c r="AH65" s="724"/>
      <c r="AI65" s="736"/>
      <c r="AJ65" s="737"/>
      <c r="AK65" s="36"/>
      <c r="AL65" s="73"/>
    </row>
    <row r="66" spans="1:38" x14ac:dyDescent="0.15">
      <c r="B66" s="330"/>
      <c r="C66" s="102"/>
      <c r="D66" s="96"/>
      <c r="E66" s="96"/>
      <c r="F66" s="96"/>
      <c r="G66" s="282"/>
      <c r="H66" s="36"/>
      <c r="I66" s="36"/>
      <c r="J66" s="119"/>
      <c r="K66" s="44"/>
      <c r="L66" s="36"/>
      <c r="M66" s="119"/>
      <c r="N66" s="1263"/>
      <c r="O66" s="1254"/>
      <c r="P66" s="1264"/>
      <c r="Q66" s="44"/>
      <c r="R66" s="36"/>
      <c r="S66" s="36"/>
      <c r="T66" s="36"/>
      <c r="U66" s="36"/>
      <c r="V66" s="36"/>
      <c r="W66" s="36"/>
      <c r="X66" s="36"/>
      <c r="Y66" s="36"/>
      <c r="Z66" s="36"/>
      <c r="AA66" s="36"/>
      <c r="AB66" s="36"/>
      <c r="AC66" s="36"/>
      <c r="AD66" s="36"/>
      <c r="AE66" s="36"/>
      <c r="AF66" s="36"/>
      <c r="AG66" s="36"/>
      <c r="AH66" s="724"/>
      <c r="AI66" s="736"/>
      <c r="AJ66" s="737"/>
      <c r="AK66" s="36"/>
      <c r="AL66" s="73"/>
    </row>
    <row r="67" spans="1:38" ht="14.25" thickBot="1" x14ac:dyDescent="0.2">
      <c r="B67" s="331"/>
      <c r="C67" s="713" t="s">
        <v>1077</v>
      </c>
      <c r="D67" s="116"/>
      <c r="E67" s="116"/>
      <c r="F67" s="116"/>
      <c r="G67" s="302"/>
      <c r="H67" s="972" t="s">
        <v>180</v>
      </c>
      <c r="I67" s="973"/>
      <c r="J67" s="974"/>
      <c r="K67" s="323"/>
      <c r="L67" s="75"/>
      <c r="M67" s="324"/>
      <c r="N67" s="1273"/>
      <c r="O67" s="1274"/>
      <c r="P67" s="1275"/>
      <c r="Q67" s="323"/>
      <c r="R67" s="75"/>
      <c r="S67" s="75"/>
      <c r="T67" s="75"/>
      <c r="U67" s="75"/>
      <c r="V67" s="75"/>
      <c r="W67" s="75"/>
      <c r="X67" s="75"/>
      <c r="Y67" s="75"/>
      <c r="Z67" s="75"/>
      <c r="AA67" s="75"/>
      <c r="AB67" s="75"/>
      <c r="AC67" s="75"/>
      <c r="AD67" s="75"/>
      <c r="AE67" s="75"/>
      <c r="AF67" s="75"/>
      <c r="AG67" s="75"/>
      <c r="AH67" s="738"/>
      <c r="AI67" s="739"/>
      <c r="AJ67" s="740"/>
      <c r="AK67" s="75"/>
      <c r="AL67" s="76"/>
    </row>
    <row r="68" spans="1:38" x14ac:dyDescent="0.15">
      <c r="B68" s="109"/>
      <c r="C68" s="109"/>
      <c r="D68" s="109"/>
      <c r="E68" s="109"/>
      <c r="F68" s="109"/>
      <c r="G68" s="109"/>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row>
    <row r="69" spans="1:38" ht="14.25" thickBot="1" x14ac:dyDescent="0.2">
      <c r="B69" s="1057" t="s">
        <v>1073</v>
      </c>
      <c r="C69" s="1057"/>
      <c r="D69" s="1057"/>
      <c r="E69" s="1057"/>
      <c r="F69" s="1057"/>
      <c r="G69" s="1057"/>
      <c r="H69" s="1057"/>
      <c r="I69" s="1057"/>
      <c r="J69" s="1057"/>
      <c r="K69" s="1057"/>
      <c r="L69" s="1057"/>
      <c r="M69" s="1057"/>
      <c r="N69" s="1436" t="str">
        <f>IF('住戸（第5～9面'!Q2="","",'住戸（第5～9面'!Q2)</f>
        <v/>
      </c>
      <c r="O69" s="1436"/>
      <c r="P69" s="1436"/>
      <c r="Q69" s="1436"/>
      <c r="R69" s="1436"/>
      <c r="S69" s="1436"/>
      <c r="T69" s="1436"/>
      <c r="U69" s="1436"/>
      <c r="V69" s="1436"/>
      <c r="W69" s="1436"/>
      <c r="X69" s="1436"/>
      <c r="Y69" s="1436"/>
      <c r="Z69" s="1436"/>
      <c r="AA69" s="1436"/>
      <c r="AB69" s="1057" t="s">
        <v>1076</v>
      </c>
      <c r="AC69" s="1057"/>
      <c r="AD69" s="1057"/>
      <c r="AE69" s="1057"/>
      <c r="AF69" s="1057"/>
      <c r="AG69" s="1057"/>
      <c r="AH69" s="1057"/>
      <c r="AI69" s="1057"/>
      <c r="AJ69" s="1057"/>
      <c r="AK69" s="1057"/>
      <c r="AL69" s="1057"/>
    </row>
    <row r="70" spans="1:38" ht="14.25" x14ac:dyDescent="0.15">
      <c r="B70" s="998" t="s">
        <v>104</v>
      </c>
      <c r="C70" s="879"/>
      <c r="D70" s="879"/>
      <c r="E70" s="879"/>
      <c r="F70" s="879"/>
      <c r="G70" s="999"/>
      <c r="H70" s="1000" t="s">
        <v>105</v>
      </c>
      <c r="I70" s="1001"/>
      <c r="J70" s="1002"/>
      <c r="K70" s="1003" t="s">
        <v>106</v>
      </c>
      <c r="L70" s="1004"/>
      <c r="M70" s="1005"/>
      <c r="N70" s="1009" t="s">
        <v>107</v>
      </c>
      <c r="O70" s="879"/>
      <c r="P70" s="879"/>
      <c r="Q70" s="879"/>
      <c r="R70" s="879"/>
      <c r="S70" s="879"/>
      <c r="T70" s="879"/>
      <c r="U70" s="879"/>
      <c r="V70" s="879"/>
      <c r="W70" s="879"/>
      <c r="X70" s="879"/>
      <c r="Y70" s="879"/>
      <c r="Z70" s="879"/>
      <c r="AA70" s="879"/>
      <c r="AB70" s="879"/>
      <c r="AC70" s="879"/>
      <c r="AD70" s="879"/>
      <c r="AE70" s="879"/>
      <c r="AF70" s="879"/>
      <c r="AG70" s="879"/>
      <c r="AH70" s="879"/>
      <c r="AI70" s="879"/>
      <c r="AJ70" s="999"/>
      <c r="AK70" s="1012" t="s">
        <v>108</v>
      </c>
      <c r="AL70" s="1013"/>
    </row>
    <row r="71" spans="1:38" ht="14.25" thickBot="1" x14ac:dyDescent="0.2">
      <c r="B71" s="30"/>
      <c r="C71" s="1016" t="s">
        <v>178</v>
      </c>
      <c r="D71" s="1016"/>
      <c r="E71" s="1016"/>
      <c r="F71" s="1016"/>
      <c r="G71" s="1017"/>
      <c r="H71" s="1018" t="s">
        <v>109</v>
      </c>
      <c r="I71" s="1019"/>
      <c r="J71" s="1020"/>
      <c r="K71" s="1006"/>
      <c r="L71" s="1007"/>
      <c r="M71" s="1008"/>
      <c r="N71" s="951" t="s">
        <v>110</v>
      </c>
      <c r="O71" s="950"/>
      <c r="P71" s="952"/>
      <c r="Q71" s="950" t="s">
        <v>111</v>
      </c>
      <c r="R71" s="950"/>
      <c r="S71" s="950"/>
      <c r="T71" s="950"/>
      <c r="U71" s="950"/>
      <c r="V71" s="950"/>
      <c r="W71" s="950"/>
      <c r="X71" s="950"/>
      <c r="Y71" s="950"/>
      <c r="Z71" s="950"/>
      <c r="AA71" s="950"/>
      <c r="AB71" s="950"/>
      <c r="AC71" s="950"/>
      <c r="AD71" s="950"/>
      <c r="AE71" s="950"/>
      <c r="AF71" s="950"/>
      <c r="AG71" s="950"/>
      <c r="AH71" s="1021" t="s">
        <v>112</v>
      </c>
      <c r="AI71" s="1022"/>
      <c r="AJ71" s="1023"/>
      <c r="AK71" s="1014"/>
      <c r="AL71" s="1015"/>
    </row>
    <row r="72" spans="1:38" x14ac:dyDescent="0.15">
      <c r="B72" s="131" t="s">
        <v>437</v>
      </c>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70"/>
      <c r="AI72" s="70"/>
      <c r="AJ72" s="514"/>
      <c r="AK72" s="1603"/>
      <c r="AL72" s="1604"/>
    </row>
    <row r="73" spans="1:38" ht="14.25" x14ac:dyDescent="0.15">
      <c r="B73" s="108"/>
      <c r="C73" s="621" t="str">
        <f>C5</f>
        <v>□</v>
      </c>
      <c r="D73" s="39" t="s">
        <v>329</v>
      </c>
      <c r="E73" s="40"/>
      <c r="F73" s="40"/>
      <c r="G73" s="41"/>
      <c r="H73" s="1138" t="s">
        <v>440</v>
      </c>
      <c r="I73" s="1139"/>
      <c r="J73" s="1140"/>
      <c r="K73" s="329" t="s">
        <v>187</v>
      </c>
      <c r="L73" s="352">
        <v>3</v>
      </c>
      <c r="M73" s="303" t="s">
        <v>439</v>
      </c>
      <c r="N73" s="1596" t="s">
        <v>1048</v>
      </c>
      <c r="O73" s="1320"/>
      <c r="P73" s="1321"/>
      <c r="Q73" s="270" t="s">
        <v>8</v>
      </c>
      <c r="R73" s="78" t="s">
        <v>444</v>
      </c>
      <c r="S73" s="78"/>
      <c r="T73" s="78"/>
      <c r="U73" s="78"/>
      <c r="V73" s="78"/>
      <c r="W73" s="78"/>
      <c r="X73" s="78"/>
      <c r="Y73" s="78"/>
      <c r="Z73" s="78"/>
      <c r="AA73" s="78"/>
      <c r="AB73" s="78"/>
      <c r="AC73" s="78"/>
      <c r="AD73" s="40"/>
      <c r="AE73" s="40"/>
      <c r="AF73" s="40"/>
      <c r="AG73" s="52"/>
      <c r="AH73" s="87" t="s">
        <v>99</v>
      </c>
      <c r="AI73" s="1605" t="s">
        <v>359</v>
      </c>
      <c r="AJ73" s="1606"/>
      <c r="AK73" s="978" t="str">
        <f>IF(AND(A5=TRUE,A78=TRUE),"☑","□")</f>
        <v>□</v>
      </c>
      <c r="AL73" s="979"/>
    </row>
    <row r="74" spans="1:38" ht="14.25" x14ac:dyDescent="0.15">
      <c r="B74" s="108"/>
      <c r="C74" s="1263" t="s">
        <v>314</v>
      </c>
      <c r="D74" s="1254"/>
      <c r="E74" s="1254"/>
      <c r="F74" s="1254"/>
      <c r="G74" s="1264"/>
      <c r="H74" s="1141"/>
      <c r="I74" s="1142"/>
      <c r="J74" s="1143"/>
      <c r="K74" s="1141" t="s">
        <v>438</v>
      </c>
      <c r="L74" s="1142"/>
      <c r="M74" s="1143"/>
      <c r="N74" s="80"/>
      <c r="O74" s="58"/>
      <c r="P74" s="93"/>
      <c r="Q74" s="80"/>
      <c r="R74" s="56" t="s">
        <v>8</v>
      </c>
      <c r="S74" s="58" t="s">
        <v>441</v>
      </c>
      <c r="T74" s="58"/>
      <c r="U74" s="58"/>
      <c r="V74" s="58"/>
      <c r="W74" s="58"/>
      <c r="X74" s="58"/>
      <c r="Y74" s="58"/>
      <c r="Z74" s="58"/>
      <c r="AA74" s="58"/>
      <c r="AB74" s="58"/>
      <c r="AC74" s="58"/>
      <c r="AD74" s="36"/>
      <c r="AE74" s="36"/>
      <c r="AF74" s="36"/>
      <c r="AG74" s="93"/>
      <c r="AH74" s="27" t="s">
        <v>99</v>
      </c>
      <c r="AI74" s="1069" t="s">
        <v>207</v>
      </c>
      <c r="AJ74" s="1070"/>
      <c r="AK74" s="1030" t="s">
        <v>156</v>
      </c>
      <c r="AL74" s="936"/>
    </row>
    <row r="75" spans="1:38" ht="14.25" x14ac:dyDescent="0.15">
      <c r="B75" s="108"/>
      <c r="C75" s="1263"/>
      <c r="D75" s="1254"/>
      <c r="E75" s="1254"/>
      <c r="F75" s="1254"/>
      <c r="G75" s="1264"/>
      <c r="H75" s="1141"/>
      <c r="I75" s="1142"/>
      <c r="J75" s="1143"/>
      <c r="K75" s="1141"/>
      <c r="L75" s="1142"/>
      <c r="M75" s="1143"/>
      <c r="N75" s="80"/>
      <c r="O75" s="58"/>
      <c r="P75" s="93"/>
      <c r="Q75" s="80"/>
      <c r="R75" s="56" t="s">
        <v>8</v>
      </c>
      <c r="S75" s="1530" t="s">
        <v>446</v>
      </c>
      <c r="T75" s="1530"/>
      <c r="U75" s="1530"/>
      <c r="V75" s="1530"/>
      <c r="W75" s="1530"/>
      <c r="X75" s="1530"/>
      <c r="Y75" s="1530"/>
      <c r="Z75" s="1530"/>
      <c r="AA75" s="1530"/>
      <c r="AB75" s="1530"/>
      <c r="AC75" s="1530"/>
      <c r="AD75" s="1530"/>
      <c r="AE75" s="1530"/>
      <c r="AF75" s="1530"/>
      <c r="AG75" s="1531"/>
      <c r="AH75" s="27" t="s">
        <v>99</v>
      </c>
      <c r="AI75" s="1069" t="s">
        <v>449</v>
      </c>
      <c r="AJ75" s="1070"/>
      <c r="AK75" s="1030"/>
      <c r="AL75" s="936"/>
    </row>
    <row r="76" spans="1:38" x14ac:dyDescent="0.15">
      <c r="B76" s="108"/>
      <c r="C76" s="1263"/>
      <c r="D76" s="1254"/>
      <c r="E76" s="1254"/>
      <c r="F76" s="1254"/>
      <c r="G76" s="1264"/>
      <c r="H76" s="1141"/>
      <c r="I76" s="1142"/>
      <c r="J76" s="1143"/>
      <c r="K76" s="1141"/>
      <c r="L76" s="1142"/>
      <c r="M76" s="1143"/>
      <c r="N76" s="80"/>
      <c r="O76" s="58"/>
      <c r="P76" s="93"/>
      <c r="Q76" s="80"/>
      <c r="R76" s="58"/>
      <c r="S76" s="1597"/>
      <c r="T76" s="1597"/>
      <c r="U76" s="1597"/>
      <c r="V76" s="1597"/>
      <c r="W76" s="1597"/>
      <c r="X76" s="1597"/>
      <c r="Y76" s="1597"/>
      <c r="Z76" s="1597"/>
      <c r="AA76" s="1597"/>
      <c r="AB76" s="1597"/>
      <c r="AC76" s="1597"/>
      <c r="AD76" s="1597"/>
      <c r="AE76" s="1597"/>
      <c r="AF76" s="1597"/>
      <c r="AG76" s="1598"/>
      <c r="AH76" s="27" t="s">
        <v>8</v>
      </c>
      <c r="AI76" s="1069" t="s">
        <v>358</v>
      </c>
      <c r="AJ76" s="1070"/>
      <c r="AK76" s="44"/>
      <c r="AL76" s="73"/>
    </row>
    <row r="77" spans="1:38" ht="14.25" x14ac:dyDescent="0.15">
      <c r="B77" s="108"/>
      <c r="C77" s="1263"/>
      <c r="D77" s="1254"/>
      <c r="E77" s="1254"/>
      <c r="F77" s="1254"/>
      <c r="G77" s="1264"/>
      <c r="H77" s="80"/>
      <c r="I77" s="58"/>
      <c r="J77" s="93"/>
      <c r="K77" s="80"/>
      <c r="L77" s="58"/>
      <c r="M77" s="93"/>
      <c r="N77" s="80"/>
      <c r="O77" s="58"/>
      <c r="P77" s="93"/>
      <c r="Q77" s="641" t="s">
        <v>8</v>
      </c>
      <c r="R77" s="642" t="s">
        <v>442</v>
      </c>
      <c r="S77" s="643"/>
      <c r="T77" s="642"/>
      <c r="U77" s="642"/>
      <c r="V77" s="642"/>
      <c r="W77" s="642"/>
      <c r="X77" s="642"/>
      <c r="Y77" s="642"/>
      <c r="Z77" s="642"/>
      <c r="AA77" s="642"/>
      <c r="AB77" s="642"/>
      <c r="AC77" s="642"/>
      <c r="AD77" s="642"/>
      <c r="AE77" s="642"/>
      <c r="AF77" s="642"/>
      <c r="AG77" s="644"/>
      <c r="AH77" s="27" t="s">
        <v>8</v>
      </c>
      <c r="AI77" s="1592" t="s">
        <v>208</v>
      </c>
      <c r="AJ77" s="1593"/>
      <c r="AK77" s="44"/>
      <c r="AL77" s="73"/>
    </row>
    <row r="78" spans="1:38" ht="14.25" x14ac:dyDescent="0.15">
      <c r="A78" s="756" t="b">
        <f>IF(D78="■",FALSE,TRUE)</f>
        <v>0</v>
      </c>
      <c r="B78" s="108"/>
      <c r="C78" s="80"/>
      <c r="D78" s="56" t="s">
        <v>99</v>
      </c>
      <c r="E78" s="58" t="s">
        <v>1140</v>
      </c>
      <c r="F78" s="58"/>
      <c r="G78" s="93"/>
      <c r="H78" s="80"/>
      <c r="I78" s="58"/>
      <c r="J78" s="93"/>
      <c r="K78" s="80"/>
      <c r="L78" s="58"/>
      <c r="M78" s="93"/>
      <c r="N78" s="25"/>
      <c r="O78" s="81"/>
      <c r="P78" s="94"/>
      <c r="Q78" s="645" t="s">
        <v>8</v>
      </c>
      <c r="R78" s="646" t="s">
        <v>443</v>
      </c>
      <c r="S78" s="647"/>
      <c r="T78" s="646"/>
      <c r="U78" s="646"/>
      <c r="V78" s="646"/>
      <c r="W78" s="646"/>
      <c r="X78" s="646"/>
      <c r="Y78" s="646"/>
      <c r="Z78" s="646"/>
      <c r="AA78" s="646"/>
      <c r="AB78" s="646"/>
      <c r="AC78" s="646"/>
      <c r="AD78" s="646"/>
      <c r="AE78" s="646"/>
      <c r="AF78" s="646"/>
      <c r="AG78" s="648"/>
      <c r="AH78" s="27" t="s">
        <v>99</v>
      </c>
      <c r="AI78" s="1592" t="s">
        <v>368</v>
      </c>
      <c r="AJ78" s="1593"/>
      <c r="AK78" s="44"/>
      <c r="AL78" s="73"/>
    </row>
    <row r="79" spans="1:38" ht="14.25" x14ac:dyDescent="0.15">
      <c r="B79" s="108"/>
      <c r="C79" s="80"/>
      <c r="D79" s="58"/>
      <c r="E79" s="58"/>
      <c r="F79" s="58"/>
      <c r="G79" s="93"/>
      <c r="H79" s="80"/>
      <c r="I79" s="58"/>
      <c r="J79" s="93"/>
      <c r="K79" s="80"/>
      <c r="L79" s="58"/>
      <c r="M79" s="93"/>
      <c r="N79" s="1144" t="s">
        <v>1046</v>
      </c>
      <c r="O79" s="1145"/>
      <c r="P79" s="1146"/>
      <c r="Q79" s="270" t="s">
        <v>8</v>
      </c>
      <c r="R79" s="78" t="s">
        <v>445</v>
      </c>
      <c r="S79" s="78"/>
      <c r="T79" s="78"/>
      <c r="U79" s="78"/>
      <c r="V79" s="78"/>
      <c r="W79" s="78"/>
      <c r="X79" s="78"/>
      <c r="Y79" s="78"/>
      <c r="Z79" s="78"/>
      <c r="AA79" s="78"/>
      <c r="AB79" s="78"/>
      <c r="AC79" s="78"/>
      <c r="AD79" s="40"/>
      <c r="AE79" s="40"/>
      <c r="AF79" s="40"/>
      <c r="AG79" s="52"/>
      <c r="AH79" s="27" t="s">
        <v>99</v>
      </c>
      <c r="AI79" s="1592" t="s">
        <v>450</v>
      </c>
      <c r="AJ79" s="1593"/>
      <c r="AK79" s="44"/>
      <c r="AL79" s="73"/>
    </row>
    <row r="80" spans="1:38" ht="14.25" x14ac:dyDescent="0.15">
      <c r="B80" s="108"/>
      <c r="C80" s="80"/>
      <c r="D80" s="58"/>
      <c r="E80" s="58"/>
      <c r="F80" s="58"/>
      <c r="G80" s="93"/>
      <c r="H80" s="80"/>
      <c r="I80" s="58"/>
      <c r="J80" s="93"/>
      <c r="K80" s="80"/>
      <c r="L80" s="58"/>
      <c r="M80" s="93"/>
      <c r="N80" s="80"/>
      <c r="O80" s="1594" t="s">
        <v>1047</v>
      </c>
      <c r="P80" s="1595"/>
      <c r="Q80" s="80"/>
      <c r="R80" s="56" t="s">
        <v>8</v>
      </c>
      <c r="S80" s="58" t="s">
        <v>447</v>
      </c>
      <c r="T80" s="58"/>
      <c r="U80" s="58"/>
      <c r="V80" s="58"/>
      <c r="W80" s="58"/>
      <c r="X80" s="58"/>
      <c r="Y80" s="58"/>
      <c r="Z80" s="58"/>
      <c r="AA80" s="58"/>
      <c r="AB80" s="58"/>
      <c r="AC80" s="58"/>
      <c r="AD80" s="58"/>
      <c r="AE80" s="58"/>
      <c r="AF80" s="58"/>
      <c r="AG80" s="93"/>
      <c r="AH80" s="27" t="s">
        <v>8</v>
      </c>
      <c r="AI80" s="1592" t="s">
        <v>451</v>
      </c>
      <c r="AJ80" s="1593"/>
      <c r="AK80" s="36"/>
      <c r="AL80" s="73"/>
    </row>
    <row r="81" spans="2:38" ht="14.25" x14ac:dyDescent="0.15">
      <c r="B81" s="108"/>
      <c r="C81" s="80"/>
      <c r="D81" s="58"/>
      <c r="E81" s="58"/>
      <c r="F81" s="58"/>
      <c r="G81" s="93"/>
      <c r="H81" s="80"/>
      <c r="I81" s="58"/>
      <c r="J81" s="93"/>
      <c r="K81" s="80"/>
      <c r="L81" s="58"/>
      <c r="M81" s="93"/>
      <c r="N81" s="80" t="s">
        <v>1010</v>
      </c>
      <c r="O81" s="58"/>
      <c r="P81" s="93"/>
      <c r="Q81" s="80"/>
      <c r="R81" s="56" t="s">
        <v>8</v>
      </c>
      <c r="S81" s="58" t="s">
        <v>441</v>
      </c>
      <c r="T81" s="58"/>
      <c r="U81" s="58"/>
      <c r="V81" s="58"/>
      <c r="W81" s="58"/>
      <c r="X81" s="58"/>
      <c r="Y81" s="58"/>
      <c r="Z81" s="58"/>
      <c r="AA81" s="58"/>
      <c r="AB81" s="58"/>
      <c r="AC81" s="58"/>
      <c r="AD81" s="58"/>
      <c r="AE81" s="58"/>
      <c r="AF81" s="58"/>
      <c r="AG81" s="58"/>
      <c r="AH81" s="27" t="s">
        <v>8</v>
      </c>
      <c r="AI81" s="1592"/>
      <c r="AJ81" s="1593"/>
      <c r="AK81" s="36"/>
      <c r="AL81" s="73"/>
    </row>
    <row r="82" spans="2:38" ht="14.25" x14ac:dyDescent="0.15">
      <c r="B82" s="108"/>
      <c r="C82" s="80"/>
      <c r="D82" s="58"/>
      <c r="E82" s="58"/>
      <c r="F82" s="58"/>
      <c r="G82" s="93"/>
      <c r="H82" s="80"/>
      <c r="I82" s="58"/>
      <c r="J82" s="93"/>
      <c r="K82" s="80"/>
      <c r="L82" s="58"/>
      <c r="M82" s="93"/>
      <c r="N82" s="80" t="s">
        <v>964</v>
      </c>
      <c r="O82" s="58"/>
      <c r="P82" s="93"/>
      <c r="Q82" s="80"/>
      <c r="R82" s="56" t="s">
        <v>8</v>
      </c>
      <c r="S82" s="58" t="s">
        <v>448</v>
      </c>
      <c r="T82" s="58"/>
      <c r="U82" s="58"/>
      <c r="V82" s="58"/>
      <c r="W82" s="58"/>
      <c r="X82" s="58"/>
      <c r="Y82" s="58"/>
      <c r="Z82" s="58"/>
      <c r="AA82" s="58"/>
      <c r="AB82" s="58"/>
      <c r="AC82" s="58"/>
      <c r="AD82" s="58"/>
      <c r="AE82" s="58"/>
      <c r="AF82" s="58"/>
      <c r="AG82" s="58"/>
      <c r="AH82" s="724"/>
      <c r="AI82" s="736"/>
      <c r="AJ82" s="737"/>
      <c r="AK82" s="36"/>
      <c r="AL82" s="73"/>
    </row>
    <row r="83" spans="2:38" ht="14.25" x14ac:dyDescent="0.15">
      <c r="B83" s="108"/>
      <c r="C83" s="80"/>
      <c r="D83" s="58"/>
      <c r="E83" s="58"/>
      <c r="F83" s="58"/>
      <c r="G83" s="93"/>
      <c r="H83" s="80"/>
      <c r="I83" s="58"/>
      <c r="J83" s="93"/>
      <c r="K83" s="80"/>
      <c r="L83" s="58"/>
      <c r="M83" s="93"/>
      <c r="N83" s="80"/>
      <c r="O83" s="58"/>
      <c r="P83" s="93"/>
      <c r="Q83" s="80"/>
      <c r="R83" s="56" t="s">
        <v>8</v>
      </c>
      <c r="S83" s="1530" t="s">
        <v>446</v>
      </c>
      <c r="T83" s="1530"/>
      <c r="U83" s="1530"/>
      <c r="V83" s="1530"/>
      <c r="W83" s="1530"/>
      <c r="X83" s="1530"/>
      <c r="Y83" s="1530"/>
      <c r="Z83" s="1530"/>
      <c r="AA83" s="1530"/>
      <c r="AB83" s="1530"/>
      <c r="AC83" s="1530"/>
      <c r="AD83" s="1530"/>
      <c r="AE83" s="1530"/>
      <c r="AF83" s="1530"/>
      <c r="AG83" s="1531"/>
      <c r="AH83" s="724"/>
      <c r="AI83" s="736"/>
      <c r="AJ83" s="737"/>
      <c r="AK83" s="36"/>
      <c r="AL83" s="73"/>
    </row>
    <row r="84" spans="2:38" x14ac:dyDescent="0.15">
      <c r="B84" s="108"/>
      <c r="C84" s="80"/>
      <c r="D84" s="58"/>
      <c r="E84" s="58"/>
      <c r="F84" s="58"/>
      <c r="G84" s="93"/>
      <c r="H84" s="80"/>
      <c r="I84" s="58"/>
      <c r="J84" s="93"/>
      <c r="K84" s="80"/>
      <c r="L84" s="58"/>
      <c r="M84" s="93"/>
      <c r="N84" s="80"/>
      <c r="O84" s="58"/>
      <c r="P84" s="93"/>
      <c r="Q84" s="80"/>
      <c r="R84" s="58"/>
      <c r="S84" s="1597"/>
      <c r="T84" s="1597"/>
      <c r="U84" s="1597"/>
      <c r="V84" s="1597"/>
      <c r="W84" s="1597"/>
      <c r="X84" s="1597"/>
      <c r="Y84" s="1597"/>
      <c r="Z84" s="1597"/>
      <c r="AA84" s="1597"/>
      <c r="AB84" s="1597"/>
      <c r="AC84" s="1597"/>
      <c r="AD84" s="1597"/>
      <c r="AE84" s="1597"/>
      <c r="AF84" s="1597"/>
      <c r="AG84" s="1598"/>
      <c r="AH84" s="724"/>
      <c r="AI84" s="736"/>
      <c r="AJ84" s="737"/>
      <c r="AK84" s="36"/>
      <c r="AL84" s="73"/>
    </row>
    <row r="85" spans="2:38" ht="14.25" x14ac:dyDescent="0.15">
      <c r="B85" s="108"/>
      <c r="C85" s="80"/>
      <c r="D85" s="58"/>
      <c r="E85" s="58"/>
      <c r="F85" s="58"/>
      <c r="G85" s="93"/>
      <c r="H85" s="80"/>
      <c r="I85" s="58"/>
      <c r="J85" s="93"/>
      <c r="K85" s="80"/>
      <c r="L85" s="58"/>
      <c r="M85" s="93"/>
      <c r="N85" s="80"/>
      <c r="O85" s="58"/>
      <c r="P85" s="93"/>
      <c r="Q85" s="641" t="s">
        <v>8</v>
      </c>
      <c r="R85" s="642" t="s">
        <v>442</v>
      </c>
      <c r="S85" s="643"/>
      <c r="T85" s="642"/>
      <c r="U85" s="642"/>
      <c r="V85" s="642"/>
      <c r="W85" s="642"/>
      <c r="X85" s="642"/>
      <c r="Y85" s="642"/>
      <c r="Z85" s="642"/>
      <c r="AA85" s="642"/>
      <c r="AB85" s="642"/>
      <c r="AC85" s="642"/>
      <c r="AD85" s="642"/>
      <c r="AE85" s="642"/>
      <c r="AF85" s="642"/>
      <c r="AG85" s="644"/>
      <c r="AH85" s="724"/>
      <c r="AI85" s="736"/>
      <c r="AJ85" s="737"/>
      <c r="AK85" s="36"/>
      <c r="AL85" s="73"/>
    </row>
    <row r="86" spans="2:38" ht="14.25" x14ac:dyDescent="0.15">
      <c r="B86" s="108"/>
      <c r="C86" s="80"/>
      <c r="D86" s="58"/>
      <c r="E86" s="58"/>
      <c r="F86" s="58"/>
      <c r="G86" s="93"/>
      <c r="H86" s="80"/>
      <c r="I86" s="58"/>
      <c r="J86" s="93"/>
      <c r="K86" s="80"/>
      <c r="L86" s="58"/>
      <c r="M86" s="93"/>
      <c r="N86" s="25"/>
      <c r="O86" s="81"/>
      <c r="P86" s="94"/>
      <c r="Q86" s="645" t="s">
        <v>8</v>
      </c>
      <c r="R86" s="646" t="s">
        <v>443</v>
      </c>
      <c r="S86" s="647"/>
      <c r="T86" s="646"/>
      <c r="U86" s="646"/>
      <c r="V86" s="646"/>
      <c r="W86" s="646"/>
      <c r="X86" s="646"/>
      <c r="Y86" s="646"/>
      <c r="Z86" s="646"/>
      <c r="AA86" s="646"/>
      <c r="AB86" s="646"/>
      <c r="AC86" s="646"/>
      <c r="AD86" s="646"/>
      <c r="AE86" s="646"/>
      <c r="AF86" s="646"/>
      <c r="AG86" s="648"/>
      <c r="AH86" s="724"/>
      <c r="AI86" s="736"/>
      <c r="AJ86" s="737"/>
      <c r="AK86" s="36"/>
      <c r="AL86" s="73"/>
    </row>
    <row r="87" spans="2:38" ht="14.25" x14ac:dyDescent="0.15">
      <c r="B87" s="108"/>
      <c r="C87" s="80"/>
      <c r="D87" s="58"/>
      <c r="E87" s="58"/>
      <c r="F87" s="58"/>
      <c r="G87" s="93"/>
      <c r="H87" s="80"/>
      <c r="I87" s="58"/>
      <c r="J87" s="93"/>
      <c r="K87" s="80"/>
      <c r="L87" s="58"/>
      <c r="M87" s="93"/>
      <c r="N87" s="1599" t="s">
        <v>1045</v>
      </c>
      <c r="O87" s="1600"/>
      <c r="P87" s="1601"/>
      <c r="Q87" s="270" t="s">
        <v>8</v>
      </c>
      <c r="R87" s="78" t="s">
        <v>445</v>
      </c>
      <c r="S87" s="78"/>
      <c r="T87" s="78"/>
      <c r="U87" s="78"/>
      <c r="V87" s="78"/>
      <c r="W87" s="78"/>
      <c r="X87" s="78"/>
      <c r="Y87" s="78"/>
      <c r="Z87" s="78"/>
      <c r="AA87" s="78"/>
      <c r="AB87" s="78"/>
      <c r="AC87" s="78"/>
      <c r="AD87" s="40"/>
      <c r="AE87" s="40"/>
      <c r="AF87" s="40"/>
      <c r="AG87" s="52"/>
      <c r="AH87" s="724"/>
      <c r="AI87" s="736"/>
      <c r="AJ87" s="737"/>
      <c r="AK87" s="36"/>
      <c r="AL87" s="73"/>
    </row>
    <row r="88" spans="2:38" ht="14.25" x14ac:dyDescent="0.15">
      <c r="B88" s="108"/>
      <c r="C88" s="80"/>
      <c r="D88" s="58"/>
      <c r="E88" s="58"/>
      <c r="F88" s="58"/>
      <c r="G88" s="93"/>
      <c r="H88" s="80"/>
      <c r="I88" s="58"/>
      <c r="J88" s="93"/>
      <c r="K88" s="80"/>
      <c r="L88" s="58"/>
      <c r="M88" s="93"/>
      <c r="N88" s="1602" t="s">
        <v>1050</v>
      </c>
      <c r="O88" s="1594"/>
      <c r="P88" s="1595"/>
      <c r="Q88" s="80"/>
      <c r="R88" s="56" t="s">
        <v>8</v>
      </c>
      <c r="S88" s="58" t="s">
        <v>447</v>
      </c>
      <c r="T88" s="58"/>
      <c r="U88" s="58"/>
      <c r="V88" s="58"/>
      <c r="W88" s="58"/>
      <c r="X88" s="58"/>
      <c r="Y88" s="58"/>
      <c r="Z88" s="58"/>
      <c r="AA88" s="58"/>
      <c r="AB88" s="58"/>
      <c r="AC88" s="58"/>
      <c r="AD88" s="58"/>
      <c r="AE88" s="58"/>
      <c r="AF88" s="58"/>
      <c r="AG88" s="93"/>
      <c r="AH88" s="724"/>
      <c r="AI88" s="736"/>
      <c r="AJ88" s="737"/>
      <c r="AK88" s="36"/>
      <c r="AL88" s="73"/>
    </row>
    <row r="89" spans="2:38" ht="14.25" x14ac:dyDescent="0.15">
      <c r="B89" s="108"/>
      <c r="C89" s="80"/>
      <c r="D89" s="58"/>
      <c r="E89" s="58"/>
      <c r="F89" s="58"/>
      <c r="G89" s="93"/>
      <c r="H89" s="80"/>
      <c r="I89" s="58"/>
      <c r="J89" s="93"/>
      <c r="K89" s="80"/>
      <c r="L89" s="58"/>
      <c r="M89" s="93"/>
      <c r="N89" s="1141" t="s">
        <v>1044</v>
      </c>
      <c r="O89" s="1142"/>
      <c r="P89" s="1143"/>
      <c r="Q89" s="80"/>
      <c r="R89" s="56" t="s">
        <v>8</v>
      </c>
      <c r="S89" s="58" t="s">
        <v>441</v>
      </c>
      <c r="T89" s="58"/>
      <c r="U89" s="58"/>
      <c r="AG89" s="328"/>
      <c r="AH89" s="724"/>
      <c r="AI89" s="736"/>
      <c r="AJ89" s="737"/>
      <c r="AK89" s="36"/>
      <c r="AL89" s="73"/>
    </row>
    <row r="90" spans="2:38" ht="14.25" x14ac:dyDescent="0.15">
      <c r="B90" s="108"/>
      <c r="C90" s="80"/>
      <c r="D90" s="58"/>
      <c r="E90" s="58"/>
      <c r="F90" s="58"/>
      <c r="G90" s="93"/>
      <c r="H90" s="80"/>
      <c r="I90" s="58"/>
      <c r="J90" s="93"/>
      <c r="K90" s="80"/>
      <c r="L90" s="58"/>
      <c r="M90" s="93"/>
      <c r="N90" s="1141"/>
      <c r="O90" s="1142"/>
      <c r="P90" s="1143"/>
      <c r="Q90" s="80"/>
      <c r="R90" s="56" t="s">
        <v>8</v>
      </c>
      <c r="S90" s="58" t="s">
        <v>448</v>
      </c>
      <c r="T90" s="58"/>
      <c r="AG90" s="93"/>
      <c r="AH90" s="724"/>
      <c r="AI90" s="736"/>
      <c r="AJ90" s="737"/>
      <c r="AK90" s="36"/>
      <c r="AL90" s="73"/>
    </row>
    <row r="91" spans="2:38" ht="14.25" x14ac:dyDescent="0.15">
      <c r="B91" s="108"/>
      <c r="C91" s="80"/>
      <c r="D91" s="58"/>
      <c r="E91" s="58"/>
      <c r="F91" s="58"/>
      <c r="G91" s="93"/>
      <c r="H91" s="80"/>
      <c r="I91" s="58"/>
      <c r="J91" s="93"/>
      <c r="K91" s="80"/>
      <c r="L91" s="58"/>
      <c r="M91" s="93"/>
      <c r="N91" s="80"/>
      <c r="O91" s="58"/>
      <c r="P91" s="93"/>
      <c r="Q91" s="80"/>
      <c r="R91" s="56" t="s">
        <v>8</v>
      </c>
      <c r="S91" s="1530" t="s">
        <v>446</v>
      </c>
      <c r="T91" s="1530"/>
      <c r="U91" s="1530"/>
      <c r="V91" s="1530"/>
      <c r="W91" s="1530"/>
      <c r="X91" s="1530"/>
      <c r="Y91" s="1530"/>
      <c r="Z91" s="1530"/>
      <c r="AA91" s="1530"/>
      <c r="AB91" s="1530"/>
      <c r="AC91" s="1530"/>
      <c r="AD91" s="1530"/>
      <c r="AE91" s="1530"/>
      <c r="AF91" s="1530"/>
      <c r="AG91" s="1531"/>
      <c r="AH91" s="724"/>
      <c r="AI91" s="736"/>
      <c r="AJ91" s="737"/>
      <c r="AK91" s="36"/>
      <c r="AL91" s="73"/>
    </row>
    <row r="92" spans="2:38" x14ac:dyDescent="0.15">
      <c r="B92" s="108"/>
      <c r="C92" s="80"/>
      <c r="D92" s="58"/>
      <c r="E92" s="58"/>
      <c r="F92" s="58"/>
      <c r="G92" s="93"/>
      <c r="H92" s="80"/>
      <c r="I92" s="58"/>
      <c r="J92" s="93"/>
      <c r="K92" s="80"/>
      <c r="L92" s="58"/>
      <c r="M92" s="93"/>
      <c r="N92" s="80"/>
      <c r="O92" s="58"/>
      <c r="P92" s="93"/>
      <c r="Q92" s="80"/>
      <c r="R92" s="58"/>
      <c r="S92" s="1597"/>
      <c r="T92" s="1597"/>
      <c r="U92" s="1597"/>
      <c r="V92" s="1597"/>
      <c r="W92" s="1597"/>
      <c r="X92" s="1597"/>
      <c r="Y92" s="1597"/>
      <c r="Z92" s="1597"/>
      <c r="AA92" s="1597"/>
      <c r="AB92" s="1597"/>
      <c r="AC92" s="1597"/>
      <c r="AD92" s="1597"/>
      <c r="AE92" s="1597"/>
      <c r="AF92" s="1597"/>
      <c r="AG92" s="1598"/>
      <c r="AH92" s="724"/>
      <c r="AI92" s="736"/>
      <c r="AJ92" s="737"/>
      <c r="AK92" s="36"/>
      <c r="AL92" s="73"/>
    </row>
    <row r="93" spans="2:38" ht="14.25" x14ac:dyDescent="0.15">
      <c r="B93" s="108"/>
      <c r="C93" s="80"/>
      <c r="D93" s="58"/>
      <c r="E93" s="58"/>
      <c r="F93" s="58"/>
      <c r="G93" s="93"/>
      <c r="H93" s="80"/>
      <c r="I93" s="58"/>
      <c r="J93" s="93"/>
      <c r="K93" s="80"/>
      <c r="L93" s="58"/>
      <c r="M93" s="93"/>
      <c r="N93" s="80"/>
      <c r="O93" s="58"/>
      <c r="P93" s="93"/>
      <c r="Q93" s="641" t="s">
        <v>8</v>
      </c>
      <c r="R93" s="642" t="s">
        <v>442</v>
      </c>
      <c r="S93" s="643"/>
      <c r="T93" s="642"/>
      <c r="U93" s="642"/>
      <c r="V93" s="642"/>
      <c r="W93" s="642"/>
      <c r="X93" s="642"/>
      <c r="Y93" s="642"/>
      <c r="Z93" s="642"/>
      <c r="AA93" s="642"/>
      <c r="AB93" s="642"/>
      <c r="AC93" s="642"/>
      <c r="AD93" s="642"/>
      <c r="AE93" s="642"/>
      <c r="AF93" s="642"/>
      <c r="AG93" s="644"/>
      <c r="AH93" s="724"/>
      <c r="AI93" s="736"/>
      <c r="AJ93" s="737"/>
      <c r="AK93" s="36"/>
      <c r="AL93" s="73"/>
    </row>
    <row r="94" spans="2:38" ht="14.25" x14ac:dyDescent="0.15">
      <c r="B94" s="108"/>
      <c r="C94" s="80"/>
      <c r="D94" s="58"/>
      <c r="E94" s="58"/>
      <c r="F94" s="58"/>
      <c r="G94" s="93"/>
      <c r="H94" s="80"/>
      <c r="I94" s="58"/>
      <c r="J94" s="93"/>
      <c r="K94" s="80"/>
      <c r="L94" s="58"/>
      <c r="M94" s="93"/>
      <c r="N94" s="25"/>
      <c r="O94" s="81"/>
      <c r="P94" s="94"/>
      <c r="Q94" s="645" t="s">
        <v>8</v>
      </c>
      <c r="R94" s="646" t="s">
        <v>443</v>
      </c>
      <c r="S94" s="647"/>
      <c r="T94" s="646"/>
      <c r="U94" s="646"/>
      <c r="V94" s="646"/>
      <c r="W94" s="646"/>
      <c r="X94" s="646"/>
      <c r="Y94" s="646"/>
      <c r="Z94" s="646"/>
      <c r="AA94" s="646"/>
      <c r="AB94" s="646"/>
      <c r="AC94" s="646"/>
      <c r="AD94" s="646"/>
      <c r="AE94" s="646"/>
      <c r="AF94" s="646"/>
      <c r="AG94" s="648"/>
      <c r="AH94" s="724"/>
      <c r="AI94" s="736"/>
      <c r="AJ94" s="737"/>
      <c r="AK94" s="36"/>
      <c r="AL94" s="73"/>
    </row>
    <row r="95" spans="2:38" ht="14.25" x14ac:dyDescent="0.15">
      <c r="B95" s="108"/>
      <c r="C95" s="80"/>
      <c r="D95" s="58"/>
      <c r="E95" s="58"/>
      <c r="F95" s="58"/>
      <c r="G95" s="93"/>
      <c r="H95" s="80"/>
      <c r="I95" s="58"/>
      <c r="J95" s="93"/>
      <c r="K95" s="80"/>
      <c r="L95" s="58"/>
      <c r="M95" s="93"/>
      <c r="N95" s="1596" t="s">
        <v>1049</v>
      </c>
      <c r="O95" s="1320"/>
      <c r="P95" s="1321"/>
      <c r="Q95" s="270" t="s">
        <v>8</v>
      </c>
      <c r="R95" s="78" t="s">
        <v>445</v>
      </c>
      <c r="S95" s="78"/>
      <c r="T95" s="78"/>
      <c r="U95" s="78"/>
      <c r="V95" s="78"/>
      <c r="W95" s="78"/>
      <c r="X95" s="78"/>
      <c r="Y95" s="78"/>
      <c r="Z95" s="78"/>
      <c r="AA95" s="78"/>
      <c r="AB95" s="78"/>
      <c r="AC95" s="78"/>
      <c r="AD95" s="40"/>
      <c r="AE95" s="40"/>
      <c r="AF95" s="40"/>
      <c r="AG95" s="52"/>
      <c r="AH95" s="724"/>
      <c r="AI95" s="736"/>
      <c r="AJ95" s="737"/>
      <c r="AK95" s="36"/>
      <c r="AL95" s="73"/>
    </row>
    <row r="96" spans="2:38" ht="14.25" x14ac:dyDescent="0.15">
      <c r="B96" s="108"/>
      <c r="C96" s="80"/>
      <c r="D96" s="58"/>
      <c r="E96" s="58"/>
      <c r="F96" s="58"/>
      <c r="G96" s="93"/>
      <c r="H96" s="80"/>
      <c r="I96" s="58"/>
      <c r="J96" s="93"/>
      <c r="K96" s="80"/>
      <c r="L96" s="58"/>
      <c r="M96" s="93"/>
      <c r="N96" s="80"/>
      <c r="O96" s="58"/>
      <c r="P96" s="93"/>
      <c r="Q96" s="80"/>
      <c r="R96" s="56" t="s">
        <v>8</v>
      </c>
      <c r="S96" s="58" t="s">
        <v>447</v>
      </c>
      <c r="T96" s="58"/>
      <c r="U96" s="58"/>
      <c r="V96" s="58"/>
      <c r="W96" s="58"/>
      <c r="X96" s="58"/>
      <c r="Y96" s="58"/>
      <c r="Z96" s="58"/>
      <c r="AA96" s="58"/>
      <c r="AB96" s="58"/>
      <c r="AC96" s="58"/>
      <c r="AD96" s="58"/>
      <c r="AE96" s="58"/>
      <c r="AF96" s="58"/>
      <c r="AG96" s="93"/>
      <c r="AH96" s="724"/>
      <c r="AI96" s="736"/>
      <c r="AJ96" s="737"/>
      <c r="AK96" s="36"/>
      <c r="AL96" s="73"/>
    </row>
    <row r="97" spans="2:38" ht="14.25" x14ac:dyDescent="0.15">
      <c r="B97" s="108"/>
      <c r="C97" s="80"/>
      <c r="D97" s="58"/>
      <c r="E97" s="58"/>
      <c r="F97" s="58"/>
      <c r="G97" s="93"/>
      <c r="H97" s="80"/>
      <c r="I97" s="58"/>
      <c r="J97" s="93"/>
      <c r="K97" s="80"/>
      <c r="L97" s="58"/>
      <c r="M97" s="93"/>
      <c r="N97" s="80"/>
      <c r="O97" s="58"/>
      <c r="P97" s="93"/>
      <c r="Q97" s="80"/>
      <c r="R97" s="56" t="s">
        <v>8</v>
      </c>
      <c r="S97" s="58" t="s">
        <v>441</v>
      </c>
      <c r="T97" s="58"/>
      <c r="U97" s="58"/>
      <c r="V97" s="58"/>
      <c r="W97" s="58"/>
      <c r="X97" s="58"/>
      <c r="Y97" s="58"/>
      <c r="Z97" s="58"/>
      <c r="AA97" s="58"/>
      <c r="AB97" s="58"/>
      <c r="AC97" s="58"/>
      <c r="AD97" s="36"/>
      <c r="AE97" s="36"/>
      <c r="AF97" s="36"/>
      <c r="AG97" s="93"/>
      <c r="AH97" s="724"/>
      <c r="AI97" s="736"/>
      <c r="AJ97" s="737"/>
      <c r="AK97" s="36"/>
      <c r="AL97" s="73"/>
    </row>
    <row r="98" spans="2:38" ht="14.25" x14ac:dyDescent="0.15">
      <c r="B98" s="71"/>
      <c r="C98" s="44"/>
      <c r="D98" s="36"/>
      <c r="E98" s="36"/>
      <c r="F98" s="36"/>
      <c r="G98" s="119"/>
      <c r="H98" s="44"/>
      <c r="I98" s="36"/>
      <c r="J98" s="119"/>
      <c r="K98" s="44"/>
      <c r="L98" s="36"/>
      <c r="M98" s="119"/>
      <c r="N98" s="80"/>
      <c r="O98" s="58"/>
      <c r="P98" s="93"/>
      <c r="Q98" s="80"/>
      <c r="R98" s="56" t="s">
        <v>8</v>
      </c>
      <c r="S98" s="58" t="s">
        <v>448</v>
      </c>
      <c r="T98" s="58"/>
      <c r="U98" s="58"/>
      <c r="V98" s="58"/>
      <c r="W98" s="58"/>
      <c r="X98" s="58"/>
      <c r="Y98" s="58"/>
      <c r="Z98" s="58"/>
      <c r="AA98" s="58"/>
      <c r="AB98" s="58"/>
      <c r="AC98" s="58"/>
      <c r="AD98" s="58"/>
      <c r="AE98" s="58"/>
      <c r="AF98" s="58"/>
      <c r="AG98" s="93"/>
      <c r="AH98" s="724"/>
      <c r="AI98" s="736"/>
      <c r="AJ98" s="737"/>
      <c r="AK98" s="36"/>
      <c r="AL98" s="73"/>
    </row>
    <row r="99" spans="2:38" ht="14.25" x14ac:dyDescent="0.15">
      <c r="B99" s="71"/>
      <c r="C99" s="44"/>
      <c r="D99" s="36"/>
      <c r="E99" s="36"/>
      <c r="F99" s="36"/>
      <c r="G99" s="119"/>
      <c r="H99" s="44"/>
      <c r="I99" s="36"/>
      <c r="J99" s="119"/>
      <c r="K99" s="44"/>
      <c r="L99" s="36"/>
      <c r="M99" s="119"/>
      <c r="N99" s="80"/>
      <c r="O99" s="58"/>
      <c r="P99" s="93"/>
      <c r="Q99" s="80"/>
      <c r="R99" s="56" t="s">
        <v>8</v>
      </c>
      <c r="S99" s="1530" t="s">
        <v>446</v>
      </c>
      <c r="T99" s="1530"/>
      <c r="U99" s="1530"/>
      <c r="V99" s="1530"/>
      <c r="W99" s="1530"/>
      <c r="X99" s="1530"/>
      <c r="Y99" s="1530"/>
      <c r="Z99" s="1530"/>
      <c r="AA99" s="1530"/>
      <c r="AB99" s="1530"/>
      <c r="AC99" s="1530"/>
      <c r="AD99" s="1530"/>
      <c r="AE99" s="1530"/>
      <c r="AF99" s="1530"/>
      <c r="AG99" s="1531"/>
      <c r="AH99" s="724"/>
      <c r="AI99" s="736"/>
      <c r="AJ99" s="737"/>
      <c r="AK99" s="36"/>
      <c r="AL99" s="73"/>
    </row>
    <row r="100" spans="2:38" x14ac:dyDescent="0.15">
      <c r="B100" s="71"/>
      <c r="C100" s="44"/>
      <c r="D100" s="36"/>
      <c r="E100" s="36"/>
      <c r="F100" s="36"/>
      <c r="G100" s="119"/>
      <c r="H100" s="44"/>
      <c r="I100" s="36"/>
      <c r="J100" s="119"/>
      <c r="K100" s="44"/>
      <c r="L100" s="36"/>
      <c r="M100" s="119"/>
      <c r="N100" s="80"/>
      <c r="O100" s="58"/>
      <c r="P100" s="93"/>
      <c r="Q100" s="80"/>
      <c r="R100" s="58"/>
      <c r="S100" s="1597"/>
      <c r="T100" s="1597"/>
      <c r="U100" s="1597"/>
      <c r="V100" s="1597"/>
      <c r="W100" s="1597"/>
      <c r="X100" s="1597"/>
      <c r="Y100" s="1597"/>
      <c r="Z100" s="1597"/>
      <c r="AA100" s="1597"/>
      <c r="AB100" s="1597"/>
      <c r="AC100" s="1597"/>
      <c r="AD100" s="1597"/>
      <c r="AE100" s="1597"/>
      <c r="AF100" s="1597"/>
      <c r="AG100" s="1598"/>
      <c r="AH100" s="724"/>
      <c r="AI100" s="736"/>
      <c r="AJ100" s="737"/>
      <c r="AK100" s="36"/>
      <c r="AL100" s="73"/>
    </row>
    <row r="101" spans="2:38" ht="14.25" x14ac:dyDescent="0.15">
      <c r="B101" s="71"/>
      <c r="C101" s="44"/>
      <c r="D101" s="36"/>
      <c r="E101" s="36"/>
      <c r="F101" s="36"/>
      <c r="G101" s="119"/>
      <c r="H101" s="44"/>
      <c r="I101" s="36"/>
      <c r="J101" s="119"/>
      <c r="K101" s="44"/>
      <c r="L101" s="36"/>
      <c r="M101" s="119"/>
      <c r="N101" s="80"/>
      <c r="O101" s="58"/>
      <c r="P101" s="93"/>
      <c r="Q101" s="641" t="s">
        <v>8</v>
      </c>
      <c r="R101" s="642" t="s">
        <v>442</v>
      </c>
      <c r="S101" s="643"/>
      <c r="T101" s="642"/>
      <c r="U101" s="642"/>
      <c r="V101" s="642"/>
      <c r="W101" s="642"/>
      <c r="X101" s="642"/>
      <c r="Y101" s="642"/>
      <c r="Z101" s="642"/>
      <c r="AA101" s="642"/>
      <c r="AB101" s="642"/>
      <c r="AC101" s="642"/>
      <c r="AD101" s="642"/>
      <c r="AE101" s="642"/>
      <c r="AF101" s="642"/>
      <c r="AG101" s="644"/>
      <c r="AH101" s="724"/>
      <c r="AI101" s="736"/>
      <c r="AJ101" s="737"/>
      <c r="AK101" s="36"/>
      <c r="AL101" s="73"/>
    </row>
    <row r="102" spans="2:38" ht="14.25" x14ac:dyDescent="0.15">
      <c r="B102" s="330"/>
      <c r="C102" s="102"/>
      <c r="D102" s="96"/>
      <c r="E102" s="96"/>
      <c r="F102" s="96"/>
      <c r="G102" s="282"/>
      <c r="H102" s="36"/>
      <c r="I102" s="36"/>
      <c r="J102" s="119"/>
      <c r="K102" s="44"/>
      <c r="L102" s="36"/>
      <c r="M102" s="119"/>
      <c r="N102" s="25"/>
      <c r="O102" s="81"/>
      <c r="P102" s="94"/>
      <c r="Q102" s="645" t="s">
        <v>8</v>
      </c>
      <c r="R102" s="646" t="s">
        <v>443</v>
      </c>
      <c r="S102" s="647"/>
      <c r="T102" s="646"/>
      <c r="U102" s="646"/>
      <c r="V102" s="646"/>
      <c r="W102" s="646"/>
      <c r="X102" s="646"/>
      <c r="Y102" s="646"/>
      <c r="Z102" s="646"/>
      <c r="AA102" s="646"/>
      <c r="AB102" s="646"/>
      <c r="AC102" s="646"/>
      <c r="AD102" s="646"/>
      <c r="AE102" s="646"/>
      <c r="AF102" s="646"/>
      <c r="AG102" s="648"/>
      <c r="AH102" s="724"/>
      <c r="AI102" s="736"/>
      <c r="AJ102" s="737"/>
      <c r="AK102" s="36"/>
      <c r="AL102" s="73"/>
    </row>
    <row r="103" spans="2:38" ht="14.25" x14ac:dyDescent="0.15">
      <c r="B103" s="330"/>
      <c r="C103" s="102"/>
      <c r="D103" s="96"/>
      <c r="E103" s="96"/>
      <c r="F103" s="96"/>
      <c r="G103" s="282"/>
      <c r="H103" s="36"/>
      <c r="I103" s="36"/>
      <c r="J103" s="119"/>
      <c r="K103" s="44"/>
      <c r="L103" s="36"/>
      <c r="M103" s="119"/>
      <c r="N103" s="1261" t="s">
        <v>452</v>
      </c>
      <c r="O103" s="1253"/>
      <c r="P103" s="1262"/>
      <c r="Q103" s="270" t="s">
        <v>8</v>
      </c>
      <c r="R103" s="78" t="s">
        <v>453</v>
      </c>
      <c r="S103" s="40"/>
      <c r="T103" s="40"/>
      <c r="U103" s="40"/>
      <c r="V103" s="40"/>
      <c r="W103" s="40"/>
      <c r="X103" s="40"/>
      <c r="Y103" s="40"/>
      <c r="Z103" s="40"/>
      <c r="AA103" s="40"/>
      <c r="AB103" s="40"/>
      <c r="AC103" s="40"/>
      <c r="AD103" s="40"/>
      <c r="AE103" s="40"/>
      <c r="AF103" s="40"/>
      <c r="AG103" s="40"/>
      <c r="AH103" s="724"/>
      <c r="AI103" s="736"/>
      <c r="AJ103" s="737"/>
      <c r="AK103" s="36"/>
      <c r="AL103" s="73"/>
    </row>
    <row r="104" spans="2:38" x14ac:dyDescent="0.15">
      <c r="B104" s="330"/>
      <c r="C104" s="102"/>
      <c r="D104" s="96"/>
      <c r="E104" s="96"/>
      <c r="F104" s="96"/>
      <c r="G104" s="282"/>
      <c r="H104" s="36"/>
      <c r="I104" s="36"/>
      <c r="J104" s="119"/>
      <c r="K104" s="44"/>
      <c r="L104" s="36"/>
      <c r="M104" s="119"/>
      <c r="N104" s="1263"/>
      <c r="O104" s="1254"/>
      <c r="P104" s="1264"/>
      <c r="Q104" s="44"/>
      <c r="R104" s="36"/>
      <c r="S104" s="36"/>
      <c r="T104" s="36"/>
      <c r="U104" s="36"/>
      <c r="V104" s="36"/>
      <c r="W104" s="36"/>
      <c r="X104" s="36"/>
      <c r="Y104" s="36"/>
      <c r="Z104" s="36"/>
      <c r="AA104" s="36"/>
      <c r="AB104" s="36"/>
      <c r="AC104" s="36"/>
      <c r="AD104" s="36"/>
      <c r="AE104" s="36"/>
      <c r="AF104" s="36"/>
      <c r="AG104" s="36"/>
      <c r="AH104" s="724"/>
      <c r="AI104" s="736"/>
      <c r="AJ104" s="737"/>
      <c r="AK104" s="36"/>
      <c r="AL104" s="73"/>
    </row>
    <row r="105" spans="2:38" ht="14.25" thickBot="1" x14ac:dyDescent="0.2">
      <c r="B105" s="331"/>
      <c r="C105" s="713" t="s">
        <v>1077</v>
      </c>
      <c r="D105" s="116"/>
      <c r="E105" s="116"/>
      <c r="F105" s="116"/>
      <c r="G105" s="302"/>
      <c r="H105" s="972" t="s">
        <v>180</v>
      </c>
      <c r="I105" s="973"/>
      <c r="J105" s="974"/>
      <c r="K105" s="323"/>
      <c r="L105" s="75"/>
      <c r="M105" s="324"/>
      <c r="N105" s="1273"/>
      <c r="O105" s="1274"/>
      <c r="P105" s="1275"/>
      <c r="Q105" s="323"/>
      <c r="R105" s="75"/>
      <c r="S105" s="75"/>
      <c r="T105" s="75"/>
      <c r="U105" s="75"/>
      <c r="V105" s="75"/>
      <c r="W105" s="75"/>
      <c r="X105" s="75"/>
      <c r="Y105" s="75"/>
      <c r="Z105" s="75"/>
      <c r="AA105" s="75"/>
      <c r="AB105" s="75"/>
      <c r="AC105" s="75"/>
      <c r="AD105" s="75"/>
      <c r="AE105" s="75"/>
      <c r="AF105" s="75"/>
      <c r="AG105" s="75"/>
      <c r="AH105" s="738"/>
      <c r="AI105" s="739"/>
      <c r="AJ105" s="740"/>
      <c r="AK105" s="75"/>
      <c r="AL105" s="76"/>
    </row>
    <row r="106" spans="2:38" x14ac:dyDescent="0.15">
      <c r="B106" s="109"/>
      <c r="C106" s="109"/>
      <c r="D106" s="109"/>
      <c r="E106" s="109"/>
      <c r="F106" s="109"/>
      <c r="G106" s="109"/>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row>
  </sheetData>
  <sheetProtection sheet="1" selectLockedCells="1"/>
  <mergeCells count="119">
    <mergeCell ref="B1:M1"/>
    <mergeCell ref="AB1:AL1"/>
    <mergeCell ref="O12:P12"/>
    <mergeCell ref="AI11:AJ11"/>
    <mergeCell ref="AI12:AJ12"/>
    <mergeCell ref="AK6:AL7"/>
    <mergeCell ref="AK2:AL3"/>
    <mergeCell ref="AH3:AJ3"/>
    <mergeCell ref="N5:P5"/>
    <mergeCell ref="AI5:AJ5"/>
    <mergeCell ref="C6:G9"/>
    <mergeCell ref="B2:G2"/>
    <mergeCell ref="H2:J2"/>
    <mergeCell ref="K2:M3"/>
    <mergeCell ref="N2:AJ2"/>
    <mergeCell ref="C3:G3"/>
    <mergeCell ref="H3:J3"/>
    <mergeCell ref="N3:P3"/>
    <mergeCell ref="Q3:AG3"/>
    <mergeCell ref="H5:J8"/>
    <mergeCell ref="AI6:AJ6"/>
    <mergeCell ref="AK4:AL4"/>
    <mergeCell ref="AK5:AL5"/>
    <mergeCell ref="AI8:AJ8"/>
    <mergeCell ref="AI9:AJ9"/>
    <mergeCell ref="S7:AG8"/>
    <mergeCell ref="S15:AG16"/>
    <mergeCell ref="AI13:AJ13"/>
    <mergeCell ref="AK32:AL33"/>
    <mergeCell ref="C33:G33"/>
    <mergeCell ref="N27:P29"/>
    <mergeCell ref="AI10:AJ10"/>
    <mergeCell ref="N11:P11"/>
    <mergeCell ref="H29:J29"/>
    <mergeCell ref="S23:AG24"/>
    <mergeCell ref="K6:M8"/>
    <mergeCell ref="H33:J33"/>
    <mergeCell ref="N33:P33"/>
    <mergeCell ref="Q33:AG33"/>
    <mergeCell ref="AH33:AJ33"/>
    <mergeCell ref="N1:AA1"/>
    <mergeCell ref="B31:M31"/>
    <mergeCell ref="N31:AA31"/>
    <mergeCell ref="AB31:AL31"/>
    <mergeCell ref="B32:G32"/>
    <mergeCell ref="H32:J32"/>
    <mergeCell ref="K32:M33"/>
    <mergeCell ref="N32:AJ32"/>
    <mergeCell ref="B70:G70"/>
    <mergeCell ref="N57:P57"/>
    <mergeCell ref="S61:AG62"/>
    <mergeCell ref="N65:P67"/>
    <mergeCell ref="H67:J67"/>
    <mergeCell ref="B69:M69"/>
    <mergeCell ref="H35:J38"/>
    <mergeCell ref="N35:P35"/>
    <mergeCell ref="N41:P41"/>
    <mergeCell ref="O42:P42"/>
    <mergeCell ref="S45:AG46"/>
    <mergeCell ref="N49:P49"/>
    <mergeCell ref="AI35:AJ35"/>
    <mergeCell ref="AK35:AL35"/>
    <mergeCell ref="N19:P19"/>
    <mergeCell ref="AI7:AJ7"/>
    <mergeCell ref="AK34:AL34"/>
    <mergeCell ref="AI75:AJ75"/>
    <mergeCell ref="AK72:AL72"/>
    <mergeCell ref="H73:J76"/>
    <mergeCell ref="AI40:AJ40"/>
    <mergeCell ref="AI41:AJ41"/>
    <mergeCell ref="AI42:AJ42"/>
    <mergeCell ref="H71:J71"/>
    <mergeCell ref="N71:P71"/>
    <mergeCell ref="Q71:AG71"/>
    <mergeCell ref="AH71:AJ71"/>
    <mergeCell ref="AI43:AJ43"/>
    <mergeCell ref="N50:P50"/>
    <mergeCell ref="N51:P52"/>
    <mergeCell ref="S53:AG54"/>
    <mergeCell ref="H70:J70"/>
    <mergeCell ref="K70:M71"/>
    <mergeCell ref="N70:AJ70"/>
    <mergeCell ref="N73:P73"/>
    <mergeCell ref="AI73:AJ73"/>
    <mergeCell ref="AI76:AJ76"/>
    <mergeCell ref="C36:G39"/>
    <mergeCell ref="K36:M38"/>
    <mergeCell ref="AI36:AJ36"/>
    <mergeCell ref="AK36:AL37"/>
    <mergeCell ref="S37:AG38"/>
    <mergeCell ref="AI37:AJ37"/>
    <mergeCell ref="AI38:AJ38"/>
    <mergeCell ref="AI39:AJ39"/>
    <mergeCell ref="N69:AA69"/>
    <mergeCell ref="AB69:AL69"/>
    <mergeCell ref="AI77:AJ77"/>
    <mergeCell ref="AK70:AL71"/>
    <mergeCell ref="C71:G71"/>
    <mergeCell ref="AK73:AL73"/>
    <mergeCell ref="C74:G77"/>
    <mergeCell ref="K74:M76"/>
    <mergeCell ref="AI74:AJ74"/>
    <mergeCell ref="AI78:AJ78"/>
    <mergeCell ref="AK74:AL75"/>
    <mergeCell ref="S75:AG76"/>
    <mergeCell ref="N79:P79"/>
    <mergeCell ref="AI79:AJ79"/>
    <mergeCell ref="O80:P80"/>
    <mergeCell ref="AI80:AJ80"/>
    <mergeCell ref="N95:P95"/>
    <mergeCell ref="S99:AG100"/>
    <mergeCell ref="N103:P105"/>
    <mergeCell ref="H105:J105"/>
    <mergeCell ref="AI81:AJ81"/>
    <mergeCell ref="S83:AG84"/>
    <mergeCell ref="N87:P87"/>
    <mergeCell ref="N88:P88"/>
    <mergeCell ref="N89:P90"/>
    <mergeCell ref="S91:AG92"/>
  </mergeCells>
  <phoneticPr fontId="2"/>
  <conditionalFormatting sqref="C67">
    <cfRule type="expression" dxfId="4" priority="2" stopIfTrue="1">
      <formula>$A$5=FALSE</formula>
    </cfRule>
  </conditionalFormatting>
  <conditionalFormatting sqref="C105">
    <cfRule type="expression" dxfId="3" priority="1" stopIfTrue="1">
      <formula>$A$5=FALSE</formula>
    </cfRule>
  </conditionalFormatting>
  <conditionalFormatting sqref="C5:AL29">
    <cfRule type="expression" dxfId="2" priority="5" stopIfTrue="1">
      <formula>$A$5=FALSE</formula>
    </cfRule>
  </conditionalFormatting>
  <conditionalFormatting sqref="C35:AL67">
    <cfRule type="expression" dxfId="1" priority="4" stopIfTrue="1">
      <formula>$A$5=FALSE</formula>
    </cfRule>
  </conditionalFormatting>
  <conditionalFormatting sqref="C73:AL105">
    <cfRule type="expression" dxfId="0" priority="3" stopIfTrue="1">
      <formula>$A$5=FALSE</formula>
    </cfRule>
  </conditionalFormatting>
  <dataValidations count="5">
    <dataValidation type="list" allowBlank="1" showInputMessage="1" showErrorMessage="1" sqref="Q25:Q27 R20:R23 Q35 Q63:Q65 R58:R61 R50:R53 Q55:Q57 Q39:Q41 R36:R37 R42:R45 Q47:Q49 Q73 Q101:Q103 R96:R99 R88:R91 Q93:Q95 Q77:Q79 R74:R75 R80:R83 Q85:Q87 R12:R15 R6:R7 Q9:Q11 Q17:Q19 Q5 D40 D78" xr:uid="{00000000-0002-0000-0900-000000000000}">
      <formula1>"■,□"</formula1>
    </dataValidation>
    <dataValidation type="list" allowBlank="1" showInputMessage="1" showErrorMessage="1" sqref="H29:J29 H67:J67 H105:J105" xr:uid="{00000000-0002-0000-0900-000001000000}">
      <formula1>評価方法</formula1>
    </dataValidation>
    <dataValidation type="list" allowBlank="1" showInputMessage="1" showErrorMessage="1" sqref="AH35:AH43 AH73:AH81 AH5:AH13" xr:uid="{00000000-0002-0000-0900-000002000000}">
      <formula1>"　,■,□"</formula1>
    </dataValidation>
    <dataValidation type="list" allowBlank="1" showInputMessage="1" showErrorMessage="1" sqref="L35 L73 L5" xr:uid="{00000000-0002-0000-0900-000003000000}">
      <formula1>"　,1,2,3,4,5,6,7,8,9,10,11,12,13,14,15,PH,　"</formula1>
    </dataValidation>
    <dataValidation type="list" allowBlank="1" showInputMessage="1" showErrorMessage="1" sqref="C67 C105" xr:uid="{00000000-0002-0000-0900-000004000000}">
      <formula1>"■該当無し,□該当無し"</formula1>
    </dataValidation>
  </dataValidations>
  <pageMargins left="0.59055118110236227" right="0" top="0.51181102362204722" bottom="0.51181102362204722" header="0.31496062992125984" footer="0.31496062992125984"/>
  <pageSetup paperSize="9" orientation="portrait" blackAndWhite="1" r:id="rId1"/>
  <rowBreaks count="2" manualBreakCount="2">
    <brk id="30" min="1" max="37" man="1"/>
    <brk id="68" min="1" max="37"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D47"/>
  <sheetViews>
    <sheetView view="pageBreakPreview" zoomScale="85" zoomScaleNormal="100" zoomScaleSheetLayoutView="85" workbookViewId="0">
      <selection activeCell="O5" sqref="O5"/>
    </sheetView>
  </sheetViews>
  <sheetFormatPr defaultRowHeight="13.5" x14ac:dyDescent="0.15"/>
  <cols>
    <col min="1" max="4" width="2.75" customWidth="1"/>
    <col min="5" max="5" width="1.75" customWidth="1"/>
    <col min="6" max="7" width="2.75" customWidth="1"/>
    <col min="8" max="8" width="2.125" customWidth="1"/>
    <col min="9" max="10" width="2.75" customWidth="1"/>
    <col min="11" max="11" width="1.5" customWidth="1"/>
    <col min="12" max="33" width="2.75" customWidth="1"/>
    <col min="34" max="34" width="2" customWidth="1"/>
    <col min="35" max="35" width="2.625" customWidth="1"/>
    <col min="36" max="36" width="2.25" customWidth="1"/>
    <col min="37" max="56" width="2.625" customWidth="1"/>
  </cols>
  <sheetData>
    <row r="1" spans="1:56" s="483" customFormat="1" ht="16.5" customHeight="1" x14ac:dyDescent="0.15">
      <c r="A1" s="28" t="s">
        <v>1053</v>
      </c>
      <c r="B1" s="28"/>
      <c r="C1" s="28"/>
      <c r="D1" s="28"/>
      <c r="E1" s="28"/>
      <c r="F1" s="28"/>
      <c r="G1" s="28"/>
      <c r="H1" s="994" t="s">
        <v>1073</v>
      </c>
      <c r="I1" s="994"/>
      <c r="J1" s="994"/>
      <c r="K1" s="994"/>
      <c r="L1" s="994"/>
      <c r="M1" s="994"/>
      <c r="N1" s="994"/>
      <c r="O1" s="994"/>
      <c r="P1" s="994"/>
      <c r="Q1" s="994"/>
      <c r="R1" s="994"/>
      <c r="S1" s="994"/>
      <c r="T1" s="1607" t="str">
        <f>IF('住戸（第5～9面'!W2="","",'住戸（第5～9面'!W2)</f>
        <v/>
      </c>
      <c r="U1" s="1607"/>
      <c r="V1" s="1607"/>
      <c r="W1" s="1607"/>
      <c r="X1" s="1607"/>
      <c r="Y1" s="1607"/>
      <c r="Z1" s="1607"/>
      <c r="AA1" s="1607"/>
      <c r="AB1" s="1607"/>
      <c r="AC1" s="1607"/>
      <c r="AD1" s="1607"/>
      <c r="AE1" s="1607"/>
      <c r="AF1" s="1607"/>
      <c r="AG1" s="1607"/>
      <c r="AH1" s="995" t="s">
        <v>1054</v>
      </c>
      <c r="AI1" s="995"/>
      <c r="AJ1" s="995"/>
    </row>
    <row r="2" spans="1:56" s="483" customFormat="1" ht="16.5" customHeight="1" thickBot="1" x14ac:dyDescent="0.2">
      <c r="A2" s="29" t="s">
        <v>1055</v>
      </c>
      <c r="B2" s="29"/>
      <c r="C2" s="29"/>
      <c r="D2" s="29"/>
      <c r="E2" s="29"/>
      <c r="F2" s="96"/>
      <c r="G2" s="29"/>
      <c r="H2" s="29"/>
      <c r="I2" s="29"/>
      <c r="J2" s="29"/>
      <c r="K2" s="29"/>
      <c r="L2" s="58" t="s">
        <v>48</v>
      </c>
      <c r="M2" s="661" t="str">
        <f>IF(選択!A4=TRUE,"■","□")</f>
        <v>□</v>
      </c>
      <c r="N2" s="58" t="s">
        <v>1056</v>
      </c>
      <c r="O2" s="58"/>
      <c r="P2" s="58"/>
      <c r="Q2" s="58"/>
      <c r="R2" s="661" t="str">
        <f>IF(選択!A4=TRUE,"□","■")</f>
        <v>■</v>
      </c>
      <c r="S2" s="58" t="s">
        <v>1057</v>
      </c>
      <c r="T2" s="58"/>
      <c r="U2" s="28"/>
      <c r="V2" s="28"/>
      <c r="W2" s="28"/>
      <c r="X2" s="28"/>
      <c r="Y2" s="28"/>
      <c r="Z2" s="28"/>
      <c r="AA2" s="28"/>
      <c r="AB2" s="1594" t="s">
        <v>103</v>
      </c>
      <c r="AC2" s="1594"/>
      <c r="AD2" s="1594"/>
      <c r="AE2" s="1594"/>
      <c r="AF2" s="1594"/>
      <c r="AG2" s="1594"/>
      <c r="AH2" s="1594"/>
      <c r="AI2" s="1594"/>
      <c r="AJ2" s="1594"/>
    </row>
    <row r="3" spans="1:56" s="483" customFormat="1" ht="20.100000000000001" customHeight="1" x14ac:dyDescent="0.15">
      <c r="A3" s="1608" t="s">
        <v>104</v>
      </c>
      <c r="B3" s="1609"/>
      <c r="C3" s="1609"/>
      <c r="D3" s="1609"/>
      <c r="E3" s="1609"/>
      <c r="F3" s="1612" t="s">
        <v>1097</v>
      </c>
      <c r="G3" s="1613"/>
      <c r="H3" s="1613"/>
      <c r="I3" s="1613"/>
      <c r="J3" s="1439" t="s">
        <v>107</v>
      </c>
      <c r="K3" s="1440"/>
      <c r="L3" s="1440"/>
      <c r="M3" s="1440"/>
      <c r="N3" s="1440"/>
      <c r="O3" s="1440"/>
      <c r="P3" s="1440"/>
      <c r="Q3" s="1440"/>
      <c r="R3" s="1440"/>
      <c r="S3" s="1440"/>
      <c r="T3" s="1440"/>
      <c r="U3" s="1440"/>
      <c r="V3" s="1440"/>
      <c r="W3" s="1440"/>
      <c r="X3" s="1440"/>
      <c r="Y3" s="1440"/>
      <c r="Z3" s="1440"/>
      <c r="AA3" s="1440"/>
      <c r="AB3" s="1440"/>
      <c r="AC3" s="1440"/>
      <c r="AD3" s="1440"/>
      <c r="AE3" s="1440"/>
      <c r="AF3" s="1440"/>
      <c r="AG3" s="1440"/>
      <c r="AH3" s="1441"/>
      <c r="AI3" s="1012" t="s">
        <v>1058</v>
      </c>
      <c r="AJ3" s="1013"/>
    </row>
    <row r="4" spans="1:56" s="483" customFormat="1" ht="20.100000000000001" customHeight="1" thickBot="1" x14ac:dyDescent="0.2">
      <c r="A4" s="1610"/>
      <c r="B4" s="1611"/>
      <c r="C4" s="1611"/>
      <c r="D4" s="1611"/>
      <c r="E4" s="1611"/>
      <c r="F4" s="1300"/>
      <c r="G4" s="1614"/>
      <c r="H4" s="1614"/>
      <c r="I4" s="1614"/>
      <c r="J4" s="1480" t="s">
        <v>110</v>
      </c>
      <c r="K4" s="881"/>
      <c r="L4" s="881"/>
      <c r="M4" s="881"/>
      <c r="N4" s="1481"/>
      <c r="O4" s="1480" t="s">
        <v>111</v>
      </c>
      <c r="P4" s="881"/>
      <c r="Q4" s="881"/>
      <c r="R4" s="881"/>
      <c r="S4" s="881"/>
      <c r="T4" s="881"/>
      <c r="U4" s="881"/>
      <c r="V4" s="881"/>
      <c r="W4" s="881"/>
      <c r="X4" s="881"/>
      <c r="Y4" s="881"/>
      <c r="Z4" s="881"/>
      <c r="AA4" s="881"/>
      <c r="AB4" s="881"/>
      <c r="AC4" s="881"/>
      <c r="AD4" s="881"/>
      <c r="AE4" s="1481"/>
      <c r="AF4" s="1443" t="s">
        <v>112</v>
      </c>
      <c r="AG4" s="1443"/>
      <c r="AH4" s="1444"/>
      <c r="AI4" s="1014"/>
      <c r="AJ4" s="1015"/>
      <c r="AL4" s="21"/>
      <c r="AM4" s="21"/>
      <c r="AN4" s="21"/>
      <c r="AO4" s="21"/>
      <c r="AP4" s="21"/>
      <c r="AQ4" s="21"/>
      <c r="AR4" s="21"/>
      <c r="AS4" s="21"/>
      <c r="AT4" s="21"/>
      <c r="AU4" s="21"/>
      <c r="AV4" s="21"/>
      <c r="AW4" s="21"/>
      <c r="AX4" s="21"/>
      <c r="AY4" s="21"/>
      <c r="AZ4" s="21"/>
      <c r="BA4" s="21"/>
      <c r="BB4" s="21"/>
      <c r="BC4" s="21"/>
      <c r="BD4" s="21"/>
    </row>
    <row r="5" spans="1:56" s="483" customFormat="1" ht="16.5" customHeight="1" x14ac:dyDescent="0.15">
      <c r="A5" s="1615" t="s">
        <v>1098</v>
      </c>
      <c r="B5" s="1616" t="s">
        <v>1099</v>
      </c>
      <c r="C5" s="1617"/>
      <c r="D5" s="1617"/>
      <c r="E5" s="1618"/>
      <c r="F5" s="775" t="s">
        <v>1100</v>
      </c>
      <c r="G5" s="776"/>
      <c r="H5" s="776"/>
      <c r="I5" s="777"/>
      <c r="J5" s="1619" t="s">
        <v>1101</v>
      </c>
      <c r="K5" s="1620"/>
      <c r="L5" s="1620"/>
      <c r="M5" s="1620"/>
      <c r="N5" s="1621"/>
      <c r="O5" s="778" t="s">
        <v>8</v>
      </c>
      <c r="P5" s="69" t="s">
        <v>1102</v>
      </c>
      <c r="Q5" s="69"/>
      <c r="R5" s="69"/>
      <c r="S5" s="69"/>
      <c r="T5" s="69"/>
      <c r="U5" s="69"/>
      <c r="V5" s="69"/>
      <c r="W5" s="69"/>
      <c r="X5" s="69"/>
      <c r="Y5" s="69"/>
      <c r="Z5" s="69"/>
      <c r="AA5" s="69"/>
      <c r="AB5" s="69"/>
      <c r="AC5" s="69"/>
      <c r="AD5" s="69"/>
      <c r="AE5" s="635"/>
      <c r="AF5" s="87" t="s">
        <v>99</v>
      </c>
      <c r="AG5" s="984" t="s">
        <v>154</v>
      </c>
      <c r="AH5" s="985"/>
      <c r="AI5" s="1603" t="str">
        <f>IF(M2="■","☑","□")</f>
        <v>□</v>
      </c>
      <c r="AJ5" s="1628"/>
      <c r="AK5" s="21"/>
    </row>
    <row r="6" spans="1:56" s="483" customFormat="1" ht="16.5" customHeight="1" x14ac:dyDescent="0.15">
      <c r="A6" s="1615"/>
      <c r="B6" s="1188"/>
      <c r="C6" s="1189"/>
      <c r="D6" s="1189"/>
      <c r="E6" s="1190"/>
      <c r="F6" s="347" t="s">
        <v>1103</v>
      </c>
      <c r="G6" s="658"/>
      <c r="H6" s="658"/>
      <c r="I6" s="659"/>
      <c r="J6" s="347"/>
      <c r="K6" s="658"/>
      <c r="L6" s="342"/>
      <c r="M6" s="342"/>
      <c r="N6" s="343"/>
      <c r="O6" s="80"/>
      <c r="P6" s="58"/>
      <c r="Q6" s="58"/>
      <c r="R6" s="58"/>
      <c r="S6" s="58"/>
      <c r="T6" s="58"/>
      <c r="U6" s="58"/>
      <c r="V6" s="58"/>
      <c r="W6" s="36"/>
      <c r="X6" s="36"/>
      <c r="Y6" s="96"/>
      <c r="Z6" s="36"/>
      <c r="AA6" s="36"/>
      <c r="AB6" s="58"/>
      <c r="AC6" s="58"/>
      <c r="AD6" s="58"/>
      <c r="AE6" s="93"/>
      <c r="AF6" s="27" t="s">
        <v>99</v>
      </c>
      <c r="AG6" s="933" t="s">
        <v>207</v>
      </c>
      <c r="AH6" s="934"/>
      <c r="AI6" s="1629" t="s">
        <v>1104</v>
      </c>
      <c r="AJ6" s="1630"/>
      <c r="AK6" s="21"/>
    </row>
    <row r="7" spans="1:56" s="483" customFormat="1" ht="16.5" customHeight="1" x14ac:dyDescent="0.15">
      <c r="A7" s="1615"/>
      <c r="B7" s="1188"/>
      <c r="C7" s="1189"/>
      <c r="D7" s="1189"/>
      <c r="E7" s="1190"/>
      <c r="F7" s="772" t="s">
        <v>1105</v>
      </c>
      <c r="G7" s="773"/>
      <c r="H7" s="773"/>
      <c r="I7" s="774"/>
      <c r="J7" s="772" t="s">
        <v>1106</v>
      </c>
      <c r="K7" s="773"/>
      <c r="L7" s="773"/>
      <c r="M7" s="773"/>
      <c r="N7" s="774"/>
      <c r="O7" s="779" t="s">
        <v>8</v>
      </c>
      <c r="P7" s="78" t="s">
        <v>1107</v>
      </c>
      <c r="Q7" s="78"/>
      <c r="R7" s="78"/>
      <c r="S7" s="78"/>
      <c r="T7" s="78"/>
      <c r="U7" s="78"/>
      <c r="V7" s="78"/>
      <c r="W7" s="78"/>
      <c r="X7" s="78"/>
      <c r="Y7" s="78"/>
      <c r="Z7" s="78"/>
      <c r="AA7" s="78"/>
      <c r="AB7" s="78"/>
      <c r="AC7" s="78"/>
      <c r="AD7" s="78"/>
      <c r="AE7" s="52"/>
      <c r="AF7" s="27" t="s">
        <v>99</v>
      </c>
      <c r="AG7" s="933" t="s">
        <v>356</v>
      </c>
      <c r="AH7" s="934"/>
      <c r="AI7" s="1631"/>
      <c r="AJ7" s="1630"/>
      <c r="AK7" s="21"/>
      <c r="AL7" s="21"/>
      <c r="AM7" s="21"/>
      <c r="AN7" s="21"/>
      <c r="AO7" s="21"/>
      <c r="AP7" s="21"/>
      <c r="AQ7" s="21"/>
      <c r="AR7" s="21"/>
      <c r="AS7" s="22"/>
      <c r="AT7" s="22"/>
      <c r="AU7" s="22"/>
      <c r="AV7" s="22"/>
      <c r="AW7" s="22"/>
      <c r="AX7" s="22"/>
      <c r="AY7" s="22"/>
      <c r="AZ7" s="22"/>
      <c r="BA7" s="22"/>
      <c r="BB7" s="22"/>
      <c r="BC7" s="22"/>
      <c r="BD7" s="22"/>
    </row>
    <row r="8" spans="1:56" s="483" customFormat="1" ht="16.5" customHeight="1" x14ac:dyDescent="0.15">
      <c r="A8" s="1615"/>
      <c r="B8" s="1188"/>
      <c r="C8" s="1189"/>
      <c r="D8" s="1189"/>
      <c r="E8" s="1190"/>
      <c r="F8" s="347"/>
      <c r="G8" s="658"/>
      <c r="H8" s="658"/>
      <c r="I8" s="659"/>
      <c r="J8" s="623" t="s">
        <v>1108</v>
      </c>
      <c r="K8" s="624"/>
      <c r="L8" s="624"/>
      <c r="M8" s="624"/>
      <c r="N8" s="625"/>
      <c r="O8" s="25"/>
      <c r="P8" s="81"/>
      <c r="Q8" s="780" t="s">
        <v>8</v>
      </c>
      <c r="R8" s="81" t="s">
        <v>1109</v>
      </c>
      <c r="S8" s="81"/>
      <c r="T8" s="81"/>
      <c r="U8" s="81"/>
      <c r="V8" s="81"/>
      <c r="W8" s="81"/>
      <c r="X8" s="81"/>
      <c r="Y8" s="81"/>
      <c r="Z8" s="81"/>
      <c r="AA8" s="81"/>
      <c r="AB8" s="81"/>
      <c r="AC8" s="81"/>
      <c r="AD8" s="81"/>
      <c r="AE8" s="94"/>
      <c r="AF8" s="27" t="s">
        <v>99</v>
      </c>
      <c r="AG8" s="933" t="s">
        <v>208</v>
      </c>
      <c r="AH8" s="934"/>
      <c r="AI8" s="471"/>
      <c r="AJ8" s="781"/>
      <c r="AK8" s="21"/>
      <c r="AL8" s="26"/>
      <c r="AM8" s="26"/>
      <c r="AN8" s="26"/>
      <c r="AO8" s="26"/>
      <c r="AP8" s="26"/>
      <c r="AQ8" s="26"/>
      <c r="AR8" s="26"/>
      <c r="AS8" s="22"/>
      <c r="AT8" s="22"/>
      <c r="AU8" s="22"/>
      <c r="AV8" s="22"/>
      <c r="AW8" s="22"/>
      <c r="AX8" s="22"/>
      <c r="AY8" s="22"/>
      <c r="AZ8" s="22"/>
      <c r="BA8" s="22"/>
      <c r="BB8" s="22"/>
      <c r="BC8" s="22"/>
      <c r="BD8" s="22"/>
    </row>
    <row r="9" spans="1:56" s="483" customFormat="1" ht="16.5" customHeight="1" x14ac:dyDescent="0.15">
      <c r="A9" s="1615"/>
      <c r="B9" s="1188"/>
      <c r="C9" s="1189"/>
      <c r="D9" s="1189"/>
      <c r="E9" s="1190"/>
      <c r="F9" s="347"/>
      <c r="G9" s="658"/>
      <c r="H9" s="658"/>
      <c r="I9" s="658"/>
      <c r="J9" s="772" t="s">
        <v>1110</v>
      </c>
      <c r="K9" s="773"/>
      <c r="L9" s="773"/>
      <c r="M9" s="773"/>
      <c r="N9" s="774"/>
      <c r="O9" s="779" t="s">
        <v>8</v>
      </c>
      <c r="P9" s="78" t="s">
        <v>1111</v>
      </c>
      <c r="Q9" s="78"/>
      <c r="R9" s="78"/>
      <c r="S9" s="78"/>
      <c r="T9" s="78"/>
      <c r="U9" s="78"/>
      <c r="V9" s="78"/>
      <c r="W9" s="78"/>
      <c r="X9" s="78"/>
      <c r="Y9" s="78"/>
      <c r="Z9" s="78"/>
      <c r="AA9" s="78"/>
      <c r="AB9" s="78"/>
      <c r="AC9" s="78"/>
      <c r="AD9" s="78"/>
      <c r="AE9" s="52"/>
      <c r="AF9" s="27" t="s">
        <v>99</v>
      </c>
      <c r="AG9" s="933" t="s">
        <v>358</v>
      </c>
      <c r="AH9" s="934"/>
      <c r="AI9" s="471"/>
      <c r="AJ9" s="781"/>
      <c r="AK9" s="21"/>
    </row>
    <row r="10" spans="1:56" s="483" customFormat="1" ht="16.5" customHeight="1" x14ac:dyDescent="0.15">
      <c r="A10" s="1615"/>
      <c r="B10" s="1188"/>
      <c r="C10" s="1189"/>
      <c r="D10" s="1189"/>
      <c r="E10" s="1190"/>
      <c r="F10" s="347"/>
      <c r="G10" s="658"/>
      <c r="H10" s="658"/>
      <c r="I10" s="658"/>
      <c r="J10" s="623" t="s">
        <v>1108</v>
      </c>
      <c r="K10" s="624"/>
      <c r="L10" s="624"/>
      <c r="M10" s="624"/>
      <c r="N10" s="625"/>
      <c r="O10" s="25"/>
      <c r="P10" s="81"/>
      <c r="Q10" s="780" t="s">
        <v>8</v>
      </c>
      <c r="R10" s="81" t="s">
        <v>1112</v>
      </c>
      <c r="S10" s="81"/>
      <c r="T10" s="81"/>
      <c r="U10" s="81"/>
      <c r="V10" s="81"/>
      <c r="W10" s="81"/>
      <c r="X10" s="81"/>
      <c r="Y10" s="81"/>
      <c r="Z10" s="81"/>
      <c r="AA10" s="81"/>
      <c r="AB10" s="81"/>
      <c r="AC10" s="81"/>
      <c r="AD10" s="81"/>
      <c r="AE10" s="94"/>
      <c r="AF10" s="27" t="s">
        <v>99</v>
      </c>
      <c r="AG10" s="933" t="s">
        <v>155</v>
      </c>
      <c r="AH10" s="934"/>
      <c r="AI10" s="471"/>
      <c r="AJ10" s="781"/>
      <c r="AK10" s="21"/>
    </row>
    <row r="11" spans="1:56" s="483" customFormat="1" ht="16.5" customHeight="1" x14ac:dyDescent="0.15">
      <c r="A11" s="1615"/>
      <c r="B11" s="1188"/>
      <c r="C11" s="1189"/>
      <c r="D11" s="1189"/>
      <c r="E11" s="1190"/>
      <c r="F11" s="347"/>
      <c r="G11" s="658"/>
      <c r="H11" s="658"/>
      <c r="I11" s="658"/>
      <c r="J11" s="1261" t="s">
        <v>1113</v>
      </c>
      <c r="K11" s="1253"/>
      <c r="L11" s="1253"/>
      <c r="M11" s="1253"/>
      <c r="N11" s="1262"/>
      <c r="O11" s="779" t="s">
        <v>8</v>
      </c>
      <c r="P11" s="78" t="s">
        <v>1114</v>
      </c>
      <c r="Q11" s="78"/>
      <c r="R11" s="78"/>
      <c r="S11" s="78"/>
      <c r="T11" s="78"/>
      <c r="U11" s="78"/>
      <c r="V11" s="78"/>
      <c r="W11" s="78"/>
      <c r="X11" s="78"/>
      <c r="Y11" s="78"/>
      <c r="Z11" s="78"/>
      <c r="AA11" s="78"/>
      <c r="AB11" s="78"/>
      <c r="AC11" s="78"/>
      <c r="AD11" s="78"/>
      <c r="AE11" s="52"/>
      <c r="AF11" s="27" t="s">
        <v>99</v>
      </c>
      <c r="AG11" s="933" t="s">
        <v>169</v>
      </c>
      <c r="AH11" s="934"/>
      <c r="AI11" s="471"/>
      <c r="AJ11" s="781"/>
      <c r="AK11" s="21"/>
    </row>
    <row r="12" spans="1:56" s="483" customFormat="1" ht="16.5" customHeight="1" x14ac:dyDescent="0.15">
      <c r="A12" s="1615"/>
      <c r="B12" s="1622"/>
      <c r="C12" s="1623"/>
      <c r="D12" s="1623"/>
      <c r="E12" s="1624"/>
      <c r="F12" s="347"/>
      <c r="G12" s="658"/>
      <c r="H12" s="658"/>
      <c r="I12" s="658"/>
      <c r="J12" s="1263"/>
      <c r="K12" s="1254"/>
      <c r="L12" s="1254"/>
      <c r="M12" s="1254"/>
      <c r="N12" s="1264"/>
      <c r="O12" s="782" t="s">
        <v>8</v>
      </c>
      <c r="P12" s="58" t="s">
        <v>1115</v>
      </c>
      <c r="Q12" s="58"/>
      <c r="R12" s="58"/>
      <c r="S12" s="58"/>
      <c r="T12" s="58"/>
      <c r="U12" s="58"/>
      <c r="V12" s="58"/>
      <c r="W12" s="58"/>
      <c r="X12" s="58"/>
      <c r="Y12" s="58"/>
      <c r="Z12" s="58"/>
      <c r="AA12" s="58"/>
      <c r="AB12" s="58"/>
      <c r="AC12" s="58"/>
      <c r="AD12" s="58"/>
      <c r="AE12" s="93"/>
      <c r="AF12" s="27" t="s">
        <v>99</v>
      </c>
      <c r="AG12" s="937" t="s">
        <v>189</v>
      </c>
      <c r="AH12" s="938"/>
      <c r="AI12" s="471"/>
      <c r="AJ12" s="781"/>
      <c r="AK12" s="21"/>
    </row>
    <row r="13" spans="1:56" s="483" customFormat="1" ht="16.5" customHeight="1" x14ac:dyDescent="0.15">
      <c r="A13" s="1615"/>
      <c r="B13" s="1625"/>
      <c r="C13" s="1626"/>
      <c r="D13" s="1626"/>
      <c r="E13" s="1627"/>
      <c r="F13" s="623"/>
      <c r="G13" s="624"/>
      <c r="H13" s="624"/>
      <c r="I13" s="624"/>
      <c r="J13" s="623"/>
      <c r="K13" s="624"/>
      <c r="L13" s="624"/>
      <c r="M13" s="624"/>
      <c r="N13" s="624"/>
      <c r="O13" s="25"/>
      <c r="P13" s="81"/>
      <c r="Q13" s="81"/>
      <c r="R13" s="81"/>
      <c r="S13" s="81"/>
      <c r="T13" s="81"/>
      <c r="U13" s="81" t="s">
        <v>1116</v>
      </c>
      <c r="V13" s="81"/>
      <c r="W13" s="81"/>
      <c r="X13" s="81"/>
      <c r="Y13" s="81"/>
      <c r="Z13" s="81"/>
      <c r="AA13" s="81"/>
      <c r="AB13" s="81"/>
      <c r="AC13" s="81"/>
      <c r="AD13" s="81"/>
      <c r="AE13" s="94"/>
      <c r="AF13" s="27" t="s">
        <v>99</v>
      </c>
      <c r="AG13" s="937" t="s">
        <v>158</v>
      </c>
      <c r="AH13" s="938"/>
      <c r="AI13" s="471"/>
      <c r="AJ13" s="781"/>
      <c r="AK13" s="21"/>
    </row>
    <row r="14" spans="1:56" s="483" customFormat="1" ht="16.5" customHeight="1" x14ac:dyDescent="0.15">
      <c r="A14" s="1615"/>
      <c r="B14" s="80" t="s">
        <v>1117</v>
      </c>
      <c r="C14" s="58"/>
      <c r="D14" s="58"/>
      <c r="E14" s="93"/>
      <c r="F14" s="347" t="s">
        <v>1100</v>
      </c>
      <c r="G14" s="658"/>
      <c r="H14" s="658"/>
      <c r="I14" s="658"/>
      <c r="J14" s="347" t="s">
        <v>176</v>
      </c>
      <c r="K14" s="658"/>
      <c r="L14" s="658"/>
      <c r="M14" s="658"/>
      <c r="N14" s="659"/>
      <c r="O14" s="782" t="s">
        <v>8</v>
      </c>
      <c r="P14" s="58" t="s">
        <v>1118</v>
      </c>
      <c r="Q14" s="58"/>
      <c r="R14" s="58"/>
      <c r="S14" s="58"/>
      <c r="T14" s="58"/>
      <c r="U14" s="58"/>
      <c r="V14" s="58"/>
      <c r="W14" s="58"/>
      <c r="X14" s="58"/>
      <c r="Y14" s="58"/>
      <c r="Z14" s="58"/>
      <c r="AA14" s="58"/>
      <c r="AB14" s="58"/>
      <c r="AC14" s="58"/>
      <c r="AD14" s="58"/>
      <c r="AE14" s="93"/>
      <c r="AF14" s="27" t="s">
        <v>99</v>
      </c>
      <c r="AG14" s="1063" t="s">
        <v>168</v>
      </c>
      <c r="AH14" s="1064"/>
      <c r="AI14" s="471"/>
      <c r="AJ14" s="781"/>
      <c r="AK14" s="21"/>
    </row>
    <row r="15" spans="1:56" s="483" customFormat="1" ht="16.5" customHeight="1" x14ac:dyDescent="0.15">
      <c r="A15" s="1615"/>
      <c r="B15" s="80"/>
      <c r="C15" s="58"/>
      <c r="D15" s="58"/>
      <c r="E15" s="93"/>
      <c r="F15" s="347" t="s">
        <v>176</v>
      </c>
      <c r="G15" s="658"/>
      <c r="H15" s="658"/>
      <c r="I15" s="658"/>
      <c r="J15" s="347" t="s">
        <v>1119</v>
      </c>
      <c r="K15" s="658"/>
      <c r="L15" s="658"/>
      <c r="M15" s="658"/>
      <c r="N15" s="659"/>
      <c r="O15" s="80"/>
      <c r="P15" s="58"/>
      <c r="Q15" s="58"/>
      <c r="R15" s="58"/>
      <c r="S15" s="58"/>
      <c r="T15" s="58"/>
      <c r="U15" s="58"/>
      <c r="V15" s="58"/>
      <c r="W15" s="58"/>
      <c r="X15" s="58"/>
      <c r="Y15" s="58"/>
      <c r="Z15" s="58" t="s">
        <v>1120</v>
      </c>
      <c r="AA15" s="58"/>
      <c r="AB15" s="58"/>
      <c r="AC15" s="58"/>
      <c r="AD15" s="58"/>
      <c r="AE15" s="93"/>
      <c r="AF15" s="27" t="s">
        <v>99</v>
      </c>
      <c r="AG15" s="1069" t="s">
        <v>256</v>
      </c>
      <c r="AH15" s="1070"/>
      <c r="AI15" s="471"/>
      <c r="AJ15" s="781"/>
      <c r="AK15" s="21"/>
    </row>
    <row r="16" spans="1:56" s="483" customFormat="1" ht="16.5" customHeight="1" x14ac:dyDescent="0.15">
      <c r="A16" s="1615"/>
      <c r="B16" s="80"/>
      <c r="C16" s="58"/>
      <c r="D16" s="58"/>
      <c r="E16" s="93"/>
      <c r="F16" s="347"/>
      <c r="G16" s="658"/>
      <c r="H16" s="658"/>
      <c r="I16" s="658"/>
      <c r="J16" s="347"/>
      <c r="K16" s="658"/>
      <c r="L16" s="658"/>
      <c r="M16" s="658"/>
      <c r="N16" s="659"/>
      <c r="O16" s="782" t="s">
        <v>8</v>
      </c>
      <c r="P16" s="58" t="s">
        <v>1121</v>
      </c>
      <c r="Q16" s="58"/>
      <c r="R16" s="58"/>
      <c r="S16" s="58"/>
      <c r="T16" s="58"/>
      <c r="U16" s="58"/>
      <c r="V16" s="58"/>
      <c r="W16" s="58"/>
      <c r="X16" s="58"/>
      <c r="Y16" s="58"/>
      <c r="Z16" s="58" t="s">
        <v>1120</v>
      </c>
      <c r="AA16" s="58"/>
      <c r="AB16" s="58"/>
      <c r="AC16" s="58"/>
      <c r="AD16" s="58"/>
      <c r="AE16" s="93"/>
      <c r="AF16" s="27" t="s">
        <v>99</v>
      </c>
      <c r="AG16" s="1069" t="s">
        <v>1122</v>
      </c>
      <c r="AH16" s="1070"/>
      <c r="AI16" s="471"/>
      <c r="AJ16" s="781"/>
      <c r="AK16" s="21"/>
    </row>
    <row r="17" spans="1:37" s="483" customFormat="1" ht="16.5" customHeight="1" x14ac:dyDescent="0.15">
      <c r="A17" s="1615"/>
      <c r="B17" s="80"/>
      <c r="C17" s="58"/>
      <c r="D17" s="58"/>
      <c r="E17" s="93"/>
      <c r="F17" s="347"/>
      <c r="G17" s="658"/>
      <c r="H17" s="658"/>
      <c r="I17" s="658"/>
      <c r="J17" s="347"/>
      <c r="K17" s="658"/>
      <c r="L17" s="658"/>
      <c r="M17" s="658"/>
      <c r="N17" s="659"/>
      <c r="O17" s="80"/>
      <c r="P17" s="58" t="s">
        <v>1123</v>
      </c>
      <c r="Q17" s="58"/>
      <c r="R17" s="58"/>
      <c r="S17" s="58"/>
      <c r="T17" s="58"/>
      <c r="U17" s="58"/>
      <c r="V17" s="58"/>
      <c r="W17" s="58"/>
      <c r="X17" s="58"/>
      <c r="Y17" s="58"/>
      <c r="Z17" s="58"/>
      <c r="AA17" s="58"/>
      <c r="AB17" s="58"/>
      <c r="AC17" s="58"/>
      <c r="AD17" s="58"/>
      <c r="AE17" s="93"/>
      <c r="AF17" s="80"/>
      <c r="AG17" s="58"/>
      <c r="AH17" s="93"/>
      <c r="AI17" s="471"/>
      <c r="AJ17" s="781"/>
      <c r="AK17" s="21"/>
    </row>
    <row r="18" spans="1:37" s="483" customFormat="1" ht="16.5" customHeight="1" x14ac:dyDescent="0.15">
      <c r="A18" s="1615"/>
      <c r="B18" s="80"/>
      <c r="C18" s="58"/>
      <c r="D18" s="58"/>
      <c r="E18" s="93"/>
      <c r="F18" s="347"/>
      <c r="G18" s="658"/>
      <c r="H18" s="658"/>
      <c r="I18" s="658"/>
      <c r="J18" s="347"/>
      <c r="K18" s="658"/>
      <c r="L18" s="658"/>
      <c r="M18" s="658"/>
      <c r="N18" s="659"/>
      <c r="O18" s="782" t="s">
        <v>8</v>
      </c>
      <c r="P18" s="58" t="s">
        <v>1124</v>
      </c>
      <c r="Q18" s="58"/>
      <c r="R18" s="58"/>
      <c r="S18" s="58"/>
      <c r="T18" s="58"/>
      <c r="U18" s="58"/>
      <c r="V18" s="58"/>
      <c r="W18" s="58"/>
      <c r="X18" s="58"/>
      <c r="Y18" s="58"/>
      <c r="Z18" s="58"/>
      <c r="AA18" s="58"/>
      <c r="AB18" s="58"/>
      <c r="AC18" s="58"/>
      <c r="AD18" s="58"/>
      <c r="AE18" s="93"/>
      <c r="AF18" s="80"/>
      <c r="AG18" s="58"/>
      <c r="AH18" s="93"/>
      <c r="AI18" s="471"/>
      <c r="AJ18" s="781"/>
      <c r="AK18" s="21"/>
    </row>
    <row r="19" spans="1:37" s="483" customFormat="1" ht="16.5" customHeight="1" x14ac:dyDescent="0.15">
      <c r="A19" s="1615"/>
      <c r="B19" s="25"/>
      <c r="C19" s="81"/>
      <c r="D19" s="81"/>
      <c r="E19" s="94"/>
      <c r="F19" s="623"/>
      <c r="G19" s="624"/>
      <c r="H19" s="624"/>
      <c r="I19" s="624"/>
      <c r="J19" s="623"/>
      <c r="K19" s="624"/>
      <c r="L19" s="624"/>
      <c r="M19" s="624"/>
      <c r="N19" s="625"/>
      <c r="O19" s="25"/>
      <c r="P19" s="81"/>
      <c r="Q19" s="81"/>
      <c r="R19" s="81"/>
      <c r="S19" s="81"/>
      <c r="T19" s="81"/>
      <c r="U19" s="81"/>
      <c r="V19" s="81"/>
      <c r="W19" s="81"/>
      <c r="X19" s="81"/>
      <c r="Y19" s="81"/>
      <c r="Z19" s="81" t="s">
        <v>1125</v>
      </c>
      <c r="AA19" s="81"/>
      <c r="AB19" s="81"/>
      <c r="AC19" s="81"/>
      <c r="AD19" s="81"/>
      <c r="AE19" s="94"/>
      <c r="AF19" s="80"/>
      <c r="AG19" s="58"/>
      <c r="AH19" s="93"/>
      <c r="AI19" s="471"/>
      <c r="AJ19" s="781"/>
      <c r="AK19" s="21"/>
    </row>
    <row r="20" spans="1:37" s="483" customFormat="1" ht="16.5" customHeight="1" x14ac:dyDescent="0.15">
      <c r="A20" s="1615"/>
      <c r="B20" s="80" t="s">
        <v>1141</v>
      </c>
      <c r="C20" s="58"/>
      <c r="D20" s="58"/>
      <c r="E20" s="93"/>
      <c r="F20" s="77" t="s">
        <v>1100</v>
      </c>
      <c r="G20" s="658"/>
      <c r="H20" s="658"/>
      <c r="I20" s="658"/>
      <c r="J20" s="347" t="s">
        <v>1142</v>
      </c>
      <c r="K20" s="658"/>
      <c r="L20" s="658"/>
      <c r="M20" s="658"/>
      <c r="N20" s="659"/>
      <c r="O20" s="782" t="s">
        <v>8</v>
      </c>
      <c r="P20" s="58" t="s">
        <v>1143</v>
      </c>
      <c r="Q20" s="58"/>
      <c r="R20" s="58"/>
      <c r="S20" s="58"/>
      <c r="T20" s="58"/>
      <c r="U20" s="58"/>
      <c r="V20" s="58"/>
      <c r="W20" s="58"/>
      <c r="X20" s="58"/>
      <c r="Y20" s="58"/>
      <c r="Z20" s="58"/>
      <c r="AA20" s="58"/>
      <c r="AB20" s="58"/>
      <c r="AC20" s="58"/>
      <c r="AD20" s="58"/>
      <c r="AE20" s="93"/>
      <c r="AF20" s="80"/>
      <c r="AG20" s="58"/>
      <c r="AH20" s="93"/>
      <c r="AI20" s="471"/>
      <c r="AJ20" s="781"/>
      <c r="AK20" s="21"/>
    </row>
    <row r="21" spans="1:37" s="483" customFormat="1" ht="16.5" customHeight="1" x14ac:dyDescent="0.15">
      <c r="A21" s="1615"/>
      <c r="B21" s="80"/>
      <c r="C21" s="58"/>
      <c r="D21" s="58"/>
      <c r="E21" s="93"/>
      <c r="F21" s="347" t="s">
        <v>1144</v>
      </c>
      <c r="G21" s="658"/>
      <c r="H21" s="658"/>
      <c r="I21" s="658"/>
      <c r="J21" s="347"/>
      <c r="K21" s="658"/>
      <c r="L21" s="658"/>
      <c r="M21" s="658"/>
      <c r="N21" s="659"/>
      <c r="O21" s="80"/>
      <c r="P21" s="58"/>
      <c r="Q21" s="58"/>
      <c r="R21" s="58"/>
      <c r="S21" s="58"/>
      <c r="T21" s="58"/>
      <c r="U21" s="58"/>
      <c r="V21" s="58"/>
      <c r="W21" s="58"/>
      <c r="X21" s="58"/>
      <c r="Y21" s="58"/>
      <c r="Z21" s="58"/>
      <c r="AA21" s="58"/>
      <c r="AB21" s="58"/>
      <c r="AC21" s="58"/>
      <c r="AD21" s="58"/>
      <c r="AE21" s="93"/>
      <c r="AF21" s="80"/>
      <c r="AG21" s="58"/>
      <c r="AH21" s="93"/>
      <c r="AI21" s="471"/>
      <c r="AJ21" s="781"/>
      <c r="AK21" s="21"/>
    </row>
    <row r="22" spans="1:37" s="483" customFormat="1" ht="16.5" customHeight="1" x14ac:dyDescent="0.15">
      <c r="A22" s="1615"/>
      <c r="B22" s="80"/>
      <c r="C22" s="58"/>
      <c r="D22" s="58"/>
      <c r="E22" s="93"/>
      <c r="F22" s="347"/>
      <c r="G22" s="658"/>
      <c r="H22" s="658"/>
      <c r="I22" s="658"/>
      <c r="J22" s="347" t="s">
        <v>1145</v>
      </c>
      <c r="K22" s="658"/>
      <c r="L22" s="658"/>
      <c r="M22" s="658"/>
      <c r="N22" s="659"/>
      <c r="O22" s="782" t="s">
        <v>8</v>
      </c>
      <c r="P22" s="58" t="s">
        <v>1146</v>
      </c>
      <c r="Q22" s="58"/>
      <c r="R22" s="58"/>
      <c r="S22" s="58"/>
      <c r="T22" s="58"/>
      <c r="U22" s="58"/>
      <c r="V22" s="58"/>
      <c r="W22" s="58"/>
      <c r="X22" s="58"/>
      <c r="Y22" s="58"/>
      <c r="Z22" s="58"/>
      <c r="AA22" s="58"/>
      <c r="AB22" s="58"/>
      <c r="AC22" s="58"/>
      <c r="AD22" s="58"/>
      <c r="AE22" s="93"/>
      <c r="AF22" s="80"/>
      <c r="AG22" s="58"/>
      <c r="AH22" s="93"/>
      <c r="AI22" s="471"/>
      <c r="AJ22" s="781"/>
      <c r="AK22" s="21"/>
    </row>
    <row r="23" spans="1:37" s="483" customFormat="1" ht="16.5" customHeight="1" x14ac:dyDescent="0.15">
      <c r="A23" s="1615"/>
      <c r="B23" s="80"/>
      <c r="C23" s="58"/>
      <c r="D23" s="58"/>
      <c r="E23" s="93"/>
      <c r="F23" s="347"/>
      <c r="G23" s="658"/>
      <c r="H23" s="658"/>
      <c r="I23" s="658"/>
      <c r="J23" s="347" t="s">
        <v>1147</v>
      </c>
      <c r="K23" s="658"/>
      <c r="L23" s="658"/>
      <c r="M23" s="658"/>
      <c r="N23" s="659"/>
      <c r="O23" s="80"/>
      <c r="P23" s="58"/>
      <c r="Q23" s="58"/>
      <c r="R23" s="58"/>
      <c r="S23" s="58"/>
      <c r="T23" s="58"/>
      <c r="U23" s="58"/>
      <c r="V23" s="58"/>
      <c r="W23" s="58"/>
      <c r="X23" s="58"/>
      <c r="Y23" s="58"/>
      <c r="Z23" s="58"/>
      <c r="AA23" s="58"/>
      <c r="AB23" s="58"/>
      <c r="AC23" s="58"/>
      <c r="AD23" s="58"/>
      <c r="AE23" s="93"/>
      <c r="AF23" s="80"/>
      <c r="AG23" s="58"/>
      <c r="AH23" s="93"/>
      <c r="AI23" s="471"/>
      <c r="AJ23" s="781"/>
      <c r="AK23" s="21"/>
    </row>
    <row r="24" spans="1:37" s="483" customFormat="1" ht="16.5" customHeight="1" x14ac:dyDescent="0.15">
      <c r="A24" s="1615"/>
      <c r="B24" s="80"/>
      <c r="C24" s="58"/>
      <c r="D24" s="58"/>
      <c r="E24" s="93"/>
      <c r="F24" s="347"/>
      <c r="G24" s="658"/>
      <c r="H24" s="658"/>
      <c r="I24" s="658"/>
      <c r="J24" s="347"/>
      <c r="K24" s="658"/>
      <c r="L24" s="658"/>
      <c r="M24" s="658"/>
      <c r="N24" s="659"/>
      <c r="O24" s="80"/>
      <c r="P24" s="58"/>
      <c r="Q24" s="58"/>
      <c r="R24" s="58"/>
      <c r="S24" s="58"/>
      <c r="T24" s="58"/>
      <c r="U24" s="58"/>
      <c r="V24" s="58"/>
      <c r="W24" s="58"/>
      <c r="X24" s="58"/>
      <c r="Y24" s="58"/>
      <c r="Z24" s="58"/>
      <c r="AA24" s="58"/>
      <c r="AB24" s="58"/>
      <c r="AC24" s="58"/>
      <c r="AD24" s="58"/>
      <c r="AE24" s="93"/>
      <c r="AF24" s="80"/>
      <c r="AG24" s="58"/>
      <c r="AH24" s="93"/>
      <c r="AI24" s="471"/>
      <c r="AJ24" s="781"/>
      <c r="AK24" s="21"/>
    </row>
    <row r="25" spans="1:37" s="483" customFormat="1" ht="16.5" customHeight="1" x14ac:dyDescent="0.15">
      <c r="A25" s="1615"/>
      <c r="B25" s="77" t="s">
        <v>1126</v>
      </c>
      <c r="C25" s="78"/>
      <c r="D25" s="78"/>
      <c r="E25" s="52"/>
      <c r="F25" s="77" t="s">
        <v>1100</v>
      </c>
      <c r="G25" s="773"/>
      <c r="H25" s="773"/>
      <c r="I25" s="773"/>
      <c r="J25" s="1503" t="s">
        <v>1127</v>
      </c>
      <c r="K25" s="1329"/>
      <c r="L25" s="1329"/>
      <c r="M25" s="1329"/>
      <c r="N25" s="1330"/>
      <c r="O25" s="779" t="s">
        <v>8</v>
      </c>
      <c r="P25" s="78" t="s">
        <v>1128</v>
      </c>
      <c r="Q25" s="773"/>
      <c r="R25" s="773"/>
      <c r="S25" s="773"/>
      <c r="T25" s="773"/>
      <c r="U25" s="773"/>
      <c r="V25" s="773"/>
      <c r="W25" s="773"/>
      <c r="X25" s="773"/>
      <c r="Y25" s="773"/>
      <c r="Z25" s="773"/>
      <c r="AA25" s="773"/>
      <c r="AB25" s="773"/>
      <c r="AC25" s="773"/>
      <c r="AD25" s="773"/>
      <c r="AE25" s="774"/>
      <c r="AF25" s="80"/>
      <c r="AG25" s="58"/>
      <c r="AH25" s="93"/>
      <c r="AI25" s="471"/>
      <c r="AJ25" s="781"/>
      <c r="AK25" s="21"/>
    </row>
    <row r="26" spans="1:37" s="483" customFormat="1" ht="16.5" customHeight="1" x14ac:dyDescent="0.15">
      <c r="A26" s="1615"/>
      <c r="B26" s="80" t="s">
        <v>1129</v>
      </c>
      <c r="C26" s="58"/>
      <c r="D26" s="58"/>
      <c r="E26" s="93"/>
      <c r="F26" s="347" t="s">
        <v>855</v>
      </c>
      <c r="G26" s="658"/>
      <c r="H26" s="658"/>
      <c r="I26" s="658"/>
      <c r="J26" s="1504"/>
      <c r="K26" s="1331"/>
      <c r="L26" s="1331"/>
      <c r="M26" s="1331"/>
      <c r="N26" s="1332"/>
      <c r="O26" s="80"/>
      <c r="P26" s="658"/>
      <c r="Q26" s="658"/>
      <c r="R26" s="658"/>
      <c r="S26" s="658"/>
      <c r="T26" s="658"/>
      <c r="U26" s="658"/>
      <c r="V26" s="658"/>
      <c r="W26" s="658"/>
      <c r="X26" s="658" t="s">
        <v>1130</v>
      </c>
      <c r="Y26" s="658"/>
      <c r="Z26" s="658"/>
      <c r="AA26" s="658"/>
      <c r="AB26" s="658"/>
      <c r="AC26" s="658"/>
      <c r="AD26" s="658"/>
      <c r="AE26" s="659"/>
      <c r="AF26" s="80"/>
      <c r="AG26" s="58"/>
      <c r="AH26" s="93"/>
      <c r="AI26" s="471"/>
      <c r="AJ26" s="781"/>
      <c r="AK26" s="21"/>
    </row>
    <row r="27" spans="1:37" s="483" customFormat="1" ht="16.5" customHeight="1" x14ac:dyDescent="0.15">
      <c r="A27" s="33"/>
      <c r="B27" s="80"/>
      <c r="C27" s="58" t="s">
        <v>1131</v>
      </c>
      <c r="D27" s="58"/>
      <c r="E27" s="93"/>
      <c r="F27" s="80"/>
      <c r="G27" s="58"/>
      <c r="H27" s="58"/>
      <c r="I27" s="58"/>
      <c r="J27" s="80" t="s">
        <v>1132</v>
      </c>
      <c r="K27" s="58"/>
      <c r="L27" s="58"/>
      <c r="M27" s="58"/>
      <c r="N27" s="93"/>
      <c r="O27" s="782" t="s">
        <v>8</v>
      </c>
      <c r="P27" s="58" t="s">
        <v>1133</v>
      </c>
      <c r="Q27" s="58"/>
      <c r="R27" s="58"/>
      <c r="S27" s="58"/>
      <c r="T27" s="58"/>
      <c r="U27" s="58"/>
      <c r="V27" s="58"/>
      <c r="W27" s="58"/>
      <c r="X27" s="58"/>
      <c r="Y27" s="58"/>
      <c r="Z27" s="58"/>
      <c r="AA27" s="58"/>
      <c r="AB27" s="58"/>
      <c r="AC27" s="58"/>
      <c r="AD27" s="58"/>
      <c r="AE27" s="93"/>
      <c r="AF27" s="668"/>
      <c r="AG27" s="220"/>
      <c r="AH27" s="221"/>
      <c r="AI27" s="58"/>
      <c r="AJ27" s="48"/>
      <c r="AK27" s="21"/>
    </row>
    <row r="28" spans="1:37" ht="16.5" customHeight="1" x14ac:dyDescent="0.15">
      <c r="A28" s="669"/>
      <c r="B28" s="368"/>
      <c r="C28" s="19"/>
      <c r="D28" s="19"/>
      <c r="E28" s="386"/>
      <c r="F28" s="368"/>
      <c r="G28" s="19"/>
      <c r="H28" s="19"/>
      <c r="I28" s="19"/>
      <c r="J28" s="368"/>
      <c r="K28" s="19"/>
      <c r="L28" s="19"/>
      <c r="M28" s="19"/>
      <c r="N28" s="386"/>
      <c r="O28" s="19"/>
      <c r="P28" s="19"/>
      <c r="Q28" s="19"/>
      <c r="R28" s="19"/>
      <c r="S28" s="19"/>
      <c r="T28" s="19"/>
      <c r="U28" s="19"/>
      <c r="V28" s="19"/>
      <c r="W28" s="19"/>
      <c r="X28" s="19" t="s">
        <v>1130</v>
      </c>
      <c r="Y28" s="19"/>
      <c r="Z28" s="19"/>
      <c r="AA28" s="19"/>
      <c r="AB28" s="19"/>
      <c r="AC28" s="19"/>
      <c r="AD28" s="19"/>
      <c r="AE28" s="386"/>
      <c r="AF28" s="753"/>
      <c r="AG28" s="783"/>
      <c r="AH28" s="754"/>
      <c r="AI28" s="19"/>
      <c r="AJ28" s="670"/>
    </row>
    <row r="29" spans="1:37" ht="16.5" customHeight="1" x14ac:dyDescent="0.15">
      <c r="A29" s="669"/>
      <c r="B29" s="784"/>
      <c r="C29" s="630"/>
      <c r="D29" s="630"/>
      <c r="E29" s="785"/>
      <c r="F29" s="784"/>
      <c r="G29" s="630"/>
      <c r="H29" s="630"/>
      <c r="I29" s="630"/>
      <c r="J29" s="784"/>
      <c r="K29" s="630"/>
      <c r="L29" s="630"/>
      <c r="M29" s="630"/>
      <c r="N29" s="785"/>
      <c r="O29" s="630"/>
      <c r="P29" s="630"/>
      <c r="Q29" s="630"/>
      <c r="R29" s="630"/>
      <c r="S29" s="630"/>
      <c r="T29" s="630"/>
      <c r="U29" s="630"/>
      <c r="V29" s="630"/>
      <c r="W29" s="630"/>
      <c r="X29" s="630"/>
      <c r="Y29" s="630"/>
      <c r="Z29" s="630"/>
      <c r="AA29" s="630"/>
      <c r="AB29" s="630"/>
      <c r="AC29" s="630"/>
      <c r="AD29" s="630"/>
      <c r="AE29" s="785"/>
      <c r="AF29" s="753"/>
      <c r="AG29" s="783"/>
      <c r="AH29" s="754"/>
      <c r="AI29" s="19"/>
      <c r="AJ29" s="670"/>
    </row>
    <row r="30" spans="1:37" ht="16.5" customHeight="1" x14ac:dyDescent="0.15">
      <c r="A30" s="669"/>
      <c r="B30" s="77" t="s">
        <v>1126</v>
      </c>
      <c r="C30" s="78"/>
      <c r="D30" s="78"/>
      <c r="E30" s="52"/>
      <c r="F30" s="77" t="s">
        <v>1100</v>
      </c>
      <c r="G30" s="773"/>
      <c r="H30" s="773"/>
      <c r="I30" s="773"/>
      <c r="J30" s="1503" t="s">
        <v>1127</v>
      </c>
      <c r="K30" s="1329"/>
      <c r="L30" s="1329"/>
      <c r="M30" s="1329"/>
      <c r="N30" s="1330"/>
      <c r="O30" s="779" t="s">
        <v>8</v>
      </c>
      <c r="P30" s="78" t="s">
        <v>1134</v>
      </c>
      <c r="Q30" s="773"/>
      <c r="R30" s="773"/>
      <c r="S30" s="773"/>
      <c r="T30" s="773"/>
      <c r="U30" s="773"/>
      <c r="V30" s="773"/>
      <c r="W30" s="773"/>
      <c r="X30" s="773"/>
      <c r="Y30" s="773"/>
      <c r="Z30" s="773"/>
      <c r="AA30" s="773"/>
      <c r="AB30" s="773"/>
      <c r="AC30" s="773"/>
      <c r="AD30" s="773"/>
      <c r="AE30" s="774"/>
      <c r="AF30" s="753"/>
      <c r="AG30" s="783"/>
      <c r="AH30" s="754"/>
      <c r="AI30" s="19"/>
      <c r="AJ30" s="670"/>
    </row>
    <row r="31" spans="1:37" ht="16.5" customHeight="1" x14ac:dyDescent="0.15">
      <c r="A31" s="669"/>
      <c r="B31" s="80" t="s">
        <v>1129</v>
      </c>
      <c r="C31" s="58"/>
      <c r="D31" s="58"/>
      <c r="E31" s="93"/>
      <c r="F31" s="347" t="s">
        <v>855</v>
      </c>
      <c r="G31" s="658"/>
      <c r="H31" s="658"/>
      <c r="I31" s="658"/>
      <c r="J31" s="1504"/>
      <c r="K31" s="1331"/>
      <c r="L31" s="1331"/>
      <c r="M31" s="1331"/>
      <c r="N31" s="1332"/>
      <c r="O31" s="80"/>
      <c r="P31" s="658"/>
      <c r="Q31" s="658"/>
      <c r="R31" s="658"/>
      <c r="S31" s="658"/>
      <c r="T31" s="658"/>
      <c r="U31" s="658"/>
      <c r="V31" s="658"/>
      <c r="W31" s="658"/>
      <c r="X31" s="658" t="s">
        <v>1135</v>
      </c>
      <c r="Y31" s="658"/>
      <c r="Z31" s="658"/>
      <c r="AA31" s="658"/>
      <c r="AB31" s="658"/>
      <c r="AC31" s="658"/>
      <c r="AD31" s="658"/>
      <c r="AE31" s="659"/>
      <c r="AF31" s="753"/>
      <c r="AG31" s="783"/>
      <c r="AH31" s="754"/>
      <c r="AI31" s="19"/>
      <c r="AJ31" s="670"/>
    </row>
    <row r="32" spans="1:37" ht="16.5" customHeight="1" x14ac:dyDescent="0.15">
      <c r="A32" s="669"/>
      <c r="B32" s="80"/>
      <c r="C32" s="58" t="s">
        <v>1136</v>
      </c>
      <c r="D32" s="58"/>
      <c r="E32" s="93"/>
      <c r="F32" s="80"/>
      <c r="G32" s="58"/>
      <c r="H32" s="58"/>
      <c r="I32" s="58"/>
      <c r="J32" s="80" t="s">
        <v>1137</v>
      </c>
      <c r="K32" s="58"/>
      <c r="L32" s="58"/>
      <c r="M32" s="58"/>
      <c r="N32" s="93"/>
      <c r="O32" s="782" t="s">
        <v>8</v>
      </c>
      <c r="P32" s="58" t="s">
        <v>1138</v>
      </c>
      <c r="Q32" s="58"/>
      <c r="R32" s="58"/>
      <c r="S32" s="58"/>
      <c r="T32" s="58"/>
      <c r="U32" s="58"/>
      <c r="V32" s="58"/>
      <c r="W32" s="58"/>
      <c r="X32" s="58"/>
      <c r="Y32" s="58"/>
      <c r="Z32" s="58"/>
      <c r="AA32" s="58"/>
      <c r="AB32" s="58"/>
      <c r="AC32" s="58"/>
      <c r="AD32" s="58"/>
      <c r="AE32" s="93"/>
      <c r="AF32" s="753"/>
      <c r="AG32" s="783"/>
      <c r="AH32" s="754"/>
      <c r="AI32" s="19"/>
      <c r="AJ32" s="670"/>
    </row>
    <row r="33" spans="1:37" ht="16.5" customHeight="1" x14ac:dyDescent="0.15">
      <c r="A33" s="669"/>
      <c r="B33" s="368"/>
      <c r="C33" s="19"/>
      <c r="D33" s="19"/>
      <c r="E33" s="386"/>
      <c r="F33" s="368"/>
      <c r="G33" s="19"/>
      <c r="H33" s="19"/>
      <c r="I33" s="19"/>
      <c r="J33" s="368"/>
      <c r="K33" s="19"/>
      <c r="L33" s="19"/>
      <c r="M33" s="19"/>
      <c r="N33" s="386"/>
      <c r="O33" s="19"/>
      <c r="P33" s="19"/>
      <c r="Q33" s="19"/>
      <c r="R33" s="19"/>
      <c r="S33" s="19"/>
      <c r="T33" s="19"/>
      <c r="U33" s="19"/>
      <c r="V33" s="19"/>
      <c r="W33" s="19"/>
      <c r="X33" s="19" t="s">
        <v>1135</v>
      </c>
      <c r="Y33" s="19"/>
      <c r="Z33" s="19"/>
      <c r="AA33" s="19"/>
      <c r="AB33" s="19"/>
      <c r="AC33" s="19"/>
      <c r="AD33" s="19"/>
      <c r="AE33" s="386"/>
      <c r="AF33" s="753"/>
      <c r="AG33" s="783"/>
      <c r="AH33" s="754"/>
      <c r="AI33" s="19"/>
      <c r="AJ33" s="670"/>
    </row>
    <row r="34" spans="1:37" s="483" customFormat="1" ht="16.5" customHeight="1" x14ac:dyDescent="0.15">
      <c r="A34" s="33"/>
      <c r="B34" s="784"/>
      <c r="C34" s="630"/>
      <c r="D34" s="630"/>
      <c r="E34" s="785"/>
      <c r="F34" s="784"/>
      <c r="G34" s="630"/>
      <c r="H34" s="630"/>
      <c r="I34" s="630"/>
      <c r="J34" s="784"/>
      <c r="K34" s="630"/>
      <c r="L34" s="630"/>
      <c r="M34" s="630"/>
      <c r="N34" s="785"/>
      <c r="O34" s="630"/>
      <c r="P34" s="630"/>
      <c r="Q34" s="630"/>
      <c r="R34" s="630"/>
      <c r="S34" s="630"/>
      <c r="T34" s="630"/>
      <c r="U34" s="630"/>
      <c r="V34" s="630"/>
      <c r="W34" s="630"/>
      <c r="X34" s="630"/>
      <c r="Y34" s="630"/>
      <c r="Z34" s="630"/>
      <c r="AA34" s="630"/>
      <c r="AB34" s="630"/>
      <c r="AC34" s="630"/>
      <c r="AD34" s="630"/>
      <c r="AE34" s="785"/>
      <c r="AF34" s="668"/>
      <c r="AG34" s="220"/>
      <c r="AH34" s="221"/>
      <c r="AI34" s="58"/>
      <c r="AJ34" s="48"/>
      <c r="AK34" s="21"/>
    </row>
    <row r="35" spans="1:37" s="483" customFormat="1" ht="16.5" customHeight="1" x14ac:dyDescent="0.15">
      <c r="A35" s="33"/>
      <c r="B35" s="80"/>
      <c r="C35" s="58"/>
      <c r="D35" s="58"/>
      <c r="E35" s="93"/>
      <c r="F35" s="80"/>
      <c r="G35" s="58"/>
      <c r="H35" s="58"/>
      <c r="I35" s="58"/>
      <c r="J35" s="80"/>
      <c r="K35" s="58"/>
      <c r="L35" s="58"/>
      <c r="M35" s="58"/>
      <c r="N35" s="93"/>
      <c r="O35" s="58"/>
      <c r="P35" s="58"/>
      <c r="Q35" s="58"/>
      <c r="R35" s="58"/>
      <c r="S35" s="58"/>
      <c r="T35" s="58"/>
      <c r="U35" s="58"/>
      <c r="V35" s="58"/>
      <c r="W35" s="58"/>
      <c r="X35" s="58"/>
      <c r="Y35" s="58"/>
      <c r="Z35" s="58"/>
      <c r="AA35" s="58"/>
      <c r="AB35" s="58"/>
      <c r="AC35" s="58"/>
      <c r="AD35" s="58"/>
      <c r="AE35" s="58"/>
      <c r="AF35" s="668"/>
      <c r="AG35" s="220"/>
      <c r="AH35" s="221"/>
      <c r="AI35" s="58"/>
      <c r="AJ35" s="48"/>
      <c r="AK35" s="21"/>
    </row>
    <row r="36" spans="1:37" s="483" customFormat="1" ht="16.5" customHeight="1" x14ac:dyDescent="0.15">
      <c r="A36" s="33"/>
      <c r="B36" s="80"/>
      <c r="C36" s="58"/>
      <c r="D36" s="58"/>
      <c r="E36" s="93"/>
      <c r="F36" s="80"/>
      <c r="G36" s="58"/>
      <c r="H36" s="58"/>
      <c r="I36" s="58"/>
      <c r="J36" s="80"/>
      <c r="K36" s="58"/>
      <c r="L36" s="58"/>
      <c r="M36" s="58"/>
      <c r="N36" s="93"/>
      <c r="O36" s="58"/>
      <c r="P36" s="58"/>
      <c r="Q36" s="58"/>
      <c r="R36" s="58"/>
      <c r="S36" s="58"/>
      <c r="T36" s="58"/>
      <c r="U36" s="58"/>
      <c r="V36" s="58"/>
      <c r="W36" s="58"/>
      <c r="X36" s="58"/>
      <c r="Y36" s="58"/>
      <c r="Z36" s="58"/>
      <c r="AA36" s="58"/>
      <c r="AB36" s="58"/>
      <c r="AC36" s="58"/>
      <c r="AD36" s="58"/>
      <c r="AE36" s="58"/>
      <c r="AF36" s="668"/>
      <c r="AG36" s="220"/>
      <c r="AH36" s="221"/>
      <c r="AI36" s="58"/>
      <c r="AJ36" s="48"/>
      <c r="AK36" s="21"/>
    </row>
    <row r="37" spans="1:37" s="483" customFormat="1" ht="16.5" customHeight="1" x14ac:dyDescent="0.15">
      <c r="A37" s="33"/>
      <c r="B37" s="80"/>
      <c r="C37" s="58"/>
      <c r="D37" s="58"/>
      <c r="E37" s="93"/>
      <c r="F37" s="80"/>
      <c r="G37" s="58"/>
      <c r="H37" s="58"/>
      <c r="I37" s="58"/>
      <c r="J37" s="80"/>
      <c r="K37" s="58"/>
      <c r="L37" s="58"/>
      <c r="M37" s="58"/>
      <c r="N37" s="93"/>
      <c r="O37" s="58"/>
      <c r="P37" s="58"/>
      <c r="Q37" s="58"/>
      <c r="R37" s="58"/>
      <c r="S37" s="58"/>
      <c r="T37" s="58"/>
      <c r="U37" s="58"/>
      <c r="V37" s="58"/>
      <c r="W37" s="58"/>
      <c r="X37" s="58"/>
      <c r="Y37" s="58"/>
      <c r="Z37" s="58"/>
      <c r="AA37" s="58"/>
      <c r="AB37" s="58"/>
      <c r="AC37" s="58"/>
      <c r="AD37" s="58"/>
      <c r="AE37" s="58"/>
      <c r="AF37" s="668"/>
      <c r="AG37" s="220"/>
      <c r="AH37" s="221"/>
      <c r="AI37" s="58"/>
      <c r="AJ37" s="48"/>
      <c r="AK37" s="21"/>
    </row>
    <row r="38" spans="1:37" s="483" customFormat="1" ht="16.5" customHeight="1" x14ac:dyDescent="0.15">
      <c r="A38" s="33"/>
      <c r="B38" s="80"/>
      <c r="C38" s="58"/>
      <c r="D38" s="58"/>
      <c r="E38" s="93"/>
      <c r="F38" s="80"/>
      <c r="G38" s="58"/>
      <c r="H38" s="58"/>
      <c r="I38" s="58"/>
      <c r="J38" s="80"/>
      <c r="K38" s="58"/>
      <c r="L38" s="58"/>
      <c r="M38" s="58"/>
      <c r="N38" s="93"/>
      <c r="O38" s="58"/>
      <c r="P38" s="58"/>
      <c r="Q38" s="58"/>
      <c r="R38" s="58"/>
      <c r="S38" s="58"/>
      <c r="T38" s="58"/>
      <c r="U38" s="58"/>
      <c r="V38" s="58"/>
      <c r="W38" s="58"/>
      <c r="X38" s="58"/>
      <c r="Y38" s="58"/>
      <c r="Z38" s="58"/>
      <c r="AA38" s="58"/>
      <c r="AB38" s="58"/>
      <c r="AC38" s="58"/>
      <c r="AD38" s="58"/>
      <c r="AE38" s="58"/>
      <c r="AF38" s="668"/>
      <c r="AG38" s="220"/>
      <c r="AH38" s="221"/>
      <c r="AI38" s="58"/>
      <c r="AJ38" s="48"/>
      <c r="AK38" s="21"/>
    </row>
    <row r="39" spans="1:37" s="483" customFormat="1" ht="16.5" customHeight="1" x14ac:dyDescent="0.15">
      <c r="A39" s="33"/>
      <c r="B39" s="80"/>
      <c r="C39" s="58"/>
      <c r="D39" s="58"/>
      <c r="E39" s="93"/>
      <c r="F39" s="80"/>
      <c r="G39" s="58"/>
      <c r="H39" s="58"/>
      <c r="I39" s="58"/>
      <c r="J39" s="80"/>
      <c r="K39" s="58"/>
      <c r="L39" s="58"/>
      <c r="M39" s="58"/>
      <c r="N39" s="93"/>
      <c r="O39" s="58"/>
      <c r="P39" s="58"/>
      <c r="Q39" s="58"/>
      <c r="R39" s="58"/>
      <c r="S39" s="58"/>
      <c r="T39" s="58"/>
      <c r="U39" s="58"/>
      <c r="V39" s="58"/>
      <c r="W39" s="58"/>
      <c r="X39" s="58"/>
      <c r="Y39" s="58"/>
      <c r="Z39" s="58"/>
      <c r="AA39" s="58"/>
      <c r="AB39" s="58"/>
      <c r="AC39" s="58"/>
      <c r="AD39" s="58"/>
      <c r="AE39" s="58"/>
      <c r="AF39" s="668"/>
      <c r="AG39" s="220"/>
      <c r="AH39" s="221"/>
      <c r="AI39" s="58"/>
      <c r="AJ39" s="48"/>
      <c r="AK39" s="21"/>
    </row>
    <row r="40" spans="1:37" s="483" customFormat="1" ht="16.5" customHeight="1" x14ac:dyDescent="0.15">
      <c r="A40" s="33"/>
      <c r="B40" s="80"/>
      <c r="C40" s="58"/>
      <c r="D40" s="58"/>
      <c r="E40" s="93"/>
      <c r="F40" s="80"/>
      <c r="G40" s="58"/>
      <c r="H40" s="58"/>
      <c r="I40" s="58"/>
      <c r="J40" s="80"/>
      <c r="K40" s="58"/>
      <c r="L40" s="58"/>
      <c r="M40" s="58"/>
      <c r="N40" s="93"/>
      <c r="O40" s="58"/>
      <c r="P40" s="58"/>
      <c r="Q40" s="58"/>
      <c r="R40" s="58"/>
      <c r="S40" s="58"/>
      <c r="T40" s="58"/>
      <c r="U40" s="58"/>
      <c r="V40" s="58"/>
      <c r="W40" s="58"/>
      <c r="X40" s="58"/>
      <c r="Y40" s="58"/>
      <c r="Z40" s="58"/>
      <c r="AA40" s="58"/>
      <c r="AB40" s="58"/>
      <c r="AC40" s="58"/>
      <c r="AD40" s="58"/>
      <c r="AE40" s="58"/>
      <c r="AF40" s="668"/>
      <c r="AG40" s="220"/>
      <c r="AH40" s="221"/>
      <c r="AI40" s="58"/>
      <c r="AJ40" s="48"/>
      <c r="AK40" s="21"/>
    </row>
    <row r="41" spans="1:37" s="483" customFormat="1" ht="16.5" customHeight="1" x14ac:dyDescent="0.15">
      <c r="A41" s="671"/>
      <c r="B41" s="102"/>
      <c r="C41" s="96"/>
      <c r="D41" s="96"/>
      <c r="E41" s="282"/>
      <c r="F41" s="102"/>
      <c r="G41" s="96"/>
      <c r="H41" s="96"/>
      <c r="I41" s="96"/>
      <c r="J41" s="102"/>
      <c r="K41" s="96"/>
      <c r="L41" s="96"/>
      <c r="M41" s="96"/>
      <c r="N41" s="282"/>
      <c r="O41" s="96"/>
      <c r="P41" s="96"/>
      <c r="Q41" s="96"/>
      <c r="R41" s="96"/>
      <c r="S41" s="96"/>
      <c r="T41" s="96"/>
      <c r="U41" s="96"/>
      <c r="V41" s="96"/>
      <c r="W41" s="96"/>
      <c r="X41" s="96"/>
      <c r="Y41" s="96"/>
      <c r="Z41" s="96"/>
      <c r="AA41" s="96"/>
      <c r="AB41" s="96"/>
      <c r="AC41" s="96"/>
      <c r="AD41" s="96"/>
      <c r="AE41" s="96"/>
      <c r="AF41" s="727"/>
      <c r="AG41" s="228"/>
      <c r="AH41" s="229"/>
      <c r="AI41" s="96"/>
      <c r="AJ41" s="113"/>
    </row>
    <row r="42" spans="1:37" s="483" customFormat="1" ht="16.5" customHeight="1" x14ac:dyDescent="0.15">
      <c r="A42" s="671"/>
      <c r="B42" s="102"/>
      <c r="C42" s="96"/>
      <c r="D42" s="96"/>
      <c r="E42" s="282"/>
      <c r="F42" s="102"/>
      <c r="G42" s="96"/>
      <c r="H42" s="96"/>
      <c r="I42" s="96"/>
      <c r="J42" s="102"/>
      <c r="K42" s="96"/>
      <c r="L42" s="96"/>
      <c r="M42" s="96"/>
      <c r="N42" s="282"/>
      <c r="O42" s="96"/>
      <c r="P42" s="96"/>
      <c r="Q42" s="96"/>
      <c r="R42" s="96"/>
      <c r="S42" s="96"/>
      <c r="T42" s="96"/>
      <c r="U42" s="96"/>
      <c r="V42" s="96"/>
      <c r="W42" s="96"/>
      <c r="X42" s="96"/>
      <c r="Y42" s="96"/>
      <c r="Z42" s="96"/>
      <c r="AA42" s="96"/>
      <c r="AB42" s="96"/>
      <c r="AC42" s="96"/>
      <c r="AD42" s="96"/>
      <c r="AE42" s="96"/>
      <c r="AF42" s="727"/>
      <c r="AG42" s="228"/>
      <c r="AH42" s="229"/>
      <c r="AI42" s="96"/>
      <c r="AJ42" s="113"/>
    </row>
    <row r="43" spans="1:37" s="483" customFormat="1" ht="16.5" customHeight="1" x14ac:dyDescent="0.15">
      <c r="A43" s="671"/>
      <c r="B43" s="102"/>
      <c r="C43" s="96"/>
      <c r="D43" s="96"/>
      <c r="E43" s="282"/>
      <c r="F43" s="102"/>
      <c r="G43" s="96"/>
      <c r="H43" s="96"/>
      <c r="I43" s="96"/>
      <c r="J43" s="102"/>
      <c r="K43" s="96"/>
      <c r="L43" s="96"/>
      <c r="M43" s="96"/>
      <c r="N43" s="282"/>
      <c r="O43" s="96"/>
      <c r="P43" s="96"/>
      <c r="Q43" s="96"/>
      <c r="R43" s="96"/>
      <c r="S43" s="96"/>
      <c r="T43" s="96"/>
      <c r="U43" s="96"/>
      <c r="V43" s="96"/>
      <c r="W43" s="96"/>
      <c r="X43" s="96"/>
      <c r="Y43" s="96"/>
      <c r="Z43" s="96"/>
      <c r="AA43" s="96"/>
      <c r="AB43" s="96"/>
      <c r="AC43" s="96"/>
      <c r="AD43" s="96"/>
      <c r="AE43" s="96"/>
      <c r="AF43" s="727"/>
      <c r="AG43" s="228"/>
      <c r="AH43" s="229"/>
      <c r="AI43" s="96"/>
      <c r="AJ43" s="113"/>
    </row>
    <row r="44" spans="1:37" s="483" customFormat="1" ht="16.5" customHeight="1" x14ac:dyDescent="0.15">
      <c r="A44" s="671"/>
      <c r="B44" s="102"/>
      <c r="C44" s="96"/>
      <c r="D44" s="96"/>
      <c r="E44" s="282"/>
      <c r="F44" s="102"/>
      <c r="G44" s="96"/>
      <c r="H44" s="96"/>
      <c r="I44" s="96"/>
      <c r="J44" s="102"/>
      <c r="K44" s="96"/>
      <c r="L44" s="96"/>
      <c r="M44" s="96"/>
      <c r="N44" s="282"/>
      <c r="O44" s="96"/>
      <c r="P44" s="96"/>
      <c r="Q44" s="96"/>
      <c r="R44" s="96"/>
      <c r="S44" s="96"/>
      <c r="T44" s="96"/>
      <c r="U44" s="96"/>
      <c r="V44" s="96"/>
      <c r="W44" s="96"/>
      <c r="X44" s="96"/>
      <c r="Y44" s="96"/>
      <c r="Z44" s="96"/>
      <c r="AA44" s="96"/>
      <c r="AB44" s="96"/>
      <c r="AC44" s="96"/>
      <c r="AD44" s="96"/>
      <c r="AE44" s="96"/>
      <c r="AF44" s="727"/>
      <c r="AG44" s="228"/>
      <c r="AH44" s="229"/>
      <c r="AI44" s="96"/>
      <c r="AJ44" s="113"/>
    </row>
    <row r="45" spans="1:37" s="483" customFormat="1" ht="16.5" customHeight="1" x14ac:dyDescent="0.15">
      <c r="A45" s="671"/>
      <c r="B45" s="102"/>
      <c r="C45" s="96"/>
      <c r="D45" s="96"/>
      <c r="E45" s="282"/>
      <c r="F45" s="102"/>
      <c r="G45" s="96"/>
      <c r="H45" s="96"/>
      <c r="I45" s="96"/>
      <c r="J45" s="102"/>
      <c r="K45" s="96"/>
      <c r="L45" s="96"/>
      <c r="M45" s="96"/>
      <c r="N45" s="282"/>
      <c r="O45" s="96"/>
      <c r="P45" s="96"/>
      <c r="Q45" s="96"/>
      <c r="R45" s="96"/>
      <c r="S45" s="96"/>
      <c r="T45" s="96"/>
      <c r="U45" s="96"/>
      <c r="V45" s="96"/>
      <c r="W45" s="96"/>
      <c r="X45" s="96"/>
      <c r="Y45" s="96"/>
      <c r="Z45" s="96"/>
      <c r="AA45" s="96"/>
      <c r="AB45" s="96"/>
      <c r="AC45" s="96"/>
      <c r="AD45" s="96"/>
      <c r="AE45" s="96"/>
      <c r="AF45" s="727"/>
      <c r="AG45" s="228"/>
      <c r="AH45" s="229"/>
      <c r="AI45" s="96"/>
      <c r="AJ45" s="113"/>
    </row>
    <row r="46" spans="1:37" s="483" customFormat="1" ht="16.5" customHeight="1" x14ac:dyDescent="0.15">
      <c r="A46" s="671"/>
      <c r="B46" s="102"/>
      <c r="C46" s="96"/>
      <c r="D46" s="96"/>
      <c r="E46" s="282"/>
      <c r="F46" s="102"/>
      <c r="G46" s="96"/>
      <c r="H46" s="96"/>
      <c r="I46" s="96"/>
      <c r="J46" s="102"/>
      <c r="K46" s="96"/>
      <c r="L46" s="96"/>
      <c r="M46" s="96"/>
      <c r="N46" s="282"/>
      <c r="O46" s="96"/>
      <c r="P46" s="96"/>
      <c r="Q46" s="96"/>
      <c r="R46" s="96"/>
      <c r="S46" s="96"/>
      <c r="T46" s="96"/>
      <c r="U46" s="96"/>
      <c r="V46" s="96"/>
      <c r="W46" s="96"/>
      <c r="X46" s="96"/>
      <c r="Y46" s="96"/>
      <c r="Z46" s="96"/>
      <c r="AA46" s="96"/>
      <c r="AB46" s="96"/>
      <c r="AC46" s="96"/>
      <c r="AD46" s="96"/>
      <c r="AE46" s="96"/>
      <c r="AF46" s="727"/>
      <c r="AG46" s="228"/>
      <c r="AH46" s="229"/>
      <c r="AI46" s="96"/>
      <c r="AJ46" s="113"/>
    </row>
    <row r="47" spans="1:37" s="483" customFormat="1" ht="16.5" customHeight="1" thickBot="1" x14ac:dyDescent="0.2">
      <c r="A47" s="672"/>
      <c r="B47" s="115"/>
      <c r="C47" s="116"/>
      <c r="D47" s="116"/>
      <c r="E47" s="302"/>
      <c r="F47" s="115"/>
      <c r="G47" s="116"/>
      <c r="H47" s="116"/>
      <c r="I47" s="116"/>
      <c r="J47" s="115"/>
      <c r="K47" s="116"/>
      <c r="L47" s="116"/>
      <c r="M47" s="116"/>
      <c r="N47" s="302"/>
      <c r="O47" s="116"/>
      <c r="P47" s="116"/>
      <c r="Q47" s="116"/>
      <c r="R47" s="116"/>
      <c r="S47" s="116"/>
      <c r="T47" s="116"/>
      <c r="U47" s="116"/>
      <c r="V47" s="116"/>
      <c r="W47" s="116"/>
      <c r="X47" s="116"/>
      <c r="Y47" s="116"/>
      <c r="Z47" s="116"/>
      <c r="AA47" s="116"/>
      <c r="AB47" s="116"/>
      <c r="AC47" s="116"/>
      <c r="AD47" s="116"/>
      <c r="AE47" s="116"/>
      <c r="AF47" s="735"/>
      <c r="AG47" s="230"/>
      <c r="AH47" s="231"/>
      <c r="AI47" s="116"/>
      <c r="AJ47" s="117"/>
    </row>
  </sheetData>
  <sheetProtection sheet="1" selectLockedCells="1"/>
  <mergeCells count="33">
    <mergeCell ref="AG8:AH8"/>
    <mergeCell ref="AG5:AH5"/>
    <mergeCell ref="AI5:AJ5"/>
    <mergeCell ref="AG6:AH6"/>
    <mergeCell ref="AI6:AJ7"/>
    <mergeCell ref="AG7:AH7"/>
    <mergeCell ref="A5:A26"/>
    <mergeCell ref="B5:E8"/>
    <mergeCell ref="J5:N5"/>
    <mergeCell ref="B12:E13"/>
    <mergeCell ref="B9:E11"/>
    <mergeCell ref="H1:S1"/>
    <mergeCell ref="T1:AG1"/>
    <mergeCell ref="AH1:AJ1"/>
    <mergeCell ref="AB2:AJ2"/>
    <mergeCell ref="A3:E4"/>
    <mergeCell ref="AI3:AJ4"/>
    <mergeCell ref="O4:AE4"/>
    <mergeCell ref="AF4:AH4"/>
    <mergeCell ref="F3:I4"/>
    <mergeCell ref="J3:AH3"/>
    <mergeCell ref="J4:N4"/>
    <mergeCell ref="AG9:AH9"/>
    <mergeCell ref="AG10:AH10"/>
    <mergeCell ref="J11:N12"/>
    <mergeCell ref="AG11:AH11"/>
    <mergeCell ref="AG12:AH12"/>
    <mergeCell ref="J30:N31"/>
    <mergeCell ref="AG13:AH13"/>
    <mergeCell ref="AG14:AH14"/>
    <mergeCell ref="AG15:AH15"/>
    <mergeCell ref="AG16:AH16"/>
    <mergeCell ref="J25:N26"/>
  </mergeCells>
  <phoneticPr fontId="2"/>
  <dataValidations count="2">
    <dataValidation type="list" allowBlank="1" showInputMessage="1" showErrorMessage="1" sqref="AF8:AF16" xr:uid="{FC329953-B90C-4BA3-B932-5DBF6F04D124}">
      <formula1>"　,■,□"</formula1>
    </dataValidation>
    <dataValidation type="list" allowBlank="1" showInputMessage="1" showErrorMessage="1" sqref="O5 O7 Q8 O9 Q10 O11:O12 O14 O16 O18 O25 O27 O30 O32 AF5:AF7 O20 O22" xr:uid="{10F263DB-85A4-4FF7-BB8B-66AB4DFE4E02}">
      <formula1>"■,□"</formula1>
    </dataValidation>
  </dataValidations>
  <pageMargins left="0.70866141732283472" right="0" top="0.74803149606299213" bottom="0.74803149606299213" header="0.31496062992125984" footer="0.31496062992125984"/>
  <pageSetup paperSize="9" orientation="portrait" blackAndWhite="1"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dimension ref="A1:AV57"/>
  <sheetViews>
    <sheetView workbookViewId="0">
      <selection activeCell="D1" sqref="D1"/>
    </sheetView>
  </sheetViews>
  <sheetFormatPr defaultRowHeight="13.5" x14ac:dyDescent="0.15"/>
  <cols>
    <col min="1" max="92" width="2.625" customWidth="1"/>
  </cols>
  <sheetData>
    <row r="1" spans="1:48" x14ac:dyDescent="0.15">
      <c r="A1" s="18" t="s">
        <v>95</v>
      </c>
      <c r="B1" s="18" t="s">
        <v>95</v>
      </c>
      <c r="D1" s="24" t="s">
        <v>180</v>
      </c>
      <c r="L1">
        <v>1</v>
      </c>
      <c r="M1" t="s">
        <v>180</v>
      </c>
      <c r="P1" t="s">
        <v>1090</v>
      </c>
    </row>
    <row r="2" spans="1:48" x14ac:dyDescent="0.15">
      <c r="A2" s="18" t="s">
        <v>96</v>
      </c>
      <c r="B2" s="18" t="s">
        <v>97</v>
      </c>
      <c r="D2" s="23" t="s">
        <v>181</v>
      </c>
      <c r="L2">
        <v>2</v>
      </c>
      <c r="M2" t="s">
        <v>181</v>
      </c>
      <c r="P2" t="s">
        <v>117</v>
      </c>
      <c r="AC2" t="s">
        <v>125</v>
      </c>
      <c r="AI2" t="s">
        <v>128</v>
      </c>
      <c r="AP2" t="s">
        <v>130</v>
      </c>
      <c r="AV2" t="s">
        <v>137</v>
      </c>
    </row>
    <row r="3" spans="1:48" x14ac:dyDescent="0.15">
      <c r="D3" s="23" t="s">
        <v>182</v>
      </c>
      <c r="L3">
        <v>3</v>
      </c>
      <c r="M3" t="s">
        <v>182</v>
      </c>
      <c r="P3" t="s">
        <v>118</v>
      </c>
      <c r="AC3" t="s">
        <v>126</v>
      </c>
      <c r="AI3" t="s">
        <v>129</v>
      </c>
      <c r="AP3" t="s">
        <v>131</v>
      </c>
      <c r="AV3" t="s">
        <v>138</v>
      </c>
    </row>
    <row r="4" spans="1:48" x14ac:dyDescent="0.15">
      <c r="D4" s="23" t="s">
        <v>183</v>
      </c>
      <c r="L4">
        <v>4</v>
      </c>
      <c r="M4" t="s">
        <v>183</v>
      </c>
      <c r="P4" t="s">
        <v>119</v>
      </c>
      <c r="AC4" t="s">
        <v>127</v>
      </c>
      <c r="AI4" t="s">
        <v>175</v>
      </c>
      <c r="AP4" t="s">
        <v>134</v>
      </c>
      <c r="AV4" t="s">
        <v>114</v>
      </c>
    </row>
    <row r="5" spans="1:48" x14ac:dyDescent="0.15">
      <c r="D5" s="23" t="s">
        <v>600</v>
      </c>
      <c r="L5">
        <v>5</v>
      </c>
      <c r="M5" t="s">
        <v>184</v>
      </c>
      <c r="P5" t="s">
        <v>120</v>
      </c>
      <c r="AP5" t="s">
        <v>135</v>
      </c>
      <c r="AV5" t="s">
        <v>139</v>
      </c>
    </row>
    <row r="6" spans="1:48" x14ac:dyDescent="0.15">
      <c r="P6" t="s">
        <v>121</v>
      </c>
      <c r="AP6" t="s">
        <v>136</v>
      </c>
    </row>
    <row r="7" spans="1:48" x14ac:dyDescent="0.15">
      <c r="P7" t="s">
        <v>151</v>
      </c>
    </row>
    <row r="8" spans="1:48" x14ac:dyDescent="0.15">
      <c r="P8" t="s">
        <v>124</v>
      </c>
    </row>
    <row r="13" spans="1:48" x14ac:dyDescent="0.15">
      <c r="AT13" t="s">
        <v>289</v>
      </c>
    </row>
    <row r="14" spans="1:48" x14ac:dyDescent="0.15">
      <c r="AU14" t="s">
        <v>287</v>
      </c>
    </row>
    <row r="15" spans="1:48" x14ac:dyDescent="0.15">
      <c r="AU15" t="s">
        <v>288</v>
      </c>
    </row>
    <row r="16" spans="1:48" x14ac:dyDescent="0.15">
      <c r="P16" t="s">
        <v>122</v>
      </c>
      <c r="AU16" t="s">
        <v>282</v>
      </c>
    </row>
    <row r="17" spans="1:47" x14ac:dyDescent="0.15">
      <c r="P17" t="s">
        <v>123</v>
      </c>
    </row>
    <row r="19" spans="1:47" x14ac:dyDescent="0.15">
      <c r="AT19" t="s">
        <v>290</v>
      </c>
    </row>
    <row r="20" spans="1:47" x14ac:dyDescent="0.15">
      <c r="A20" t="s">
        <v>142</v>
      </c>
      <c r="G20" t="s">
        <v>142</v>
      </c>
      <c r="P20" t="s">
        <v>436</v>
      </c>
      <c r="AH20" t="s">
        <v>286</v>
      </c>
      <c r="AU20" t="s">
        <v>283</v>
      </c>
    </row>
    <row r="21" spans="1:47" x14ac:dyDescent="0.15">
      <c r="A21" t="s">
        <v>144</v>
      </c>
      <c r="G21" t="s">
        <v>114</v>
      </c>
      <c r="P21" t="s">
        <v>454</v>
      </c>
      <c r="AH21" t="s">
        <v>274</v>
      </c>
      <c r="AU21" t="s">
        <v>284</v>
      </c>
    </row>
    <row r="22" spans="1:47" x14ac:dyDescent="0.15">
      <c r="A22" t="s">
        <v>145</v>
      </c>
      <c r="G22" t="s">
        <v>116</v>
      </c>
      <c r="P22" t="s">
        <v>455</v>
      </c>
      <c r="AH22" t="s">
        <v>275</v>
      </c>
      <c r="AU22" t="s">
        <v>285</v>
      </c>
    </row>
    <row r="23" spans="1:47" x14ac:dyDescent="0.15">
      <c r="A23" t="s">
        <v>139</v>
      </c>
      <c r="P23" t="s">
        <v>457</v>
      </c>
      <c r="AH23" t="s">
        <v>276</v>
      </c>
    </row>
    <row r="24" spans="1:47" x14ac:dyDescent="0.15">
      <c r="A24" t="s">
        <v>148</v>
      </c>
      <c r="P24" t="s">
        <v>435</v>
      </c>
      <c r="AH24" t="s">
        <v>277</v>
      </c>
    </row>
    <row r="25" spans="1:47" x14ac:dyDescent="0.15">
      <c r="P25" t="s">
        <v>456</v>
      </c>
      <c r="AH25" t="s">
        <v>278</v>
      </c>
      <c r="AT25" t="s">
        <v>292</v>
      </c>
    </row>
    <row r="26" spans="1:47" x14ac:dyDescent="0.15">
      <c r="A26" t="s">
        <v>209</v>
      </c>
      <c r="K26" t="s">
        <v>116</v>
      </c>
      <c r="AH26" t="s">
        <v>279</v>
      </c>
      <c r="AU26" t="s">
        <v>291</v>
      </c>
    </row>
    <row r="27" spans="1:47" x14ac:dyDescent="0.15">
      <c r="A27" t="s">
        <v>210</v>
      </c>
      <c r="K27" t="s">
        <v>210</v>
      </c>
      <c r="AH27" t="s">
        <v>280</v>
      </c>
      <c r="AU27" t="s">
        <v>293</v>
      </c>
    </row>
    <row r="28" spans="1:47" x14ac:dyDescent="0.15">
      <c r="A28" t="s">
        <v>211</v>
      </c>
      <c r="K28" t="s">
        <v>211</v>
      </c>
      <c r="AH28" t="s">
        <v>281</v>
      </c>
      <c r="AU28" t="s">
        <v>294</v>
      </c>
    </row>
    <row r="29" spans="1:47" x14ac:dyDescent="0.15">
      <c r="A29" t="s">
        <v>215</v>
      </c>
      <c r="K29" t="s">
        <v>212</v>
      </c>
      <c r="AH29" t="s">
        <v>282</v>
      </c>
      <c r="AU29" t="s">
        <v>295</v>
      </c>
    </row>
    <row r="30" spans="1:47" x14ac:dyDescent="0.15">
      <c r="K30" t="s">
        <v>213</v>
      </c>
      <c r="AU30" t="s">
        <v>296</v>
      </c>
    </row>
    <row r="31" spans="1:47" x14ac:dyDescent="0.15">
      <c r="K31" t="s">
        <v>214</v>
      </c>
      <c r="AU31" t="s">
        <v>297</v>
      </c>
    </row>
    <row r="32" spans="1:47" x14ac:dyDescent="0.15">
      <c r="AU32" t="s">
        <v>298</v>
      </c>
    </row>
    <row r="33" spans="20:47" x14ac:dyDescent="0.15">
      <c r="AU33" t="s">
        <v>299</v>
      </c>
    </row>
    <row r="34" spans="20:47" x14ac:dyDescent="0.15">
      <c r="T34" s="26" t="s">
        <v>607</v>
      </c>
    </row>
    <row r="35" spans="20:47" x14ac:dyDescent="0.15">
      <c r="T35" s="26" t="s">
        <v>608</v>
      </c>
    </row>
    <row r="36" spans="20:47" x14ac:dyDescent="0.15">
      <c r="T36" s="26" t="s">
        <v>609</v>
      </c>
      <c r="AT36" t="s">
        <v>300</v>
      </c>
    </row>
    <row r="37" spans="20:47" x14ac:dyDescent="0.15">
      <c r="T37" s="26" t="s">
        <v>610</v>
      </c>
      <c r="AU37" t="s">
        <v>301</v>
      </c>
    </row>
    <row r="38" spans="20:47" x14ac:dyDescent="0.15">
      <c r="T38" s="26" t="s">
        <v>611</v>
      </c>
      <c r="AU38" t="s">
        <v>302</v>
      </c>
    </row>
    <row r="39" spans="20:47" x14ac:dyDescent="0.15">
      <c r="T39" s="371" t="s">
        <v>612</v>
      </c>
      <c r="AU39" t="s">
        <v>303</v>
      </c>
    </row>
    <row r="40" spans="20:47" x14ac:dyDescent="0.15">
      <c r="T40" s="26" t="s">
        <v>613</v>
      </c>
      <c r="AU40" t="s">
        <v>304</v>
      </c>
    </row>
    <row r="41" spans="20:47" x14ac:dyDescent="0.15">
      <c r="T41" s="371" t="s">
        <v>614</v>
      </c>
      <c r="AU41" t="s">
        <v>305</v>
      </c>
    </row>
    <row r="42" spans="20:47" x14ac:dyDescent="0.15">
      <c r="T42" s="371" t="s">
        <v>634</v>
      </c>
    </row>
    <row r="43" spans="20:47" x14ac:dyDescent="0.15">
      <c r="T43" s="372" t="s">
        <v>615</v>
      </c>
      <c r="AT43" t="s">
        <v>273</v>
      </c>
    </row>
    <row r="44" spans="20:47" x14ac:dyDescent="0.15">
      <c r="U44" s="371" t="s">
        <v>612</v>
      </c>
      <c r="AU44" t="s">
        <v>306</v>
      </c>
    </row>
    <row r="45" spans="20:47" x14ac:dyDescent="0.15">
      <c r="U45" s="371" t="s">
        <v>616</v>
      </c>
      <c r="AU45" t="s">
        <v>307</v>
      </c>
    </row>
    <row r="46" spans="20:47" x14ac:dyDescent="0.15">
      <c r="U46" s="371" t="s">
        <v>617</v>
      </c>
      <c r="AU46" t="s">
        <v>308</v>
      </c>
    </row>
    <row r="47" spans="20:47" x14ac:dyDescent="0.15">
      <c r="U47" s="371" t="s">
        <v>618</v>
      </c>
    </row>
    <row r="48" spans="20:47" x14ac:dyDescent="0.15">
      <c r="U48" s="371" t="s">
        <v>619</v>
      </c>
    </row>
    <row r="49" spans="2:21" x14ac:dyDescent="0.15">
      <c r="U49" s="371" t="s">
        <v>614</v>
      </c>
    </row>
    <row r="50" spans="2:21" x14ac:dyDescent="0.15">
      <c r="U50" s="371" t="s">
        <v>620</v>
      </c>
    </row>
    <row r="51" spans="2:21" x14ac:dyDescent="0.15">
      <c r="U51" s="371" t="s">
        <v>631</v>
      </c>
    </row>
    <row r="52" spans="2:21" x14ac:dyDescent="0.15">
      <c r="U52" s="371" t="s">
        <v>632</v>
      </c>
    </row>
    <row r="53" spans="2:21" x14ac:dyDescent="0.15">
      <c r="U53" s="371" t="s">
        <v>633</v>
      </c>
    </row>
    <row r="54" spans="2:21" x14ac:dyDescent="0.15">
      <c r="U54" s="371" t="s">
        <v>635</v>
      </c>
    </row>
    <row r="57" spans="2:21" x14ac:dyDescent="0.15">
      <c r="B57" t="s">
        <v>95</v>
      </c>
      <c r="C57" t="s">
        <v>865</v>
      </c>
    </row>
  </sheetData>
  <sheetProtection sheet="1" selectLockedCells="1"/>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F155"/>
  <sheetViews>
    <sheetView tabSelected="1" view="pageBreakPreview" topLeftCell="B1" zoomScale="85" zoomScaleNormal="100" zoomScaleSheetLayoutView="85" workbookViewId="0">
      <selection activeCell="B4" sqref="B4"/>
    </sheetView>
  </sheetViews>
  <sheetFormatPr defaultRowHeight="13.5" x14ac:dyDescent="0.15"/>
  <cols>
    <col min="1" max="1" width="13.5" style="723" hidden="1" customWidth="1"/>
    <col min="2" max="9" width="2.625" style="22" customWidth="1"/>
    <col min="10" max="10" width="2.625" style="61" customWidth="1"/>
    <col min="11" max="38" width="2.625" style="22" customWidth="1"/>
    <col min="39" max="163" width="2.75" style="22" customWidth="1"/>
    <col min="164" max="16384" width="9" style="22"/>
  </cols>
  <sheetData>
    <row r="1" spans="1:84" s="20" customFormat="1" ht="21.75" customHeight="1" x14ac:dyDescent="0.15">
      <c r="A1" s="531"/>
      <c r="B1" s="814" t="s">
        <v>1223</v>
      </c>
      <c r="C1" s="814"/>
      <c r="D1" s="814"/>
      <c r="E1" s="814"/>
      <c r="F1" s="814"/>
      <c r="G1" s="814"/>
      <c r="H1" s="814"/>
      <c r="I1" s="814"/>
      <c r="J1" s="814"/>
      <c r="K1" s="814"/>
      <c r="L1" s="814"/>
      <c r="M1" s="814"/>
      <c r="N1" s="814"/>
      <c r="O1" s="814"/>
      <c r="P1" s="814"/>
      <c r="Q1" s="814"/>
      <c r="R1" s="814"/>
      <c r="S1" s="814"/>
      <c r="T1" s="814"/>
      <c r="U1" s="814"/>
      <c r="V1" s="814"/>
      <c r="W1" s="814"/>
      <c r="X1" s="814"/>
      <c r="Y1" s="814"/>
      <c r="Z1" s="814"/>
      <c r="AA1" s="814"/>
      <c r="AB1" s="814"/>
      <c r="AC1" s="814"/>
      <c r="AD1" s="814"/>
      <c r="AE1" s="814"/>
      <c r="AF1" s="814"/>
      <c r="AG1" s="814"/>
      <c r="AH1" s="814"/>
      <c r="AI1" s="814"/>
      <c r="AJ1" s="814"/>
      <c r="AK1" s="814"/>
      <c r="AL1" s="814"/>
    </row>
    <row r="2" spans="1:84" s="20" customFormat="1" ht="16.5" customHeight="1" x14ac:dyDescent="0.15">
      <c r="A2" s="531"/>
      <c r="B2" s="887" t="s">
        <v>766</v>
      </c>
      <c r="C2" s="887"/>
      <c r="D2" s="887"/>
      <c r="E2" s="887"/>
      <c r="F2" s="887"/>
      <c r="G2" s="887"/>
      <c r="H2" s="887"/>
      <c r="I2" s="887"/>
      <c r="J2" s="887"/>
      <c r="K2" s="887"/>
      <c r="L2" s="887"/>
      <c r="M2" s="887"/>
      <c r="N2" s="887"/>
      <c r="O2" s="887"/>
      <c r="P2" s="887"/>
      <c r="Q2" s="887"/>
      <c r="R2" s="887"/>
      <c r="S2" s="887"/>
      <c r="T2" s="887"/>
      <c r="U2" s="887"/>
      <c r="V2" s="887"/>
      <c r="W2" s="887"/>
      <c r="X2" s="887"/>
      <c r="Y2" s="887"/>
      <c r="Z2" s="887"/>
      <c r="AA2" s="887"/>
      <c r="AB2" s="887"/>
      <c r="AC2" s="887"/>
      <c r="AD2" s="887"/>
      <c r="AE2" s="887"/>
      <c r="AF2" s="887"/>
      <c r="AG2" s="887"/>
      <c r="AH2" s="887"/>
      <c r="AI2" s="887"/>
      <c r="AJ2" s="887"/>
      <c r="AK2" s="887"/>
      <c r="AL2" s="887"/>
    </row>
    <row r="3" spans="1:84" s="20" customFormat="1" ht="16.5" customHeight="1" x14ac:dyDescent="0.15">
      <c r="A3" s="531"/>
      <c r="B3" s="674"/>
      <c r="C3" s="674"/>
      <c r="D3" s="674"/>
      <c r="E3" s="675"/>
      <c r="F3" s="676" t="str">
        <f>IF(A4=TRUE,"■","□")</f>
        <v>□</v>
      </c>
      <c r="G3" s="677" t="s">
        <v>1070</v>
      </c>
      <c r="H3" s="677"/>
      <c r="I3" s="677"/>
      <c r="J3" s="677"/>
      <c r="K3" s="677"/>
      <c r="L3" s="677"/>
      <c r="M3" s="677"/>
      <c r="N3" s="677"/>
      <c r="O3" s="677"/>
      <c r="P3" s="677"/>
      <c r="Q3" s="677"/>
      <c r="R3" s="677"/>
      <c r="S3" s="677"/>
      <c r="T3" s="677"/>
      <c r="U3" s="678"/>
      <c r="V3" s="673"/>
      <c r="W3" s="673"/>
      <c r="X3" s="673"/>
      <c r="Y3" s="673"/>
      <c r="Z3" s="673"/>
      <c r="AA3" s="673"/>
      <c r="AB3" s="673"/>
      <c r="AC3" s="673"/>
      <c r="AD3" s="673"/>
      <c r="AE3" s="673"/>
      <c r="AF3" s="673"/>
      <c r="AG3" s="673"/>
      <c r="AH3" s="673"/>
      <c r="AI3" s="673"/>
      <c r="AJ3" s="673"/>
      <c r="AK3" s="673"/>
      <c r="AL3" s="673"/>
    </row>
    <row r="4" spans="1:84" s="20" customFormat="1" ht="16.5" customHeight="1" thickBot="1" x14ac:dyDescent="0.2">
      <c r="A4" s="531" t="b">
        <v>0</v>
      </c>
      <c r="B4" s="720"/>
      <c r="C4" s="720"/>
      <c r="D4" s="720"/>
      <c r="E4" s="720"/>
      <c r="F4" s="720"/>
      <c r="G4" s="720"/>
      <c r="H4" s="720"/>
      <c r="I4" s="720"/>
      <c r="J4" s="720"/>
      <c r="K4" s="720"/>
      <c r="L4" s="720"/>
      <c r="M4" s="720"/>
      <c r="N4" s="720"/>
      <c r="O4" s="720"/>
      <c r="P4" s="720"/>
      <c r="Q4" s="720"/>
      <c r="R4" s="720"/>
      <c r="S4" s="720"/>
      <c r="T4" s="720"/>
      <c r="U4" s="720"/>
      <c r="V4" s="720"/>
      <c r="W4" s="720"/>
      <c r="X4" s="720"/>
      <c r="Y4" s="720"/>
      <c r="Z4" s="720"/>
      <c r="AA4" s="720"/>
      <c r="AB4" s="720"/>
      <c r="AC4" s="720"/>
      <c r="AD4" s="720"/>
      <c r="AE4" s="720"/>
      <c r="AF4" s="720"/>
      <c r="AG4" s="720"/>
      <c r="AH4" s="720"/>
      <c r="AI4" s="720"/>
      <c r="AJ4" s="720"/>
      <c r="AK4" s="720"/>
      <c r="AL4" s="720"/>
    </row>
    <row r="5" spans="1:84" s="21" customFormat="1" ht="20.100000000000001" customHeight="1" x14ac:dyDescent="0.15">
      <c r="A5" s="721"/>
      <c r="B5" s="815" t="s">
        <v>764</v>
      </c>
      <c r="C5" s="817"/>
      <c r="D5" s="815" t="s">
        <v>849</v>
      </c>
      <c r="E5" s="816"/>
      <c r="F5" s="816"/>
      <c r="G5" s="816"/>
      <c r="H5" s="816"/>
      <c r="I5" s="817"/>
      <c r="J5" s="875" t="s">
        <v>763</v>
      </c>
      <c r="K5" s="876"/>
      <c r="L5" s="879" t="s">
        <v>104</v>
      </c>
      <c r="M5" s="879"/>
      <c r="N5" s="879"/>
      <c r="O5" s="879"/>
      <c r="P5" s="879"/>
      <c r="Q5" s="879"/>
      <c r="R5" s="879"/>
      <c r="S5" s="879"/>
      <c r="T5" s="879"/>
      <c r="U5" s="879"/>
      <c r="V5" s="879"/>
      <c r="W5" s="879"/>
      <c r="X5" s="879"/>
      <c r="Y5" s="879"/>
      <c r="Z5" s="879"/>
      <c r="AA5" s="879"/>
      <c r="AB5" s="879"/>
      <c r="AC5" s="879"/>
      <c r="AD5" s="879"/>
      <c r="AE5" s="879"/>
      <c r="AF5" s="879"/>
      <c r="AG5" s="879"/>
      <c r="AH5" s="879"/>
      <c r="AI5" s="879"/>
      <c r="AJ5" s="879"/>
      <c r="AK5" s="879"/>
      <c r="AL5" s="880"/>
      <c r="CF5" s="21" t="s">
        <v>95</v>
      </c>
    </row>
    <row r="6" spans="1:84" s="21" customFormat="1" ht="20.100000000000001" customHeight="1" thickBot="1" x14ac:dyDescent="0.2">
      <c r="A6" s="721"/>
      <c r="B6" s="818"/>
      <c r="C6" s="820"/>
      <c r="D6" s="821"/>
      <c r="E6" s="822"/>
      <c r="F6" s="822"/>
      <c r="G6" s="822"/>
      <c r="H6" s="822"/>
      <c r="I6" s="823"/>
      <c r="J6" s="877"/>
      <c r="K6" s="878"/>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2"/>
    </row>
    <row r="7" spans="1:84" s="21" customFormat="1" ht="12" customHeight="1" x14ac:dyDescent="0.15">
      <c r="A7" s="721"/>
      <c r="B7" s="818"/>
      <c r="C7" s="820"/>
      <c r="D7" s="815" t="s">
        <v>850</v>
      </c>
      <c r="E7" s="816"/>
      <c r="F7" s="816"/>
      <c r="G7" s="816"/>
      <c r="H7" s="816"/>
      <c r="I7" s="817"/>
      <c r="J7" s="855" t="s">
        <v>96</v>
      </c>
      <c r="K7" s="856"/>
      <c r="L7" s="888" t="s">
        <v>820</v>
      </c>
      <c r="M7" s="889"/>
      <c r="N7" s="883" t="s">
        <v>759</v>
      </c>
      <c r="O7" s="883"/>
      <c r="P7" s="883"/>
      <c r="Q7" s="883"/>
      <c r="R7" s="883"/>
      <c r="S7" s="883"/>
      <c r="T7" s="883"/>
      <c r="U7" s="883"/>
      <c r="V7" s="883"/>
      <c r="W7" s="883"/>
      <c r="X7" s="883"/>
      <c r="Y7" s="883"/>
      <c r="Z7" s="883"/>
      <c r="AA7" s="883"/>
      <c r="AB7" s="883"/>
      <c r="AC7" s="883"/>
      <c r="AD7" s="883"/>
      <c r="AE7" s="883"/>
      <c r="AF7" s="883"/>
      <c r="AG7" s="883"/>
      <c r="AH7" s="883"/>
      <c r="AI7" s="883"/>
      <c r="AJ7" s="883"/>
      <c r="AK7" s="883"/>
      <c r="AL7" s="884"/>
    </row>
    <row r="8" spans="1:84" s="21" customFormat="1" ht="12" customHeight="1" thickBot="1" x14ac:dyDescent="0.2">
      <c r="A8" s="721"/>
      <c r="B8" s="818"/>
      <c r="C8" s="820"/>
      <c r="D8" s="818"/>
      <c r="E8" s="819"/>
      <c r="F8" s="819"/>
      <c r="G8" s="819"/>
      <c r="H8" s="819"/>
      <c r="I8" s="820"/>
      <c r="J8" s="857"/>
      <c r="K8" s="858"/>
      <c r="L8" s="890"/>
      <c r="M8" s="891"/>
      <c r="N8" s="885"/>
      <c r="O8" s="885"/>
      <c r="P8" s="885"/>
      <c r="Q8" s="885"/>
      <c r="R8" s="885"/>
      <c r="S8" s="885"/>
      <c r="T8" s="885"/>
      <c r="U8" s="885"/>
      <c r="V8" s="885"/>
      <c r="W8" s="885"/>
      <c r="X8" s="885"/>
      <c r="Y8" s="885"/>
      <c r="Z8" s="885"/>
      <c r="AA8" s="885"/>
      <c r="AB8" s="885"/>
      <c r="AC8" s="885"/>
      <c r="AD8" s="885"/>
      <c r="AE8" s="885"/>
      <c r="AF8" s="885"/>
      <c r="AG8" s="885"/>
      <c r="AH8" s="885"/>
      <c r="AI8" s="885"/>
      <c r="AJ8" s="885"/>
      <c r="AK8" s="885"/>
      <c r="AL8" s="886"/>
    </row>
    <row r="9" spans="1:84" s="26" customFormat="1" ht="12" customHeight="1" x14ac:dyDescent="0.15">
      <c r="A9" s="722" t="b">
        <v>0</v>
      </c>
      <c r="B9" s="818"/>
      <c r="C9" s="820"/>
      <c r="D9" s="818"/>
      <c r="E9" s="819"/>
      <c r="F9" s="819"/>
      <c r="G9" s="819"/>
      <c r="H9" s="819"/>
      <c r="I9" s="820"/>
      <c r="J9" s="824" t="str">
        <f>IF(A9=TRUE,"■","□")</f>
        <v>□</v>
      </c>
      <c r="K9" s="825"/>
      <c r="L9" s="845" t="s">
        <v>821</v>
      </c>
      <c r="M9" s="846"/>
      <c r="N9" s="893" t="s">
        <v>760</v>
      </c>
      <c r="O9" s="893"/>
      <c r="P9" s="893"/>
      <c r="Q9" s="893"/>
      <c r="R9" s="893"/>
      <c r="S9" s="893"/>
      <c r="T9" s="893"/>
      <c r="U9" s="893"/>
      <c r="V9" s="893"/>
      <c r="W9" s="893"/>
      <c r="X9" s="893"/>
      <c r="Y9" s="893"/>
      <c r="Z9" s="893"/>
      <c r="AA9" s="893"/>
      <c r="AB9" s="893"/>
      <c r="AC9" s="893"/>
      <c r="AD9" s="893"/>
      <c r="AE9" s="893"/>
      <c r="AF9" s="893"/>
      <c r="AG9" s="893"/>
      <c r="AH9" s="893"/>
      <c r="AI9" s="893"/>
      <c r="AJ9" s="893"/>
      <c r="AK9" s="893"/>
      <c r="AL9" s="894"/>
    </row>
    <row r="10" spans="1:84" s="26" customFormat="1" ht="12" customHeight="1" thickBot="1" x14ac:dyDescent="0.2">
      <c r="A10" s="722"/>
      <c r="B10" s="818"/>
      <c r="C10" s="820"/>
      <c r="D10" s="818"/>
      <c r="E10" s="819"/>
      <c r="F10" s="819"/>
      <c r="G10" s="819"/>
      <c r="H10" s="819"/>
      <c r="I10" s="820"/>
      <c r="J10" s="826"/>
      <c r="K10" s="827"/>
      <c r="L10" s="847"/>
      <c r="M10" s="848"/>
      <c r="N10" s="895"/>
      <c r="O10" s="895"/>
      <c r="P10" s="895"/>
      <c r="Q10" s="895"/>
      <c r="R10" s="895"/>
      <c r="S10" s="895"/>
      <c r="T10" s="895"/>
      <c r="U10" s="895"/>
      <c r="V10" s="895"/>
      <c r="W10" s="895"/>
      <c r="X10" s="895"/>
      <c r="Y10" s="895"/>
      <c r="Z10" s="895"/>
      <c r="AA10" s="895"/>
      <c r="AB10" s="895"/>
      <c r="AC10" s="895"/>
      <c r="AD10" s="895"/>
      <c r="AE10" s="895"/>
      <c r="AF10" s="895"/>
      <c r="AG10" s="895"/>
      <c r="AH10" s="895"/>
      <c r="AI10" s="895"/>
      <c r="AJ10" s="895"/>
      <c r="AK10" s="895"/>
      <c r="AL10" s="896"/>
    </row>
    <row r="11" spans="1:84" s="26" customFormat="1" ht="12" customHeight="1" x14ac:dyDescent="0.15">
      <c r="A11" s="722"/>
      <c r="B11" s="818"/>
      <c r="C11" s="820"/>
      <c r="D11" s="818"/>
      <c r="E11" s="819"/>
      <c r="F11" s="819"/>
      <c r="G11" s="819"/>
      <c r="H11" s="819"/>
      <c r="I11" s="820"/>
      <c r="J11" s="855" t="s">
        <v>96</v>
      </c>
      <c r="K11" s="856"/>
      <c r="L11" s="871" t="s">
        <v>822</v>
      </c>
      <c r="M11" s="872"/>
      <c r="N11" s="901" t="s">
        <v>798</v>
      </c>
      <c r="O11" s="901"/>
      <c r="P11" s="901"/>
      <c r="Q11" s="901"/>
      <c r="R11" s="901"/>
      <c r="S11" s="901"/>
      <c r="T11" s="901"/>
      <c r="U11" s="901"/>
      <c r="V11" s="901"/>
      <c r="W11" s="901"/>
      <c r="X11" s="901"/>
      <c r="Y11" s="901"/>
      <c r="Z11" s="901"/>
      <c r="AA11" s="901"/>
      <c r="AB11" s="901"/>
      <c r="AC11" s="901"/>
      <c r="AD11" s="901"/>
      <c r="AE11" s="901"/>
      <c r="AF11" s="901"/>
      <c r="AG11" s="901"/>
      <c r="AH11" s="901"/>
      <c r="AI11" s="901"/>
      <c r="AJ11" s="901"/>
      <c r="AK11" s="901"/>
      <c r="AL11" s="902"/>
    </row>
    <row r="12" spans="1:84" s="26" customFormat="1" ht="12" customHeight="1" thickBot="1" x14ac:dyDescent="0.2">
      <c r="A12" s="722"/>
      <c r="B12" s="818"/>
      <c r="C12" s="820"/>
      <c r="D12" s="818"/>
      <c r="E12" s="819"/>
      <c r="F12" s="819"/>
      <c r="G12" s="819"/>
      <c r="H12" s="819"/>
      <c r="I12" s="820"/>
      <c r="J12" s="857"/>
      <c r="K12" s="858"/>
      <c r="L12" s="873"/>
      <c r="M12" s="874"/>
      <c r="N12" s="903"/>
      <c r="O12" s="903"/>
      <c r="P12" s="903"/>
      <c r="Q12" s="903"/>
      <c r="R12" s="903"/>
      <c r="S12" s="903"/>
      <c r="T12" s="903"/>
      <c r="U12" s="903"/>
      <c r="V12" s="903"/>
      <c r="W12" s="903"/>
      <c r="X12" s="903"/>
      <c r="Y12" s="903"/>
      <c r="Z12" s="903"/>
      <c r="AA12" s="903"/>
      <c r="AB12" s="903"/>
      <c r="AC12" s="903"/>
      <c r="AD12" s="903"/>
      <c r="AE12" s="903"/>
      <c r="AF12" s="903"/>
      <c r="AG12" s="903"/>
      <c r="AH12" s="903"/>
      <c r="AI12" s="903"/>
      <c r="AJ12" s="903"/>
      <c r="AK12" s="903"/>
      <c r="AL12" s="904"/>
    </row>
    <row r="13" spans="1:84" s="26" customFormat="1" ht="12" customHeight="1" x14ac:dyDescent="0.15">
      <c r="A13" s="722" t="b">
        <v>0</v>
      </c>
      <c r="B13" s="818"/>
      <c r="C13" s="820"/>
      <c r="D13" s="818"/>
      <c r="E13" s="819"/>
      <c r="F13" s="819"/>
      <c r="G13" s="819"/>
      <c r="H13" s="819"/>
      <c r="I13" s="820"/>
      <c r="J13" s="824" t="str">
        <f>IF(A13=TRUE,"■","□")</f>
        <v>□</v>
      </c>
      <c r="K13" s="825"/>
      <c r="L13" s="845" t="s">
        <v>823</v>
      </c>
      <c r="M13" s="846"/>
      <c r="N13" s="893" t="s">
        <v>761</v>
      </c>
      <c r="O13" s="893"/>
      <c r="P13" s="893"/>
      <c r="Q13" s="893"/>
      <c r="R13" s="893"/>
      <c r="S13" s="893"/>
      <c r="T13" s="893"/>
      <c r="U13" s="893"/>
      <c r="V13" s="893"/>
      <c r="W13" s="893"/>
      <c r="X13" s="893"/>
      <c r="Y13" s="893"/>
      <c r="Z13" s="893"/>
      <c r="AA13" s="893"/>
      <c r="AB13" s="893"/>
      <c r="AC13" s="893"/>
      <c r="AD13" s="893"/>
      <c r="AE13" s="893"/>
      <c r="AF13" s="893"/>
      <c r="AG13" s="893"/>
      <c r="AH13" s="893"/>
      <c r="AI13" s="893"/>
      <c r="AJ13" s="893"/>
      <c r="AK13" s="893"/>
      <c r="AL13" s="894"/>
    </row>
    <row r="14" spans="1:84" s="26" customFormat="1" ht="12" customHeight="1" thickBot="1" x14ac:dyDescent="0.2">
      <c r="A14" s="722"/>
      <c r="B14" s="818"/>
      <c r="C14" s="820"/>
      <c r="D14" s="818"/>
      <c r="E14" s="819"/>
      <c r="F14" s="819"/>
      <c r="G14" s="819"/>
      <c r="H14" s="819"/>
      <c r="I14" s="820"/>
      <c r="J14" s="826"/>
      <c r="K14" s="827"/>
      <c r="L14" s="847"/>
      <c r="M14" s="848"/>
      <c r="N14" s="895"/>
      <c r="O14" s="895"/>
      <c r="P14" s="895"/>
      <c r="Q14" s="895"/>
      <c r="R14" s="895"/>
      <c r="S14" s="895"/>
      <c r="T14" s="895"/>
      <c r="U14" s="895"/>
      <c r="V14" s="895"/>
      <c r="W14" s="895"/>
      <c r="X14" s="895"/>
      <c r="Y14" s="895"/>
      <c r="Z14" s="895"/>
      <c r="AA14" s="895"/>
      <c r="AB14" s="895"/>
      <c r="AC14" s="895"/>
      <c r="AD14" s="895"/>
      <c r="AE14" s="895"/>
      <c r="AF14" s="895"/>
      <c r="AG14" s="895"/>
      <c r="AH14" s="895"/>
      <c r="AI14" s="895"/>
      <c r="AJ14" s="895"/>
      <c r="AK14" s="895"/>
      <c r="AL14" s="896"/>
    </row>
    <row r="15" spans="1:84" s="26" customFormat="1" ht="12" customHeight="1" x14ac:dyDescent="0.15">
      <c r="A15" s="722" t="b">
        <v>0</v>
      </c>
      <c r="B15" s="818"/>
      <c r="C15" s="820"/>
      <c r="D15" s="818"/>
      <c r="E15" s="819"/>
      <c r="F15" s="819"/>
      <c r="G15" s="819"/>
      <c r="H15" s="819"/>
      <c r="I15" s="820"/>
      <c r="J15" s="824" t="str">
        <f>IF(A15=TRUE,"■","□")</f>
        <v>□</v>
      </c>
      <c r="K15" s="825"/>
      <c r="L15" s="845" t="s">
        <v>824</v>
      </c>
      <c r="M15" s="846"/>
      <c r="N15" s="893" t="s">
        <v>762</v>
      </c>
      <c r="O15" s="893"/>
      <c r="P15" s="893"/>
      <c r="Q15" s="893"/>
      <c r="R15" s="893"/>
      <c r="S15" s="893"/>
      <c r="T15" s="893"/>
      <c r="U15" s="893"/>
      <c r="V15" s="893"/>
      <c r="W15" s="893"/>
      <c r="X15" s="893"/>
      <c r="Y15" s="893"/>
      <c r="Z15" s="893"/>
      <c r="AA15" s="893"/>
      <c r="AB15" s="893"/>
      <c r="AC15" s="893"/>
      <c r="AD15" s="893"/>
      <c r="AE15" s="893"/>
      <c r="AF15" s="893"/>
      <c r="AG15" s="893"/>
      <c r="AH15" s="893"/>
      <c r="AI15" s="893"/>
      <c r="AJ15" s="893"/>
      <c r="AK15" s="893"/>
      <c r="AL15" s="894"/>
    </row>
    <row r="16" spans="1:84" s="26" customFormat="1" ht="12" customHeight="1" thickBot="1" x14ac:dyDescent="0.2">
      <c r="A16" s="722"/>
      <c r="B16" s="818"/>
      <c r="C16" s="820"/>
      <c r="D16" s="818"/>
      <c r="E16" s="819"/>
      <c r="F16" s="819"/>
      <c r="G16" s="819"/>
      <c r="H16" s="819"/>
      <c r="I16" s="820"/>
      <c r="J16" s="826"/>
      <c r="K16" s="827"/>
      <c r="L16" s="847"/>
      <c r="M16" s="848"/>
      <c r="N16" s="895"/>
      <c r="O16" s="895"/>
      <c r="P16" s="895"/>
      <c r="Q16" s="895"/>
      <c r="R16" s="895"/>
      <c r="S16" s="895"/>
      <c r="T16" s="895"/>
      <c r="U16" s="895"/>
      <c r="V16" s="895"/>
      <c r="W16" s="895"/>
      <c r="X16" s="895"/>
      <c r="Y16" s="895"/>
      <c r="Z16" s="895"/>
      <c r="AA16" s="895"/>
      <c r="AB16" s="895"/>
      <c r="AC16" s="895"/>
      <c r="AD16" s="895"/>
      <c r="AE16" s="895"/>
      <c r="AF16" s="895"/>
      <c r="AG16" s="895"/>
      <c r="AH16" s="895"/>
      <c r="AI16" s="895"/>
      <c r="AJ16" s="895"/>
      <c r="AK16" s="895"/>
      <c r="AL16" s="896"/>
    </row>
    <row r="17" spans="1:38" s="26" customFormat="1" ht="12" customHeight="1" x14ac:dyDescent="0.15">
      <c r="A17" s="722"/>
      <c r="B17" s="818"/>
      <c r="C17" s="820"/>
      <c r="D17" s="818"/>
      <c r="E17" s="819"/>
      <c r="F17" s="819"/>
      <c r="G17" s="819"/>
      <c r="H17" s="819"/>
      <c r="I17" s="820"/>
      <c r="J17" s="855" t="s">
        <v>96</v>
      </c>
      <c r="K17" s="856"/>
      <c r="L17" s="871" t="s">
        <v>825</v>
      </c>
      <c r="M17" s="872"/>
      <c r="N17" s="883" t="s">
        <v>765</v>
      </c>
      <c r="O17" s="883"/>
      <c r="P17" s="883"/>
      <c r="Q17" s="883"/>
      <c r="R17" s="883"/>
      <c r="S17" s="883"/>
      <c r="T17" s="883"/>
      <c r="U17" s="883"/>
      <c r="V17" s="883"/>
      <c r="W17" s="883"/>
      <c r="X17" s="883"/>
      <c r="Y17" s="883"/>
      <c r="Z17" s="883"/>
      <c r="AA17" s="883"/>
      <c r="AB17" s="883"/>
      <c r="AC17" s="883"/>
      <c r="AD17" s="883"/>
      <c r="AE17" s="883"/>
      <c r="AF17" s="883"/>
      <c r="AG17" s="883"/>
      <c r="AH17" s="883"/>
      <c r="AI17" s="883"/>
      <c r="AJ17" s="883"/>
      <c r="AK17" s="883"/>
      <c r="AL17" s="884"/>
    </row>
    <row r="18" spans="1:38" s="26" customFormat="1" ht="12" customHeight="1" thickBot="1" x14ac:dyDescent="0.2">
      <c r="A18" s="722"/>
      <c r="B18" s="818"/>
      <c r="C18" s="820"/>
      <c r="D18" s="818"/>
      <c r="E18" s="819"/>
      <c r="F18" s="819"/>
      <c r="G18" s="819"/>
      <c r="H18" s="819"/>
      <c r="I18" s="820"/>
      <c r="J18" s="857"/>
      <c r="K18" s="858"/>
      <c r="L18" s="873"/>
      <c r="M18" s="874"/>
      <c r="N18" s="885"/>
      <c r="O18" s="885"/>
      <c r="P18" s="885"/>
      <c r="Q18" s="885"/>
      <c r="R18" s="885"/>
      <c r="S18" s="885"/>
      <c r="T18" s="885"/>
      <c r="U18" s="885"/>
      <c r="V18" s="885"/>
      <c r="W18" s="885"/>
      <c r="X18" s="885"/>
      <c r="Y18" s="885"/>
      <c r="Z18" s="885"/>
      <c r="AA18" s="885"/>
      <c r="AB18" s="885"/>
      <c r="AC18" s="885"/>
      <c r="AD18" s="885"/>
      <c r="AE18" s="885"/>
      <c r="AF18" s="885"/>
      <c r="AG18" s="885"/>
      <c r="AH18" s="885"/>
      <c r="AI18" s="885"/>
      <c r="AJ18" s="885"/>
      <c r="AK18" s="885"/>
      <c r="AL18" s="886"/>
    </row>
    <row r="19" spans="1:38" s="26" customFormat="1" ht="12" customHeight="1" x14ac:dyDescent="0.15">
      <c r="A19" s="722"/>
      <c r="B19" s="818"/>
      <c r="C19" s="820"/>
      <c r="D19" s="818"/>
      <c r="E19" s="819"/>
      <c r="F19" s="819"/>
      <c r="G19" s="819"/>
      <c r="H19" s="819"/>
      <c r="I19" s="820"/>
      <c r="J19" s="855" t="s">
        <v>96</v>
      </c>
      <c r="K19" s="856"/>
      <c r="L19" s="871" t="s">
        <v>826</v>
      </c>
      <c r="M19" s="872"/>
      <c r="N19" s="883" t="s">
        <v>115</v>
      </c>
      <c r="O19" s="883"/>
      <c r="P19" s="883"/>
      <c r="Q19" s="883"/>
      <c r="R19" s="883"/>
      <c r="S19" s="883"/>
      <c r="T19" s="883"/>
      <c r="U19" s="883"/>
      <c r="V19" s="883"/>
      <c r="W19" s="883"/>
      <c r="X19" s="883"/>
      <c r="Y19" s="883"/>
      <c r="Z19" s="883"/>
      <c r="AA19" s="883"/>
      <c r="AB19" s="883"/>
      <c r="AC19" s="883"/>
      <c r="AD19" s="883"/>
      <c r="AE19" s="883"/>
      <c r="AF19" s="883"/>
      <c r="AG19" s="883"/>
      <c r="AH19" s="883"/>
      <c r="AI19" s="883"/>
      <c r="AJ19" s="883"/>
      <c r="AK19" s="883"/>
      <c r="AL19" s="884"/>
    </row>
    <row r="20" spans="1:38" s="26" customFormat="1" ht="12" customHeight="1" thickBot="1" x14ac:dyDescent="0.2">
      <c r="A20" s="722"/>
      <c r="B20" s="818"/>
      <c r="C20" s="820"/>
      <c r="D20" s="821"/>
      <c r="E20" s="822"/>
      <c r="F20" s="822"/>
      <c r="G20" s="822"/>
      <c r="H20" s="822"/>
      <c r="I20" s="823"/>
      <c r="J20" s="857"/>
      <c r="K20" s="858"/>
      <c r="L20" s="873"/>
      <c r="M20" s="874"/>
      <c r="N20" s="885"/>
      <c r="O20" s="885"/>
      <c r="P20" s="885"/>
      <c r="Q20" s="885"/>
      <c r="R20" s="885"/>
      <c r="S20" s="885"/>
      <c r="T20" s="885"/>
      <c r="U20" s="885"/>
      <c r="V20" s="885"/>
      <c r="W20" s="885"/>
      <c r="X20" s="885"/>
      <c r="Y20" s="885"/>
      <c r="Z20" s="885"/>
      <c r="AA20" s="885"/>
      <c r="AB20" s="885"/>
      <c r="AC20" s="885"/>
      <c r="AD20" s="885"/>
      <c r="AE20" s="885"/>
      <c r="AF20" s="885"/>
      <c r="AG20" s="885"/>
      <c r="AH20" s="885"/>
      <c r="AI20" s="885"/>
      <c r="AJ20" s="885"/>
      <c r="AK20" s="885"/>
      <c r="AL20" s="886"/>
    </row>
    <row r="21" spans="1:38" s="26" customFormat="1" ht="12" customHeight="1" x14ac:dyDescent="0.15">
      <c r="A21" s="722" t="b">
        <v>0</v>
      </c>
      <c r="B21" s="818"/>
      <c r="C21" s="820"/>
      <c r="D21" s="815" t="s">
        <v>853</v>
      </c>
      <c r="E21" s="816"/>
      <c r="F21" s="816"/>
      <c r="G21" s="816"/>
      <c r="H21" s="816"/>
      <c r="I21" s="817"/>
      <c r="J21" s="824" t="str">
        <f>IF(A21=TRUE,"■","□")</f>
        <v>□</v>
      </c>
      <c r="K21" s="825"/>
      <c r="L21" s="845" t="s">
        <v>827</v>
      </c>
      <c r="M21" s="846"/>
      <c r="N21" s="897" t="s">
        <v>204</v>
      </c>
      <c r="O21" s="832"/>
      <c r="P21" s="832"/>
      <c r="Q21" s="832"/>
      <c r="R21" s="832"/>
      <c r="S21" s="832"/>
      <c r="T21" s="832"/>
      <c r="U21" s="832"/>
      <c r="V21" s="832"/>
      <c r="W21" s="832"/>
      <c r="X21" s="832"/>
      <c r="Y21" s="832"/>
      <c r="Z21" s="832"/>
      <c r="AA21" s="832"/>
      <c r="AB21" s="832"/>
      <c r="AC21" s="832"/>
      <c r="AD21" s="832"/>
      <c r="AE21" s="832"/>
      <c r="AF21" s="832"/>
      <c r="AG21" s="832"/>
      <c r="AH21" s="832"/>
      <c r="AI21" s="832"/>
      <c r="AJ21" s="832"/>
      <c r="AK21" s="832"/>
      <c r="AL21" s="833"/>
    </row>
    <row r="22" spans="1:38" s="26" customFormat="1" ht="12" customHeight="1" thickBot="1" x14ac:dyDescent="0.2">
      <c r="A22" s="722"/>
      <c r="B22" s="818"/>
      <c r="C22" s="820"/>
      <c r="D22" s="818"/>
      <c r="E22" s="819"/>
      <c r="F22" s="819"/>
      <c r="G22" s="819"/>
      <c r="H22" s="819"/>
      <c r="I22" s="820"/>
      <c r="J22" s="826"/>
      <c r="K22" s="827"/>
      <c r="L22" s="847"/>
      <c r="M22" s="848"/>
      <c r="N22" s="898"/>
      <c r="O22" s="834"/>
      <c r="P22" s="834"/>
      <c r="Q22" s="834"/>
      <c r="R22" s="834"/>
      <c r="S22" s="834"/>
      <c r="T22" s="834"/>
      <c r="U22" s="834"/>
      <c r="V22" s="834"/>
      <c r="W22" s="834"/>
      <c r="X22" s="834"/>
      <c r="Y22" s="834"/>
      <c r="Z22" s="834"/>
      <c r="AA22" s="834"/>
      <c r="AB22" s="834"/>
      <c r="AC22" s="834"/>
      <c r="AD22" s="834"/>
      <c r="AE22" s="834"/>
      <c r="AF22" s="834"/>
      <c r="AG22" s="834"/>
      <c r="AH22" s="834"/>
      <c r="AI22" s="834"/>
      <c r="AJ22" s="834"/>
      <c r="AK22" s="834"/>
      <c r="AL22" s="835"/>
    </row>
    <row r="23" spans="1:38" s="26" customFormat="1" ht="12" customHeight="1" x14ac:dyDescent="0.15">
      <c r="A23" s="722" t="b">
        <v>0</v>
      </c>
      <c r="B23" s="818"/>
      <c r="C23" s="820"/>
      <c r="D23" s="818"/>
      <c r="E23" s="819"/>
      <c r="F23" s="819"/>
      <c r="G23" s="819"/>
      <c r="H23" s="819"/>
      <c r="I23" s="820"/>
      <c r="J23" s="824" t="str">
        <f>IF(A23=TRUE,"■","□")</f>
        <v>□</v>
      </c>
      <c r="K23" s="825"/>
      <c r="L23" s="845" t="s">
        <v>828</v>
      </c>
      <c r="M23" s="846"/>
      <c r="N23" s="897" t="s">
        <v>205</v>
      </c>
      <c r="O23" s="832"/>
      <c r="P23" s="832"/>
      <c r="Q23" s="832"/>
      <c r="R23" s="832"/>
      <c r="S23" s="832"/>
      <c r="T23" s="832"/>
      <c r="U23" s="832"/>
      <c r="V23" s="832"/>
      <c r="W23" s="832"/>
      <c r="X23" s="832"/>
      <c r="Y23" s="832"/>
      <c r="Z23" s="832"/>
      <c r="AA23" s="832"/>
      <c r="AB23" s="832"/>
      <c r="AC23" s="832"/>
      <c r="AD23" s="832"/>
      <c r="AE23" s="832"/>
      <c r="AF23" s="832"/>
      <c r="AG23" s="832"/>
      <c r="AH23" s="832"/>
      <c r="AI23" s="832"/>
      <c r="AJ23" s="832"/>
      <c r="AK23" s="832"/>
      <c r="AL23" s="833"/>
    </row>
    <row r="24" spans="1:38" s="26" customFormat="1" ht="12" customHeight="1" thickBot="1" x14ac:dyDescent="0.2">
      <c r="A24" s="722"/>
      <c r="B24" s="818"/>
      <c r="C24" s="820"/>
      <c r="D24" s="821"/>
      <c r="E24" s="822"/>
      <c r="F24" s="822"/>
      <c r="G24" s="822"/>
      <c r="H24" s="822"/>
      <c r="I24" s="823"/>
      <c r="J24" s="826"/>
      <c r="K24" s="827"/>
      <c r="L24" s="847"/>
      <c r="M24" s="848"/>
      <c r="N24" s="898"/>
      <c r="O24" s="834"/>
      <c r="P24" s="834"/>
      <c r="Q24" s="834"/>
      <c r="R24" s="834"/>
      <c r="S24" s="834"/>
      <c r="T24" s="834"/>
      <c r="U24" s="834"/>
      <c r="V24" s="834"/>
      <c r="W24" s="834"/>
      <c r="X24" s="834"/>
      <c r="Y24" s="834"/>
      <c r="Z24" s="834"/>
      <c r="AA24" s="834"/>
      <c r="AB24" s="834"/>
      <c r="AC24" s="834"/>
      <c r="AD24" s="834"/>
      <c r="AE24" s="834"/>
      <c r="AF24" s="834"/>
      <c r="AG24" s="834"/>
      <c r="AH24" s="834"/>
      <c r="AI24" s="834"/>
      <c r="AJ24" s="834"/>
      <c r="AK24" s="834"/>
      <c r="AL24" s="835"/>
    </row>
    <row r="25" spans="1:38" s="26" customFormat="1" ht="12" customHeight="1" x14ac:dyDescent="0.15">
      <c r="A25" s="722"/>
      <c r="B25" s="818"/>
      <c r="C25" s="820"/>
      <c r="D25" s="815" t="s">
        <v>852</v>
      </c>
      <c r="E25" s="816"/>
      <c r="F25" s="816"/>
      <c r="G25" s="816"/>
      <c r="H25" s="816"/>
      <c r="I25" s="817"/>
      <c r="J25" s="855" t="s">
        <v>96</v>
      </c>
      <c r="K25" s="856"/>
      <c r="L25" s="871" t="s">
        <v>829</v>
      </c>
      <c r="M25" s="872"/>
      <c r="N25" s="899" t="s">
        <v>140</v>
      </c>
      <c r="O25" s="863"/>
      <c r="P25" s="863"/>
      <c r="Q25" s="863"/>
      <c r="R25" s="863"/>
      <c r="S25" s="863"/>
      <c r="T25" s="863"/>
      <c r="U25" s="863"/>
      <c r="V25" s="863"/>
      <c r="W25" s="863"/>
      <c r="X25" s="863"/>
      <c r="Y25" s="863"/>
      <c r="Z25" s="863"/>
      <c r="AA25" s="863"/>
      <c r="AB25" s="863"/>
      <c r="AC25" s="863"/>
      <c r="AD25" s="863"/>
      <c r="AE25" s="863"/>
      <c r="AF25" s="863"/>
      <c r="AG25" s="863"/>
      <c r="AH25" s="863"/>
      <c r="AI25" s="863"/>
      <c r="AJ25" s="863"/>
      <c r="AK25" s="863"/>
      <c r="AL25" s="864"/>
    </row>
    <row r="26" spans="1:38" s="26" customFormat="1" ht="12" customHeight="1" thickBot="1" x14ac:dyDescent="0.2">
      <c r="A26" s="722"/>
      <c r="B26" s="818"/>
      <c r="C26" s="820"/>
      <c r="D26" s="821"/>
      <c r="E26" s="822"/>
      <c r="F26" s="822"/>
      <c r="G26" s="822"/>
      <c r="H26" s="822"/>
      <c r="I26" s="823"/>
      <c r="J26" s="857"/>
      <c r="K26" s="858"/>
      <c r="L26" s="873"/>
      <c r="M26" s="874"/>
      <c r="N26" s="900"/>
      <c r="O26" s="865"/>
      <c r="P26" s="865"/>
      <c r="Q26" s="865"/>
      <c r="R26" s="865"/>
      <c r="S26" s="865"/>
      <c r="T26" s="865"/>
      <c r="U26" s="865"/>
      <c r="V26" s="865"/>
      <c r="W26" s="865"/>
      <c r="X26" s="865"/>
      <c r="Y26" s="865"/>
      <c r="Z26" s="865"/>
      <c r="AA26" s="865"/>
      <c r="AB26" s="865"/>
      <c r="AC26" s="865"/>
      <c r="AD26" s="865"/>
      <c r="AE26" s="865"/>
      <c r="AF26" s="865"/>
      <c r="AG26" s="865"/>
      <c r="AH26" s="865"/>
      <c r="AI26" s="865"/>
      <c r="AJ26" s="865"/>
      <c r="AK26" s="865"/>
      <c r="AL26" s="866"/>
    </row>
    <row r="27" spans="1:38" s="26" customFormat="1" ht="12" customHeight="1" x14ac:dyDescent="0.15">
      <c r="A27" s="722"/>
      <c r="B27" s="818"/>
      <c r="C27" s="820"/>
      <c r="D27" s="836" t="s">
        <v>851</v>
      </c>
      <c r="E27" s="837"/>
      <c r="F27" s="837"/>
      <c r="G27" s="837"/>
      <c r="H27" s="837"/>
      <c r="I27" s="838"/>
      <c r="J27" s="855" t="s">
        <v>96</v>
      </c>
      <c r="K27" s="856"/>
      <c r="L27" s="871" t="s">
        <v>830</v>
      </c>
      <c r="M27" s="872"/>
      <c r="N27" s="899" t="s">
        <v>770</v>
      </c>
      <c r="O27" s="863"/>
      <c r="P27" s="863"/>
      <c r="Q27" s="863"/>
      <c r="R27" s="863"/>
      <c r="S27" s="863"/>
      <c r="T27" s="863"/>
      <c r="U27" s="863"/>
      <c r="V27" s="863"/>
      <c r="W27" s="863"/>
      <c r="X27" s="863"/>
      <c r="Y27" s="863"/>
      <c r="Z27" s="863"/>
      <c r="AA27" s="863"/>
      <c r="AB27" s="863"/>
      <c r="AC27" s="863"/>
      <c r="AD27" s="863"/>
      <c r="AE27" s="863"/>
      <c r="AF27" s="863"/>
      <c r="AG27" s="863"/>
      <c r="AH27" s="863"/>
      <c r="AI27" s="863"/>
      <c r="AJ27" s="863"/>
      <c r="AK27" s="863"/>
      <c r="AL27" s="864"/>
    </row>
    <row r="28" spans="1:38" s="26" customFormat="1" ht="12" customHeight="1" thickBot="1" x14ac:dyDescent="0.2">
      <c r="A28" s="722"/>
      <c r="B28" s="818"/>
      <c r="C28" s="820"/>
      <c r="D28" s="839"/>
      <c r="E28" s="840"/>
      <c r="F28" s="840"/>
      <c r="G28" s="840"/>
      <c r="H28" s="840"/>
      <c r="I28" s="841"/>
      <c r="J28" s="857"/>
      <c r="K28" s="858"/>
      <c r="L28" s="873"/>
      <c r="M28" s="874"/>
      <c r="N28" s="900"/>
      <c r="O28" s="865"/>
      <c r="P28" s="865"/>
      <c r="Q28" s="865"/>
      <c r="R28" s="865"/>
      <c r="S28" s="865"/>
      <c r="T28" s="865"/>
      <c r="U28" s="865"/>
      <c r="V28" s="865"/>
      <c r="W28" s="865"/>
      <c r="X28" s="865"/>
      <c r="Y28" s="865"/>
      <c r="Z28" s="865"/>
      <c r="AA28" s="865"/>
      <c r="AB28" s="865"/>
      <c r="AC28" s="865"/>
      <c r="AD28" s="865"/>
      <c r="AE28" s="865"/>
      <c r="AF28" s="865"/>
      <c r="AG28" s="865"/>
      <c r="AH28" s="865"/>
      <c r="AI28" s="865"/>
      <c r="AJ28" s="865"/>
      <c r="AK28" s="865"/>
      <c r="AL28" s="866"/>
    </row>
    <row r="29" spans="1:38" s="26" customFormat="1" ht="12" customHeight="1" x14ac:dyDescent="0.15">
      <c r="A29" s="722"/>
      <c r="B29" s="818"/>
      <c r="C29" s="820"/>
      <c r="D29" s="839"/>
      <c r="E29" s="840"/>
      <c r="F29" s="840"/>
      <c r="G29" s="840"/>
      <c r="H29" s="840"/>
      <c r="I29" s="841"/>
      <c r="J29" s="855" t="s">
        <v>96</v>
      </c>
      <c r="K29" s="856"/>
      <c r="L29" s="871" t="s">
        <v>831</v>
      </c>
      <c r="M29" s="872"/>
      <c r="N29" s="899" t="s">
        <v>796</v>
      </c>
      <c r="O29" s="863"/>
      <c r="P29" s="863"/>
      <c r="Q29" s="863"/>
      <c r="R29" s="863"/>
      <c r="S29" s="863"/>
      <c r="T29" s="863"/>
      <c r="U29" s="863"/>
      <c r="V29" s="863"/>
      <c r="W29" s="863"/>
      <c r="X29" s="863"/>
      <c r="Y29" s="863"/>
      <c r="Z29" s="863"/>
      <c r="AA29" s="863"/>
      <c r="AB29" s="863"/>
      <c r="AC29" s="863"/>
      <c r="AD29" s="863"/>
      <c r="AE29" s="863"/>
      <c r="AF29" s="863"/>
      <c r="AG29" s="863"/>
      <c r="AH29" s="863"/>
      <c r="AI29" s="863"/>
      <c r="AJ29" s="863"/>
      <c r="AK29" s="863"/>
      <c r="AL29" s="864"/>
    </row>
    <row r="30" spans="1:38" s="26" customFormat="1" ht="12" customHeight="1" thickBot="1" x14ac:dyDescent="0.2">
      <c r="A30" s="722"/>
      <c r="B30" s="818"/>
      <c r="C30" s="820"/>
      <c r="D30" s="842"/>
      <c r="E30" s="843"/>
      <c r="F30" s="843"/>
      <c r="G30" s="843"/>
      <c r="H30" s="843"/>
      <c r="I30" s="844"/>
      <c r="J30" s="857"/>
      <c r="K30" s="858"/>
      <c r="L30" s="873"/>
      <c r="M30" s="874"/>
      <c r="N30" s="900"/>
      <c r="O30" s="865"/>
      <c r="P30" s="865"/>
      <c r="Q30" s="865"/>
      <c r="R30" s="865"/>
      <c r="S30" s="865"/>
      <c r="T30" s="865"/>
      <c r="U30" s="865"/>
      <c r="V30" s="865"/>
      <c r="W30" s="865"/>
      <c r="X30" s="865"/>
      <c r="Y30" s="865"/>
      <c r="Z30" s="865"/>
      <c r="AA30" s="865"/>
      <c r="AB30" s="865"/>
      <c r="AC30" s="865"/>
      <c r="AD30" s="865"/>
      <c r="AE30" s="865"/>
      <c r="AF30" s="865"/>
      <c r="AG30" s="865"/>
      <c r="AH30" s="865"/>
      <c r="AI30" s="865"/>
      <c r="AJ30" s="865"/>
      <c r="AK30" s="865"/>
      <c r="AL30" s="866"/>
    </row>
    <row r="31" spans="1:38" s="26" customFormat="1" ht="12" customHeight="1" thickBot="1" x14ac:dyDescent="0.2">
      <c r="A31" s="722" t="b">
        <v>0</v>
      </c>
      <c r="B31" s="815" t="s">
        <v>797</v>
      </c>
      <c r="C31" s="817"/>
      <c r="D31" s="815" t="s">
        <v>854</v>
      </c>
      <c r="E31" s="816"/>
      <c r="F31" s="816"/>
      <c r="G31" s="816"/>
      <c r="H31" s="816"/>
      <c r="I31" s="817"/>
      <c r="J31" s="824" t="str">
        <f>IF(A31=TRUE,"■","□")</f>
        <v>□</v>
      </c>
      <c r="K31" s="825"/>
      <c r="L31" s="905" t="s">
        <v>799</v>
      </c>
      <c r="M31" s="906"/>
      <c r="N31" s="849" t="s">
        <v>800</v>
      </c>
      <c r="O31" s="849"/>
      <c r="P31" s="849"/>
      <c r="Q31" s="849"/>
      <c r="R31" s="849"/>
      <c r="S31" s="849"/>
      <c r="T31" s="849"/>
      <c r="U31" s="849"/>
      <c r="V31" s="849"/>
      <c r="W31" s="849"/>
      <c r="X31" s="849"/>
      <c r="Y31" s="849"/>
      <c r="Z31" s="849"/>
      <c r="AA31" s="849"/>
      <c r="AB31" s="849"/>
      <c r="AC31" s="849"/>
      <c r="AD31" s="849"/>
      <c r="AE31" s="849"/>
      <c r="AF31" s="849"/>
      <c r="AG31" s="849"/>
      <c r="AH31" s="849"/>
      <c r="AI31" s="849"/>
      <c r="AJ31" s="849"/>
      <c r="AK31" s="849"/>
      <c r="AL31" s="850"/>
    </row>
    <row r="32" spans="1:38" s="26" customFormat="1" ht="12" customHeight="1" thickBot="1" x14ac:dyDescent="0.2">
      <c r="A32" s="722"/>
      <c r="B32" s="818"/>
      <c r="C32" s="820"/>
      <c r="D32" s="818"/>
      <c r="E32" s="819"/>
      <c r="F32" s="819"/>
      <c r="G32" s="819"/>
      <c r="H32" s="819"/>
      <c r="I32" s="820"/>
      <c r="J32" s="826"/>
      <c r="K32" s="827"/>
      <c r="L32" s="905"/>
      <c r="M32" s="906"/>
      <c r="N32" s="849"/>
      <c r="O32" s="849"/>
      <c r="P32" s="849"/>
      <c r="Q32" s="849"/>
      <c r="R32" s="849"/>
      <c r="S32" s="849"/>
      <c r="T32" s="849"/>
      <c r="U32" s="849"/>
      <c r="V32" s="849"/>
      <c r="W32" s="849"/>
      <c r="X32" s="849"/>
      <c r="Y32" s="849"/>
      <c r="Z32" s="849"/>
      <c r="AA32" s="849"/>
      <c r="AB32" s="849"/>
      <c r="AC32" s="849"/>
      <c r="AD32" s="849"/>
      <c r="AE32" s="849"/>
      <c r="AF32" s="849"/>
      <c r="AG32" s="849"/>
      <c r="AH32" s="849"/>
      <c r="AI32" s="849"/>
      <c r="AJ32" s="849"/>
      <c r="AK32" s="849"/>
      <c r="AL32" s="850"/>
    </row>
    <row r="33" spans="1:38" s="26" customFormat="1" ht="12" customHeight="1" thickBot="1" x14ac:dyDescent="0.2">
      <c r="A33" s="722" t="b">
        <v>0</v>
      </c>
      <c r="B33" s="818"/>
      <c r="C33" s="820"/>
      <c r="D33" s="818"/>
      <c r="E33" s="819"/>
      <c r="F33" s="819"/>
      <c r="G33" s="819"/>
      <c r="H33" s="819"/>
      <c r="I33" s="820"/>
      <c r="J33" s="824" t="str">
        <f>IF(A33=TRUE,"■","□")</f>
        <v>□</v>
      </c>
      <c r="K33" s="825"/>
      <c r="L33" s="905" t="s">
        <v>801</v>
      </c>
      <c r="M33" s="906"/>
      <c r="N33" s="849" t="s">
        <v>802</v>
      </c>
      <c r="O33" s="849"/>
      <c r="P33" s="849"/>
      <c r="Q33" s="849"/>
      <c r="R33" s="849"/>
      <c r="S33" s="849"/>
      <c r="T33" s="849"/>
      <c r="U33" s="849"/>
      <c r="V33" s="849"/>
      <c r="W33" s="849"/>
      <c r="X33" s="849"/>
      <c r="Y33" s="849"/>
      <c r="Z33" s="849"/>
      <c r="AA33" s="849"/>
      <c r="AB33" s="849"/>
      <c r="AC33" s="849"/>
      <c r="AD33" s="849"/>
      <c r="AE33" s="849"/>
      <c r="AF33" s="849"/>
      <c r="AG33" s="849"/>
      <c r="AH33" s="849"/>
      <c r="AI33" s="849"/>
      <c r="AJ33" s="849"/>
      <c r="AK33" s="849"/>
      <c r="AL33" s="850"/>
    </row>
    <row r="34" spans="1:38" s="26" customFormat="1" ht="12" customHeight="1" thickBot="1" x14ac:dyDescent="0.2">
      <c r="A34" s="722"/>
      <c r="B34" s="818"/>
      <c r="C34" s="820"/>
      <c r="D34" s="818"/>
      <c r="E34" s="819"/>
      <c r="F34" s="819"/>
      <c r="G34" s="819"/>
      <c r="H34" s="819"/>
      <c r="I34" s="820"/>
      <c r="J34" s="826"/>
      <c r="K34" s="827"/>
      <c r="L34" s="905"/>
      <c r="M34" s="906"/>
      <c r="N34" s="849"/>
      <c r="O34" s="849"/>
      <c r="P34" s="849"/>
      <c r="Q34" s="849"/>
      <c r="R34" s="849"/>
      <c r="S34" s="849"/>
      <c r="T34" s="849"/>
      <c r="U34" s="849"/>
      <c r="V34" s="849"/>
      <c r="W34" s="849"/>
      <c r="X34" s="849"/>
      <c r="Y34" s="849"/>
      <c r="Z34" s="849"/>
      <c r="AA34" s="849"/>
      <c r="AB34" s="849"/>
      <c r="AC34" s="849"/>
      <c r="AD34" s="849"/>
      <c r="AE34" s="849"/>
      <c r="AF34" s="849"/>
      <c r="AG34" s="849"/>
      <c r="AH34" s="849"/>
      <c r="AI34" s="849"/>
      <c r="AJ34" s="849"/>
      <c r="AK34" s="849"/>
      <c r="AL34" s="850"/>
    </row>
    <row r="35" spans="1:38" s="26" customFormat="1" ht="12" customHeight="1" thickBot="1" x14ac:dyDescent="0.2">
      <c r="A35" s="722" t="b">
        <v>0</v>
      </c>
      <c r="B35" s="818"/>
      <c r="C35" s="820"/>
      <c r="D35" s="818"/>
      <c r="E35" s="819"/>
      <c r="F35" s="819"/>
      <c r="G35" s="819"/>
      <c r="H35" s="819"/>
      <c r="I35" s="820"/>
      <c r="J35" s="824" t="str">
        <f>IF(A35=TRUE,"■","□")</f>
        <v>□</v>
      </c>
      <c r="K35" s="825"/>
      <c r="L35" s="905" t="s">
        <v>803</v>
      </c>
      <c r="M35" s="906"/>
      <c r="N35" s="849" t="s">
        <v>804</v>
      </c>
      <c r="O35" s="849"/>
      <c r="P35" s="849"/>
      <c r="Q35" s="849"/>
      <c r="R35" s="849"/>
      <c r="S35" s="849"/>
      <c r="T35" s="849"/>
      <c r="U35" s="849"/>
      <c r="V35" s="849"/>
      <c r="W35" s="849"/>
      <c r="X35" s="849"/>
      <c r="Y35" s="849"/>
      <c r="Z35" s="849"/>
      <c r="AA35" s="849"/>
      <c r="AB35" s="849"/>
      <c r="AC35" s="849"/>
      <c r="AD35" s="849"/>
      <c r="AE35" s="849"/>
      <c r="AF35" s="849"/>
      <c r="AG35" s="849"/>
      <c r="AH35" s="849"/>
      <c r="AI35" s="849"/>
      <c r="AJ35" s="849"/>
      <c r="AK35" s="849"/>
      <c r="AL35" s="850"/>
    </row>
    <row r="36" spans="1:38" s="26" customFormat="1" ht="12" customHeight="1" thickBot="1" x14ac:dyDescent="0.2">
      <c r="A36" s="722"/>
      <c r="B36" s="818"/>
      <c r="C36" s="820"/>
      <c r="D36" s="818"/>
      <c r="E36" s="819"/>
      <c r="F36" s="819"/>
      <c r="G36" s="819"/>
      <c r="H36" s="819"/>
      <c r="I36" s="820"/>
      <c r="J36" s="826"/>
      <c r="K36" s="827"/>
      <c r="L36" s="905"/>
      <c r="M36" s="906"/>
      <c r="N36" s="849"/>
      <c r="O36" s="849"/>
      <c r="P36" s="849"/>
      <c r="Q36" s="849"/>
      <c r="R36" s="849"/>
      <c r="S36" s="849"/>
      <c r="T36" s="849"/>
      <c r="U36" s="849"/>
      <c r="V36" s="849"/>
      <c r="W36" s="849"/>
      <c r="X36" s="849"/>
      <c r="Y36" s="849"/>
      <c r="Z36" s="849"/>
      <c r="AA36" s="849"/>
      <c r="AB36" s="849"/>
      <c r="AC36" s="849"/>
      <c r="AD36" s="849"/>
      <c r="AE36" s="849"/>
      <c r="AF36" s="849"/>
      <c r="AG36" s="849"/>
      <c r="AH36" s="849"/>
      <c r="AI36" s="849"/>
      <c r="AJ36" s="849"/>
      <c r="AK36" s="849"/>
      <c r="AL36" s="850"/>
    </row>
    <row r="37" spans="1:38" s="26" customFormat="1" ht="12" customHeight="1" thickBot="1" x14ac:dyDescent="0.2">
      <c r="A37" s="722" t="b">
        <v>0</v>
      </c>
      <c r="B37" s="818"/>
      <c r="C37" s="820"/>
      <c r="D37" s="818"/>
      <c r="E37" s="819"/>
      <c r="F37" s="819"/>
      <c r="G37" s="819"/>
      <c r="H37" s="819"/>
      <c r="I37" s="820"/>
      <c r="J37" s="824" t="str">
        <f>IF(A37=TRUE,"■","□")</f>
        <v>□</v>
      </c>
      <c r="K37" s="825"/>
      <c r="L37" s="905" t="s">
        <v>807</v>
      </c>
      <c r="M37" s="906"/>
      <c r="N37" s="849" t="s">
        <v>808</v>
      </c>
      <c r="O37" s="849"/>
      <c r="P37" s="849"/>
      <c r="Q37" s="849"/>
      <c r="R37" s="849"/>
      <c r="S37" s="849"/>
      <c r="T37" s="849"/>
      <c r="U37" s="849"/>
      <c r="V37" s="849"/>
      <c r="W37" s="849"/>
      <c r="X37" s="849"/>
      <c r="Y37" s="849"/>
      <c r="Z37" s="849"/>
      <c r="AA37" s="849"/>
      <c r="AB37" s="849"/>
      <c r="AC37" s="849"/>
      <c r="AD37" s="849"/>
      <c r="AE37" s="849"/>
      <c r="AF37" s="849"/>
      <c r="AG37" s="849"/>
      <c r="AH37" s="849"/>
      <c r="AI37" s="849"/>
      <c r="AJ37" s="849"/>
      <c r="AK37" s="849"/>
      <c r="AL37" s="850"/>
    </row>
    <row r="38" spans="1:38" s="26" customFormat="1" ht="12" customHeight="1" thickBot="1" x14ac:dyDescent="0.2">
      <c r="A38" s="722"/>
      <c r="B38" s="818"/>
      <c r="C38" s="820"/>
      <c r="D38" s="818"/>
      <c r="E38" s="819"/>
      <c r="F38" s="819"/>
      <c r="G38" s="819"/>
      <c r="H38" s="819"/>
      <c r="I38" s="820"/>
      <c r="J38" s="826"/>
      <c r="K38" s="827"/>
      <c r="L38" s="905"/>
      <c r="M38" s="906"/>
      <c r="N38" s="849"/>
      <c r="O38" s="849"/>
      <c r="P38" s="849"/>
      <c r="Q38" s="849"/>
      <c r="R38" s="849"/>
      <c r="S38" s="849"/>
      <c r="T38" s="849"/>
      <c r="U38" s="849"/>
      <c r="V38" s="849"/>
      <c r="W38" s="849"/>
      <c r="X38" s="849"/>
      <c r="Y38" s="849"/>
      <c r="Z38" s="849"/>
      <c r="AA38" s="849"/>
      <c r="AB38" s="849"/>
      <c r="AC38" s="849"/>
      <c r="AD38" s="849"/>
      <c r="AE38" s="849"/>
      <c r="AF38" s="849"/>
      <c r="AG38" s="849"/>
      <c r="AH38" s="849"/>
      <c r="AI38" s="849"/>
      <c r="AJ38" s="849"/>
      <c r="AK38" s="849"/>
      <c r="AL38" s="850"/>
    </row>
    <row r="39" spans="1:38" s="26" customFormat="1" ht="12" customHeight="1" thickBot="1" x14ac:dyDescent="0.2">
      <c r="A39" s="722" t="b">
        <v>0</v>
      </c>
      <c r="B39" s="818"/>
      <c r="C39" s="820"/>
      <c r="D39" s="818"/>
      <c r="E39" s="819"/>
      <c r="F39" s="819"/>
      <c r="G39" s="819"/>
      <c r="H39" s="819"/>
      <c r="I39" s="820"/>
      <c r="J39" s="824" t="str">
        <f>IF(A39=TRUE,"■","□")</f>
        <v>□</v>
      </c>
      <c r="K39" s="825"/>
      <c r="L39" s="905" t="s">
        <v>805</v>
      </c>
      <c r="M39" s="906"/>
      <c r="N39" s="849" t="s">
        <v>806</v>
      </c>
      <c r="O39" s="849"/>
      <c r="P39" s="849"/>
      <c r="Q39" s="849"/>
      <c r="R39" s="849"/>
      <c r="S39" s="849"/>
      <c r="T39" s="849"/>
      <c r="U39" s="849"/>
      <c r="V39" s="849"/>
      <c r="W39" s="849"/>
      <c r="X39" s="849"/>
      <c r="Y39" s="849"/>
      <c r="Z39" s="849"/>
      <c r="AA39" s="849"/>
      <c r="AB39" s="849"/>
      <c r="AC39" s="849"/>
      <c r="AD39" s="849"/>
      <c r="AE39" s="849"/>
      <c r="AF39" s="849"/>
      <c r="AG39" s="849"/>
      <c r="AH39" s="849"/>
      <c r="AI39" s="849"/>
      <c r="AJ39" s="849"/>
      <c r="AK39" s="849"/>
      <c r="AL39" s="850"/>
    </row>
    <row r="40" spans="1:38" s="26" customFormat="1" ht="12" customHeight="1" thickBot="1" x14ac:dyDescent="0.2">
      <c r="A40" s="722"/>
      <c r="B40" s="818"/>
      <c r="C40" s="820"/>
      <c r="D40" s="821"/>
      <c r="E40" s="822"/>
      <c r="F40" s="822"/>
      <c r="G40" s="822"/>
      <c r="H40" s="822"/>
      <c r="I40" s="823"/>
      <c r="J40" s="826"/>
      <c r="K40" s="827"/>
      <c r="L40" s="905"/>
      <c r="M40" s="906"/>
      <c r="N40" s="849"/>
      <c r="O40" s="849"/>
      <c r="P40" s="849"/>
      <c r="Q40" s="849"/>
      <c r="R40" s="849"/>
      <c r="S40" s="849"/>
      <c r="T40" s="849"/>
      <c r="U40" s="849"/>
      <c r="V40" s="849"/>
      <c r="W40" s="849"/>
      <c r="X40" s="849"/>
      <c r="Y40" s="849"/>
      <c r="Z40" s="849"/>
      <c r="AA40" s="849"/>
      <c r="AB40" s="849"/>
      <c r="AC40" s="849"/>
      <c r="AD40" s="849"/>
      <c r="AE40" s="849"/>
      <c r="AF40" s="849"/>
      <c r="AG40" s="849"/>
      <c r="AH40" s="849"/>
      <c r="AI40" s="849"/>
      <c r="AJ40" s="849"/>
      <c r="AK40" s="849"/>
      <c r="AL40" s="850"/>
    </row>
    <row r="41" spans="1:38" s="26" customFormat="1" ht="12" customHeight="1" x14ac:dyDescent="0.15">
      <c r="A41" s="722"/>
      <c r="B41" s="818"/>
      <c r="C41" s="820"/>
      <c r="D41" s="815" t="s">
        <v>855</v>
      </c>
      <c r="E41" s="816"/>
      <c r="F41" s="816"/>
      <c r="G41" s="816"/>
      <c r="H41" s="816"/>
      <c r="I41" s="817"/>
      <c r="J41" s="855" t="s">
        <v>96</v>
      </c>
      <c r="K41" s="856"/>
      <c r="L41" s="859" t="s">
        <v>809</v>
      </c>
      <c r="M41" s="860"/>
      <c r="N41" s="863" t="s">
        <v>811</v>
      </c>
      <c r="O41" s="863"/>
      <c r="P41" s="863"/>
      <c r="Q41" s="863"/>
      <c r="R41" s="863"/>
      <c r="S41" s="863"/>
      <c r="T41" s="863"/>
      <c r="U41" s="863"/>
      <c r="V41" s="863"/>
      <c r="W41" s="863"/>
      <c r="X41" s="863"/>
      <c r="Y41" s="863"/>
      <c r="Z41" s="863"/>
      <c r="AA41" s="863"/>
      <c r="AB41" s="863"/>
      <c r="AC41" s="863"/>
      <c r="AD41" s="863"/>
      <c r="AE41" s="863"/>
      <c r="AF41" s="863"/>
      <c r="AG41" s="863"/>
      <c r="AH41" s="863"/>
      <c r="AI41" s="863"/>
      <c r="AJ41" s="863"/>
      <c r="AK41" s="863"/>
      <c r="AL41" s="864"/>
    </row>
    <row r="42" spans="1:38" s="26" customFormat="1" ht="12" customHeight="1" thickBot="1" x14ac:dyDescent="0.2">
      <c r="A42" s="722"/>
      <c r="B42" s="818"/>
      <c r="C42" s="820"/>
      <c r="D42" s="818"/>
      <c r="E42" s="819"/>
      <c r="F42" s="819"/>
      <c r="G42" s="819"/>
      <c r="H42" s="819"/>
      <c r="I42" s="820"/>
      <c r="J42" s="857"/>
      <c r="K42" s="858"/>
      <c r="L42" s="861"/>
      <c r="M42" s="862"/>
      <c r="N42" s="865"/>
      <c r="O42" s="865"/>
      <c r="P42" s="865"/>
      <c r="Q42" s="865"/>
      <c r="R42" s="865"/>
      <c r="S42" s="865"/>
      <c r="T42" s="865"/>
      <c r="U42" s="865"/>
      <c r="V42" s="865"/>
      <c r="W42" s="865"/>
      <c r="X42" s="865"/>
      <c r="Y42" s="865"/>
      <c r="Z42" s="865"/>
      <c r="AA42" s="865"/>
      <c r="AB42" s="865"/>
      <c r="AC42" s="865"/>
      <c r="AD42" s="865"/>
      <c r="AE42" s="865"/>
      <c r="AF42" s="865"/>
      <c r="AG42" s="865"/>
      <c r="AH42" s="865"/>
      <c r="AI42" s="865"/>
      <c r="AJ42" s="865"/>
      <c r="AK42" s="865"/>
      <c r="AL42" s="866"/>
    </row>
    <row r="43" spans="1:38" s="26" customFormat="1" ht="12" customHeight="1" x14ac:dyDescent="0.15">
      <c r="A43" s="722" t="b">
        <v>0</v>
      </c>
      <c r="B43" s="818"/>
      <c r="C43" s="820"/>
      <c r="D43" s="818"/>
      <c r="E43" s="819"/>
      <c r="F43" s="819"/>
      <c r="G43" s="819"/>
      <c r="H43" s="819"/>
      <c r="I43" s="820"/>
      <c r="J43" s="824" t="str">
        <f>IF(A43=TRUE,"■","□")</f>
        <v>□</v>
      </c>
      <c r="K43" s="825"/>
      <c r="L43" s="851" t="s">
        <v>812</v>
      </c>
      <c r="M43" s="852"/>
      <c r="N43" s="853" t="s">
        <v>813</v>
      </c>
      <c r="O43" s="853"/>
      <c r="P43" s="853"/>
      <c r="Q43" s="853"/>
      <c r="R43" s="853"/>
      <c r="S43" s="853"/>
      <c r="T43" s="853"/>
      <c r="U43" s="853"/>
      <c r="V43" s="853"/>
      <c r="W43" s="853"/>
      <c r="X43" s="853"/>
      <c r="Y43" s="853"/>
      <c r="Z43" s="853"/>
      <c r="AA43" s="853"/>
      <c r="AB43" s="853"/>
      <c r="AC43" s="853"/>
      <c r="AD43" s="853"/>
      <c r="AE43" s="853"/>
      <c r="AF43" s="853"/>
      <c r="AG43" s="853"/>
      <c r="AH43" s="853"/>
      <c r="AI43" s="853"/>
      <c r="AJ43" s="853"/>
      <c r="AK43" s="853"/>
      <c r="AL43" s="854"/>
    </row>
    <row r="44" spans="1:38" ht="12" customHeight="1" thickBot="1" x14ac:dyDescent="0.2">
      <c r="B44" s="818"/>
      <c r="C44" s="820"/>
      <c r="D44" s="821"/>
      <c r="E44" s="822"/>
      <c r="F44" s="822"/>
      <c r="G44" s="822"/>
      <c r="H44" s="822"/>
      <c r="I44" s="823"/>
      <c r="J44" s="826"/>
      <c r="K44" s="827"/>
      <c r="L44" s="830"/>
      <c r="M44" s="831"/>
      <c r="N44" s="834"/>
      <c r="O44" s="834"/>
      <c r="P44" s="834"/>
      <c r="Q44" s="834"/>
      <c r="R44" s="834"/>
      <c r="S44" s="834"/>
      <c r="T44" s="834"/>
      <c r="U44" s="834"/>
      <c r="V44" s="834"/>
      <c r="W44" s="834"/>
      <c r="X44" s="834"/>
      <c r="Y44" s="834"/>
      <c r="Z44" s="834"/>
      <c r="AA44" s="834"/>
      <c r="AB44" s="834"/>
      <c r="AC44" s="834"/>
      <c r="AD44" s="834"/>
      <c r="AE44" s="834"/>
      <c r="AF44" s="834"/>
      <c r="AG44" s="834"/>
      <c r="AH44" s="834"/>
      <c r="AI44" s="834"/>
      <c r="AJ44" s="834"/>
      <c r="AK44" s="834"/>
      <c r="AL44" s="835"/>
    </row>
    <row r="45" spans="1:38" ht="12" customHeight="1" x14ac:dyDescent="0.15">
      <c r="A45" s="723" t="b">
        <v>1</v>
      </c>
      <c r="B45" s="818"/>
      <c r="C45" s="820"/>
      <c r="D45" s="892" t="s">
        <v>856</v>
      </c>
      <c r="E45" s="816"/>
      <c r="F45" s="816"/>
      <c r="G45" s="816"/>
      <c r="H45" s="816"/>
      <c r="I45" s="817"/>
      <c r="J45" s="867" t="str">
        <f>IF(A45=TRUE,"■","□")</f>
        <v>■</v>
      </c>
      <c r="K45" s="868"/>
      <c r="L45" s="859" t="s">
        <v>814</v>
      </c>
      <c r="M45" s="860"/>
      <c r="N45" s="863" t="s">
        <v>257</v>
      </c>
      <c r="O45" s="863"/>
      <c r="P45" s="863"/>
      <c r="Q45" s="863"/>
      <c r="R45" s="863"/>
      <c r="S45" s="863"/>
      <c r="T45" s="863"/>
      <c r="U45" s="863"/>
      <c r="V45" s="863"/>
      <c r="W45" s="863"/>
      <c r="X45" s="863"/>
      <c r="Y45" s="863"/>
      <c r="Z45" s="863"/>
      <c r="AA45" s="863"/>
      <c r="AB45" s="863"/>
      <c r="AC45" s="863"/>
      <c r="AD45" s="863"/>
      <c r="AE45" s="863"/>
      <c r="AF45" s="863"/>
      <c r="AG45" s="863"/>
      <c r="AH45" s="863"/>
      <c r="AI45" s="863"/>
      <c r="AJ45" s="863"/>
      <c r="AK45" s="863"/>
      <c r="AL45" s="864"/>
    </row>
    <row r="46" spans="1:38" ht="12" customHeight="1" thickBot="1" x14ac:dyDescent="0.2">
      <c r="B46" s="818"/>
      <c r="C46" s="820"/>
      <c r="D46" s="818"/>
      <c r="E46" s="819"/>
      <c r="F46" s="819"/>
      <c r="G46" s="819"/>
      <c r="H46" s="819"/>
      <c r="I46" s="820"/>
      <c r="J46" s="869"/>
      <c r="K46" s="870"/>
      <c r="L46" s="861"/>
      <c r="M46" s="862"/>
      <c r="N46" s="865"/>
      <c r="O46" s="865"/>
      <c r="P46" s="865"/>
      <c r="Q46" s="865"/>
      <c r="R46" s="865"/>
      <c r="S46" s="865"/>
      <c r="T46" s="865"/>
      <c r="U46" s="865"/>
      <c r="V46" s="865"/>
      <c r="W46" s="865"/>
      <c r="X46" s="865"/>
      <c r="Y46" s="865"/>
      <c r="Z46" s="865"/>
      <c r="AA46" s="865"/>
      <c r="AB46" s="865"/>
      <c r="AC46" s="865"/>
      <c r="AD46" s="865"/>
      <c r="AE46" s="865"/>
      <c r="AF46" s="865"/>
      <c r="AG46" s="865"/>
      <c r="AH46" s="865"/>
      <c r="AI46" s="865"/>
      <c r="AJ46" s="865"/>
      <c r="AK46" s="865"/>
      <c r="AL46" s="866"/>
    </row>
    <row r="47" spans="1:38" ht="12" customHeight="1" x14ac:dyDescent="0.15">
      <c r="A47" s="723" t="b">
        <v>1</v>
      </c>
      <c r="B47" s="818"/>
      <c r="C47" s="820"/>
      <c r="D47" s="818"/>
      <c r="E47" s="819"/>
      <c r="F47" s="819"/>
      <c r="G47" s="819"/>
      <c r="H47" s="819"/>
      <c r="I47" s="820"/>
      <c r="J47" s="867" t="str">
        <f>IF(A47=TRUE,"■","□")</f>
        <v>■</v>
      </c>
      <c r="K47" s="868"/>
      <c r="L47" s="859" t="s">
        <v>816</v>
      </c>
      <c r="M47" s="860"/>
      <c r="N47" s="863" t="s">
        <v>817</v>
      </c>
      <c r="O47" s="863"/>
      <c r="P47" s="863"/>
      <c r="Q47" s="863"/>
      <c r="R47" s="863"/>
      <c r="S47" s="863"/>
      <c r="T47" s="863"/>
      <c r="U47" s="863"/>
      <c r="V47" s="863"/>
      <c r="W47" s="863"/>
      <c r="X47" s="863"/>
      <c r="Y47" s="863"/>
      <c r="Z47" s="863"/>
      <c r="AA47" s="863"/>
      <c r="AB47" s="863"/>
      <c r="AC47" s="863"/>
      <c r="AD47" s="863"/>
      <c r="AE47" s="863"/>
      <c r="AF47" s="863"/>
      <c r="AG47" s="863"/>
      <c r="AH47" s="863"/>
      <c r="AI47" s="863"/>
      <c r="AJ47" s="863"/>
      <c r="AK47" s="863"/>
      <c r="AL47" s="864"/>
    </row>
    <row r="48" spans="1:38" ht="12" customHeight="1" thickBot="1" x14ac:dyDescent="0.2">
      <c r="B48" s="818"/>
      <c r="C48" s="820"/>
      <c r="D48" s="821"/>
      <c r="E48" s="822"/>
      <c r="F48" s="822"/>
      <c r="G48" s="822"/>
      <c r="H48" s="822"/>
      <c r="I48" s="823"/>
      <c r="J48" s="869"/>
      <c r="K48" s="870"/>
      <c r="L48" s="861"/>
      <c r="M48" s="862"/>
      <c r="N48" s="865"/>
      <c r="O48" s="865"/>
      <c r="P48" s="865"/>
      <c r="Q48" s="865"/>
      <c r="R48" s="865"/>
      <c r="S48" s="865"/>
      <c r="T48" s="865"/>
      <c r="U48" s="865"/>
      <c r="V48" s="865"/>
      <c r="W48" s="865"/>
      <c r="X48" s="865"/>
      <c r="Y48" s="865"/>
      <c r="Z48" s="865"/>
      <c r="AA48" s="865"/>
      <c r="AB48" s="865"/>
      <c r="AC48" s="865"/>
      <c r="AD48" s="865"/>
      <c r="AE48" s="865"/>
      <c r="AF48" s="865"/>
      <c r="AG48" s="865"/>
      <c r="AH48" s="865"/>
      <c r="AI48" s="865"/>
      <c r="AJ48" s="865"/>
      <c r="AK48" s="865"/>
      <c r="AL48" s="866"/>
    </row>
    <row r="49" spans="1:84" ht="12" customHeight="1" x14ac:dyDescent="0.15">
      <c r="A49" s="723" t="b">
        <v>0</v>
      </c>
      <c r="B49" s="818"/>
      <c r="C49" s="820"/>
      <c r="D49" s="815" t="s">
        <v>857</v>
      </c>
      <c r="E49" s="816"/>
      <c r="F49" s="816"/>
      <c r="G49" s="816"/>
      <c r="H49" s="816"/>
      <c r="I49" s="817"/>
      <c r="J49" s="824" t="str">
        <f>IF(A49=TRUE,"■","□")</f>
        <v>□</v>
      </c>
      <c r="K49" s="825"/>
      <c r="L49" s="828" t="s">
        <v>818</v>
      </c>
      <c r="M49" s="829"/>
      <c r="N49" s="832" t="s">
        <v>819</v>
      </c>
      <c r="O49" s="832"/>
      <c r="P49" s="832"/>
      <c r="Q49" s="832"/>
      <c r="R49" s="832"/>
      <c r="S49" s="832"/>
      <c r="T49" s="832"/>
      <c r="U49" s="832"/>
      <c r="V49" s="832"/>
      <c r="W49" s="832"/>
      <c r="X49" s="832"/>
      <c r="Y49" s="832"/>
      <c r="Z49" s="832"/>
      <c r="AA49" s="832"/>
      <c r="AB49" s="832"/>
      <c r="AC49" s="832"/>
      <c r="AD49" s="832"/>
      <c r="AE49" s="832"/>
      <c r="AF49" s="832"/>
      <c r="AG49" s="832"/>
      <c r="AH49" s="832"/>
      <c r="AI49" s="832"/>
      <c r="AJ49" s="832"/>
      <c r="AK49" s="832"/>
      <c r="AL49" s="833"/>
      <c r="AM49" s="28"/>
    </row>
    <row r="50" spans="1:84" s="21" customFormat="1" ht="12" customHeight="1" thickBot="1" x14ac:dyDescent="0.2">
      <c r="A50" s="721"/>
      <c r="B50" s="818"/>
      <c r="C50" s="820"/>
      <c r="D50" s="818"/>
      <c r="E50" s="819"/>
      <c r="F50" s="819"/>
      <c r="G50" s="819"/>
      <c r="H50" s="819"/>
      <c r="I50" s="820"/>
      <c r="J50" s="826"/>
      <c r="K50" s="827"/>
      <c r="L50" s="830"/>
      <c r="M50" s="831"/>
      <c r="N50" s="834"/>
      <c r="O50" s="834"/>
      <c r="P50" s="834"/>
      <c r="Q50" s="834"/>
      <c r="R50" s="834"/>
      <c r="S50" s="834"/>
      <c r="T50" s="834"/>
      <c r="U50" s="834"/>
      <c r="V50" s="834"/>
      <c r="W50" s="834"/>
      <c r="X50" s="834"/>
      <c r="Y50" s="834"/>
      <c r="Z50" s="834"/>
      <c r="AA50" s="834"/>
      <c r="AB50" s="834"/>
      <c r="AC50" s="834"/>
      <c r="AD50" s="834"/>
      <c r="AE50" s="834"/>
      <c r="AF50" s="834"/>
      <c r="AG50" s="834"/>
      <c r="AH50" s="834"/>
      <c r="AI50" s="834"/>
      <c r="AJ50" s="834"/>
      <c r="AK50" s="834"/>
      <c r="AL50" s="835"/>
      <c r="CF50" s="21" t="s">
        <v>95</v>
      </c>
    </row>
    <row r="51" spans="1:84" s="21" customFormat="1" ht="12" customHeight="1" x14ac:dyDescent="0.15">
      <c r="A51" s="721" t="b">
        <v>0</v>
      </c>
      <c r="B51" s="818"/>
      <c r="C51" s="820"/>
      <c r="D51" s="818"/>
      <c r="E51" s="819"/>
      <c r="F51" s="819"/>
      <c r="G51" s="819"/>
      <c r="H51" s="819"/>
      <c r="I51" s="820"/>
      <c r="J51" s="824" t="str">
        <f>IF(A51=TRUE,"■","□")</f>
        <v>□</v>
      </c>
      <c r="K51" s="825"/>
      <c r="L51" s="845" t="s">
        <v>832</v>
      </c>
      <c r="M51" s="846"/>
      <c r="N51" s="832" t="s">
        <v>833</v>
      </c>
      <c r="O51" s="832"/>
      <c r="P51" s="832"/>
      <c r="Q51" s="832"/>
      <c r="R51" s="832"/>
      <c r="S51" s="832"/>
      <c r="T51" s="832"/>
      <c r="U51" s="832"/>
      <c r="V51" s="832"/>
      <c r="W51" s="832"/>
      <c r="X51" s="832"/>
      <c r="Y51" s="832"/>
      <c r="Z51" s="832"/>
      <c r="AA51" s="832"/>
      <c r="AB51" s="832"/>
      <c r="AC51" s="832"/>
      <c r="AD51" s="832"/>
      <c r="AE51" s="832"/>
      <c r="AF51" s="832"/>
      <c r="AG51" s="832"/>
      <c r="AH51" s="832"/>
      <c r="AI51" s="832"/>
      <c r="AJ51" s="832"/>
      <c r="AK51" s="832"/>
      <c r="AL51" s="833"/>
    </row>
    <row r="52" spans="1:84" ht="12" customHeight="1" thickBot="1" x14ac:dyDescent="0.2">
      <c r="B52" s="818"/>
      <c r="C52" s="820"/>
      <c r="D52" s="821"/>
      <c r="E52" s="822"/>
      <c r="F52" s="822"/>
      <c r="G52" s="822"/>
      <c r="H52" s="822"/>
      <c r="I52" s="823"/>
      <c r="J52" s="826"/>
      <c r="K52" s="827"/>
      <c r="L52" s="847"/>
      <c r="M52" s="848"/>
      <c r="N52" s="834"/>
      <c r="O52" s="834"/>
      <c r="P52" s="834"/>
      <c r="Q52" s="834"/>
      <c r="R52" s="834"/>
      <c r="S52" s="834"/>
      <c r="T52" s="834"/>
      <c r="U52" s="834"/>
      <c r="V52" s="834"/>
      <c r="W52" s="834"/>
      <c r="X52" s="834"/>
      <c r="Y52" s="834"/>
      <c r="Z52" s="834"/>
      <c r="AA52" s="834"/>
      <c r="AB52" s="834"/>
      <c r="AC52" s="834"/>
      <c r="AD52" s="834"/>
      <c r="AE52" s="834"/>
      <c r="AF52" s="834"/>
      <c r="AG52" s="834"/>
      <c r="AH52" s="834"/>
      <c r="AI52" s="834"/>
      <c r="AJ52" s="834"/>
      <c r="AK52" s="834"/>
      <c r="AL52" s="835"/>
    </row>
    <row r="53" spans="1:84" ht="12" customHeight="1" x14ac:dyDescent="0.15">
      <c r="A53" s="723" t="b">
        <v>0</v>
      </c>
      <c r="B53" s="818"/>
      <c r="C53" s="820"/>
      <c r="D53" s="815" t="s">
        <v>858</v>
      </c>
      <c r="E53" s="816"/>
      <c r="F53" s="816"/>
      <c r="G53" s="816"/>
      <c r="H53" s="816"/>
      <c r="I53" s="817"/>
      <c r="J53" s="824" t="str">
        <f>IF(A53=TRUE,"■","□")</f>
        <v>□</v>
      </c>
      <c r="K53" s="825"/>
      <c r="L53" s="828" t="s">
        <v>327</v>
      </c>
      <c r="M53" s="829"/>
      <c r="N53" s="832" t="s">
        <v>834</v>
      </c>
      <c r="O53" s="832"/>
      <c r="P53" s="832"/>
      <c r="Q53" s="832"/>
      <c r="R53" s="832"/>
      <c r="S53" s="832"/>
      <c r="T53" s="832"/>
      <c r="U53" s="832"/>
      <c r="V53" s="832"/>
      <c r="W53" s="832"/>
      <c r="X53" s="832"/>
      <c r="Y53" s="832"/>
      <c r="Z53" s="832"/>
      <c r="AA53" s="832"/>
      <c r="AB53" s="832"/>
      <c r="AC53" s="832"/>
      <c r="AD53" s="832"/>
      <c r="AE53" s="832"/>
      <c r="AF53" s="832"/>
      <c r="AG53" s="832"/>
      <c r="AH53" s="832"/>
      <c r="AI53" s="832"/>
      <c r="AJ53" s="832"/>
      <c r="AK53" s="832"/>
      <c r="AL53" s="833"/>
    </row>
    <row r="54" spans="1:84" ht="12" customHeight="1" thickBot="1" x14ac:dyDescent="0.2">
      <c r="B54" s="818"/>
      <c r="C54" s="820"/>
      <c r="D54" s="818"/>
      <c r="E54" s="819"/>
      <c r="F54" s="819"/>
      <c r="G54" s="819"/>
      <c r="H54" s="819"/>
      <c r="I54" s="820"/>
      <c r="J54" s="826"/>
      <c r="K54" s="827"/>
      <c r="L54" s="830"/>
      <c r="M54" s="831"/>
      <c r="N54" s="834"/>
      <c r="O54" s="834"/>
      <c r="P54" s="834"/>
      <c r="Q54" s="834"/>
      <c r="R54" s="834"/>
      <c r="S54" s="834"/>
      <c r="T54" s="834"/>
      <c r="U54" s="834"/>
      <c r="V54" s="834"/>
      <c r="W54" s="834"/>
      <c r="X54" s="834"/>
      <c r="Y54" s="834"/>
      <c r="Z54" s="834"/>
      <c r="AA54" s="834"/>
      <c r="AB54" s="834"/>
      <c r="AC54" s="834"/>
      <c r="AD54" s="834"/>
      <c r="AE54" s="834"/>
      <c r="AF54" s="834"/>
      <c r="AG54" s="834"/>
      <c r="AH54" s="834"/>
      <c r="AI54" s="834"/>
      <c r="AJ54" s="834"/>
      <c r="AK54" s="834"/>
      <c r="AL54" s="835"/>
    </row>
    <row r="55" spans="1:84" ht="12" customHeight="1" x14ac:dyDescent="0.15">
      <c r="A55" s="723" t="b">
        <v>0</v>
      </c>
      <c r="B55" s="818"/>
      <c r="C55" s="820"/>
      <c r="D55" s="818"/>
      <c r="E55" s="819"/>
      <c r="F55" s="819"/>
      <c r="G55" s="819"/>
      <c r="H55" s="819"/>
      <c r="I55" s="820"/>
      <c r="J55" s="824" t="str">
        <f>IF(A55=TRUE,"■","□")</f>
        <v>□</v>
      </c>
      <c r="K55" s="825"/>
      <c r="L55" s="828" t="s">
        <v>835</v>
      </c>
      <c r="M55" s="829"/>
      <c r="N55" s="832" t="s">
        <v>836</v>
      </c>
      <c r="O55" s="832"/>
      <c r="P55" s="832"/>
      <c r="Q55" s="832"/>
      <c r="R55" s="832"/>
      <c r="S55" s="832"/>
      <c r="T55" s="832"/>
      <c r="U55" s="832"/>
      <c r="V55" s="832"/>
      <c r="W55" s="832"/>
      <c r="X55" s="832"/>
      <c r="Y55" s="832"/>
      <c r="Z55" s="832"/>
      <c r="AA55" s="832"/>
      <c r="AB55" s="832"/>
      <c r="AC55" s="832"/>
      <c r="AD55" s="832"/>
      <c r="AE55" s="832"/>
      <c r="AF55" s="832"/>
      <c r="AG55" s="832"/>
      <c r="AH55" s="832"/>
      <c r="AI55" s="832"/>
      <c r="AJ55" s="832"/>
      <c r="AK55" s="832"/>
      <c r="AL55" s="833"/>
    </row>
    <row r="56" spans="1:84" ht="12" customHeight="1" thickBot="1" x14ac:dyDescent="0.2">
      <c r="B56" s="818"/>
      <c r="C56" s="820"/>
      <c r="D56" s="821"/>
      <c r="E56" s="822"/>
      <c r="F56" s="822"/>
      <c r="G56" s="822"/>
      <c r="H56" s="822"/>
      <c r="I56" s="823"/>
      <c r="J56" s="826"/>
      <c r="K56" s="827"/>
      <c r="L56" s="830"/>
      <c r="M56" s="831"/>
      <c r="N56" s="834"/>
      <c r="O56" s="834"/>
      <c r="P56" s="834"/>
      <c r="Q56" s="834"/>
      <c r="R56" s="834"/>
      <c r="S56" s="834"/>
      <c r="T56" s="834"/>
      <c r="U56" s="834"/>
      <c r="V56" s="834"/>
      <c r="W56" s="834"/>
      <c r="X56" s="834"/>
      <c r="Y56" s="834"/>
      <c r="Z56" s="834"/>
      <c r="AA56" s="834"/>
      <c r="AB56" s="834"/>
      <c r="AC56" s="834"/>
      <c r="AD56" s="834"/>
      <c r="AE56" s="834"/>
      <c r="AF56" s="834"/>
      <c r="AG56" s="834"/>
      <c r="AH56" s="834"/>
      <c r="AI56" s="834"/>
      <c r="AJ56" s="834"/>
      <c r="AK56" s="834"/>
      <c r="AL56" s="835"/>
    </row>
    <row r="57" spans="1:84" ht="12" customHeight="1" x14ac:dyDescent="0.15">
      <c r="A57" s="723" t="b">
        <v>0</v>
      </c>
      <c r="B57" s="818"/>
      <c r="C57" s="820"/>
      <c r="D57" s="815" t="s">
        <v>859</v>
      </c>
      <c r="E57" s="816"/>
      <c r="F57" s="816"/>
      <c r="G57" s="816"/>
      <c r="H57" s="816"/>
      <c r="I57" s="817"/>
      <c r="J57" s="824" t="str">
        <f>IF(A57=TRUE,"■","□")</f>
        <v>□</v>
      </c>
      <c r="K57" s="825"/>
      <c r="L57" s="828" t="s">
        <v>837</v>
      </c>
      <c r="M57" s="829"/>
      <c r="N57" s="832" t="s">
        <v>847</v>
      </c>
      <c r="O57" s="832"/>
      <c r="P57" s="832"/>
      <c r="Q57" s="832"/>
      <c r="R57" s="832"/>
      <c r="S57" s="832"/>
      <c r="T57" s="832"/>
      <c r="U57" s="832"/>
      <c r="V57" s="832"/>
      <c r="W57" s="832"/>
      <c r="X57" s="832"/>
      <c r="Y57" s="832"/>
      <c r="Z57" s="832"/>
      <c r="AA57" s="832"/>
      <c r="AB57" s="832"/>
      <c r="AC57" s="832"/>
      <c r="AD57" s="832"/>
      <c r="AE57" s="832"/>
      <c r="AF57" s="832"/>
      <c r="AG57" s="832"/>
      <c r="AH57" s="832"/>
      <c r="AI57" s="832"/>
      <c r="AJ57" s="832"/>
      <c r="AK57" s="832"/>
      <c r="AL57" s="833"/>
    </row>
    <row r="58" spans="1:84" ht="12" customHeight="1" thickBot="1" x14ac:dyDescent="0.2">
      <c r="B58" s="818"/>
      <c r="C58" s="820"/>
      <c r="D58" s="818"/>
      <c r="E58" s="819"/>
      <c r="F58" s="819"/>
      <c r="G58" s="819"/>
      <c r="H58" s="819"/>
      <c r="I58" s="820"/>
      <c r="J58" s="826"/>
      <c r="K58" s="827"/>
      <c r="L58" s="830"/>
      <c r="M58" s="831"/>
      <c r="N58" s="834"/>
      <c r="O58" s="834"/>
      <c r="P58" s="834"/>
      <c r="Q58" s="834"/>
      <c r="R58" s="834"/>
      <c r="S58" s="834"/>
      <c r="T58" s="834"/>
      <c r="U58" s="834"/>
      <c r="V58" s="834"/>
      <c r="W58" s="834"/>
      <c r="X58" s="834"/>
      <c r="Y58" s="834"/>
      <c r="Z58" s="834"/>
      <c r="AA58" s="834"/>
      <c r="AB58" s="834"/>
      <c r="AC58" s="834"/>
      <c r="AD58" s="834"/>
      <c r="AE58" s="834"/>
      <c r="AF58" s="834"/>
      <c r="AG58" s="834"/>
      <c r="AH58" s="834"/>
      <c r="AI58" s="834"/>
      <c r="AJ58" s="834"/>
      <c r="AK58" s="834"/>
      <c r="AL58" s="835"/>
    </row>
    <row r="59" spans="1:84" ht="12" customHeight="1" x14ac:dyDescent="0.15">
      <c r="A59" s="723" t="b">
        <v>0</v>
      </c>
      <c r="B59" s="818"/>
      <c r="C59" s="820"/>
      <c r="D59" s="818"/>
      <c r="E59" s="819"/>
      <c r="F59" s="819"/>
      <c r="G59" s="819"/>
      <c r="H59" s="819"/>
      <c r="I59" s="820"/>
      <c r="J59" s="824" t="str">
        <f>IF(A59=TRUE,"■","□")</f>
        <v>□</v>
      </c>
      <c r="K59" s="825"/>
      <c r="L59" s="828" t="s">
        <v>838</v>
      </c>
      <c r="M59" s="829"/>
      <c r="N59" s="832" t="s">
        <v>848</v>
      </c>
      <c r="O59" s="832"/>
      <c r="P59" s="832"/>
      <c r="Q59" s="832"/>
      <c r="R59" s="832"/>
      <c r="S59" s="832"/>
      <c r="T59" s="832"/>
      <c r="U59" s="832"/>
      <c r="V59" s="832"/>
      <c r="W59" s="832"/>
      <c r="X59" s="832"/>
      <c r="Y59" s="832"/>
      <c r="Z59" s="832"/>
      <c r="AA59" s="832"/>
      <c r="AB59" s="832"/>
      <c r="AC59" s="832"/>
      <c r="AD59" s="832"/>
      <c r="AE59" s="832"/>
      <c r="AF59" s="832"/>
      <c r="AG59" s="832"/>
      <c r="AH59" s="832"/>
      <c r="AI59" s="832"/>
      <c r="AJ59" s="832"/>
      <c r="AK59" s="832"/>
      <c r="AL59" s="833"/>
    </row>
    <row r="60" spans="1:84" ht="12" customHeight="1" thickBot="1" x14ac:dyDescent="0.2">
      <c r="B60" s="818"/>
      <c r="C60" s="820"/>
      <c r="D60" s="818"/>
      <c r="E60" s="819"/>
      <c r="F60" s="819"/>
      <c r="G60" s="819"/>
      <c r="H60" s="819"/>
      <c r="I60" s="820"/>
      <c r="J60" s="826"/>
      <c r="K60" s="827"/>
      <c r="L60" s="830"/>
      <c r="M60" s="831"/>
      <c r="N60" s="834"/>
      <c r="O60" s="834"/>
      <c r="P60" s="834"/>
      <c r="Q60" s="834"/>
      <c r="R60" s="834"/>
      <c r="S60" s="834"/>
      <c r="T60" s="834"/>
      <c r="U60" s="834"/>
      <c r="V60" s="834"/>
      <c r="W60" s="834"/>
      <c r="X60" s="834"/>
      <c r="Y60" s="834"/>
      <c r="Z60" s="834"/>
      <c r="AA60" s="834"/>
      <c r="AB60" s="834"/>
      <c r="AC60" s="834"/>
      <c r="AD60" s="834"/>
      <c r="AE60" s="834"/>
      <c r="AF60" s="834"/>
      <c r="AG60" s="834"/>
      <c r="AH60" s="834"/>
      <c r="AI60" s="834"/>
      <c r="AJ60" s="834"/>
      <c r="AK60" s="834"/>
      <c r="AL60" s="835"/>
    </row>
    <row r="61" spans="1:84" ht="12" customHeight="1" x14ac:dyDescent="0.15">
      <c r="A61" s="723" t="b">
        <v>0</v>
      </c>
      <c r="B61" s="818"/>
      <c r="C61" s="820"/>
      <c r="D61" s="818"/>
      <c r="E61" s="819"/>
      <c r="F61" s="819"/>
      <c r="G61" s="819"/>
      <c r="H61" s="819"/>
      <c r="I61" s="820"/>
      <c r="J61" s="824" t="str">
        <f>IF(A61=TRUE,"■","□")</f>
        <v>□</v>
      </c>
      <c r="K61" s="825"/>
      <c r="L61" s="828" t="s">
        <v>839</v>
      </c>
      <c r="M61" s="829"/>
      <c r="N61" s="832" t="s">
        <v>946</v>
      </c>
      <c r="O61" s="832"/>
      <c r="P61" s="832"/>
      <c r="Q61" s="832"/>
      <c r="R61" s="832"/>
      <c r="S61" s="832"/>
      <c r="T61" s="832"/>
      <c r="U61" s="832"/>
      <c r="V61" s="832"/>
      <c r="W61" s="832"/>
      <c r="X61" s="832"/>
      <c r="Y61" s="832"/>
      <c r="Z61" s="832"/>
      <c r="AA61" s="832"/>
      <c r="AB61" s="832"/>
      <c r="AC61" s="832"/>
      <c r="AD61" s="832"/>
      <c r="AE61" s="832"/>
      <c r="AF61" s="832"/>
      <c r="AG61" s="832"/>
      <c r="AH61" s="832"/>
      <c r="AI61" s="832"/>
      <c r="AJ61" s="832"/>
      <c r="AK61" s="832"/>
      <c r="AL61" s="833"/>
    </row>
    <row r="62" spans="1:84" ht="12" customHeight="1" thickBot="1" x14ac:dyDescent="0.2">
      <c r="B62" s="818"/>
      <c r="C62" s="820"/>
      <c r="D62" s="818"/>
      <c r="E62" s="819"/>
      <c r="F62" s="819"/>
      <c r="G62" s="819"/>
      <c r="H62" s="819"/>
      <c r="I62" s="820"/>
      <c r="J62" s="826"/>
      <c r="K62" s="827"/>
      <c r="L62" s="830"/>
      <c r="M62" s="831"/>
      <c r="N62" s="834"/>
      <c r="O62" s="834"/>
      <c r="P62" s="834"/>
      <c r="Q62" s="834"/>
      <c r="R62" s="834"/>
      <c r="S62" s="834"/>
      <c r="T62" s="834"/>
      <c r="U62" s="834"/>
      <c r="V62" s="834"/>
      <c r="W62" s="834"/>
      <c r="X62" s="834"/>
      <c r="Y62" s="834"/>
      <c r="Z62" s="834"/>
      <c r="AA62" s="834"/>
      <c r="AB62" s="834"/>
      <c r="AC62" s="834"/>
      <c r="AD62" s="834"/>
      <c r="AE62" s="834"/>
      <c r="AF62" s="834"/>
      <c r="AG62" s="834"/>
      <c r="AH62" s="834"/>
      <c r="AI62" s="834"/>
      <c r="AJ62" s="834"/>
      <c r="AK62" s="834"/>
      <c r="AL62" s="835"/>
    </row>
    <row r="63" spans="1:84" ht="12" customHeight="1" x14ac:dyDescent="0.15">
      <c r="A63" s="723" t="b">
        <v>0</v>
      </c>
      <c r="B63" s="818"/>
      <c r="C63" s="820"/>
      <c r="D63" s="818"/>
      <c r="E63" s="819"/>
      <c r="F63" s="819"/>
      <c r="G63" s="819"/>
      <c r="H63" s="819"/>
      <c r="I63" s="820"/>
      <c r="J63" s="824" t="str">
        <f>IF(A63=TRUE,"■","□")</f>
        <v>□</v>
      </c>
      <c r="K63" s="825"/>
      <c r="L63" s="828" t="s">
        <v>945</v>
      </c>
      <c r="M63" s="829"/>
      <c r="N63" s="832" t="s">
        <v>841</v>
      </c>
      <c r="O63" s="832"/>
      <c r="P63" s="832"/>
      <c r="Q63" s="832"/>
      <c r="R63" s="832"/>
      <c r="S63" s="832"/>
      <c r="T63" s="832"/>
      <c r="U63" s="832"/>
      <c r="V63" s="832"/>
      <c r="W63" s="832"/>
      <c r="X63" s="832"/>
      <c r="Y63" s="832"/>
      <c r="Z63" s="832"/>
      <c r="AA63" s="832"/>
      <c r="AB63" s="832"/>
      <c r="AC63" s="832"/>
      <c r="AD63" s="832"/>
      <c r="AE63" s="832"/>
      <c r="AF63" s="832"/>
      <c r="AG63" s="832"/>
      <c r="AH63" s="832"/>
      <c r="AI63" s="832"/>
      <c r="AJ63" s="832"/>
      <c r="AK63" s="832"/>
      <c r="AL63" s="833"/>
    </row>
    <row r="64" spans="1:84" ht="12" customHeight="1" thickBot="1" x14ac:dyDescent="0.2">
      <c r="B64" s="818"/>
      <c r="C64" s="820"/>
      <c r="D64" s="821"/>
      <c r="E64" s="822"/>
      <c r="F64" s="822"/>
      <c r="G64" s="822"/>
      <c r="H64" s="822"/>
      <c r="I64" s="823"/>
      <c r="J64" s="826"/>
      <c r="K64" s="827"/>
      <c r="L64" s="830"/>
      <c r="M64" s="831"/>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835"/>
    </row>
    <row r="65" spans="1:38" ht="12" customHeight="1" x14ac:dyDescent="0.15">
      <c r="A65" s="723" t="b">
        <v>0</v>
      </c>
      <c r="B65" s="818"/>
      <c r="C65" s="820"/>
      <c r="D65" s="815" t="s">
        <v>860</v>
      </c>
      <c r="E65" s="816"/>
      <c r="F65" s="816"/>
      <c r="G65" s="816"/>
      <c r="H65" s="816"/>
      <c r="I65" s="817"/>
      <c r="J65" s="824" t="str">
        <f>IF(A65=TRUE,"■","□")</f>
        <v>□</v>
      </c>
      <c r="K65" s="825"/>
      <c r="L65" s="828" t="s">
        <v>840</v>
      </c>
      <c r="M65" s="829"/>
      <c r="N65" s="832" t="s">
        <v>842</v>
      </c>
      <c r="O65" s="832"/>
      <c r="P65" s="832"/>
      <c r="Q65" s="832"/>
      <c r="R65" s="832"/>
      <c r="S65" s="832"/>
      <c r="T65" s="832"/>
      <c r="U65" s="832"/>
      <c r="V65" s="832"/>
      <c r="W65" s="832"/>
      <c r="X65" s="832"/>
      <c r="Y65" s="832"/>
      <c r="Z65" s="832"/>
      <c r="AA65" s="832"/>
      <c r="AB65" s="832"/>
      <c r="AC65" s="832"/>
      <c r="AD65" s="832"/>
      <c r="AE65" s="832"/>
      <c r="AF65" s="832"/>
      <c r="AG65" s="832"/>
      <c r="AH65" s="832"/>
      <c r="AI65" s="832"/>
      <c r="AJ65" s="832"/>
      <c r="AK65" s="832"/>
      <c r="AL65" s="833"/>
    </row>
    <row r="66" spans="1:38" ht="12" customHeight="1" thickBot="1" x14ac:dyDescent="0.2">
      <c r="B66" s="818"/>
      <c r="C66" s="820"/>
      <c r="D66" s="818"/>
      <c r="E66" s="819"/>
      <c r="F66" s="819"/>
      <c r="G66" s="819"/>
      <c r="H66" s="819"/>
      <c r="I66" s="820"/>
      <c r="J66" s="826"/>
      <c r="K66" s="827"/>
      <c r="L66" s="830"/>
      <c r="M66" s="831"/>
      <c r="N66" s="834"/>
      <c r="O66" s="834"/>
      <c r="P66" s="834"/>
      <c r="Q66" s="834"/>
      <c r="R66" s="834"/>
      <c r="S66" s="834"/>
      <c r="T66" s="834"/>
      <c r="U66" s="834"/>
      <c r="V66" s="834"/>
      <c r="W66" s="834"/>
      <c r="X66" s="834"/>
      <c r="Y66" s="834"/>
      <c r="Z66" s="834"/>
      <c r="AA66" s="834"/>
      <c r="AB66" s="834"/>
      <c r="AC66" s="834"/>
      <c r="AD66" s="834"/>
      <c r="AE66" s="834"/>
      <c r="AF66" s="834"/>
      <c r="AG66" s="834"/>
      <c r="AH66" s="834"/>
      <c r="AI66" s="834"/>
      <c r="AJ66" s="834"/>
      <c r="AK66" s="834"/>
      <c r="AL66" s="835"/>
    </row>
    <row r="67" spans="1:38" ht="12" customHeight="1" x14ac:dyDescent="0.15">
      <c r="A67" s="723" t="b">
        <v>0</v>
      </c>
      <c r="B67" s="818"/>
      <c r="C67" s="820"/>
      <c r="D67" s="818"/>
      <c r="E67" s="819"/>
      <c r="F67" s="819"/>
      <c r="G67" s="819"/>
      <c r="H67" s="819"/>
      <c r="I67" s="820"/>
      <c r="J67" s="824" t="str">
        <f>IF(A67=TRUE,"■","□")</f>
        <v>□</v>
      </c>
      <c r="K67" s="825"/>
      <c r="L67" s="828" t="s">
        <v>843</v>
      </c>
      <c r="M67" s="829"/>
      <c r="N67" s="832" t="s">
        <v>844</v>
      </c>
      <c r="O67" s="832"/>
      <c r="P67" s="832"/>
      <c r="Q67" s="832"/>
      <c r="R67" s="832"/>
      <c r="S67" s="832"/>
      <c r="T67" s="832"/>
      <c r="U67" s="832"/>
      <c r="V67" s="832"/>
      <c r="W67" s="832"/>
      <c r="X67" s="832"/>
      <c r="Y67" s="832"/>
      <c r="Z67" s="832"/>
      <c r="AA67" s="832"/>
      <c r="AB67" s="832"/>
      <c r="AC67" s="832"/>
      <c r="AD67" s="832"/>
      <c r="AE67" s="832"/>
      <c r="AF67" s="832"/>
      <c r="AG67" s="832"/>
      <c r="AH67" s="832"/>
      <c r="AI67" s="832"/>
      <c r="AJ67" s="832"/>
      <c r="AK67" s="832"/>
      <c r="AL67" s="833"/>
    </row>
    <row r="68" spans="1:38" ht="12" customHeight="1" thickBot="1" x14ac:dyDescent="0.2">
      <c r="B68" s="818"/>
      <c r="C68" s="820"/>
      <c r="D68" s="821"/>
      <c r="E68" s="822"/>
      <c r="F68" s="822"/>
      <c r="G68" s="822"/>
      <c r="H68" s="822"/>
      <c r="I68" s="823"/>
      <c r="J68" s="826"/>
      <c r="K68" s="827"/>
      <c r="L68" s="830"/>
      <c r="M68" s="831"/>
      <c r="N68" s="834"/>
      <c r="O68" s="834"/>
      <c r="P68" s="834"/>
      <c r="Q68" s="834"/>
      <c r="R68" s="834"/>
      <c r="S68" s="834"/>
      <c r="T68" s="834"/>
      <c r="U68" s="834"/>
      <c r="V68" s="834"/>
      <c r="W68" s="834"/>
      <c r="X68" s="834"/>
      <c r="Y68" s="834"/>
      <c r="Z68" s="834"/>
      <c r="AA68" s="834"/>
      <c r="AB68" s="834"/>
      <c r="AC68" s="834"/>
      <c r="AD68" s="834"/>
      <c r="AE68" s="834"/>
      <c r="AF68" s="834"/>
      <c r="AG68" s="834"/>
      <c r="AH68" s="834"/>
      <c r="AI68" s="834"/>
      <c r="AJ68" s="834"/>
      <c r="AK68" s="834"/>
      <c r="AL68" s="835"/>
    </row>
    <row r="69" spans="1:38" ht="12" customHeight="1" x14ac:dyDescent="0.15">
      <c r="A69" s="723" t="b">
        <v>0</v>
      </c>
      <c r="B69" s="818"/>
      <c r="C69" s="820"/>
      <c r="D69" s="815" t="s">
        <v>861</v>
      </c>
      <c r="E69" s="816"/>
      <c r="F69" s="816"/>
      <c r="G69" s="816"/>
      <c r="H69" s="816"/>
      <c r="I69" s="817"/>
      <c r="J69" s="824" t="str">
        <f>IF(A69=TRUE,"■","□")</f>
        <v>□</v>
      </c>
      <c r="K69" s="825"/>
      <c r="L69" s="828" t="s">
        <v>845</v>
      </c>
      <c r="M69" s="829"/>
      <c r="N69" s="832" t="s">
        <v>846</v>
      </c>
      <c r="O69" s="832"/>
      <c r="P69" s="832"/>
      <c r="Q69" s="832"/>
      <c r="R69" s="832"/>
      <c r="S69" s="832"/>
      <c r="T69" s="832"/>
      <c r="U69" s="832"/>
      <c r="V69" s="832"/>
      <c r="W69" s="832"/>
      <c r="X69" s="832"/>
      <c r="Y69" s="832"/>
      <c r="Z69" s="832"/>
      <c r="AA69" s="832"/>
      <c r="AB69" s="832"/>
      <c r="AC69" s="832"/>
      <c r="AD69" s="832"/>
      <c r="AE69" s="832"/>
      <c r="AF69" s="832"/>
      <c r="AG69" s="832"/>
      <c r="AH69" s="832"/>
      <c r="AI69" s="832"/>
      <c r="AJ69" s="832"/>
      <c r="AK69" s="832"/>
      <c r="AL69" s="833"/>
    </row>
    <row r="70" spans="1:38" ht="12" customHeight="1" thickBot="1" x14ac:dyDescent="0.2">
      <c r="B70" s="821"/>
      <c r="C70" s="823"/>
      <c r="D70" s="821"/>
      <c r="E70" s="822"/>
      <c r="F70" s="822"/>
      <c r="G70" s="822"/>
      <c r="H70" s="822"/>
      <c r="I70" s="823"/>
      <c r="J70" s="826"/>
      <c r="K70" s="827"/>
      <c r="L70" s="830"/>
      <c r="M70" s="831"/>
      <c r="N70" s="834"/>
      <c r="O70" s="834"/>
      <c r="P70" s="834"/>
      <c r="Q70" s="834"/>
      <c r="R70" s="834"/>
      <c r="S70" s="834"/>
      <c r="T70" s="834"/>
      <c r="U70" s="834"/>
      <c r="V70" s="834"/>
      <c r="W70" s="834"/>
      <c r="X70" s="834"/>
      <c r="Y70" s="834"/>
      <c r="Z70" s="834"/>
      <c r="AA70" s="834"/>
      <c r="AB70" s="834"/>
      <c r="AC70" s="834"/>
      <c r="AD70" s="834"/>
      <c r="AE70" s="834"/>
      <c r="AF70" s="834"/>
      <c r="AG70" s="834"/>
      <c r="AH70" s="834"/>
      <c r="AI70" s="834"/>
      <c r="AJ70" s="834"/>
      <c r="AK70" s="834"/>
      <c r="AL70" s="835"/>
    </row>
    <row r="71" spans="1:38" ht="9.9499999999999993" customHeight="1" x14ac:dyDescent="0.15">
      <c r="B71"/>
      <c r="C71"/>
      <c r="D71"/>
      <c r="E71"/>
      <c r="F71"/>
      <c r="G71"/>
      <c r="H71"/>
      <c r="I71"/>
      <c r="J71"/>
      <c r="K71"/>
      <c r="L71"/>
      <c r="M71"/>
      <c r="N71"/>
      <c r="O71"/>
      <c r="P71"/>
      <c r="Q71"/>
      <c r="R71"/>
      <c r="S71"/>
      <c r="T71"/>
      <c r="U71"/>
      <c r="V71"/>
      <c r="W71"/>
      <c r="X71"/>
      <c r="Y71"/>
      <c r="Z71"/>
      <c r="AA71"/>
      <c r="AB71"/>
      <c r="AC71"/>
      <c r="AD71"/>
      <c r="AE71"/>
      <c r="AF71"/>
      <c r="AG71"/>
      <c r="AH71"/>
      <c r="AI71"/>
      <c r="AJ71"/>
      <c r="AK71"/>
      <c r="AL71"/>
    </row>
    <row r="72" spans="1:38" ht="9.9499999999999993" customHeight="1" x14ac:dyDescent="0.15">
      <c r="B72"/>
      <c r="C72"/>
      <c r="D72"/>
      <c r="E72"/>
      <c r="F72"/>
      <c r="G72"/>
      <c r="H72"/>
      <c r="I72"/>
      <c r="J72"/>
      <c r="K72"/>
      <c r="L72"/>
      <c r="M72"/>
      <c r="N72"/>
      <c r="O72"/>
      <c r="P72"/>
      <c r="Q72"/>
      <c r="R72"/>
      <c r="S72"/>
      <c r="T72"/>
      <c r="U72"/>
      <c r="V72"/>
      <c r="W72"/>
      <c r="X72"/>
      <c r="Y72"/>
      <c r="Z72"/>
      <c r="AA72"/>
      <c r="AB72"/>
      <c r="AC72"/>
      <c r="AD72"/>
      <c r="AE72"/>
      <c r="AF72"/>
      <c r="AG72"/>
      <c r="AH72"/>
      <c r="AI72"/>
      <c r="AJ72"/>
      <c r="AK72"/>
      <c r="AL72"/>
    </row>
    <row r="73" spans="1:38" ht="9.9499999999999993" customHeight="1" x14ac:dyDescent="0.15">
      <c r="B73"/>
      <c r="C73"/>
      <c r="D73"/>
      <c r="E73"/>
      <c r="F73"/>
      <c r="G73"/>
      <c r="H73"/>
      <c r="I73"/>
      <c r="J73"/>
      <c r="K73"/>
      <c r="L73"/>
      <c r="M73"/>
      <c r="N73"/>
      <c r="O73"/>
      <c r="P73"/>
      <c r="Q73"/>
      <c r="R73"/>
      <c r="S73"/>
      <c r="T73"/>
      <c r="U73"/>
      <c r="V73"/>
      <c r="W73"/>
      <c r="X73"/>
      <c r="Y73"/>
      <c r="Z73"/>
      <c r="AA73"/>
      <c r="AB73"/>
      <c r="AC73"/>
      <c r="AD73"/>
      <c r="AE73"/>
      <c r="AF73"/>
      <c r="AG73"/>
      <c r="AH73"/>
      <c r="AI73"/>
      <c r="AJ73"/>
      <c r="AK73"/>
      <c r="AL73"/>
    </row>
    <row r="74" spans="1:38" ht="9.9499999999999993" customHeight="1" x14ac:dyDescent="0.15">
      <c r="B74"/>
      <c r="C74"/>
      <c r="D74"/>
      <c r="E74"/>
      <c r="F74"/>
      <c r="G74"/>
      <c r="H74"/>
      <c r="I74"/>
      <c r="J74"/>
      <c r="K74"/>
      <c r="L74"/>
      <c r="M74"/>
      <c r="N74"/>
      <c r="O74"/>
      <c r="P74"/>
      <c r="Q74"/>
      <c r="R74"/>
      <c r="S74"/>
      <c r="T74"/>
      <c r="U74"/>
      <c r="V74"/>
      <c r="W74"/>
      <c r="X74"/>
      <c r="Y74"/>
      <c r="Z74"/>
      <c r="AA74"/>
      <c r="AB74"/>
      <c r="AC74"/>
      <c r="AD74"/>
      <c r="AE74"/>
      <c r="AF74"/>
      <c r="AG74"/>
      <c r="AH74"/>
      <c r="AI74"/>
      <c r="AJ74"/>
      <c r="AK74"/>
      <c r="AL74"/>
    </row>
    <row r="75" spans="1:38" ht="9.9499999999999993" customHeight="1" x14ac:dyDescent="0.15">
      <c r="B75"/>
      <c r="C75"/>
      <c r="D75"/>
      <c r="E75"/>
      <c r="F75"/>
      <c r="G75"/>
      <c r="H75"/>
      <c r="I75"/>
      <c r="J75"/>
      <c r="K75"/>
      <c r="L75"/>
      <c r="M75"/>
      <c r="N75"/>
      <c r="O75"/>
      <c r="P75"/>
      <c r="Q75"/>
      <c r="R75"/>
      <c r="S75"/>
      <c r="T75"/>
      <c r="U75"/>
      <c r="V75"/>
      <c r="W75"/>
      <c r="X75"/>
      <c r="Y75"/>
      <c r="Z75"/>
      <c r="AA75"/>
      <c r="AB75"/>
      <c r="AC75"/>
      <c r="AD75"/>
      <c r="AE75"/>
      <c r="AF75"/>
      <c r="AG75"/>
      <c r="AH75"/>
      <c r="AI75"/>
      <c r="AJ75"/>
      <c r="AK75"/>
      <c r="AL75"/>
    </row>
    <row r="76" spans="1:38" ht="15" customHeight="1" x14ac:dyDescent="0.15">
      <c r="B76"/>
      <c r="C76"/>
      <c r="D76"/>
      <c r="E76"/>
      <c r="F76"/>
      <c r="G76"/>
      <c r="H76"/>
      <c r="I76"/>
      <c r="J76"/>
      <c r="K76"/>
      <c r="L76"/>
      <c r="M76"/>
      <c r="N76"/>
      <c r="O76"/>
      <c r="P76"/>
      <c r="Q76"/>
      <c r="R76"/>
      <c r="S76"/>
      <c r="T76"/>
      <c r="U76"/>
      <c r="V76"/>
      <c r="W76"/>
      <c r="X76"/>
      <c r="Y76"/>
      <c r="Z76"/>
      <c r="AA76"/>
      <c r="AB76"/>
      <c r="AC76"/>
      <c r="AD76"/>
      <c r="AE76"/>
      <c r="AF76"/>
      <c r="AG76"/>
      <c r="AH76"/>
      <c r="AI76"/>
      <c r="AJ76"/>
      <c r="AK76"/>
      <c r="AL76"/>
    </row>
    <row r="77" spans="1:38" ht="15" customHeight="1" x14ac:dyDescent="0.15">
      <c r="B77"/>
      <c r="C77"/>
      <c r="D77"/>
      <c r="E77"/>
      <c r="F77"/>
      <c r="G77"/>
      <c r="H77"/>
      <c r="I77"/>
      <c r="J77"/>
      <c r="K77"/>
      <c r="L77"/>
      <c r="M77"/>
      <c r="N77"/>
      <c r="O77"/>
      <c r="P77"/>
      <c r="Q77"/>
      <c r="R77"/>
      <c r="S77"/>
      <c r="T77"/>
      <c r="U77"/>
      <c r="V77"/>
      <c r="W77"/>
      <c r="X77"/>
      <c r="Y77"/>
      <c r="Z77"/>
      <c r="AA77"/>
      <c r="AB77"/>
      <c r="AC77"/>
      <c r="AD77"/>
      <c r="AE77"/>
      <c r="AF77"/>
      <c r="AG77"/>
      <c r="AH77"/>
      <c r="AI77"/>
      <c r="AJ77"/>
      <c r="AK77"/>
      <c r="AL77"/>
    </row>
    <row r="78" spans="1:38" ht="15" customHeight="1" x14ac:dyDescent="0.15">
      <c r="B78"/>
      <c r="C78"/>
      <c r="D78"/>
      <c r="E78"/>
      <c r="F78"/>
      <c r="G78"/>
      <c r="H78"/>
      <c r="I78"/>
      <c r="J78"/>
      <c r="K78"/>
      <c r="L78"/>
      <c r="M78"/>
      <c r="N78"/>
      <c r="O78"/>
      <c r="P78"/>
      <c r="Q78"/>
      <c r="R78"/>
      <c r="S78"/>
      <c r="T78"/>
      <c r="U78"/>
      <c r="V78"/>
      <c r="W78"/>
      <c r="X78"/>
      <c r="Y78"/>
      <c r="Z78"/>
      <c r="AA78"/>
      <c r="AB78"/>
      <c r="AC78"/>
      <c r="AD78"/>
      <c r="AE78"/>
      <c r="AF78"/>
      <c r="AG78"/>
      <c r="AH78"/>
      <c r="AI78"/>
      <c r="AJ78"/>
      <c r="AK78"/>
      <c r="AL78"/>
    </row>
    <row r="79" spans="1:38" ht="15" customHeight="1" x14ac:dyDescent="0.15">
      <c r="B79"/>
      <c r="C79"/>
      <c r="D79"/>
      <c r="E79"/>
      <c r="F79"/>
      <c r="G79"/>
      <c r="H79"/>
      <c r="I79"/>
      <c r="J79"/>
      <c r="K79"/>
      <c r="L79"/>
      <c r="M79"/>
      <c r="N79"/>
      <c r="O79"/>
      <c r="P79"/>
      <c r="Q79"/>
      <c r="R79"/>
      <c r="S79"/>
      <c r="T79"/>
      <c r="U79"/>
      <c r="V79"/>
      <c r="W79"/>
      <c r="X79"/>
      <c r="Y79"/>
      <c r="Z79"/>
      <c r="AA79"/>
      <c r="AB79"/>
      <c r="AC79"/>
      <c r="AD79"/>
      <c r="AE79"/>
      <c r="AF79"/>
      <c r="AG79"/>
      <c r="AH79"/>
      <c r="AI79"/>
      <c r="AJ79"/>
      <c r="AK79"/>
      <c r="AL79"/>
    </row>
    <row r="80" spans="1:38" ht="15" customHeight="1" x14ac:dyDescent="0.15">
      <c r="B80"/>
      <c r="C80"/>
      <c r="D80"/>
      <c r="E80"/>
      <c r="F80"/>
      <c r="G80"/>
      <c r="H80"/>
      <c r="I80"/>
      <c r="J80"/>
      <c r="K80"/>
      <c r="L80"/>
      <c r="M80"/>
      <c r="N80"/>
      <c r="O80"/>
      <c r="P80"/>
      <c r="Q80"/>
      <c r="R80"/>
      <c r="S80"/>
      <c r="T80"/>
      <c r="U80"/>
      <c r="V80"/>
      <c r="W80"/>
      <c r="X80"/>
      <c r="Y80"/>
      <c r="Z80"/>
      <c r="AA80"/>
      <c r="AB80"/>
      <c r="AC80"/>
      <c r="AD80"/>
      <c r="AE80"/>
      <c r="AF80"/>
      <c r="AG80"/>
      <c r="AH80"/>
      <c r="AI80"/>
      <c r="AJ80"/>
      <c r="AK80"/>
      <c r="AL80"/>
    </row>
    <row r="81" spans="2:38" ht="15" customHeight="1" x14ac:dyDescent="0.15">
      <c r="B81"/>
      <c r="C81"/>
      <c r="D81"/>
      <c r="E81"/>
      <c r="F81"/>
      <c r="G81"/>
      <c r="H81"/>
      <c r="I81"/>
      <c r="J81"/>
      <c r="K81"/>
      <c r="L81"/>
      <c r="M81"/>
      <c r="N81"/>
      <c r="O81"/>
      <c r="P81"/>
      <c r="Q81"/>
      <c r="R81"/>
      <c r="S81"/>
      <c r="T81"/>
      <c r="U81"/>
      <c r="V81"/>
      <c r="W81"/>
      <c r="X81"/>
      <c r="Y81"/>
      <c r="Z81"/>
      <c r="AA81"/>
      <c r="AB81"/>
      <c r="AC81"/>
      <c r="AD81"/>
      <c r="AE81"/>
      <c r="AF81"/>
      <c r="AG81"/>
      <c r="AH81"/>
      <c r="AI81"/>
      <c r="AJ81"/>
      <c r="AK81"/>
      <c r="AL81"/>
    </row>
    <row r="82" spans="2:38" ht="15" customHeight="1" x14ac:dyDescent="0.15">
      <c r="B82"/>
      <c r="C82"/>
      <c r="D82"/>
      <c r="E82"/>
      <c r="F82"/>
      <c r="G82"/>
      <c r="H82"/>
      <c r="I82"/>
      <c r="J82"/>
      <c r="K82"/>
      <c r="L82"/>
      <c r="M82"/>
      <c r="N82"/>
      <c r="O82"/>
      <c r="P82"/>
      <c r="Q82"/>
      <c r="R82"/>
      <c r="S82"/>
      <c r="T82"/>
      <c r="U82"/>
      <c r="V82"/>
      <c r="W82"/>
      <c r="X82"/>
      <c r="Y82"/>
      <c r="Z82"/>
      <c r="AA82"/>
      <c r="AB82"/>
      <c r="AC82"/>
      <c r="AD82"/>
      <c r="AE82"/>
      <c r="AF82"/>
      <c r="AG82"/>
      <c r="AH82"/>
      <c r="AI82"/>
      <c r="AJ82"/>
      <c r="AK82"/>
      <c r="AL82"/>
    </row>
    <row r="83" spans="2:38" ht="15" customHeight="1" x14ac:dyDescent="0.15">
      <c r="B83"/>
      <c r="C83"/>
      <c r="D83"/>
      <c r="E83"/>
      <c r="F83"/>
      <c r="G83"/>
      <c r="H83"/>
      <c r="I83"/>
      <c r="J83"/>
      <c r="K83"/>
      <c r="L83"/>
      <c r="M83"/>
      <c r="N83"/>
      <c r="O83"/>
      <c r="P83"/>
      <c r="Q83"/>
      <c r="R83"/>
      <c r="S83"/>
      <c r="T83"/>
      <c r="U83"/>
      <c r="V83"/>
      <c r="W83"/>
      <c r="X83"/>
      <c r="Y83"/>
      <c r="Z83"/>
      <c r="AA83"/>
      <c r="AB83"/>
      <c r="AC83"/>
      <c r="AD83"/>
      <c r="AE83"/>
      <c r="AF83"/>
      <c r="AG83"/>
      <c r="AH83"/>
      <c r="AI83"/>
      <c r="AJ83"/>
      <c r="AK83"/>
      <c r="AL83"/>
    </row>
    <row r="84" spans="2:38" ht="15" customHeight="1" x14ac:dyDescent="0.15">
      <c r="B84"/>
      <c r="C84"/>
      <c r="D84"/>
      <c r="E84"/>
      <c r="F84"/>
      <c r="G84"/>
      <c r="H84"/>
      <c r="I84"/>
      <c r="J84"/>
      <c r="K84"/>
      <c r="L84"/>
      <c r="M84"/>
      <c r="N84"/>
      <c r="O84"/>
      <c r="P84"/>
      <c r="Q84"/>
      <c r="R84"/>
      <c r="S84"/>
      <c r="T84"/>
      <c r="U84"/>
      <c r="V84"/>
      <c r="W84"/>
      <c r="X84"/>
      <c r="Y84"/>
      <c r="Z84"/>
      <c r="AA84"/>
      <c r="AB84"/>
      <c r="AC84"/>
      <c r="AD84"/>
      <c r="AE84"/>
      <c r="AF84"/>
      <c r="AG84"/>
      <c r="AH84"/>
      <c r="AI84"/>
      <c r="AJ84"/>
      <c r="AK84"/>
      <c r="AL84"/>
    </row>
    <row r="85" spans="2:38" ht="15" customHeight="1" x14ac:dyDescent="0.15">
      <c r="B85"/>
      <c r="C85"/>
      <c r="D85"/>
      <c r="E85"/>
      <c r="F85"/>
      <c r="G85"/>
      <c r="H85"/>
      <c r="I85"/>
      <c r="J85"/>
      <c r="K85"/>
      <c r="L85"/>
      <c r="M85"/>
      <c r="N85"/>
      <c r="O85"/>
      <c r="P85"/>
      <c r="Q85"/>
      <c r="R85"/>
      <c r="S85"/>
      <c r="T85"/>
      <c r="U85"/>
      <c r="V85"/>
      <c r="W85"/>
      <c r="X85"/>
      <c r="Y85"/>
      <c r="Z85"/>
      <c r="AA85"/>
      <c r="AB85"/>
      <c r="AC85"/>
      <c r="AD85"/>
      <c r="AE85"/>
      <c r="AF85"/>
      <c r="AG85"/>
      <c r="AH85"/>
      <c r="AI85"/>
      <c r="AJ85"/>
      <c r="AK85"/>
      <c r="AL85"/>
    </row>
    <row r="86" spans="2:38" ht="15" customHeight="1" x14ac:dyDescent="0.15">
      <c r="B86"/>
      <c r="C86"/>
      <c r="D86"/>
      <c r="E86"/>
      <c r="F86"/>
      <c r="G86"/>
      <c r="H86"/>
      <c r="I86"/>
      <c r="J86"/>
      <c r="K86"/>
      <c r="L86"/>
      <c r="M86"/>
      <c r="N86"/>
      <c r="O86"/>
      <c r="P86"/>
      <c r="Q86"/>
      <c r="R86"/>
      <c r="S86"/>
      <c r="T86"/>
      <c r="U86"/>
      <c r="V86"/>
      <c r="W86"/>
      <c r="X86"/>
      <c r="Y86"/>
      <c r="Z86"/>
      <c r="AA86"/>
      <c r="AB86"/>
      <c r="AC86"/>
      <c r="AD86"/>
      <c r="AE86"/>
      <c r="AF86"/>
      <c r="AG86"/>
      <c r="AH86"/>
      <c r="AI86"/>
      <c r="AJ86"/>
      <c r="AK86"/>
      <c r="AL86"/>
    </row>
    <row r="87" spans="2:38" ht="15" customHeight="1" x14ac:dyDescent="0.15">
      <c r="B87"/>
      <c r="C87"/>
      <c r="D87"/>
      <c r="E87"/>
      <c r="F87"/>
      <c r="G87"/>
      <c r="H87"/>
      <c r="I87"/>
      <c r="J87"/>
      <c r="K87"/>
      <c r="L87"/>
      <c r="M87"/>
      <c r="N87"/>
      <c r="O87"/>
      <c r="P87"/>
      <c r="Q87"/>
      <c r="R87"/>
      <c r="S87"/>
      <c r="T87"/>
      <c r="U87"/>
      <c r="V87"/>
      <c r="W87"/>
      <c r="X87"/>
      <c r="Y87"/>
      <c r="Z87"/>
      <c r="AA87"/>
      <c r="AB87"/>
      <c r="AC87"/>
      <c r="AD87"/>
      <c r="AE87"/>
      <c r="AF87"/>
      <c r="AG87"/>
      <c r="AH87"/>
      <c r="AI87"/>
      <c r="AJ87"/>
      <c r="AK87"/>
      <c r="AL87"/>
    </row>
    <row r="88" spans="2:38" ht="15" customHeight="1" x14ac:dyDescent="0.15">
      <c r="B88"/>
      <c r="C88"/>
      <c r="D88"/>
      <c r="E88"/>
      <c r="F88"/>
      <c r="G88"/>
      <c r="H88"/>
      <c r="I88"/>
      <c r="J88"/>
      <c r="K88"/>
      <c r="L88"/>
      <c r="M88"/>
      <c r="N88"/>
      <c r="O88"/>
      <c r="P88"/>
      <c r="Q88"/>
      <c r="R88"/>
      <c r="S88"/>
      <c r="T88"/>
      <c r="U88"/>
      <c r="V88"/>
      <c r="W88"/>
      <c r="X88"/>
      <c r="Y88"/>
      <c r="Z88"/>
      <c r="AA88"/>
      <c r="AB88"/>
      <c r="AC88"/>
      <c r="AD88"/>
      <c r="AE88"/>
      <c r="AF88"/>
      <c r="AG88"/>
      <c r="AH88"/>
      <c r="AI88"/>
      <c r="AJ88"/>
      <c r="AK88"/>
      <c r="AL88"/>
    </row>
    <row r="89" spans="2:38" ht="15" customHeight="1" x14ac:dyDescent="0.15">
      <c r="B89"/>
      <c r="C89"/>
      <c r="D89"/>
      <c r="E89"/>
      <c r="F89"/>
      <c r="G89"/>
      <c r="H89"/>
      <c r="I89"/>
      <c r="J89"/>
      <c r="K89"/>
      <c r="L89"/>
      <c r="M89"/>
      <c r="N89"/>
      <c r="O89"/>
      <c r="P89"/>
      <c r="Q89"/>
      <c r="R89"/>
      <c r="S89"/>
      <c r="T89"/>
      <c r="U89"/>
      <c r="V89"/>
      <c r="W89"/>
      <c r="X89"/>
      <c r="Y89"/>
      <c r="Z89"/>
      <c r="AA89"/>
      <c r="AB89"/>
      <c r="AC89"/>
      <c r="AD89"/>
      <c r="AE89"/>
      <c r="AF89"/>
      <c r="AG89"/>
      <c r="AH89"/>
      <c r="AI89"/>
      <c r="AJ89"/>
      <c r="AK89"/>
      <c r="AL89"/>
    </row>
    <row r="90" spans="2:38" ht="15" customHeight="1" x14ac:dyDescent="0.15">
      <c r="B90"/>
      <c r="C90"/>
      <c r="D90"/>
      <c r="E90"/>
      <c r="F90"/>
      <c r="G90"/>
      <c r="H90"/>
      <c r="I90"/>
      <c r="J90"/>
      <c r="K90"/>
      <c r="L90"/>
      <c r="M90"/>
      <c r="N90"/>
      <c r="O90"/>
      <c r="P90"/>
      <c r="Q90"/>
      <c r="R90"/>
      <c r="S90"/>
      <c r="T90"/>
      <c r="U90"/>
      <c r="V90"/>
      <c r="W90"/>
      <c r="X90"/>
      <c r="Y90"/>
      <c r="Z90"/>
      <c r="AA90"/>
      <c r="AB90"/>
      <c r="AC90"/>
      <c r="AD90"/>
      <c r="AE90"/>
      <c r="AF90"/>
      <c r="AG90"/>
      <c r="AH90"/>
      <c r="AI90"/>
      <c r="AJ90"/>
      <c r="AK90"/>
      <c r="AL90"/>
    </row>
    <row r="91" spans="2:38" ht="15" customHeight="1" x14ac:dyDescent="0.15">
      <c r="B91"/>
      <c r="C91"/>
      <c r="D91"/>
      <c r="E91"/>
      <c r="F91"/>
      <c r="G91"/>
      <c r="H91"/>
      <c r="I91"/>
      <c r="J91"/>
      <c r="K91"/>
      <c r="L91"/>
      <c r="M91"/>
      <c r="N91"/>
      <c r="O91"/>
      <c r="P91"/>
      <c r="Q91"/>
      <c r="R91"/>
      <c r="S91"/>
      <c r="T91"/>
      <c r="U91"/>
      <c r="V91"/>
      <c r="W91"/>
      <c r="X91"/>
      <c r="Y91"/>
      <c r="Z91"/>
      <c r="AA91"/>
      <c r="AB91"/>
      <c r="AC91"/>
      <c r="AD91"/>
      <c r="AE91"/>
      <c r="AF91"/>
      <c r="AG91"/>
      <c r="AH91"/>
      <c r="AI91"/>
      <c r="AJ91"/>
      <c r="AK91"/>
      <c r="AL91"/>
    </row>
    <row r="92" spans="2:38" ht="15" customHeight="1" x14ac:dyDescent="0.15">
      <c r="B92"/>
      <c r="C92"/>
      <c r="D92"/>
      <c r="E92"/>
      <c r="F92"/>
      <c r="G92"/>
      <c r="H92"/>
      <c r="I92"/>
      <c r="J92"/>
      <c r="K92"/>
      <c r="L92"/>
      <c r="M92"/>
      <c r="N92"/>
      <c r="O92"/>
      <c r="P92"/>
      <c r="Q92"/>
      <c r="R92"/>
      <c r="S92"/>
      <c r="T92"/>
      <c r="U92"/>
      <c r="V92"/>
      <c r="W92"/>
      <c r="X92"/>
      <c r="Y92"/>
      <c r="Z92"/>
      <c r="AA92"/>
      <c r="AB92"/>
      <c r="AC92"/>
      <c r="AD92"/>
      <c r="AE92"/>
      <c r="AF92"/>
      <c r="AG92"/>
      <c r="AH92"/>
      <c r="AI92"/>
      <c r="AJ92"/>
      <c r="AK92"/>
      <c r="AL92"/>
    </row>
    <row r="93" spans="2:38" ht="15" customHeight="1" x14ac:dyDescent="0.15">
      <c r="B93"/>
      <c r="C93"/>
      <c r="D93"/>
      <c r="E93"/>
      <c r="F93"/>
      <c r="G93"/>
      <c r="H93"/>
      <c r="I93"/>
      <c r="J93"/>
      <c r="K93"/>
      <c r="L93"/>
      <c r="M93"/>
      <c r="N93"/>
      <c r="O93"/>
      <c r="P93"/>
      <c r="Q93"/>
      <c r="R93"/>
      <c r="S93"/>
      <c r="T93"/>
      <c r="U93"/>
      <c r="V93"/>
      <c r="W93"/>
      <c r="X93"/>
      <c r="Y93"/>
      <c r="Z93"/>
      <c r="AA93"/>
      <c r="AB93"/>
      <c r="AC93"/>
      <c r="AD93"/>
      <c r="AE93"/>
      <c r="AF93"/>
      <c r="AG93"/>
      <c r="AH93"/>
      <c r="AI93"/>
      <c r="AJ93"/>
      <c r="AK93"/>
      <c r="AL93"/>
    </row>
    <row r="94" spans="2:38" ht="15" customHeight="1" x14ac:dyDescent="0.15">
      <c r="B94"/>
      <c r="C94"/>
      <c r="D94"/>
      <c r="E94"/>
      <c r="F94"/>
      <c r="G94"/>
      <c r="H94"/>
      <c r="I94"/>
      <c r="J94"/>
      <c r="K94"/>
      <c r="L94"/>
      <c r="M94"/>
      <c r="N94"/>
      <c r="O94"/>
      <c r="P94"/>
      <c r="Q94"/>
      <c r="R94"/>
      <c r="S94"/>
      <c r="T94"/>
      <c r="U94"/>
      <c r="V94"/>
      <c r="W94"/>
      <c r="X94"/>
      <c r="Y94"/>
      <c r="Z94"/>
      <c r="AA94"/>
      <c r="AB94"/>
      <c r="AC94"/>
      <c r="AD94"/>
      <c r="AE94"/>
      <c r="AF94"/>
      <c r="AG94"/>
      <c r="AH94"/>
      <c r="AI94"/>
      <c r="AJ94"/>
      <c r="AK94"/>
      <c r="AL94"/>
    </row>
    <row r="95" spans="2:38" ht="15" customHeight="1" x14ac:dyDescent="0.15">
      <c r="B95"/>
      <c r="C95"/>
      <c r="D95"/>
      <c r="E95"/>
      <c r="F95"/>
      <c r="G95"/>
      <c r="H95"/>
      <c r="I95"/>
      <c r="J95"/>
      <c r="K95"/>
      <c r="L95"/>
      <c r="M95"/>
      <c r="N95"/>
      <c r="O95"/>
      <c r="P95"/>
      <c r="Q95"/>
      <c r="R95"/>
      <c r="S95"/>
      <c r="T95"/>
      <c r="U95"/>
      <c r="V95"/>
      <c r="W95"/>
      <c r="X95"/>
      <c r="Y95"/>
      <c r="Z95"/>
      <c r="AA95"/>
      <c r="AB95"/>
      <c r="AC95"/>
      <c r="AD95"/>
      <c r="AE95"/>
      <c r="AF95"/>
      <c r="AG95"/>
      <c r="AH95"/>
      <c r="AI95"/>
      <c r="AJ95"/>
      <c r="AK95"/>
      <c r="AL95"/>
    </row>
    <row r="96" spans="2:38" ht="15" customHeight="1" x14ac:dyDescent="0.15">
      <c r="B96"/>
      <c r="C96"/>
      <c r="D96"/>
      <c r="E96"/>
      <c r="F96"/>
      <c r="G96"/>
      <c r="H96"/>
      <c r="I96"/>
      <c r="J96"/>
      <c r="K96"/>
      <c r="L96"/>
      <c r="M96"/>
      <c r="N96"/>
      <c r="O96"/>
      <c r="P96"/>
      <c r="Q96"/>
      <c r="R96"/>
      <c r="S96"/>
      <c r="T96"/>
      <c r="U96"/>
      <c r="V96"/>
      <c r="W96"/>
      <c r="X96"/>
      <c r="Y96"/>
      <c r="Z96"/>
      <c r="AA96"/>
      <c r="AB96"/>
      <c r="AC96"/>
      <c r="AD96"/>
      <c r="AE96"/>
      <c r="AF96"/>
      <c r="AG96"/>
      <c r="AH96"/>
      <c r="AI96"/>
      <c r="AJ96"/>
      <c r="AK96"/>
      <c r="AL96"/>
    </row>
    <row r="97" spans="1:84" ht="15" customHeight="1" x14ac:dyDescent="0.15">
      <c r="B97"/>
      <c r="C97"/>
      <c r="D97"/>
      <c r="E97"/>
      <c r="F97"/>
      <c r="G97"/>
      <c r="H97"/>
      <c r="I97"/>
      <c r="J97"/>
      <c r="K97"/>
      <c r="L97"/>
      <c r="M97"/>
      <c r="N97"/>
      <c r="O97"/>
      <c r="P97"/>
      <c r="Q97"/>
      <c r="R97"/>
      <c r="S97"/>
      <c r="T97"/>
      <c r="U97"/>
      <c r="V97"/>
      <c r="W97"/>
      <c r="X97"/>
      <c r="Y97"/>
      <c r="Z97"/>
      <c r="AA97"/>
      <c r="AB97"/>
      <c r="AC97"/>
      <c r="AD97"/>
      <c r="AE97"/>
      <c r="AF97"/>
      <c r="AG97"/>
      <c r="AH97"/>
      <c r="AI97"/>
      <c r="AJ97"/>
      <c r="AK97"/>
      <c r="AL97"/>
    </row>
    <row r="98" spans="1:84" s="21" customFormat="1" ht="20.100000000000001" customHeight="1" x14ac:dyDescent="0.15">
      <c r="A98" s="721"/>
      <c r="B98"/>
      <c r="C98"/>
      <c r="D98"/>
      <c r="E98"/>
      <c r="F98"/>
      <c r="G98"/>
      <c r="H98"/>
      <c r="I98"/>
      <c r="J98"/>
      <c r="K98"/>
      <c r="L98"/>
      <c r="M98"/>
      <c r="N98"/>
      <c r="O98"/>
      <c r="P98"/>
      <c r="Q98"/>
      <c r="R98"/>
      <c r="S98"/>
      <c r="T98"/>
      <c r="U98"/>
      <c r="V98"/>
      <c r="W98"/>
      <c r="X98"/>
      <c r="Y98"/>
      <c r="Z98"/>
      <c r="AA98"/>
      <c r="AB98"/>
      <c r="AC98"/>
      <c r="AD98"/>
      <c r="AE98"/>
      <c r="AF98"/>
      <c r="AG98"/>
      <c r="AH98"/>
      <c r="AI98"/>
      <c r="AJ98"/>
      <c r="AK98"/>
      <c r="AL98"/>
      <c r="CF98" s="21" t="s">
        <v>95</v>
      </c>
    </row>
    <row r="99" spans="1:84" s="21" customFormat="1" ht="20.100000000000001" customHeight="1" x14ac:dyDescent="0.15">
      <c r="A99" s="721"/>
      <c r="B99"/>
      <c r="C99"/>
      <c r="D99"/>
      <c r="E99"/>
      <c r="F99"/>
      <c r="G99"/>
      <c r="H99"/>
      <c r="I99"/>
      <c r="J99"/>
      <c r="K99"/>
      <c r="L99"/>
      <c r="M99"/>
      <c r="N99"/>
      <c r="O99"/>
      <c r="P99"/>
      <c r="Q99"/>
      <c r="R99"/>
      <c r="S99"/>
      <c r="T99"/>
      <c r="U99"/>
      <c r="V99"/>
      <c r="W99"/>
      <c r="X99"/>
      <c r="Y99"/>
      <c r="Z99"/>
      <c r="AA99"/>
      <c r="AB99"/>
      <c r="AC99"/>
      <c r="AD99"/>
      <c r="AE99"/>
      <c r="AF99"/>
      <c r="AG99"/>
      <c r="AH99"/>
      <c r="AI99"/>
      <c r="AJ99"/>
      <c r="AK99"/>
      <c r="AL99"/>
    </row>
    <row r="100" spans="1:84" ht="15" customHeight="1" x14ac:dyDescent="0.15">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row>
    <row r="101" spans="1:84" ht="15" customHeight="1" x14ac:dyDescent="0.15">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row>
    <row r="102" spans="1:84" ht="15" customHeight="1" x14ac:dyDescent="0.15">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row>
    <row r="103" spans="1:84" ht="15" customHeight="1" x14ac:dyDescent="0.15">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row>
    <row r="104" spans="1:84" ht="15" customHeight="1" x14ac:dyDescent="0.15">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row>
    <row r="105" spans="1:84" ht="15" customHeight="1" x14ac:dyDescent="0.1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row>
    <row r="106" spans="1:84" ht="15" customHeight="1" x14ac:dyDescent="0.15">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row>
    <row r="107" spans="1:84" ht="15" customHeight="1" x14ac:dyDescent="0.15">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row>
    <row r="108" spans="1:84" ht="15" customHeight="1" x14ac:dyDescent="0.15">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row>
    <row r="109" spans="1:84" ht="15" customHeight="1" x14ac:dyDescent="0.15">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row>
    <row r="110" spans="1:84" ht="15" customHeight="1" x14ac:dyDescent="0.15">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row>
    <row r="111" spans="1:84" ht="15" customHeight="1" x14ac:dyDescent="0.15">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row>
    <row r="112" spans="1:84" ht="15" customHeight="1" x14ac:dyDescent="0.15">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row>
    <row r="113" spans="2:38" ht="15" customHeight="1" x14ac:dyDescent="0.15">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row>
    <row r="114" spans="2:38" ht="15" customHeight="1" x14ac:dyDescent="0.15">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row>
    <row r="115" spans="2:38" ht="15" customHeight="1" x14ac:dyDescent="0.15">
      <c r="B11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row>
    <row r="116" spans="2:38" ht="15" customHeight="1" x14ac:dyDescent="0.15">
      <c r="B116"/>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row>
    <row r="117" spans="2:38" ht="15" customHeight="1" x14ac:dyDescent="0.15">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row>
    <row r="118" spans="2:38" ht="15" customHeight="1" x14ac:dyDescent="0.15">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row>
    <row r="119" spans="2:38" ht="15" customHeight="1" x14ac:dyDescent="0.15">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row>
    <row r="120" spans="2:38" ht="15" customHeight="1" x14ac:dyDescent="0.15">
      <c r="B120"/>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row>
    <row r="121" spans="2:38" ht="15" customHeight="1" x14ac:dyDescent="0.15">
      <c r="B121"/>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row>
    <row r="122" spans="2:38" ht="15" customHeight="1" x14ac:dyDescent="0.15">
      <c r="B12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row>
    <row r="123" spans="2:38" ht="15" customHeight="1" x14ac:dyDescent="0.15">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row>
    <row r="124" spans="2:38" ht="15" customHeight="1" x14ac:dyDescent="0.15">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row>
    <row r="125" spans="2:38" ht="15" customHeight="1" x14ac:dyDescent="0.15">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row>
    <row r="126" spans="2:38" ht="15" customHeight="1" x14ac:dyDescent="0.15">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row>
    <row r="127" spans="2:38" ht="15" customHeight="1" x14ac:dyDescent="0.15">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row>
    <row r="128" spans="2:38" ht="15" customHeight="1" x14ac:dyDescent="0.15">
      <c r="B128"/>
      <c r="C128"/>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row>
    <row r="129" spans="2:38" ht="15" customHeight="1" x14ac:dyDescent="0.15">
      <c r="B129"/>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row>
    <row r="130" spans="2:38" ht="15" customHeight="1" x14ac:dyDescent="0.15">
      <c r="B130"/>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row>
    <row r="131" spans="2:38" ht="15" customHeight="1" x14ac:dyDescent="0.15">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row>
    <row r="132" spans="2:38" x14ac:dyDescent="0.15">
      <c r="B132"/>
      <c r="C132"/>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row>
    <row r="133" spans="2:38" x14ac:dyDescent="0.15">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8"/>
      <c r="Z133" s="28"/>
      <c r="AA133" s="28"/>
      <c r="AB133" s="28"/>
      <c r="AC133" s="28"/>
      <c r="AD133" s="28"/>
      <c r="AE133" s="28"/>
      <c r="AF133" s="28"/>
      <c r="AG133" s="28"/>
      <c r="AH133" s="28"/>
      <c r="AI133" s="28"/>
      <c r="AJ133" s="28"/>
      <c r="AK133" s="28"/>
      <c r="AL133" s="28"/>
    </row>
    <row r="134" spans="2:38" x14ac:dyDescent="0.15">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8"/>
      <c r="AK134" s="28"/>
      <c r="AL134" s="28"/>
    </row>
    <row r="135" spans="2:38" x14ac:dyDescent="0.15">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c r="AG135" s="28"/>
      <c r="AH135" s="28"/>
      <c r="AI135" s="28"/>
      <c r="AJ135" s="28"/>
      <c r="AK135" s="28"/>
      <c r="AL135" s="28"/>
    </row>
    <row r="136" spans="2:38" x14ac:dyDescent="0.15">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28"/>
      <c r="AK136" s="28"/>
      <c r="AL136" s="28"/>
    </row>
    <row r="137" spans="2:38" x14ac:dyDescent="0.15">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8"/>
      <c r="Z137" s="28"/>
      <c r="AA137" s="28"/>
      <c r="AB137" s="28"/>
      <c r="AC137" s="28"/>
      <c r="AD137" s="28"/>
      <c r="AE137" s="28"/>
      <c r="AF137" s="28"/>
      <c r="AG137" s="28"/>
      <c r="AH137" s="28"/>
      <c r="AI137" s="28"/>
      <c r="AJ137" s="28"/>
      <c r="AK137" s="28"/>
      <c r="AL137" s="28"/>
    </row>
    <row r="138" spans="2:38" x14ac:dyDescent="0.15">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c r="AA138" s="28"/>
      <c r="AB138" s="28"/>
      <c r="AC138" s="28"/>
      <c r="AD138" s="28"/>
      <c r="AE138" s="28"/>
      <c r="AF138" s="28"/>
      <c r="AG138" s="28"/>
      <c r="AH138" s="28"/>
      <c r="AI138" s="28"/>
      <c r="AJ138" s="28"/>
      <c r="AK138" s="28"/>
      <c r="AL138" s="28"/>
    </row>
    <row r="139" spans="2:38" x14ac:dyDescent="0.15">
      <c r="B139" s="28"/>
      <c r="C139" s="28"/>
      <c r="D139" s="28"/>
      <c r="E139" s="28"/>
      <c r="F139" s="28"/>
      <c r="G139" s="28"/>
      <c r="H139" s="28"/>
      <c r="I139" s="28"/>
      <c r="J139" s="28"/>
      <c r="K139" s="28"/>
      <c r="L139" s="28"/>
      <c r="M139" s="28"/>
      <c r="N139" s="28"/>
      <c r="O139" s="28"/>
      <c r="P139" s="28"/>
      <c r="Q139" s="28"/>
      <c r="R139" s="28"/>
      <c r="S139" s="28"/>
      <c r="T139" s="28"/>
      <c r="U139" s="28"/>
      <c r="V139" s="28"/>
      <c r="W139" s="28"/>
      <c r="X139" s="28"/>
      <c r="Y139" s="28"/>
      <c r="Z139" s="28"/>
      <c r="AA139" s="28"/>
      <c r="AB139" s="28"/>
      <c r="AC139" s="28"/>
      <c r="AD139" s="28"/>
      <c r="AE139" s="28"/>
      <c r="AF139" s="28"/>
      <c r="AG139" s="28"/>
      <c r="AH139" s="28"/>
      <c r="AI139" s="28"/>
      <c r="AJ139" s="28"/>
      <c r="AK139" s="28"/>
      <c r="AL139" s="28"/>
    </row>
    <row r="140" spans="2:38" x14ac:dyDescent="0.15">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c r="AA140" s="28"/>
      <c r="AB140" s="28"/>
      <c r="AC140" s="28"/>
      <c r="AD140" s="28"/>
      <c r="AE140" s="28"/>
      <c r="AF140" s="28"/>
      <c r="AG140" s="28"/>
      <c r="AH140" s="28"/>
      <c r="AI140" s="28"/>
      <c r="AJ140" s="28"/>
      <c r="AK140" s="28"/>
      <c r="AL140" s="28"/>
    </row>
    <row r="141" spans="2:38" x14ac:dyDescent="0.15">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c r="AA141" s="28"/>
      <c r="AB141" s="28"/>
      <c r="AC141" s="28"/>
      <c r="AD141" s="28"/>
      <c r="AE141" s="28"/>
      <c r="AF141" s="28"/>
      <c r="AG141" s="28"/>
      <c r="AH141" s="28"/>
      <c r="AI141" s="28"/>
      <c r="AJ141" s="28"/>
      <c r="AK141" s="28"/>
      <c r="AL141" s="28"/>
    </row>
    <row r="142" spans="2:38" x14ac:dyDescent="0.15">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c r="AA142" s="28"/>
      <c r="AB142" s="28"/>
      <c r="AC142" s="28"/>
      <c r="AD142" s="28"/>
      <c r="AE142" s="28"/>
      <c r="AF142" s="28"/>
      <c r="AG142" s="28"/>
      <c r="AH142" s="28"/>
      <c r="AI142" s="28"/>
      <c r="AJ142" s="28"/>
      <c r="AK142" s="28"/>
      <c r="AL142" s="28"/>
    </row>
    <row r="143" spans="2:38" x14ac:dyDescent="0.15">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8"/>
      <c r="Z143" s="28"/>
      <c r="AA143" s="28"/>
      <c r="AB143" s="28"/>
      <c r="AC143" s="28"/>
      <c r="AD143" s="28"/>
      <c r="AE143" s="28"/>
      <c r="AF143" s="28"/>
      <c r="AG143" s="28"/>
      <c r="AH143" s="28"/>
      <c r="AI143" s="28"/>
      <c r="AJ143" s="28"/>
      <c r="AK143" s="28"/>
      <c r="AL143" s="28"/>
    </row>
    <row r="144" spans="2:38" x14ac:dyDescent="0.15">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c r="AA144" s="28"/>
      <c r="AB144" s="28"/>
      <c r="AC144" s="28"/>
      <c r="AD144" s="28"/>
      <c r="AE144" s="28"/>
      <c r="AF144" s="28"/>
      <c r="AG144" s="28"/>
      <c r="AH144" s="28"/>
      <c r="AI144" s="28"/>
      <c r="AJ144" s="28"/>
      <c r="AK144" s="28"/>
      <c r="AL144" s="28"/>
    </row>
    <row r="145" spans="2:38" x14ac:dyDescent="0.15">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8"/>
      <c r="Z145" s="28"/>
      <c r="AA145" s="28"/>
      <c r="AB145" s="28"/>
      <c r="AC145" s="28"/>
      <c r="AD145" s="28"/>
      <c r="AE145" s="28"/>
      <c r="AF145" s="28"/>
      <c r="AG145" s="28"/>
      <c r="AH145" s="28"/>
      <c r="AI145" s="28"/>
      <c r="AJ145" s="28"/>
      <c r="AK145" s="28"/>
      <c r="AL145" s="28"/>
    </row>
    <row r="146" spans="2:38" x14ac:dyDescent="0.15">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28"/>
      <c r="AK146" s="28"/>
      <c r="AL146" s="28"/>
    </row>
    <row r="147" spans="2:38" x14ac:dyDescent="0.15">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8"/>
      <c r="Z147" s="28"/>
      <c r="AA147" s="28"/>
      <c r="AB147" s="28"/>
      <c r="AC147" s="28"/>
      <c r="AD147" s="28"/>
      <c r="AE147" s="28"/>
      <c r="AF147" s="28"/>
      <c r="AG147" s="28"/>
      <c r="AH147" s="28"/>
      <c r="AI147" s="28"/>
      <c r="AJ147" s="28"/>
      <c r="AK147" s="28"/>
      <c r="AL147" s="28"/>
    </row>
    <row r="148" spans="2:38" x14ac:dyDescent="0.15">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c r="AA148" s="28"/>
      <c r="AB148" s="28"/>
      <c r="AC148" s="28"/>
      <c r="AD148" s="28"/>
      <c r="AE148" s="28"/>
      <c r="AF148" s="28"/>
      <c r="AG148" s="28"/>
      <c r="AH148" s="28"/>
      <c r="AI148" s="28"/>
      <c r="AJ148" s="28"/>
      <c r="AK148" s="28"/>
      <c r="AL148" s="28"/>
    </row>
    <row r="149" spans="2:38" x14ac:dyDescent="0.15">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c r="AA149" s="28"/>
      <c r="AB149" s="28"/>
      <c r="AC149" s="28"/>
      <c r="AD149" s="28"/>
      <c r="AE149" s="28"/>
      <c r="AF149" s="28"/>
      <c r="AG149" s="28"/>
      <c r="AH149" s="28"/>
      <c r="AI149" s="28"/>
      <c r="AJ149" s="28"/>
      <c r="AK149" s="28"/>
      <c r="AL149" s="28"/>
    </row>
    <row r="150" spans="2:38" x14ac:dyDescent="0.15">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c r="AA150" s="28"/>
      <c r="AB150" s="28"/>
      <c r="AC150" s="28"/>
      <c r="AD150" s="28"/>
      <c r="AE150" s="28"/>
      <c r="AF150" s="28"/>
      <c r="AG150" s="28"/>
      <c r="AH150" s="28"/>
      <c r="AI150" s="28"/>
      <c r="AJ150" s="28"/>
      <c r="AK150" s="28"/>
      <c r="AL150" s="28"/>
    </row>
    <row r="151" spans="2:38" x14ac:dyDescent="0.15">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c r="AA151" s="28"/>
      <c r="AB151" s="28"/>
      <c r="AC151" s="28"/>
      <c r="AD151" s="28"/>
      <c r="AE151" s="28"/>
      <c r="AF151" s="28"/>
      <c r="AG151" s="28"/>
      <c r="AH151" s="28"/>
      <c r="AI151" s="28"/>
      <c r="AJ151" s="28"/>
      <c r="AK151" s="28"/>
      <c r="AL151" s="28"/>
    </row>
    <row r="152" spans="2:38" x14ac:dyDescent="0.15">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c r="AA152" s="28"/>
      <c r="AB152" s="28"/>
      <c r="AC152" s="28"/>
      <c r="AD152" s="28"/>
      <c r="AE152" s="28"/>
      <c r="AF152" s="28"/>
      <c r="AG152" s="28"/>
      <c r="AH152" s="28"/>
      <c r="AI152" s="28"/>
      <c r="AJ152" s="28"/>
      <c r="AK152" s="28"/>
      <c r="AL152" s="28"/>
    </row>
    <row r="153" spans="2:38" x14ac:dyDescent="0.15">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c r="AA153" s="28"/>
      <c r="AB153" s="28"/>
      <c r="AC153" s="28"/>
      <c r="AD153" s="28"/>
      <c r="AE153" s="28"/>
      <c r="AF153" s="28"/>
      <c r="AG153" s="28"/>
      <c r="AH153" s="28"/>
      <c r="AI153" s="28"/>
      <c r="AJ153" s="28"/>
      <c r="AK153" s="28"/>
      <c r="AL153" s="28"/>
    </row>
    <row r="154" spans="2:38" x14ac:dyDescent="0.15">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c r="AG154" s="28"/>
      <c r="AH154" s="28"/>
      <c r="AI154" s="28"/>
      <c r="AJ154" s="28"/>
      <c r="AK154" s="28"/>
      <c r="AL154" s="28"/>
    </row>
    <row r="155" spans="2:38" x14ac:dyDescent="0.15">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8"/>
      <c r="Z155" s="28"/>
      <c r="AA155" s="28"/>
      <c r="AB155" s="28"/>
      <c r="AC155" s="28"/>
      <c r="AD155" s="28"/>
      <c r="AE155" s="28"/>
      <c r="AF155" s="28"/>
      <c r="AG155" s="28"/>
      <c r="AH155" s="28"/>
      <c r="AI155" s="28"/>
      <c r="AJ155" s="28"/>
      <c r="AK155" s="28"/>
      <c r="AL155" s="28"/>
    </row>
  </sheetData>
  <sheetProtection sheet="1" objects="1" scenarios="1" selectLockedCells="1"/>
  <mergeCells count="115">
    <mergeCell ref="D49:I52"/>
    <mergeCell ref="N11:AL12"/>
    <mergeCell ref="N13:AL14"/>
    <mergeCell ref="L29:M30"/>
    <mergeCell ref="J25:K26"/>
    <mergeCell ref="D41:I44"/>
    <mergeCell ref="N17:AL18"/>
    <mergeCell ref="N19:AL20"/>
    <mergeCell ref="L13:M14"/>
    <mergeCell ref="N21:AL22"/>
    <mergeCell ref="J23:K24"/>
    <mergeCell ref="J19:K20"/>
    <mergeCell ref="L31:M32"/>
    <mergeCell ref="N31:AL32"/>
    <mergeCell ref="N33:AL34"/>
    <mergeCell ref="L33:M34"/>
    <mergeCell ref="L35:M36"/>
    <mergeCell ref="N35:AL36"/>
    <mergeCell ref="J39:K40"/>
    <mergeCell ref="L41:M42"/>
    <mergeCell ref="N41:AL42"/>
    <mergeCell ref="L37:M38"/>
    <mergeCell ref="N37:AL38"/>
    <mergeCell ref="L39:M40"/>
    <mergeCell ref="B2:AL2"/>
    <mergeCell ref="L7:M8"/>
    <mergeCell ref="L9:M10"/>
    <mergeCell ref="J7:K8"/>
    <mergeCell ref="J9:K10"/>
    <mergeCell ref="D45:I48"/>
    <mergeCell ref="N9:AL10"/>
    <mergeCell ref="J31:K32"/>
    <mergeCell ref="J33:K34"/>
    <mergeCell ref="N23:AL24"/>
    <mergeCell ref="N15:AL16"/>
    <mergeCell ref="N29:AL30"/>
    <mergeCell ref="L21:M22"/>
    <mergeCell ref="L23:M24"/>
    <mergeCell ref="J21:K22"/>
    <mergeCell ref="J35:K36"/>
    <mergeCell ref="N27:AL28"/>
    <mergeCell ref="N25:AL26"/>
    <mergeCell ref="J15:K16"/>
    <mergeCell ref="L15:M16"/>
    <mergeCell ref="J17:K18"/>
    <mergeCell ref="L17:M18"/>
    <mergeCell ref="L25:M26"/>
    <mergeCell ref="L27:M28"/>
    <mergeCell ref="B5:C30"/>
    <mergeCell ref="J11:K12"/>
    <mergeCell ref="L11:M12"/>
    <mergeCell ref="J13:K14"/>
    <mergeCell ref="J27:K28"/>
    <mergeCell ref="J29:K30"/>
    <mergeCell ref="L19:M20"/>
    <mergeCell ref="J5:K6"/>
    <mergeCell ref="L5:AL6"/>
    <mergeCell ref="N7:AL8"/>
    <mergeCell ref="N39:AL40"/>
    <mergeCell ref="J37:K38"/>
    <mergeCell ref="L43:M44"/>
    <mergeCell ref="N43:AL44"/>
    <mergeCell ref="J41:K42"/>
    <mergeCell ref="J43:K44"/>
    <mergeCell ref="L45:M46"/>
    <mergeCell ref="N45:AL46"/>
    <mergeCell ref="L47:M48"/>
    <mergeCell ref="N47:AL48"/>
    <mergeCell ref="J45:K46"/>
    <mergeCell ref="J47:K48"/>
    <mergeCell ref="J49:K50"/>
    <mergeCell ref="J51:K52"/>
    <mergeCell ref="N49:AL50"/>
    <mergeCell ref="L49:M50"/>
    <mergeCell ref="L51:M52"/>
    <mergeCell ref="N51:AL52"/>
    <mergeCell ref="L53:M54"/>
    <mergeCell ref="N53:AL54"/>
    <mergeCell ref="N57:AL58"/>
    <mergeCell ref="N55:AL56"/>
    <mergeCell ref="J55:K56"/>
    <mergeCell ref="N65:AL66"/>
    <mergeCell ref="J67:K68"/>
    <mergeCell ref="L67:M68"/>
    <mergeCell ref="N67:AL68"/>
    <mergeCell ref="J61:K62"/>
    <mergeCell ref="L61:M62"/>
    <mergeCell ref="N61:AL62"/>
    <mergeCell ref="J63:K64"/>
    <mergeCell ref="L63:M64"/>
    <mergeCell ref="N63:AL64"/>
    <mergeCell ref="B1:AL1"/>
    <mergeCell ref="D53:I56"/>
    <mergeCell ref="D57:I64"/>
    <mergeCell ref="D65:I68"/>
    <mergeCell ref="D69:I70"/>
    <mergeCell ref="J69:K70"/>
    <mergeCell ref="L69:M70"/>
    <mergeCell ref="J57:K58"/>
    <mergeCell ref="L57:M58"/>
    <mergeCell ref="J53:K54"/>
    <mergeCell ref="N69:AL70"/>
    <mergeCell ref="B31:C70"/>
    <mergeCell ref="D5:I6"/>
    <mergeCell ref="D7:I20"/>
    <mergeCell ref="D21:I24"/>
    <mergeCell ref="D25:I26"/>
    <mergeCell ref="D27:I30"/>
    <mergeCell ref="D31:I40"/>
    <mergeCell ref="J65:K66"/>
    <mergeCell ref="L65:M66"/>
    <mergeCell ref="J59:K60"/>
    <mergeCell ref="L59:M60"/>
    <mergeCell ref="N59:AL60"/>
    <mergeCell ref="L55:M56"/>
  </mergeCells>
  <phoneticPr fontId="2"/>
  <conditionalFormatting sqref="L9:AL10">
    <cfRule type="expression" dxfId="61" priority="23" stopIfTrue="1">
      <formula>$A$9=TRUE</formula>
    </cfRule>
  </conditionalFormatting>
  <conditionalFormatting sqref="L13:AL14">
    <cfRule type="expression" dxfId="60" priority="22" stopIfTrue="1">
      <formula>$A$13=TRUE</formula>
    </cfRule>
  </conditionalFormatting>
  <conditionalFormatting sqref="L15:AL16">
    <cfRule type="expression" dxfId="59" priority="21" stopIfTrue="1">
      <formula>$A$15=TRUE</formula>
    </cfRule>
  </conditionalFormatting>
  <conditionalFormatting sqref="L21:AL22">
    <cfRule type="expression" dxfId="58" priority="19" stopIfTrue="1">
      <formula>$A$21=TRUE</formula>
    </cfRule>
  </conditionalFormatting>
  <conditionalFormatting sqref="L23:AL24">
    <cfRule type="expression" dxfId="57" priority="18" stopIfTrue="1">
      <formula>$A$23=TRUE</formula>
    </cfRule>
  </conditionalFormatting>
  <conditionalFormatting sqref="L31:AL32">
    <cfRule type="expression" dxfId="56" priority="17" stopIfTrue="1">
      <formula>$A$31=TRUE</formula>
    </cfRule>
  </conditionalFormatting>
  <conditionalFormatting sqref="L33:AL34">
    <cfRule type="expression" dxfId="55" priority="16" stopIfTrue="1">
      <formula>$A$33=TRUE</formula>
    </cfRule>
  </conditionalFormatting>
  <conditionalFormatting sqref="L35:AL36">
    <cfRule type="expression" dxfId="54" priority="15" stopIfTrue="1">
      <formula>$A$35</formula>
    </cfRule>
  </conditionalFormatting>
  <conditionalFormatting sqref="L37:AL38">
    <cfRule type="expression" dxfId="53" priority="14" stopIfTrue="1">
      <formula>$A$37=TRUE</formula>
    </cfRule>
  </conditionalFormatting>
  <conditionalFormatting sqref="L39:AL40">
    <cfRule type="expression" dxfId="52" priority="13" stopIfTrue="1">
      <formula>$A$39=TRUE</formula>
    </cfRule>
  </conditionalFormatting>
  <conditionalFormatting sqref="L43:AL44">
    <cfRule type="expression" dxfId="51" priority="12" stopIfTrue="1">
      <formula>$A$43</formula>
    </cfRule>
  </conditionalFormatting>
  <conditionalFormatting sqref="L49:AL50">
    <cfRule type="expression" dxfId="50" priority="11" stopIfTrue="1">
      <formula>$A$49=TRUE</formula>
    </cfRule>
  </conditionalFormatting>
  <conditionalFormatting sqref="L51:AL52">
    <cfRule type="expression" dxfId="49" priority="10" stopIfTrue="1">
      <formula>$A$51=TRUE</formula>
    </cfRule>
  </conditionalFormatting>
  <conditionalFormatting sqref="L53:AL54">
    <cfRule type="expression" dxfId="48" priority="9" stopIfTrue="1">
      <formula>$A$53=TRUE</formula>
    </cfRule>
  </conditionalFormatting>
  <conditionalFormatting sqref="L55:AL56">
    <cfRule type="expression" dxfId="47" priority="8" stopIfTrue="1">
      <formula>$A$55=TRUE</formula>
    </cfRule>
  </conditionalFormatting>
  <conditionalFormatting sqref="L57:AL58">
    <cfRule type="expression" dxfId="46" priority="7" stopIfTrue="1">
      <formula>$A$57=TRUE</formula>
    </cfRule>
  </conditionalFormatting>
  <conditionalFormatting sqref="L59:AL60">
    <cfRule type="expression" dxfId="45" priority="6" stopIfTrue="1">
      <formula>$A$59=TRUE</formula>
    </cfRule>
  </conditionalFormatting>
  <conditionalFormatting sqref="L61:AL62">
    <cfRule type="expression" dxfId="44" priority="5" stopIfTrue="1">
      <formula>$A$61</formula>
    </cfRule>
  </conditionalFormatting>
  <conditionalFormatting sqref="L63:AL64">
    <cfRule type="expression" dxfId="43" priority="4" stopIfTrue="1">
      <formula>$A$63=TRUE</formula>
    </cfRule>
  </conditionalFormatting>
  <conditionalFormatting sqref="L65:AL66">
    <cfRule type="expression" dxfId="42" priority="3" stopIfTrue="1">
      <formula>$A$65=TRUE</formula>
    </cfRule>
  </conditionalFormatting>
  <conditionalFormatting sqref="L67:AL68">
    <cfRule type="expression" dxfId="41" priority="2" stopIfTrue="1">
      <formula>$A$67=TRUE</formula>
    </cfRule>
  </conditionalFormatting>
  <conditionalFormatting sqref="L69:AL70">
    <cfRule type="expression" dxfId="40" priority="1" stopIfTrue="1">
      <formula>$A$69=TRUE</formula>
    </cfRule>
  </conditionalFormatting>
  <pageMargins left="0.59055118110236227" right="0" top="0.51181102362204722" bottom="0" header="0.31496062992125984" footer="0.31496062992125984"/>
  <pageSetup paperSize="9" orientation="portrait" blackAndWhite="1" r:id="rId1"/>
  <rowBreaks count="1" manualBreakCount="1">
    <brk id="96" min="2"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61414" r:id="rId4" name="Check Box 2022">
              <controlPr defaultSize="0" print="0" autoFill="0" autoLine="0" autoPict="0">
                <anchor moveWithCells="1">
                  <from>
                    <xdr:col>9</xdr:col>
                    <xdr:colOff>85725</xdr:colOff>
                    <xdr:row>8</xdr:row>
                    <xdr:rowOff>57150</xdr:rowOff>
                  </from>
                  <to>
                    <xdr:col>13</xdr:col>
                    <xdr:colOff>66675</xdr:colOff>
                    <xdr:row>9</xdr:row>
                    <xdr:rowOff>104775</xdr:rowOff>
                  </to>
                </anchor>
              </controlPr>
            </control>
          </mc:Choice>
        </mc:AlternateContent>
        <mc:AlternateContent xmlns:mc="http://schemas.openxmlformats.org/markup-compatibility/2006">
          <mc:Choice Requires="x14">
            <control shapeId="63520" r:id="rId5" name="Check Box 2080">
              <controlPr defaultSize="0" print="0" autoFill="0" autoLine="0" autoPict="0">
                <anchor moveWithCells="1">
                  <from>
                    <xdr:col>9</xdr:col>
                    <xdr:colOff>85725</xdr:colOff>
                    <xdr:row>12</xdr:row>
                    <xdr:rowOff>57150</xdr:rowOff>
                  </from>
                  <to>
                    <xdr:col>10</xdr:col>
                    <xdr:colOff>190500</xdr:colOff>
                    <xdr:row>13</xdr:row>
                    <xdr:rowOff>114300</xdr:rowOff>
                  </to>
                </anchor>
              </controlPr>
            </control>
          </mc:Choice>
        </mc:AlternateContent>
        <mc:AlternateContent xmlns:mc="http://schemas.openxmlformats.org/markup-compatibility/2006">
          <mc:Choice Requires="x14">
            <control shapeId="63526" r:id="rId6" name="Check Box 2086">
              <controlPr defaultSize="0" print="0" autoFill="0" autoLine="0" autoPict="0">
                <anchor moveWithCells="1">
                  <from>
                    <xdr:col>9</xdr:col>
                    <xdr:colOff>85725</xdr:colOff>
                    <xdr:row>14</xdr:row>
                    <xdr:rowOff>57150</xdr:rowOff>
                  </from>
                  <to>
                    <xdr:col>10</xdr:col>
                    <xdr:colOff>190500</xdr:colOff>
                    <xdr:row>15</xdr:row>
                    <xdr:rowOff>114300</xdr:rowOff>
                  </to>
                </anchor>
              </controlPr>
            </control>
          </mc:Choice>
        </mc:AlternateContent>
        <mc:AlternateContent xmlns:mc="http://schemas.openxmlformats.org/markup-compatibility/2006">
          <mc:Choice Requires="x14">
            <control shapeId="63532" r:id="rId7" name="Check Box 2092">
              <controlPr defaultSize="0" print="0" autoFill="0" autoLine="0" autoPict="0">
                <anchor moveWithCells="1">
                  <from>
                    <xdr:col>9</xdr:col>
                    <xdr:colOff>85725</xdr:colOff>
                    <xdr:row>20</xdr:row>
                    <xdr:rowOff>47625</xdr:rowOff>
                  </from>
                  <to>
                    <xdr:col>10</xdr:col>
                    <xdr:colOff>190500</xdr:colOff>
                    <xdr:row>21</xdr:row>
                    <xdr:rowOff>104775</xdr:rowOff>
                  </to>
                </anchor>
              </controlPr>
            </control>
          </mc:Choice>
        </mc:AlternateContent>
        <mc:AlternateContent xmlns:mc="http://schemas.openxmlformats.org/markup-compatibility/2006">
          <mc:Choice Requires="x14">
            <control shapeId="63538" r:id="rId8" name="Check Box 2098">
              <controlPr defaultSize="0" print="0" autoFill="0" autoLine="0" autoPict="0">
                <anchor moveWithCells="1">
                  <from>
                    <xdr:col>9</xdr:col>
                    <xdr:colOff>85725</xdr:colOff>
                    <xdr:row>22</xdr:row>
                    <xdr:rowOff>47625</xdr:rowOff>
                  </from>
                  <to>
                    <xdr:col>10</xdr:col>
                    <xdr:colOff>190500</xdr:colOff>
                    <xdr:row>23</xdr:row>
                    <xdr:rowOff>104775</xdr:rowOff>
                  </to>
                </anchor>
              </controlPr>
            </control>
          </mc:Choice>
        </mc:AlternateContent>
        <mc:AlternateContent xmlns:mc="http://schemas.openxmlformats.org/markup-compatibility/2006">
          <mc:Choice Requires="x14">
            <control shapeId="63549" r:id="rId9" name="Check Box 2109">
              <controlPr defaultSize="0" print="0" autoFill="0" autoLine="0" autoPict="0">
                <anchor moveWithCells="1">
                  <from>
                    <xdr:col>9</xdr:col>
                    <xdr:colOff>85725</xdr:colOff>
                    <xdr:row>30</xdr:row>
                    <xdr:rowOff>47625</xdr:rowOff>
                  </from>
                  <to>
                    <xdr:col>10</xdr:col>
                    <xdr:colOff>190500</xdr:colOff>
                    <xdr:row>31</xdr:row>
                    <xdr:rowOff>104775</xdr:rowOff>
                  </to>
                </anchor>
              </controlPr>
            </control>
          </mc:Choice>
        </mc:AlternateContent>
        <mc:AlternateContent xmlns:mc="http://schemas.openxmlformats.org/markup-compatibility/2006">
          <mc:Choice Requires="x14">
            <control shapeId="63560" r:id="rId10" name="Check Box 2120">
              <controlPr defaultSize="0" print="0" autoFill="0" autoLine="0" autoPict="0">
                <anchor moveWithCells="1">
                  <from>
                    <xdr:col>9</xdr:col>
                    <xdr:colOff>85725</xdr:colOff>
                    <xdr:row>32</xdr:row>
                    <xdr:rowOff>47625</xdr:rowOff>
                  </from>
                  <to>
                    <xdr:col>10</xdr:col>
                    <xdr:colOff>190500</xdr:colOff>
                    <xdr:row>33</xdr:row>
                    <xdr:rowOff>104775</xdr:rowOff>
                  </to>
                </anchor>
              </controlPr>
            </control>
          </mc:Choice>
        </mc:AlternateContent>
        <mc:AlternateContent xmlns:mc="http://schemas.openxmlformats.org/markup-compatibility/2006">
          <mc:Choice Requires="x14">
            <control shapeId="63566" r:id="rId11" name="Check Box 2126">
              <controlPr defaultSize="0" print="0" autoFill="0" autoLine="0" autoPict="0">
                <anchor moveWithCells="1">
                  <from>
                    <xdr:col>9</xdr:col>
                    <xdr:colOff>85725</xdr:colOff>
                    <xdr:row>34</xdr:row>
                    <xdr:rowOff>57150</xdr:rowOff>
                  </from>
                  <to>
                    <xdr:col>10</xdr:col>
                    <xdr:colOff>190500</xdr:colOff>
                    <xdr:row>35</xdr:row>
                    <xdr:rowOff>114300</xdr:rowOff>
                  </to>
                </anchor>
              </controlPr>
            </control>
          </mc:Choice>
        </mc:AlternateContent>
        <mc:AlternateContent xmlns:mc="http://schemas.openxmlformats.org/markup-compatibility/2006">
          <mc:Choice Requires="x14">
            <control shapeId="63572" r:id="rId12" name="Check Box 2132">
              <controlPr defaultSize="0" print="0" autoFill="0" autoLine="0" autoPict="0">
                <anchor moveWithCells="1">
                  <from>
                    <xdr:col>9</xdr:col>
                    <xdr:colOff>85725</xdr:colOff>
                    <xdr:row>36</xdr:row>
                    <xdr:rowOff>57150</xdr:rowOff>
                  </from>
                  <to>
                    <xdr:col>10</xdr:col>
                    <xdr:colOff>190500</xdr:colOff>
                    <xdr:row>37</xdr:row>
                    <xdr:rowOff>114300</xdr:rowOff>
                  </to>
                </anchor>
              </controlPr>
            </control>
          </mc:Choice>
        </mc:AlternateContent>
        <mc:AlternateContent xmlns:mc="http://schemas.openxmlformats.org/markup-compatibility/2006">
          <mc:Choice Requires="x14">
            <control shapeId="63578" r:id="rId13" name="Check Box 2138">
              <controlPr defaultSize="0" print="0" autoFill="0" autoLine="0" autoPict="0">
                <anchor moveWithCells="1">
                  <from>
                    <xdr:col>9</xdr:col>
                    <xdr:colOff>85725</xdr:colOff>
                    <xdr:row>38</xdr:row>
                    <xdr:rowOff>47625</xdr:rowOff>
                  </from>
                  <to>
                    <xdr:col>10</xdr:col>
                    <xdr:colOff>190500</xdr:colOff>
                    <xdr:row>39</xdr:row>
                    <xdr:rowOff>104775</xdr:rowOff>
                  </to>
                </anchor>
              </controlPr>
            </control>
          </mc:Choice>
        </mc:AlternateContent>
        <mc:AlternateContent xmlns:mc="http://schemas.openxmlformats.org/markup-compatibility/2006">
          <mc:Choice Requires="x14">
            <control shapeId="63584" r:id="rId14" name="Check Box 2144">
              <controlPr defaultSize="0" print="0" autoFill="0" autoLine="0" autoPict="0">
                <anchor moveWithCells="1">
                  <from>
                    <xdr:col>9</xdr:col>
                    <xdr:colOff>85725</xdr:colOff>
                    <xdr:row>42</xdr:row>
                    <xdr:rowOff>57150</xdr:rowOff>
                  </from>
                  <to>
                    <xdr:col>10</xdr:col>
                    <xdr:colOff>190500</xdr:colOff>
                    <xdr:row>43</xdr:row>
                    <xdr:rowOff>114300</xdr:rowOff>
                  </to>
                </anchor>
              </controlPr>
            </control>
          </mc:Choice>
        </mc:AlternateContent>
        <mc:AlternateContent xmlns:mc="http://schemas.openxmlformats.org/markup-compatibility/2006">
          <mc:Choice Requires="x14">
            <control shapeId="63662" r:id="rId15" name="Check Box 2222">
              <controlPr defaultSize="0" print="0" autoFill="0" autoLine="0" autoPict="0">
                <anchor moveWithCells="1">
                  <from>
                    <xdr:col>9</xdr:col>
                    <xdr:colOff>85725</xdr:colOff>
                    <xdr:row>48</xdr:row>
                    <xdr:rowOff>47625</xdr:rowOff>
                  </from>
                  <to>
                    <xdr:col>10</xdr:col>
                    <xdr:colOff>190500</xdr:colOff>
                    <xdr:row>49</xdr:row>
                    <xdr:rowOff>104775</xdr:rowOff>
                  </to>
                </anchor>
              </controlPr>
            </control>
          </mc:Choice>
        </mc:AlternateContent>
        <mc:AlternateContent xmlns:mc="http://schemas.openxmlformats.org/markup-compatibility/2006">
          <mc:Choice Requires="x14">
            <control shapeId="63663" r:id="rId16" name="Check Box 2223">
              <controlPr defaultSize="0" print="0" autoFill="0" autoLine="0" autoPict="0">
                <anchor moveWithCells="1">
                  <from>
                    <xdr:col>9</xdr:col>
                    <xdr:colOff>85725</xdr:colOff>
                    <xdr:row>50</xdr:row>
                    <xdr:rowOff>57150</xdr:rowOff>
                  </from>
                  <to>
                    <xdr:col>13</xdr:col>
                    <xdr:colOff>95250</xdr:colOff>
                    <xdr:row>51</xdr:row>
                    <xdr:rowOff>104775</xdr:rowOff>
                  </to>
                </anchor>
              </controlPr>
            </control>
          </mc:Choice>
        </mc:AlternateContent>
        <mc:AlternateContent xmlns:mc="http://schemas.openxmlformats.org/markup-compatibility/2006">
          <mc:Choice Requires="x14">
            <control shapeId="63669" r:id="rId17" name="Check Box 2229">
              <controlPr defaultSize="0" print="0" autoFill="0" autoLine="0" autoPict="0">
                <anchor moveWithCells="1">
                  <from>
                    <xdr:col>9</xdr:col>
                    <xdr:colOff>85725</xdr:colOff>
                    <xdr:row>52</xdr:row>
                    <xdr:rowOff>57150</xdr:rowOff>
                  </from>
                  <to>
                    <xdr:col>10</xdr:col>
                    <xdr:colOff>190500</xdr:colOff>
                    <xdr:row>53</xdr:row>
                    <xdr:rowOff>114300</xdr:rowOff>
                  </to>
                </anchor>
              </controlPr>
            </control>
          </mc:Choice>
        </mc:AlternateContent>
        <mc:AlternateContent xmlns:mc="http://schemas.openxmlformats.org/markup-compatibility/2006">
          <mc:Choice Requires="x14">
            <control shapeId="63675" r:id="rId18" name="Check Box 2235">
              <controlPr defaultSize="0" print="0" autoFill="0" autoLine="0" autoPict="0">
                <anchor moveWithCells="1">
                  <from>
                    <xdr:col>9</xdr:col>
                    <xdr:colOff>85725</xdr:colOff>
                    <xdr:row>54</xdr:row>
                    <xdr:rowOff>47625</xdr:rowOff>
                  </from>
                  <to>
                    <xdr:col>10</xdr:col>
                    <xdr:colOff>190500</xdr:colOff>
                    <xdr:row>55</xdr:row>
                    <xdr:rowOff>104775</xdr:rowOff>
                  </to>
                </anchor>
              </controlPr>
            </control>
          </mc:Choice>
        </mc:AlternateContent>
        <mc:AlternateContent xmlns:mc="http://schemas.openxmlformats.org/markup-compatibility/2006">
          <mc:Choice Requires="x14">
            <control shapeId="63681" r:id="rId19" name="Check Box 2241">
              <controlPr defaultSize="0" print="0" autoFill="0" autoLine="0" autoPict="0">
                <anchor moveWithCells="1">
                  <from>
                    <xdr:col>9</xdr:col>
                    <xdr:colOff>85725</xdr:colOff>
                    <xdr:row>56</xdr:row>
                    <xdr:rowOff>47625</xdr:rowOff>
                  </from>
                  <to>
                    <xdr:col>10</xdr:col>
                    <xdr:colOff>190500</xdr:colOff>
                    <xdr:row>57</xdr:row>
                    <xdr:rowOff>104775</xdr:rowOff>
                  </to>
                </anchor>
              </controlPr>
            </control>
          </mc:Choice>
        </mc:AlternateContent>
        <mc:AlternateContent xmlns:mc="http://schemas.openxmlformats.org/markup-compatibility/2006">
          <mc:Choice Requires="x14">
            <control shapeId="63682" r:id="rId20" name="Check Box 2242">
              <controlPr defaultSize="0" print="0" autoFill="0" autoLine="0" autoPict="0">
                <anchor moveWithCells="1">
                  <from>
                    <xdr:col>9</xdr:col>
                    <xdr:colOff>85725</xdr:colOff>
                    <xdr:row>58</xdr:row>
                    <xdr:rowOff>47625</xdr:rowOff>
                  </from>
                  <to>
                    <xdr:col>10</xdr:col>
                    <xdr:colOff>190500</xdr:colOff>
                    <xdr:row>59</xdr:row>
                    <xdr:rowOff>104775</xdr:rowOff>
                  </to>
                </anchor>
              </controlPr>
            </control>
          </mc:Choice>
        </mc:AlternateContent>
        <mc:AlternateContent xmlns:mc="http://schemas.openxmlformats.org/markup-compatibility/2006">
          <mc:Choice Requires="x14">
            <control shapeId="63688" r:id="rId21" name="Check Box 2248">
              <controlPr defaultSize="0" print="0" autoFill="0" autoLine="0" autoPict="0">
                <anchor moveWithCells="1">
                  <from>
                    <xdr:col>9</xdr:col>
                    <xdr:colOff>85725</xdr:colOff>
                    <xdr:row>60</xdr:row>
                    <xdr:rowOff>47625</xdr:rowOff>
                  </from>
                  <to>
                    <xdr:col>10</xdr:col>
                    <xdr:colOff>190500</xdr:colOff>
                    <xdr:row>61</xdr:row>
                    <xdr:rowOff>104775</xdr:rowOff>
                  </to>
                </anchor>
              </controlPr>
            </control>
          </mc:Choice>
        </mc:AlternateContent>
        <mc:AlternateContent xmlns:mc="http://schemas.openxmlformats.org/markup-compatibility/2006">
          <mc:Choice Requires="x14">
            <control shapeId="63694" r:id="rId22" name="Check Box 2254">
              <controlPr defaultSize="0" print="0" autoFill="0" autoLine="0" autoPict="0">
                <anchor moveWithCells="1">
                  <from>
                    <xdr:col>9</xdr:col>
                    <xdr:colOff>85725</xdr:colOff>
                    <xdr:row>62</xdr:row>
                    <xdr:rowOff>57150</xdr:rowOff>
                  </from>
                  <to>
                    <xdr:col>10</xdr:col>
                    <xdr:colOff>190500</xdr:colOff>
                    <xdr:row>63</xdr:row>
                    <xdr:rowOff>114300</xdr:rowOff>
                  </to>
                </anchor>
              </controlPr>
            </control>
          </mc:Choice>
        </mc:AlternateContent>
        <mc:AlternateContent xmlns:mc="http://schemas.openxmlformats.org/markup-compatibility/2006">
          <mc:Choice Requires="x14">
            <control shapeId="63700" r:id="rId23" name="Check Box 2260">
              <controlPr defaultSize="0" print="0" autoFill="0" autoLine="0" autoPict="0">
                <anchor moveWithCells="1">
                  <from>
                    <xdr:col>9</xdr:col>
                    <xdr:colOff>85725</xdr:colOff>
                    <xdr:row>64</xdr:row>
                    <xdr:rowOff>47625</xdr:rowOff>
                  </from>
                  <to>
                    <xdr:col>10</xdr:col>
                    <xdr:colOff>190500</xdr:colOff>
                    <xdr:row>65</xdr:row>
                    <xdr:rowOff>104775</xdr:rowOff>
                  </to>
                </anchor>
              </controlPr>
            </control>
          </mc:Choice>
        </mc:AlternateContent>
        <mc:AlternateContent xmlns:mc="http://schemas.openxmlformats.org/markup-compatibility/2006">
          <mc:Choice Requires="x14">
            <control shapeId="63706" r:id="rId24" name="Check Box 2266">
              <controlPr defaultSize="0" print="0" autoFill="0" autoLine="0" autoPict="0">
                <anchor moveWithCells="1">
                  <from>
                    <xdr:col>9</xdr:col>
                    <xdr:colOff>85725</xdr:colOff>
                    <xdr:row>66</xdr:row>
                    <xdr:rowOff>47625</xdr:rowOff>
                  </from>
                  <to>
                    <xdr:col>10</xdr:col>
                    <xdr:colOff>190500</xdr:colOff>
                    <xdr:row>67</xdr:row>
                    <xdr:rowOff>104775</xdr:rowOff>
                  </to>
                </anchor>
              </controlPr>
            </control>
          </mc:Choice>
        </mc:AlternateContent>
        <mc:AlternateContent xmlns:mc="http://schemas.openxmlformats.org/markup-compatibility/2006">
          <mc:Choice Requires="x14">
            <control shapeId="63712" r:id="rId25" name="Check Box 2272">
              <controlPr defaultSize="0" print="0" autoFill="0" autoLine="0" autoPict="0">
                <anchor moveWithCells="1">
                  <from>
                    <xdr:col>9</xdr:col>
                    <xdr:colOff>85725</xdr:colOff>
                    <xdr:row>68</xdr:row>
                    <xdr:rowOff>47625</xdr:rowOff>
                  </from>
                  <to>
                    <xdr:col>13</xdr:col>
                    <xdr:colOff>85725</xdr:colOff>
                    <xdr:row>69</xdr:row>
                    <xdr:rowOff>104775</xdr:rowOff>
                  </to>
                </anchor>
              </controlPr>
            </control>
          </mc:Choice>
        </mc:AlternateContent>
        <mc:AlternateContent xmlns:mc="http://schemas.openxmlformats.org/markup-compatibility/2006">
          <mc:Choice Requires="x14">
            <control shapeId="64213" r:id="rId26" name="Check Box 2773">
              <controlPr defaultSize="0" print="0" autoFill="0" autoLine="0" autoPict="0">
                <anchor moveWithCells="1">
                  <from>
                    <xdr:col>4</xdr:col>
                    <xdr:colOff>190500</xdr:colOff>
                    <xdr:row>2</xdr:row>
                    <xdr:rowOff>0</xdr:rowOff>
                  </from>
                  <to>
                    <xdr:col>6</xdr:col>
                    <xdr:colOff>95250</xdr:colOff>
                    <xdr:row>3</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CF202"/>
  <sheetViews>
    <sheetView view="pageBreakPreview" topLeftCell="B1" zoomScaleNormal="100" zoomScaleSheetLayoutView="100" workbookViewId="0">
      <selection activeCell="N2" sqref="N2:AL2"/>
    </sheetView>
  </sheetViews>
  <sheetFormatPr defaultRowHeight="13.5" x14ac:dyDescent="0.15"/>
  <cols>
    <col min="1" max="1" width="12.375" style="723" hidden="1" customWidth="1"/>
    <col min="2" max="3" width="2.625" style="22" customWidth="1"/>
    <col min="4" max="4" width="2.625" style="61" customWidth="1"/>
    <col min="5" max="38" width="2.625" style="22" customWidth="1"/>
    <col min="39" max="163" width="2.75" style="22" customWidth="1"/>
    <col min="164" max="16384" width="9" style="22"/>
  </cols>
  <sheetData>
    <row r="1" spans="1:84" s="20" customFormat="1" ht="20.100000000000001" customHeight="1" x14ac:dyDescent="0.15">
      <c r="A1" s="531"/>
      <c r="B1" s="28" t="s">
        <v>1224</v>
      </c>
      <c r="C1" s="28"/>
      <c r="D1" s="59"/>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995" t="s">
        <v>458</v>
      </c>
      <c r="AK1" s="995"/>
      <c r="AL1" s="995"/>
    </row>
    <row r="2" spans="1:84" s="20" customFormat="1" ht="20.100000000000001" customHeight="1" x14ac:dyDescent="0.15">
      <c r="A2" s="531"/>
      <c r="B2" s="996" t="s">
        <v>636</v>
      </c>
      <c r="C2" s="996"/>
      <c r="D2" s="996"/>
      <c r="E2" s="996"/>
      <c r="F2" s="996"/>
      <c r="G2" s="996"/>
      <c r="H2" s="996"/>
      <c r="I2" s="996"/>
      <c r="J2" s="996"/>
      <c r="K2" s="996"/>
      <c r="L2" s="996"/>
      <c r="M2" s="996"/>
      <c r="N2" s="997"/>
      <c r="O2" s="997"/>
      <c r="P2" s="997"/>
      <c r="Q2" s="997"/>
      <c r="R2" s="997"/>
      <c r="S2" s="997"/>
      <c r="T2" s="997"/>
      <c r="U2" s="997"/>
      <c r="V2" s="997"/>
      <c r="W2" s="997"/>
      <c r="X2" s="997"/>
      <c r="Y2" s="997"/>
      <c r="Z2" s="997"/>
      <c r="AA2" s="997"/>
      <c r="AB2" s="997"/>
      <c r="AC2" s="997"/>
      <c r="AD2" s="997"/>
      <c r="AE2" s="997"/>
      <c r="AF2" s="997"/>
      <c r="AG2" s="997"/>
      <c r="AH2" s="997"/>
      <c r="AI2" s="997"/>
      <c r="AJ2" s="997"/>
      <c r="AK2" s="997"/>
      <c r="AL2" s="997"/>
    </row>
    <row r="3" spans="1:84" s="21" customFormat="1" ht="20.100000000000001" customHeight="1" x14ac:dyDescent="0.15">
      <c r="A3" s="721"/>
      <c r="B3" s="986" t="s">
        <v>100</v>
      </c>
      <c r="C3" s="987"/>
      <c r="D3" s="987"/>
      <c r="E3" s="987"/>
      <c r="F3" s="987"/>
      <c r="G3" s="987"/>
      <c r="H3" s="987"/>
      <c r="I3" s="987"/>
      <c r="J3" s="987"/>
      <c r="K3" s="987"/>
      <c r="L3" s="987"/>
      <c r="M3" s="988"/>
      <c r="N3" s="989"/>
      <c r="O3" s="989"/>
      <c r="P3" s="989"/>
      <c r="Q3" s="989"/>
      <c r="R3" s="989"/>
      <c r="S3" s="989"/>
      <c r="T3" s="989"/>
      <c r="U3" s="989"/>
      <c r="V3" s="989"/>
      <c r="W3" s="989"/>
      <c r="X3" s="989"/>
      <c r="Y3" s="989"/>
      <c r="Z3" s="989"/>
      <c r="AA3" s="989"/>
      <c r="AB3" s="989"/>
      <c r="AC3" s="989"/>
      <c r="AD3" s="989"/>
      <c r="AE3" s="989"/>
      <c r="AF3" s="989"/>
      <c r="AG3" s="989"/>
      <c r="AH3" s="989"/>
      <c r="AI3" s="989"/>
      <c r="AJ3" s="989"/>
      <c r="AK3" s="989"/>
      <c r="AL3" s="989"/>
    </row>
    <row r="4" spans="1:84" s="21" customFormat="1" ht="20.100000000000001" customHeight="1" x14ac:dyDescent="0.15">
      <c r="A4" s="721"/>
      <c r="B4" s="986" t="s">
        <v>101</v>
      </c>
      <c r="C4" s="987"/>
      <c r="D4" s="987"/>
      <c r="E4" s="987"/>
      <c r="F4" s="987"/>
      <c r="G4" s="987"/>
      <c r="H4" s="987"/>
      <c r="I4" s="987"/>
      <c r="J4" s="987"/>
      <c r="K4" s="987"/>
      <c r="L4" s="987"/>
      <c r="M4" s="988"/>
      <c r="N4" s="989"/>
      <c r="O4" s="989"/>
      <c r="P4" s="989"/>
      <c r="Q4" s="989"/>
      <c r="R4" s="989"/>
      <c r="S4" s="989"/>
      <c r="T4" s="989"/>
      <c r="U4" s="989"/>
      <c r="V4" s="989"/>
      <c r="W4" s="989"/>
      <c r="X4" s="989"/>
      <c r="Y4" s="989"/>
      <c r="Z4" s="989"/>
      <c r="AA4" s="989"/>
      <c r="AB4" s="989"/>
      <c r="AC4" s="989"/>
      <c r="AD4" s="989"/>
      <c r="AE4" s="989"/>
      <c r="AF4" s="989"/>
      <c r="AG4" s="989"/>
      <c r="AH4" s="989"/>
      <c r="AI4" s="989"/>
      <c r="AJ4" s="989"/>
      <c r="AK4" s="989"/>
      <c r="AL4" s="989"/>
    </row>
    <row r="5" spans="1:84" s="21" customFormat="1" ht="20.100000000000001" customHeight="1" x14ac:dyDescent="0.15">
      <c r="A5" s="721"/>
      <c r="B5" s="986" t="s">
        <v>102</v>
      </c>
      <c r="C5" s="987"/>
      <c r="D5" s="987"/>
      <c r="E5" s="987"/>
      <c r="F5" s="987"/>
      <c r="G5" s="987"/>
      <c r="H5" s="987"/>
      <c r="I5" s="987"/>
      <c r="J5" s="987"/>
      <c r="K5" s="987"/>
      <c r="L5" s="987"/>
      <c r="M5" s="988"/>
      <c r="N5" s="989"/>
      <c r="O5" s="989"/>
      <c r="P5" s="989"/>
      <c r="Q5" s="989"/>
      <c r="R5" s="989"/>
      <c r="S5" s="989"/>
      <c r="T5" s="989"/>
      <c r="U5" s="989"/>
      <c r="V5" s="989"/>
      <c r="W5" s="989"/>
      <c r="X5" s="989"/>
      <c r="Y5" s="989"/>
      <c r="Z5" s="989"/>
      <c r="AA5" s="989"/>
      <c r="AB5" s="989"/>
      <c r="AC5" s="989"/>
      <c r="AD5" s="989"/>
      <c r="AE5" s="989"/>
      <c r="AF5" s="989"/>
      <c r="AG5" s="989"/>
      <c r="AH5" s="989"/>
      <c r="AI5" s="989"/>
      <c r="AJ5" s="989"/>
      <c r="AK5" s="989"/>
      <c r="AL5" s="989"/>
    </row>
    <row r="6" spans="1:84" s="21" customFormat="1" ht="20.100000000000001" customHeight="1" x14ac:dyDescent="0.15">
      <c r="A6" s="721"/>
      <c r="B6" s="986" t="s">
        <v>152</v>
      </c>
      <c r="C6" s="987"/>
      <c r="D6" s="987"/>
      <c r="E6" s="987"/>
      <c r="F6" s="987"/>
      <c r="G6" s="987"/>
      <c r="H6" s="987"/>
      <c r="I6" s="987"/>
      <c r="J6" s="987"/>
      <c r="K6" s="987"/>
      <c r="L6" s="987"/>
      <c r="M6" s="988"/>
      <c r="N6" s="990" t="s">
        <v>1139</v>
      </c>
      <c r="O6" s="991"/>
      <c r="P6" s="991"/>
      <c r="Q6" s="991"/>
      <c r="R6" s="991"/>
      <c r="S6" s="991"/>
      <c r="T6" s="991"/>
      <c r="U6" s="991"/>
      <c r="V6" s="991"/>
      <c r="W6" s="991"/>
      <c r="X6" s="991"/>
      <c r="Y6" s="991"/>
      <c r="Z6" s="991"/>
      <c r="AA6" s="991"/>
      <c r="AB6" s="991"/>
      <c r="AC6" s="991"/>
      <c r="AD6" s="991"/>
      <c r="AE6" s="991"/>
      <c r="AF6" s="991"/>
      <c r="AG6" s="991"/>
      <c r="AH6" s="991"/>
      <c r="AI6" s="991"/>
      <c r="AJ6" s="991"/>
      <c r="AK6" s="991"/>
      <c r="AL6" s="992"/>
    </row>
    <row r="7" spans="1:84" s="21" customFormat="1" ht="16.5" customHeight="1" x14ac:dyDescent="0.15">
      <c r="A7" s="721"/>
      <c r="B7" s="993" t="s">
        <v>601</v>
      </c>
      <c r="C7" s="993"/>
      <c r="D7" s="993"/>
      <c r="E7" s="993"/>
      <c r="F7" s="993"/>
      <c r="G7" s="993"/>
      <c r="H7" s="993"/>
      <c r="I7" s="993"/>
      <c r="J7" s="993"/>
      <c r="K7" s="993"/>
      <c r="L7" s="993"/>
      <c r="M7" s="993"/>
      <c r="N7" s="993"/>
      <c r="O7" s="993"/>
      <c r="P7" s="993"/>
      <c r="Q7" s="993"/>
      <c r="R7" s="993"/>
      <c r="S7" s="993"/>
      <c r="T7" s="993"/>
      <c r="U7" s="993"/>
      <c r="V7" s="993"/>
      <c r="W7" s="993"/>
      <c r="X7" s="993"/>
      <c r="Y7" s="993"/>
      <c r="Z7" s="993"/>
      <c r="AA7" s="993"/>
      <c r="AB7" s="993"/>
      <c r="AC7" s="993"/>
      <c r="AD7" s="993"/>
      <c r="AE7" s="993"/>
      <c r="AF7" s="993"/>
      <c r="AG7" s="993"/>
      <c r="AH7" s="993"/>
      <c r="AI7" s="993"/>
      <c r="AJ7" s="993"/>
      <c r="AK7" s="993"/>
      <c r="AL7" s="993"/>
    </row>
    <row r="8" spans="1:84" s="20" customFormat="1" ht="15.75" customHeight="1" thickBot="1" x14ac:dyDescent="0.2">
      <c r="A8" s="531"/>
      <c r="B8" s="28"/>
      <c r="C8" s="28"/>
      <c r="D8" s="60"/>
      <c r="E8" s="29"/>
      <c r="F8" s="29"/>
      <c r="G8" s="29"/>
      <c r="H8" s="29"/>
      <c r="I8" s="29"/>
      <c r="J8" s="29"/>
      <c r="K8" s="29"/>
      <c r="L8" s="29"/>
      <c r="M8" s="29"/>
      <c r="N8" s="29"/>
      <c r="O8" s="28"/>
      <c r="P8" s="28"/>
      <c r="Q8" s="28"/>
      <c r="R8" s="28"/>
      <c r="S8" s="28"/>
      <c r="T8" s="28"/>
      <c r="U8" s="28"/>
      <c r="V8" s="28"/>
      <c r="W8" s="28"/>
      <c r="X8" s="28"/>
      <c r="Y8" s="28"/>
      <c r="Z8" s="28"/>
      <c r="AA8" s="28"/>
      <c r="AB8" s="28"/>
      <c r="AC8" s="28"/>
      <c r="AD8" s="994" t="s">
        <v>103</v>
      </c>
      <c r="AE8" s="994"/>
      <c r="AF8" s="994"/>
      <c r="AG8" s="994"/>
      <c r="AH8" s="994"/>
      <c r="AI8" s="994"/>
      <c r="AJ8" s="994"/>
      <c r="AK8" s="994"/>
      <c r="AL8" s="994"/>
      <c r="BX8" s="20" t="s">
        <v>8</v>
      </c>
      <c r="CF8" s="20" t="s">
        <v>96</v>
      </c>
    </row>
    <row r="9" spans="1:84" s="21" customFormat="1" ht="20.100000000000001" customHeight="1" x14ac:dyDescent="0.15">
      <c r="A9" s="721"/>
      <c r="B9" s="998" t="s">
        <v>104</v>
      </c>
      <c r="C9" s="879"/>
      <c r="D9" s="879"/>
      <c r="E9" s="879"/>
      <c r="F9" s="879"/>
      <c r="G9" s="999"/>
      <c r="H9" s="1000" t="s">
        <v>105</v>
      </c>
      <c r="I9" s="1001"/>
      <c r="J9" s="1002"/>
      <c r="K9" s="1003" t="s">
        <v>106</v>
      </c>
      <c r="L9" s="1004"/>
      <c r="M9" s="1005"/>
      <c r="N9" s="1009" t="s">
        <v>107</v>
      </c>
      <c r="O9" s="879"/>
      <c r="P9" s="879"/>
      <c r="Q9" s="879"/>
      <c r="R9" s="879"/>
      <c r="S9" s="879"/>
      <c r="T9" s="879"/>
      <c r="U9" s="879"/>
      <c r="V9" s="879"/>
      <c r="W9" s="879"/>
      <c r="X9" s="879"/>
      <c r="Y9" s="879"/>
      <c r="Z9" s="879"/>
      <c r="AA9" s="879"/>
      <c r="AB9" s="879"/>
      <c r="AC9" s="879"/>
      <c r="AD9" s="879"/>
      <c r="AE9" s="879"/>
      <c r="AF9" s="879"/>
      <c r="AG9" s="879"/>
      <c r="AH9" s="879"/>
      <c r="AI9" s="879"/>
      <c r="AJ9" s="999"/>
      <c r="AK9" s="1012" t="s">
        <v>108</v>
      </c>
      <c r="AL9" s="1013"/>
      <c r="CF9" s="21" t="s">
        <v>95</v>
      </c>
    </row>
    <row r="10" spans="1:84" s="21" customFormat="1" ht="20.100000000000001" customHeight="1" thickBot="1" x14ac:dyDescent="0.2">
      <c r="A10" s="721"/>
      <c r="B10" s="30"/>
      <c r="C10" s="1016" t="s">
        <v>375</v>
      </c>
      <c r="D10" s="1016"/>
      <c r="E10" s="1016"/>
      <c r="F10" s="1016"/>
      <c r="G10" s="1017"/>
      <c r="H10" s="1018" t="s">
        <v>109</v>
      </c>
      <c r="I10" s="1019"/>
      <c r="J10" s="1020"/>
      <c r="K10" s="1006"/>
      <c r="L10" s="1007"/>
      <c r="M10" s="1008"/>
      <c r="N10" s="951" t="s">
        <v>110</v>
      </c>
      <c r="O10" s="950"/>
      <c r="P10" s="952"/>
      <c r="Q10" s="950" t="s">
        <v>111</v>
      </c>
      <c r="R10" s="950"/>
      <c r="S10" s="950"/>
      <c r="T10" s="950"/>
      <c r="U10" s="950"/>
      <c r="V10" s="950"/>
      <c r="W10" s="950"/>
      <c r="X10" s="950"/>
      <c r="Y10" s="950"/>
      <c r="Z10" s="950"/>
      <c r="AA10" s="950"/>
      <c r="AB10" s="950"/>
      <c r="AC10" s="950"/>
      <c r="AD10" s="950"/>
      <c r="AE10" s="950"/>
      <c r="AF10" s="950"/>
      <c r="AG10" s="950"/>
      <c r="AH10" s="1021" t="s">
        <v>112</v>
      </c>
      <c r="AI10" s="1022"/>
      <c r="AJ10" s="1023"/>
      <c r="AK10" s="1014"/>
      <c r="AL10" s="1015"/>
    </row>
    <row r="11" spans="1:84" s="21" customFormat="1" ht="15" customHeight="1" x14ac:dyDescent="0.15">
      <c r="A11" s="721"/>
      <c r="B11" s="1024" t="s">
        <v>254</v>
      </c>
      <c r="C11" s="1025"/>
      <c r="D11" s="1025"/>
      <c r="E11" s="1025"/>
      <c r="F11" s="1025"/>
      <c r="G11" s="1025"/>
      <c r="H11" s="1025"/>
      <c r="I11" s="1025"/>
      <c r="J11" s="1025"/>
      <c r="K11" s="1025"/>
      <c r="L11" s="1025"/>
      <c r="M11" s="1025"/>
      <c r="N11" s="1025"/>
      <c r="O11" s="1025"/>
      <c r="P11" s="1025"/>
      <c r="Q11" s="1025"/>
      <c r="R11" s="1025"/>
      <c r="S11" s="1025"/>
      <c r="T11" s="1025"/>
      <c r="U11" s="1025"/>
      <c r="V11" s="1025"/>
      <c r="W11" s="1025"/>
      <c r="X11" s="1025"/>
      <c r="Y11" s="1025"/>
      <c r="Z11" s="1025"/>
      <c r="AA11" s="1025"/>
      <c r="AB11" s="1025"/>
      <c r="AC11" s="1025"/>
      <c r="AD11" s="1025"/>
      <c r="AE11" s="1025"/>
      <c r="AF11" s="1025"/>
      <c r="AG11" s="1025"/>
      <c r="AH11" s="1025"/>
      <c r="AI11" s="1025"/>
      <c r="AJ11" s="1026"/>
      <c r="AK11" s="31"/>
      <c r="AL11" s="32"/>
    </row>
    <row r="12" spans="1:84" s="21" customFormat="1" ht="15" customHeight="1" x14ac:dyDescent="0.15">
      <c r="A12" s="721"/>
      <c r="B12" s="33"/>
      <c r="C12" s="134" t="s">
        <v>96</v>
      </c>
      <c r="D12" s="135" t="s">
        <v>330</v>
      </c>
      <c r="E12" s="136"/>
      <c r="F12" s="373"/>
      <c r="G12" s="374"/>
      <c r="H12" s="270" t="s">
        <v>8</v>
      </c>
      <c r="I12" s="1036" t="s">
        <v>701</v>
      </c>
      <c r="J12" s="1037"/>
      <c r="K12" s="1027" t="s">
        <v>153</v>
      </c>
      <c r="L12" s="1028"/>
      <c r="M12" s="1029"/>
      <c r="N12" s="662" t="s">
        <v>99</v>
      </c>
      <c r="O12" s="150" t="s">
        <v>1192</v>
      </c>
      <c r="P12" s="150"/>
      <c r="Q12" s="150"/>
      <c r="R12" s="150"/>
      <c r="S12" s="150"/>
      <c r="T12" s="150"/>
      <c r="U12" s="161"/>
      <c r="V12" s="161"/>
      <c r="W12" s="161"/>
      <c r="X12" s="794"/>
      <c r="Y12" s="794"/>
      <c r="Z12" s="794"/>
      <c r="AA12" s="794"/>
      <c r="AB12" s="794"/>
      <c r="AC12" s="794"/>
      <c r="AD12" s="794"/>
      <c r="AE12" s="794"/>
      <c r="AF12" s="794"/>
      <c r="AG12" s="151"/>
      <c r="AH12" s="87" t="s">
        <v>99</v>
      </c>
      <c r="AI12" s="984" t="s">
        <v>154</v>
      </c>
      <c r="AJ12" s="985"/>
      <c r="AK12" s="1032" t="s">
        <v>97</v>
      </c>
      <c r="AL12" s="979"/>
      <c r="AT12" s="22"/>
      <c r="AU12" s="22"/>
      <c r="AV12" s="22"/>
      <c r="AW12" s="22"/>
      <c r="AX12" s="22"/>
      <c r="AY12" s="22"/>
      <c r="AZ12" s="22"/>
      <c r="BA12" s="22"/>
      <c r="BB12" s="22"/>
      <c r="BC12" s="22"/>
      <c r="BD12" s="22"/>
      <c r="BE12" s="22"/>
      <c r="BF12" s="22"/>
    </row>
    <row r="13" spans="1:84" s="26" customFormat="1" ht="15" customHeight="1" x14ac:dyDescent="0.15">
      <c r="A13" s="722"/>
      <c r="B13" s="34"/>
      <c r="C13" s="1033" t="s">
        <v>176</v>
      </c>
      <c r="D13" s="1034"/>
      <c r="E13" s="1034"/>
      <c r="F13" s="1034"/>
      <c r="G13" s="1035"/>
      <c r="H13" s="271" t="s">
        <v>8</v>
      </c>
      <c r="I13" s="1010" t="s">
        <v>702</v>
      </c>
      <c r="J13" s="1011"/>
      <c r="K13" s="1030"/>
      <c r="L13" s="935"/>
      <c r="M13" s="1031"/>
      <c r="N13" s="192"/>
      <c r="O13" s="667" t="s">
        <v>8</v>
      </c>
      <c r="P13" s="152" t="s">
        <v>1193</v>
      </c>
      <c r="Q13" s="152"/>
      <c r="R13" s="155"/>
      <c r="S13" s="155"/>
      <c r="T13" s="155"/>
      <c r="U13" s="155"/>
      <c r="V13" s="155"/>
      <c r="W13" s="155"/>
      <c r="X13" s="155"/>
      <c r="Y13" s="155"/>
      <c r="Z13" s="155"/>
      <c r="AA13" s="155"/>
      <c r="AB13" s="155"/>
      <c r="AC13" s="155"/>
      <c r="AD13" s="155"/>
      <c r="AE13" s="155"/>
      <c r="AF13" s="155"/>
      <c r="AG13" s="185"/>
      <c r="AH13" s="27" t="s">
        <v>99</v>
      </c>
      <c r="AI13" s="933" t="s">
        <v>207</v>
      </c>
      <c r="AJ13" s="934"/>
      <c r="AK13" s="1030" t="s">
        <v>156</v>
      </c>
      <c r="AL13" s="936"/>
      <c r="AT13" s="22"/>
      <c r="AU13" s="22"/>
      <c r="AV13" s="22"/>
      <c r="AW13" s="22"/>
      <c r="AX13" s="22"/>
      <c r="AY13" s="22"/>
      <c r="AZ13" s="22"/>
      <c r="BA13" s="22"/>
      <c r="BB13" s="22"/>
      <c r="BC13" s="22"/>
      <c r="BD13" s="22"/>
      <c r="BE13" s="22"/>
      <c r="BF13" s="22"/>
    </row>
    <row r="14" spans="1:84" s="26" customFormat="1" ht="15" customHeight="1" x14ac:dyDescent="0.15">
      <c r="A14" s="722"/>
      <c r="B14" s="34"/>
      <c r="C14" s="137"/>
      <c r="D14" s="1041" t="s">
        <v>157</v>
      </c>
      <c r="E14" s="1042"/>
      <c r="F14" s="1042"/>
      <c r="G14" s="1043"/>
      <c r="H14" s="271" t="s">
        <v>8</v>
      </c>
      <c r="I14" s="1010" t="s">
        <v>703</v>
      </c>
      <c r="J14" s="1011"/>
      <c r="K14" s="383"/>
      <c r="L14" s="384"/>
      <c r="M14" s="385"/>
      <c r="N14" s="192"/>
      <c r="O14" s="155"/>
      <c r="P14" s="667" t="s">
        <v>8</v>
      </c>
      <c r="Q14" s="152" t="s">
        <v>1194</v>
      </c>
      <c r="R14" s="155"/>
      <c r="S14" s="155"/>
      <c r="T14" s="155"/>
      <c r="U14" s="155"/>
      <c r="V14" s="155"/>
      <c r="W14" s="155"/>
      <c r="X14" s="155"/>
      <c r="Y14" s="155"/>
      <c r="Z14" s="155"/>
      <c r="AA14" s="155"/>
      <c r="AB14" s="155"/>
      <c r="AC14" s="155"/>
      <c r="AD14" s="155"/>
      <c r="AE14" s="155"/>
      <c r="AF14" s="155"/>
      <c r="AG14" s="185"/>
      <c r="AH14" s="27" t="s">
        <v>99</v>
      </c>
      <c r="AI14" s="933" t="s">
        <v>356</v>
      </c>
      <c r="AJ14" s="934"/>
      <c r="AK14" s="1030"/>
      <c r="AL14" s="936"/>
      <c r="AT14" s="22"/>
      <c r="AU14" s="22"/>
      <c r="AV14" s="22"/>
      <c r="AW14" s="22"/>
      <c r="AX14" s="22"/>
      <c r="AY14" s="22"/>
      <c r="AZ14" s="22"/>
      <c r="BA14" s="22"/>
      <c r="BB14" s="22"/>
      <c r="BC14" s="22"/>
      <c r="BD14" s="22"/>
      <c r="BE14" s="22"/>
      <c r="BF14" s="22"/>
    </row>
    <row r="15" spans="1:84" s="26" customFormat="1" ht="15" customHeight="1" x14ac:dyDescent="0.15">
      <c r="A15" s="722"/>
      <c r="B15" s="34"/>
      <c r="C15" s="138"/>
      <c r="D15" s="146"/>
      <c r="E15" s="1044"/>
      <c r="F15" s="1045"/>
      <c r="G15" s="1046"/>
      <c r="H15" s="972" t="s">
        <v>180</v>
      </c>
      <c r="I15" s="973"/>
      <c r="J15" s="974"/>
      <c r="K15" s="383"/>
      <c r="L15" s="384"/>
      <c r="M15" s="385"/>
      <c r="N15" s="192"/>
      <c r="O15" s="155"/>
      <c r="P15" s="152"/>
      <c r="Q15" s="152"/>
      <c r="R15" s="155"/>
      <c r="S15" s="155"/>
      <c r="T15" s="155"/>
      <c r="U15" s="155"/>
      <c r="V15" s="155"/>
      <c r="W15" s="155"/>
      <c r="X15" s="155"/>
      <c r="Y15" s="155"/>
      <c r="Z15" s="155"/>
      <c r="AA15" s="155"/>
      <c r="AB15" s="155"/>
      <c r="AC15" s="155"/>
      <c r="AD15" s="155"/>
      <c r="AE15" s="155"/>
      <c r="AF15" s="155"/>
      <c r="AG15" s="185"/>
      <c r="AH15" s="27" t="s">
        <v>99</v>
      </c>
      <c r="AI15" s="933" t="s">
        <v>208</v>
      </c>
      <c r="AJ15" s="934"/>
      <c r="AK15" s="1030"/>
      <c r="AL15" s="936"/>
      <c r="AT15" s="22"/>
      <c r="AU15" s="22"/>
      <c r="AV15" s="22"/>
      <c r="AW15" s="22"/>
      <c r="AX15" s="22"/>
      <c r="AY15" s="22"/>
      <c r="AZ15" s="22"/>
      <c r="BA15" s="22"/>
      <c r="BB15" s="22"/>
      <c r="BC15" s="22"/>
      <c r="BD15" s="22"/>
      <c r="BE15" s="22"/>
      <c r="BF15" s="22"/>
    </row>
    <row r="16" spans="1:84" s="26" customFormat="1" ht="15" customHeight="1" x14ac:dyDescent="0.15">
      <c r="A16" s="722" t="b">
        <f>選択!A9</f>
        <v>0</v>
      </c>
      <c r="B16" s="34"/>
      <c r="C16" s="649" t="str">
        <f>選択!J9</f>
        <v>□</v>
      </c>
      <c r="D16" s="39" t="s">
        <v>177</v>
      </c>
      <c r="E16" s="40"/>
      <c r="F16" s="40"/>
      <c r="G16" s="41"/>
      <c r="H16" s="497" t="str">
        <f>H12</f>
        <v>□</v>
      </c>
      <c r="I16" s="914" t="s">
        <v>701</v>
      </c>
      <c r="J16" s="915"/>
      <c r="K16" s="383"/>
      <c r="L16" s="384"/>
      <c r="M16" s="385"/>
      <c r="N16" s="192"/>
      <c r="O16" s="667" t="s">
        <v>8</v>
      </c>
      <c r="P16" s="152" t="s">
        <v>1195</v>
      </c>
      <c r="Q16" s="155"/>
      <c r="R16" s="155"/>
      <c r="S16" s="155"/>
      <c r="T16" s="155"/>
      <c r="U16" s="155"/>
      <c r="V16" s="155"/>
      <c r="W16" s="155"/>
      <c r="X16" s="155"/>
      <c r="Y16" s="155"/>
      <c r="Z16" s="155"/>
      <c r="AA16" s="155"/>
      <c r="AB16" s="155"/>
      <c r="AC16" s="155"/>
      <c r="AD16" s="155"/>
      <c r="AE16" s="155"/>
      <c r="AF16" s="155"/>
      <c r="AG16" s="185"/>
      <c r="AH16" s="27" t="s">
        <v>99</v>
      </c>
      <c r="AI16" s="933" t="s">
        <v>358</v>
      </c>
      <c r="AJ16" s="934"/>
      <c r="AK16" s="37"/>
      <c r="AL16" s="38"/>
      <c r="AT16" s="22"/>
      <c r="AU16" s="22"/>
      <c r="AV16" s="22"/>
      <c r="AW16" s="22"/>
      <c r="AX16" s="22"/>
      <c r="AY16" s="22"/>
      <c r="AZ16" s="22"/>
      <c r="BA16" s="22"/>
      <c r="BB16" s="22"/>
      <c r="BC16" s="22"/>
      <c r="BD16" s="22"/>
      <c r="BE16" s="22"/>
      <c r="BF16" s="22"/>
    </row>
    <row r="17" spans="1:58" s="26" customFormat="1" ht="15" customHeight="1" x14ac:dyDescent="0.15">
      <c r="A17" s="722"/>
      <c r="B17" s="34"/>
      <c r="C17" s="1038" t="s">
        <v>176</v>
      </c>
      <c r="D17" s="1039"/>
      <c r="E17" s="1039"/>
      <c r="F17" s="1039"/>
      <c r="G17" s="1040"/>
      <c r="H17" s="755" t="s">
        <v>8</v>
      </c>
      <c r="I17" s="840" t="s">
        <v>702</v>
      </c>
      <c r="J17" s="916"/>
      <c r="K17" s="383"/>
      <c r="L17" s="384"/>
      <c r="M17" s="385"/>
      <c r="N17" s="203"/>
      <c r="O17" s="667" t="s">
        <v>8</v>
      </c>
      <c r="P17" s="152" t="s">
        <v>1196</v>
      </c>
      <c r="Q17" s="152"/>
      <c r="R17" s="152"/>
      <c r="S17" s="152"/>
      <c r="T17" s="155"/>
      <c r="U17" s="152"/>
      <c r="V17" s="152"/>
      <c r="W17" s="152"/>
      <c r="X17" s="152"/>
      <c r="Y17" s="152"/>
      <c r="Z17" s="152"/>
      <c r="AA17" s="152"/>
      <c r="AB17" s="152"/>
      <c r="AC17" s="152"/>
      <c r="AD17" s="152"/>
      <c r="AE17" s="152"/>
      <c r="AF17" s="152"/>
      <c r="AG17" s="163"/>
      <c r="AH17" s="27" t="s">
        <v>99</v>
      </c>
      <c r="AI17" s="933" t="s">
        <v>155</v>
      </c>
      <c r="AJ17" s="934"/>
      <c r="AK17" s="37"/>
      <c r="AL17" s="38"/>
      <c r="AT17" s="22"/>
      <c r="AU17" s="22"/>
      <c r="AV17" s="22"/>
      <c r="AW17" s="22"/>
      <c r="AX17" s="22"/>
      <c r="AY17" s="22"/>
      <c r="AZ17" s="22"/>
      <c r="BA17" s="22"/>
      <c r="BB17" s="22"/>
      <c r="BC17" s="22"/>
      <c r="BD17" s="22"/>
      <c r="BE17" s="22"/>
      <c r="BF17" s="22"/>
    </row>
    <row r="18" spans="1:58" s="26" customFormat="1" ht="15" customHeight="1" x14ac:dyDescent="0.15">
      <c r="A18" s="722"/>
      <c r="B18" s="34"/>
      <c r="C18" s="42"/>
      <c r="D18" s="1047" t="s">
        <v>160</v>
      </c>
      <c r="E18" s="1048"/>
      <c r="F18" s="1048"/>
      <c r="G18" s="1049"/>
      <c r="H18" s="530" t="str">
        <f>H14</f>
        <v>□</v>
      </c>
      <c r="I18" s="840" t="s">
        <v>703</v>
      </c>
      <c r="J18" s="916"/>
      <c r="K18" s="383"/>
      <c r="L18" s="384"/>
      <c r="M18" s="385"/>
      <c r="N18" s="203"/>
      <c r="O18" s="667" t="s">
        <v>8</v>
      </c>
      <c r="P18" s="152" t="s">
        <v>1196</v>
      </c>
      <c r="Q18" s="152"/>
      <c r="R18" s="152"/>
      <c r="S18" s="152"/>
      <c r="T18" s="155"/>
      <c r="U18" s="807"/>
      <c r="V18" s="807"/>
      <c r="W18" s="807"/>
      <c r="X18" s="807"/>
      <c r="Y18" s="807"/>
      <c r="Z18" s="807"/>
      <c r="AA18" s="807"/>
      <c r="AB18" s="807"/>
      <c r="AC18" s="807"/>
      <c r="AD18" s="807"/>
      <c r="AE18" s="807"/>
      <c r="AF18" s="807"/>
      <c r="AG18" s="808"/>
      <c r="AH18" s="27" t="s">
        <v>99</v>
      </c>
      <c r="AI18" s="933" t="s">
        <v>169</v>
      </c>
      <c r="AJ18" s="934"/>
      <c r="AK18" s="37"/>
      <c r="AL18" s="38"/>
      <c r="AT18" s="22"/>
      <c r="AU18" s="22"/>
      <c r="AV18" s="22"/>
      <c r="AW18" s="22"/>
      <c r="AX18" s="22"/>
      <c r="AY18" s="22"/>
      <c r="AZ18" s="22"/>
      <c r="BA18" s="22"/>
      <c r="BB18" s="22"/>
      <c r="BC18" s="22"/>
      <c r="BD18" s="22"/>
      <c r="BE18" s="22"/>
      <c r="BF18" s="22"/>
    </row>
    <row r="19" spans="1:58" s="26" customFormat="1" ht="15" customHeight="1" x14ac:dyDescent="0.15">
      <c r="A19" s="722"/>
      <c r="B19" s="34"/>
      <c r="C19" s="45"/>
      <c r="D19" s="56" t="s">
        <v>8</v>
      </c>
      <c r="E19" s="46" t="s">
        <v>159</v>
      </c>
      <c r="F19" s="267"/>
      <c r="G19" s="268"/>
      <c r="H19" s="1050" t="str">
        <f>H15</f>
        <v>評価基準</v>
      </c>
      <c r="I19" s="1051"/>
      <c r="J19" s="1052"/>
      <c r="K19" s="383"/>
      <c r="L19" s="384"/>
      <c r="M19" s="385"/>
      <c r="N19" s="203"/>
      <c r="O19" s="667" t="s">
        <v>8</v>
      </c>
      <c r="P19" s="152" t="s">
        <v>1197</v>
      </c>
      <c r="Q19" s="152"/>
      <c r="R19" s="152"/>
      <c r="S19" s="152"/>
      <c r="T19" s="155"/>
      <c r="U19" s="152"/>
      <c r="V19" s="152"/>
      <c r="W19" s="152"/>
      <c r="X19" s="152"/>
      <c r="Y19" s="152"/>
      <c r="Z19" s="152"/>
      <c r="AA19" s="152"/>
      <c r="AB19" s="152"/>
      <c r="AC19" s="152"/>
      <c r="AD19" s="152"/>
      <c r="AE19" s="152"/>
      <c r="AF19" s="152"/>
      <c r="AG19" s="163"/>
      <c r="AH19" s="27" t="s">
        <v>99</v>
      </c>
      <c r="AI19" s="937" t="s">
        <v>189</v>
      </c>
      <c r="AJ19" s="938"/>
      <c r="AK19" s="37"/>
      <c r="AL19" s="38"/>
      <c r="AT19" s="22"/>
      <c r="AU19" s="22"/>
      <c r="AV19" s="22"/>
      <c r="AW19" s="22"/>
      <c r="AX19" s="22"/>
      <c r="AY19" s="22"/>
      <c r="AZ19" s="22"/>
      <c r="BA19" s="22"/>
      <c r="BB19" s="22"/>
      <c r="BC19" s="22"/>
      <c r="BD19" s="22"/>
      <c r="BE19" s="22"/>
      <c r="BF19" s="22"/>
    </row>
    <row r="20" spans="1:58" s="26" customFormat="1" ht="15" customHeight="1" x14ac:dyDescent="0.15">
      <c r="A20" s="722"/>
      <c r="B20" s="34"/>
      <c r="C20" s="139" t="s">
        <v>96</v>
      </c>
      <c r="D20" s="140" t="s">
        <v>165</v>
      </c>
      <c r="E20" s="136"/>
      <c r="F20" s="136"/>
      <c r="G20" s="141"/>
      <c r="H20" s="142"/>
      <c r="I20" s="141"/>
      <c r="J20" s="143"/>
      <c r="K20" s="341"/>
      <c r="L20" s="342"/>
      <c r="M20" s="343"/>
      <c r="N20" s="203"/>
      <c r="O20" s="667" t="s">
        <v>8</v>
      </c>
      <c r="P20" s="152" t="s">
        <v>1198</v>
      </c>
      <c r="Q20" s="152"/>
      <c r="R20" s="152"/>
      <c r="S20" s="152"/>
      <c r="T20" s="155"/>
      <c r="U20" s="152"/>
      <c r="V20" s="155"/>
      <c r="W20" s="155"/>
      <c r="X20" s="155"/>
      <c r="Y20" s="155"/>
      <c r="Z20" s="155"/>
      <c r="AA20" s="155"/>
      <c r="AB20" s="155"/>
      <c r="AC20" s="152"/>
      <c r="AD20" s="152"/>
      <c r="AE20" s="155"/>
      <c r="AF20" s="155"/>
      <c r="AG20" s="163"/>
      <c r="AH20" s="27" t="s">
        <v>99</v>
      </c>
      <c r="AI20" s="937" t="s">
        <v>158</v>
      </c>
      <c r="AJ20" s="938"/>
      <c r="AK20" s="37"/>
      <c r="AL20" s="38"/>
      <c r="AT20" s="22"/>
      <c r="AU20" s="22"/>
      <c r="AV20" s="22"/>
      <c r="AW20" s="22"/>
      <c r="AX20" s="22"/>
      <c r="AY20" s="22"/>
      <c r="AZ20" s="22"/>
      <c r="BA20" s="22"/>
      <c r="BB20" s="22"/>
      <c r="BC20" s="22"/>
      <c r="BD20" s="22"/>
      <c r="BE20" s="22"/>
      <c r="BF20" s="22"/>
    </row>
    <row r="21" spans="1:58" s="26" customFormat="1" ht="15" customHeight="1" x14ac:dyDescent="0.15">
      <c r="A21" s="722"/>
      <c r="B21" s="34"/>
      <c r="C21" s="144"/>
      <c r="D21" s="653" t="str">
        <f>IF(A22=TRUE,"□","■")</f>
        <v>□</v>
      </c>
      <c r="E21" s="1010" t="s">
        <v>161</v>
      </c>
      <c r="F21" s="1010"/>
      <c r="G21" s="1010"/>
      <c r="H21" s="145"/>
      <c r="I21" s="146"/>
      <c r="J21" s="147"/>
      <c r="K21" s="341"/>
      <c r="L21" s="342"/>
      <c r="M21" s="343"/>
      <c r="N21" s="203"/>
      <c r="O21" s="152"/>
      <c r="P21" s="152"/>
      <c r="Q21" s="152" t="s">
        <v>1199</v>
      </c>
      <c r="R21" s="1077"/>
      <c r="S21" s="1077"/>
      <c r="T21" s="1077"/>
      <c r="U21" s="1077"/>
      <c r="V21" s="1077"/>
      <c r="W21" s="1077"/>
      <c r="X21" s="1077"/>
      <c r="Y21" s="1077"/>
      <c r="Z21" s="1077"/>
      <c r="AA21" s="1077"/>
      <c r="AB21" s="1077"/>
      <c r="AC21" s="1077"/>
      <c r="AD21" s="1077"/>
      <c r="AE21" s="1077"/>
      <c r="AF21" s="155" t="s">
        <v>1200</v>
      </c>
      <c r="AG21" s="163"/>
      <c r="AH21" s="27" t="s">
        <v>99</v>
      </c>
      <c r="AI21" s="1063" t="s">
        <v>168</v>
      </c>
      <c r="AJ21" s="1064"/>
      <c r="AK21" s="37"/>
      <c r="AL21" s="38"/>
    </row>
    <row r="22" spans="1:58" s="26" customFormat="1" ht="15" customHeight="1" x14ac:dyDescent="0.15">
      <c r="A22" s="722" t="b">
        <v>1</v>
      </c>
      <c r="B22" s="34"/>
      <c r="C22" s="148"/>
      <c r="D22" s="655" t="str">
        <f>IF(A22=TRUE,"■","□")</f>
        <v>■</v>
      </c>
      <c r="E22" s="1071" t="s">
        <v>114</v>
      </c>
      <c r="F22" s="1071"/>
      <c r="G22" s="1072"/>
      <c r="H22" s="972" t="s">
        <v>180</v>
      </c>
      <c r="I22" s="973"/>
      <c r="J22" s="974"/>
      <c r="K22" s="341"/>
      <c r="L22" s="342"/>
      <c r="M22" s="343"/>
      <c r="N22" s="203"/>
      <c r="O22" s="152"/>
      <c r="P22" s="152"/>
      <c r="Q22" s="152"/>
      <c r="R22" s="152"/>
      <c r="S22" s="152"/>
      <c r="T22" s="155"/>
      <c r="U22" s="152"/>
      <c r="V22" s="155"/>
      <c r="W22" s="155"/>
      <c r="X22" s="155"/>
      <c r="Y22" s="155"/>
      <c r="Z22" s="155"/>
      <c r="AA22" s="155"/>
      <c r="AB22" s="155"/>
      <c r="AC22" s="152"/>
      <c r="AD22" s="152"/>
      <c r="AE22" s="155"/>
      <c r="AF22" s="155"/>
      <c r="AG22" s="163"/>
      <c r="AH22" s="27" t="s">
        <v>99</v>
      </c>
      <c r="AI22" s="1069" t="s">
        <v>256</v>
      </c>
      <c r="AJ22" s="1070"/>
      <c r="AK22" s="37"/>
      <c r="AL22" s="38"/>
    </row>
    <row r="23" spans="1:58" s="26" customFormat="1" ht="15" customHeight="1" x14ac:dyDescent="0.15">
      <c r="A23" s="722" t="b">
        <f>選択!A13</f>
        <v>0</v>
      </c>
      <c r="B23" s="34"/>
      <c r="C23" s="654" t="str">
        <f>選択!J13</f>
        <v>□</v>
      </c>
      <c r="D23" s="1073" t="s">
        <v>167</v>
      </c>
      <c r="E23" s="1048"/>
      <c r="F23" s="1048"/>
      <c r="G23" s="1049"/>
      <c r="H23" s="271" t="s">
        <v>8</v>
      </c>
      <c r="I23" s="840" t="s">
        <v>702</v>
      </c>
      <c r="J23" s="916"/>
      <c r="K23" s="341"/>
      <c r="L23" s="342"/>
      <c r="M23" s="343"/>
      <c r="N23" s="203"/>
      <c r="O23" s="152"/>
      <c r="P23" s="152"/>
      <c r="Q23" s="152"/>
      <c r="R23" s="152"/>
      <c r="S23" s="152"/>
      <c r="T23" s="155"/>
      <c r="U23" s="155"/>
      <c r="V23" s="155"/>
      <c r="W23" s="155"/>
      <c r="X23" s="155"/>
      <c r="Y23" s="155"/>
      <c r="Z23" s="155"/>
      <c r="AA23" s="155"/>
      <c r="AB23" s="155"/>
      <c r="AC23" s="155"/>
      <c r="AD23" s="155"/>
      <c r="AE23" s="155"/>
      <c r="AF23" s="155"/>
      <c r="AG23" s="185"/>
      <c r="AH23" s="27" t="s">
        <v>99</v>
      </c>
      <c r="AI23" s="1069" t="s">
        <v>255</v>
      </c>
      <c r="AJ23" s="1070"/>
      <c r="AK23" s="37"/>
      <c r="AL23" s="38"/>
    </row>
    <row r="24" spans="1:58" s="26" customFormat="1" ht="15" customHeight="1" x14ac:dyDescent="0.15">
      <c r="A24" s="722"/>
      <c r="B24" s="34"/>
      <c r="C24" s="652"/>
      <c r="D24" s="476"/>
      <c r="E24" s="19"/>
      <c r="F24" s="19"/>
      <c r="G24" s="386"/>
      <c r="H24" s="271" t="s">
        <v>8</v>
      </c>
      <c r="I24" s="840" t="s">
        <v>703</v>
      </c>
      <c r="J24" s="916"/>
      <c r="K24" s="341"/>
      <c r="L24" s="342"/>
      <c r="M24" s="343"/>
      <c r="N24" s="204"/>
      <c r="O24" s="172"/>
      <c r="P24" s="172"/>
      <c r="Q24" s="805"/>
      <c r="R24" s="805"/>
      <c r="S24" s="805"/>
      <c r="T24" s="805"/>
      <c r="U24" s="805"/>
      <c r="V24" s="805"/>
      <c r="W24" s="805"/>
      <c r="X24" s="805"/>
      <c r="Y24" s="805"/>
      <c r="Z24" s="805"/>
      <c r="AA24" s="805"/>
      <c r="AB24" s="805"/>
      <c r="AC24" s="805"/>
      <c r="AD24" s="805"/>
      <c r="AE24" s="805"/>
      <c r="AF24" s="805"/>
      <c r="AG24" s="806"/>
      <c r="AH24" s="27"/>
      <c r="AI24" s="717"/>
      <c r="AJ24" s="718"/>
      <c r="AK24" s="37"/>
      <c r="AL24" s="38"/>
    </row>
    <row r="25" spans="1:58" s="26" customFormat="1" ht="15" customHeight="1" x14ac:dyDescent="0.15">
      <c r="A25" s="722"/>
      <c r="B25" s="34"/>
      <c r="C25" s="1090" t="s">
        <v>179</v>
      </c>
      <c r="D25" s="1091"/>
      <c r="E25" s="1091"/>
      <c r="F25" s="1091"/>
      <c r="G25" s="1092"/>
      <c r="H25" s="972" t="s">
        <v>180</v>
      </c>
      <c r="I25" s="973"/>
      <c r="J25" s="974"/>
      <c r="K25" s="341"/>
      <c r="L25" s="342"/>
      <c r="M25" s="343"/>
      <c r="N25" s="1096" t="s">
        <v>161</v>
      </c>
      <c r="O25" s="1097"/>
      <c r="P25" s="1098"/>
      <c r="Q25" s="90" t="s">
        <v>8</v>
      </c>
      <c r="R25" s="150" t="s">
        <v>162</v>
      </c>
      <c r="S25" s="150"/>
      <c r="T25" s="150"/>
      <c r="U25" s="161"/>
      <c r="V25" s="161"/>
      <c r="W25" s="161"/>
      <c r="X25" s="161"/>
      <c r="Y25" s="161"/>
      <c r="Z25" s="161"/>
      <c r="AA25" s="161"/>
      <c r="AB25" s="161"/>
      <c r="AC25" s="161"/>
      <c r="AD25" s="161"/>
      <c r="AE25" s="161"/>
      <c r="AF25" s="161"/>
      <c r="AG25" s="151"/>
      <c r="AH25" s="27" t="s">
        <v>98</v>
      </c>
      <c r="AI25" s="717"/>
      <c r="AJ25" s="718"/>
      <c r="AK25" s="37"/>
      <c r="AL25" s="38"/>
    </row>
    <row r="26" spans="1:58" s="26" customFormat="1" ht="15" customHeight="1" x14ac:dyDescent="0.15">
      <c r="A26" s="722" t="b">
        <f>選択!A15</f>
        <v>0</v>
      </c>
      <c r="B26" s="34"/>
      <c r="C26" s="649" t="str">
        <f>選択!J15</f>
        <v>□</v>
      </c>
      <c r="D26" s="1093" t="s">
        <v>170</v>
      </c>
      <c r="E26" s="1094"/>
      <c r="F26" s="1094"/>
      <c r="G26" s="1095"/>
      <c r="H26" s="271" t="s">
        <v>99</v>
      </c>
      <c r="I26" s="840" t="s">
        <v>702</v>
      </c>
      <c r="J26" s="916"/>
      <c r="K26" s="341"/>
      <c r="L26" s="342"/>
      <c r="M26" s="343"/>
      <c r="N26" s="1060" t="s">
        <v>163</v>
      </c>
      <c r="O26" s="1061"/>
      <c r="P26" s="1062"/>
      <c r="Q26" s="56" t="s">
        <v>8</v>
      </c>
      <c r="R26" s="152" t="s">
        <v>164</v>
      </c>
      <c r="S26" s="152"/>
      <c r="T26" s="152"/>
      <c r="U26" s="162"/>
      <c r="V26" s="162"/>
      <c r="W26" s="162"/>
      <c r="X26" s="162"/>
      <c r="Y26" s="162"/>
      <c r="Z26" s="162"/>
      <c r="AA26" s="162"/>
      <c r="AB26" s="162"/>
      <c r="AC26" s="162"/>
      <c r="AD26" s="162"/>
      <c r="AE26" s="162"/>
      <c r="AF26" s="162"/>
      <c r="AG26" s="163"/>
      <c r="AH26" s="27" t="s">
        <v>98</v>
      </c>
      <c r="AI26" s="717"/>
      <c r="AJ26" s="718"/>
      <c r="AK26" s="37"/>
      <c r="AL26" s="38"/>
    </row>
    <row r="27" spans="1:58" s="26" customFormat="1" ht="15" customHeight="1" x14ac:dyDescent="0.15">
      <c r="A27" s="722"/>
      <c r="B27" s="34"/>
      <c r="C27" s="1074" t="s">
        <v>171</v>
      </c>
      <c r="D27" s="1075"/>
      <c r="E27" s="1075"/>
      <c r="F27" s="1075"/>
      <c r="G27" s="1076"/>
      <c r="H27" s="271" t="s">
        <v>8</v>
      </c>
      <c r="I27" s="840" t="s">
        <v>703</v>
      </c>
      <c r="J27" s="916"/>
      <c r="K27" s="341"/>
      <c r="L27" s="342"/>
      <c r="M27" s="343"/>
      <c r="N27" s="1065"/>
      <c r="O27" s="1066"/>
      <c r="P27" s="1067"/>
      <c r="Q27" s="91" t="s">
        <v>8</v>
      </c>
      <c r="R27" s="171" t="s">
        <v>374</v>
      </c>
      <c r="S27" s="171"/>
      <c r="T27" s="171"/>
      <c r="U27" s="164"/>
      <c r="V27" s="164"/>
      <c r="W27" s="164" t="s">
        <v>48</v>
      </c>
      <c r="X27" s="1068"/>
      <c r="Y27" s="1068"/>
      <c r="Z27" s="1068"/>
      <c r="AA27" s="1068"/>
      <c r="AB27" s="1068"/>
      <c r="AC27" s="1068"/>
      <c r="AD27" s="1068"/>
      <c r="AE27" s="1068"/>
      <c r="AF27" s="1068"/>
      <c r="AG27" s="165" t="s">
        <v>7</v>
      </c>
      <c r="AH27" s="27" t="s">
        <v>98</v>
      </c>
      <c r="AI27" s="717"/>
      <c r="AJ27" s="718"/>
      <c r="AK27" s="37"/>
      <c r="AL27" s="38"/>
    </row>
    <row r="28" spans="1:58" s="26" customFormat="1" ht="15" customHeight="1" x14ac:dyDescent="0.15">
      <c r="A28" s="722"/>
      <c r="B28" s="34"/>
      <c r="C28" s="42"/>
      <c r="D28" s="56" t="s">
        <v>8</v>
      </c>
      <c r="E28" s="1078" t="s">
        <v>172</v>
      </c>
      <c r="F28" s="1048"/>
      <c r="G28" s="1049"/>
      <c r="H28" s="972" t="s">
        <v>180</v>
      </c>
      <c r="I28" s="973"/>
      <c r="J28" s="974"/>
      <c r="K28" s="341"/>
      <c r="L28" s="342"/>
      <c r="M28" s="343"/>
      <c r="N28" s="145"/>
      <c r="O28" s="146"/>
      <c r="P28" s="147"/>
      <c r="Q28" s="146"/>
      <c r="R28" s="146"/>
      <c r="S28" s="146"/>
      <c r="T28" s="146"/>
      <c r="U28" s="146"/>
      <c r="V28" s="146"/>
      <c r="W28" s="146"/>
      <c r="X28" s="146"/>
      <c r="Y28" s="146"/>
      <c r="Z28" s="146"/>
      <c r="AA28" s="146"/>
      <c r="AB28" s="146"/>
      <c r="AC28" s="146"/>
      <c r="AD28" s="146"/>
      <c r="AE28" s="146"/>
      <c r="AF28" s="146"/>
      <c r="AG28" s="146"/>
      <c r="AH28" s="724"/>
      <c r="AI28" s="717"/>
      <c r="AJ28" s="718"/>
      <c r="AK28" s="37"/>
      <c r="AL28" s="38"/>
    </row>
    <row r="29" spans="1:58" s="26" customFormat="1" ht="15" customHeight="1" x14ac:dyDescent="0.15">
      <c r="A29" s="722"/>
      <c r="B29" s="34"/>
      <c r="C29" s="139" t="s">
        <v>96</v>
      </c>
      <c r="D29" s="1079" t="s">
        <v>322</v>
      </c>
      <c r="E29" s="1079"/>
      <c r="F29" s="1079"/>
      <c r="G29" s="1080"/>
      <c r="H29" s="1081" t="s">
        <v>173</v>
      </c>
      <c r="I29" s="1082"/>
      <c r="J29" s="1083"/>
      <c r="K29" s="1099" t="s">
        <v>335</v>
      </c>
      <c r="L29" s="1100"/>
      <c r="M29" s="1101"/>
      <c r="N29" s="980" t="s">
        <v>166</v>
      </c>
      <c r="O29" s="981"/>
      <c r="P29" s="1102"/>
      <c r="Q29" s="90" t="s">
        <v>8</v>
      </c>
      <c r="R29" s="1104" t="s">
        <v>332</v>
      </c>
      <c r="S29" s="1104"/>
      <c r="T29" s="1104"/>
      <c r="U29" s="1104"/>
      <c r="V29" s="1104"/>
      <c r="W29" s="1104"/>
      <c r="X29" s="1104"/>
      <c r="Y29" s="166"/>
      <c r="Z29" s="141"/>
      <c r="AA29" s="161" t="s">
        <v>187</v>
      </c>
      <c r="AB29" s="1105"/>
      <c r="AC29" s="1105"/>
      <c r="AD29" s="161" t="s">
        <v>186</v>
      </c>
      <c r="AE29" s="167"/>
      <c r="AF29" s="167"/>
      <c r="AG29" s="151"/>
      <c r="AH29" s="87" t="s">
        <v>99</v>
      </c>
      <c r="AI29" s="984" t="s">
        <v>154</v>
      </c>
      <c r="AJ29" s="985"/>
      <c r="AK29" s="1108" t="s">
        <v>97</v>
      </c>
      <c r="AL29" s="1109"/>
    </row>
    <row r="30" spans="1:58" s="26" customFormat="1" ht="15" customHeight="1" x14ac:dyDescent="0.15">
      <c r="A30" s="722"/>
      <c r="B30" s="34"/>
      <c r="C30" s="1084" t="s">
        <v>323</v>
      </c>
      <c r="D30" s="1085"/>
      <c r="E30" s="1085"/>
      <c r="F30" s="1085"/>
      <c r="G30" s="1086"/>
      <c r="H30" s="1084"/>
      <c r="I30" s="1085"/>
      <c r="J30" s="1086"/>
      <c r="K30" s="1110" t="s">
        <v>197</v>
      </c>
      <c r="L30" s="1111"/>
      <c r="M30" s="1112"/>
      <c r="N30" s="945"/>
      <c r="O30" s="946"/>
      <c r="P30" s="947"/>
      <c r="Q30" s="56" t="s">
        <v>8</v>
      </c>
      <c r="R30" s="1113" t="s">
        <v>333</v>
      </c>
      <c r="S30" s="1113"/>
      <c r="T30" s="1113"/>
      <c r="U30" s="1113"/>
      <c r="V30" s="1113"/>
      <c r="W30" s="1113"/>
      <c r="X30" s="1113"/>
      <c r="Y30" s="153"/>
      <c r="Z30" s="146"/>
      <c r="AA30" s="155" t="s">
        <v>187</v>
      </c>
      <c r="AB30" s="1114"/>
      <c r="AC30" s="1114"/>
      <c r="AD30" s="155" t="s">
        <v>188</v>
      </c>
      <c r="AE30" s="162"/>
      <c r="AF30" s="162"/>
      <c r="AG30" s="163"/>
      <c r="AH30" s="27" t="s">
        <v>99</v>
      </c>
      <c r="AI30" s="933" t="s">
        <v>168</v>
      </c>
      <c r="AJ30" s="934"/>
      <c r="AK30" s="1030" t="s">
        <v>156</v>
      </c>
      <c r="AL30" s="936"/>
    </row>
    <row r="31" spans="1:58" s="26" customFormat="1" ht="15" customHeight="1" x14ac:dyDescent="0.15">
      <c r="A31" s="722"/>
      <c r="B31" s="34"/>
      <c r="C31" s="1084"/>
      <c r="D31" s="1085"/>
      <c r="E31" s="1085"/>
      <c r="F31" s="1085"/>
      <c r="G31" s="1086"/>
      <c r="H31" s="1084"/>
      <c r="I31" s="1085"/>
      <c r="J31" s="1086"/>
      <c r="K31" s="1110"/>
      <c r="L31" s="1111"/>
      <c r="M31" s="1112"/>
      <c r="N31" s="945"/>
      <c r="O31" s="946"/>
      <c r="P31" s="947"/>
      <c r="Q31" s="56" t="s">
        <v>8</v>
      </c>
      <c r="R31" s="1113" t="s">
        <v>185</v>
      </c>
      <c r="S31" s="1113"/>
      <c r="T31" s="1113"/>
      <c r="U31" s="1113"/>
      <c r="V31" s="1113"/>
      <c r="W31" s="1113"/>
      <c r="X31" s="1113"/>
      <c r="Y31" s="1113"/>
      <c r="Z31" s="146"/>
      <c r="AA31" s="155" t="s">
        <v>187</v>
      </c>
      <c r="AB31" s="1114"/>
      <c r="AC31" s="1114"/>
      <c r="AD31" s="155" t="s">
        <v>186</v>
      </c>
      <c r="AE31" s="168"/>
      <c r="AF31" s="168"/>
      <c r="AG31" s="169"/>
      <c r="AH31" s="27" t="s">
        <v>99</v>
      </c>
      <c r="AI31" s="933" t="s">
        <v>169</v>
      </c>
      <c r="AJ31" s="934"/>
      <c r="AK31" s="1030"/>
      <c r="AL31" s="936"/>
    </row>
    <row r="32" spans="1:58" s="26" customFormat="1" ht="15" customHeight="1" x14ac:dyDescent="0.15">
      <c r="A32" s="722"/>
      <c r="B32" s="34"/>
      <c r="C32" s="1084"/>
      <c r="D32" s="1085"/>
      <c r="E32" s="1085"/>
      <c r="F32" s="1085"/>
      <c r="G32" s="1086"/>
      <c r="H32" s="1084"/>
      <c r="I32" s="1085"/>
      <c r="J32" s="1086"/>
      <c r="K32" s="380"/>
      <c r="L32" s="381"/>
      <c r="M32" s="382"/>
      <c r="N32" s="945"/>
      <c r="O32" s="946"/>
      <c r="P32" s="947"/>
      <c r="Q32" s="56" t="s">
        <v>8</v>
      </c>
      <c r="R32" s="1113" t="s">
        <v>334</v>
      </c>
      <c r="S32" s="1113"/>
      <c r="T32" s="1113"/>
      <c r="U32" s="1113"/>
      <c r="V32" s="1113"/>
      <c r="W32" s="1113"/>
      <c r="X32" s="1113"/>
      <c r="Y32" s="1113"/>
      <c r="Z32" s="146"/>
      <c r="AA32" s="155" t="s">
        <v>187</v>
      </c>
      <c r="AB32" s="1121"/>
      <c r="AC32" s="1121"/>
      <c r="AD32" s="155" t="s">
        <v>190</v>
      </c>
      <c r="AE32" s="168"/>
      <c r="AF32" s="168"/>
      <c r="AG32" s="169"/>
      <c r="AH32" s="27" t="s">
        <v>99</v>
      </c>
      <c r="AI32" s="937" t="s">
        <v>357</v>
      </c>
      <c r="AJ32" s="938"/>
      <c r="AK32" s="1030"/>
      <c r="AL32" s="936"/>
    </row>
    <row r="33" spans="1:38" s="26" customFormat="1" ht="15" customHeight="1" x14ac:dyDescent="0.15">
      <c r="A33" s="722"/>
      <c r="B33" s="34"/>
      <c r="C33" s="1084"/>
      <c r="D33" s="1085"/>
      <c r="E33" s="1085"/>
      <c r="F33" s="1085"/>
      <c r="G33" s="1086"/>
      <c r="H33" s="1084"/>
      <c r="I33" s="1085"/>
      <c r="J33" s="1086"/>
      <c r="K33" s="156"/>
      <c r="L33" s="153"/>
      <c r="M33" s="157"/>
      <c r="N33" s="945"/>
      <c r="O33" s="946"/>
      <c r="P33" s="947"/>
      <c r="Q33" s="171" t="s">
        <v>606</v>
      </c>
      <c r="R33" s="171"/>
      <c r="S33" s="171"/>
      <c r="T33" s="170"/>
      <c r="U33" s="171"/>
      <c r="V33" s="171" t="s">
        <v>187</v>
      </c>
      <c r="W33" s="1115" t="s">
        <v>98</v>
      </c>
      <c r="X33" s="1115"/>
      <c r="Y33" s="1115"/>
      <c r="Z33" s="1115"/>
      <c r="AA33" s="1115"/>
      <c r="AB33" s="1115"/>
      <c r="AC33" s="1115"/>
      <c r="AD33" s="1115"/>
      <c r="AE33" s="1115"/>
      <c r="AF33" s="1115"/>
      <c r="AG33" s="165" t="s">
        <v>336</v>
      </c>
      <c r="AH33" s="27" t="s">
        <v>98</v>
      </c>
      <c r="AI33" s="717"/>
      <c r="AJ33" s="509"/>
      <c r="AK33" s="80"/>
      <c r="AL33" s="48"/>
    </row>
    <row r="34" spans="1:38" s="26" customFormat="1" ht="15" customHeight="1" x14ac:dyDescent="0.15">
      <c r="A34" s="722"/>
      <c r="B34" s="34"/>
      <c r="C34" s="1084"/>
      <c r="D34" s="1085"/>
      <c r="E34" s="1085"/>
      <c r="F34" s="1085"/>
      <c r="G34" s="1086"/>
      <c r="H34" s="1084"/>
      <c r="I34" s="1085"/>
      <c r="J34" s="1086"/>
      <c r="K34" s="158"/>
      <c r="L34" s="159"/>
      <c r="M34" s="160"/>
      <c r="N34" s="982"/>
      <c r="O34" s="983"/>
      <c r="P34" s="1103"/>
      <c r="Q34" s="172" t="s">
        <v>337</v>
      </c>
      <c r="R34" s="172"/>
      <c r="S34" s="172"/>
      <c r="T34" s="173"/>
      <c r="U34" s="159"/>
      <c r="V34" s="172" t="s">
        <v>187</v>
      </c>
      <c r="W34" s="1116"/>
      <c r="X34" s="1116"/>
      <c r="Y34" s="1116"/>
      <c r="Z34" s="1116"/>
      <c r="AA34" s="1116"/>
      <c r="AB34" s="1116"/>
      <c r="AC34" s="1116"/>
      <c r="AD34" s="1116"/>
      <c r="AE34" s="1116"/>
      <c r="AF34" s="1116"/>
      <c r="AG34" s="174" t="s">
        <v>336</v>
      </c>
      <c r="AH34" s="27" t="s">
        <v>98</v>
      </c>
      <c r="AI34" s="716"/>
      <c r="AJ34" s="509"/>
      <c r="AK34" s="80"/>
      <c r="AL34" s="48"/>
    </row>
    <row r="35" spans="1:38" s="26" customFormat="1" ht="15" customHeight="1" x14ac:dyDescent="0.15">
      <c r="A35" s="722"/>
      <c r="B35" s="34"/>
      <c r="C35" s="1084"/>
      <c r="D35" s="1085"/>
      <c r="E35" s="1085"/>
      <c r="F35" s="1085"/>
      <c r="G35" s="1086"/>
      <c r="H35" s="1084"/>
      <c r="I35" s="1085"/>
      <c r="J35" s="1086"/>
      <c r="K35" s="1117" t="s">
        <v>196</v>
      </c>
      <c r="L35" s="1118"/>
      <c r="M35" s="1119"/>
      <c r="N35" s="965" t="s">
        <v>198</v>
      </c>
      <c r="O35" s="966"/>
      <c r="P35" s="967"/>
      <c r="Q35" s="183" t="s">
        <v>113</v>
      </c>
      <c r="R35" s="152" t="s">
        <v>199</v>
      </c>
      <c r="S35" s="155"/>
      <c r="T35" s="56" t="s">
        <v>8</v>
      </c>
      <c r="U35" s="152" t="s">
        <v>201</v>
      </c>
      <c r="V35" s="146"/>
      <c r="W35" s="56" t="s">
        <v>8</v>
      </c>
      <c r="X35" s="152" t="s">
        <v>202</v>
      </c>
      <c r="Y35" s="155"/>
      <c r="Z35" s="56" t="s">
        <v>8</v>
      </c>
      <c r="AA35" s="1036" t="s">
        <v>203</v>
      </c>
      <c r="AB35" s="1036"/>
      <c r="AC35" s="1120"/>
      <c r="AD35" s="1120"/>
      <c r="AE35" s="1120"/>
      <c r="AF35" s="1120"/>
      <c r="AG35" s="185" t="s">
        <v>7</v>
      </c>
      <c r="AH35" s="27"/>
      <c r="AI35" s="716"/>
      <c r="AJ35" s="509"/>
      <c r="AK35" s="80"/>
      <c r="AL35" s="48"/>
    </row>
    <row r="36" spans="1:38" s="26" customFormat="1" ht="15" customHeight="1" x14ac:dyDescent="0.15">
      <c r="A36" s="722"/>
      <c r="B36" s="34"/>
      <c r="C36" s="148"/>
      <c r="D36" s="175"/>
      <c r="E36" s="175"/>
      <c r="F36" s="175"/>
      <c r="G36" s="176"/>
      <c r="H36" s="1087"/>
      <c r="I36" s="1088"/>
      <c r="J36" s="1089"/>
      <c r="K36" s="177"/>
      <c r="L36" s="178"/>
      <c r="M36" s="179"/>
      <c r="N36" s="375"/>
      <c r="O36" s="376"/>
      <c r="P36" s="378"/>
      <c r="Q36" s="183" t="s">
        <v>113</v>
      </c>
      <c r="R36" s="152" t="s">
        <v>200</v>
      </c>
      <c r="S36" s="152"/>
      <c r="T36" s="184"/>
      <c r="U36" s="153"/>
      <c r="V36" s="56" t="s">
        <v>8</v>
      </c>
      <c r="W36" s="152" t="s">
        <v>331</v>
      </c>
      <c r="X36" s="152"/>
      <c r="Y36" s="152"/>
      <c r="Z36" s="56" t="s">
        <v>8</v>
      </c>
      <c r="AA36" s="1106" t="s">
        <v>203</v>
      </c>
      <c r="AB36" s="1106"/>
      <c r="AC36" s="1107"/>
      <c r="AD36" s="1107"/>
      <c r="AE36" s="1107"/>
      <c r="AF36" s="1107"/>
      <c r="AG36" s="185" t="s">
        <v>7</v>
      </c>
      <c r="AH36" s="88"/>
      <c r="AI36" s="218"/>
      <c r="AJ36" s="219"/>
      <c r="AK36" s="25"/>
      <c r="AL36" s="50"/>
    </row>
    <row r="37" spans="1:38" s="26" customFormat="1" ht="15" customHeight="1" x14ac:dyDescent="0.15">
      <c r="A37" s="722"/>
      <c r="B37" s="34"/>
      <c r="C37" s="139" t="s">
        <v>96</v>
      </c>
      <c r="D37" s="1082" t="s">
        <v>320</v>
      </c>
      <c r="E37" s="1082"/>
      <c r="F37" s="1082"/>
      <c r="G37" s="1083"/>
      <c r="H37" s="1081" t="s">
        <v>173</v>
      </c>
      <c r="I37" s="1082"/>
      <c r="J37" s="1083"/>
      <c r="K37" s="1099" t="s">
        <v>174</v>
      </c>
      <c r="L37" s="1100"/>
      <c r="M37" s="1101"/>
      <c r="N37" s="923" t="s">
        <v>115</v>
      </c>
      <c r="O37" s="918"/>
      <c r="P37" s="924"/>
      <c r="Q37" s="90" t="s">
        <v>8</v>
      </c>
      <c r="R37" s="150" t="s">
        <v>132</v>
      </c>
      <c r="S37" s="150"/>
      <c r="T37" s="150"/>
      <c r="U37" s="150" t="s">
        <v>191</v>
      </c>
      <c r="V37" s="150"/>
      <c r="W37" s="150"/>
      <c r="X37" s="150"/>
      <c r="Y37" s="1131"/>
      <c r="Z37" s="1131"/>
      <c r="AA37" s="1131"/>
      <c r="AB37" s="1131"/>
      <c r="AC37" s="1131"/>
      <c r="AD37" s="1131"/>
      <c r="AE37" s="1131"/>
      <c r="AF37" s="1131"/>
      <c r="AG37" s="1132"/>
      <c r="AH37" s="27" t="s">
        <v>99</v>
      </c>
      <c r="AI37" s="984" t="s">
        <v>154</v>
      </c>
      <c r="AJ37" s="985"/>
      <c r="AK37" s="1032" t="s">
        <v>97</v>
      </c>
      <c r="AL37" s="979"/>
    </row>
    <row r="38" spans="1:38" s="26" customFormat="1" ht="15" customHeight="1" x14ac:dyDescent="0.15">
      <c r="A38" s="722"/>
      <c r="B38" s="34"/>
      <c r="C38" s="1084" t="s">
        <v>321</v>
      </c>
      <c r="D38" s="1085"/>
      <c r="E38" s="1085"/>
      <c r="F38" s="1085"/>
      <c r="G38" s="1086"/>
      <c r="H38" s="1084"/>
      <c r="I38" s="1085"/>
      <c r="J38" s="1086"/>
      <c r="K38" s="1110"/>
      <c r="L38" s="1111"/>
      <c r="M38" s="1112"/>
      <c r="N38" s="925"/>
      <c r="O38" s="919"/>
      <c r="P38" s="926"/>
      <c r="Q38" s="186"/>
      <c r="R38" s="187"/>
      <c r="S38" s="188"/>
      <c r="T38" s="188"/>
      <c r="U38" s="189" t="s">
        <v>192</v>
      </c>
      <c r="V38" s="188"/>
      <c r="W38" s="188"/>
      <c r="X38" s="190"/>
      <c r="Y38" s="1125"/>
      <c r="Z38" s="1125"/>
      <c r="AA38" s="1125"/>
      <c r="AB38" s="1125"/>
      <c r="AC38" s="1125"/>
      <c r="AD38" s="1125"/>
      <c r="AE38" s="1125"/>
      <c r="AF38" s="1125"/>
      <c r="AG38" s="1126"/>
      <c r="AH38" s="27" t="s">
        <v>99</v>
      </c>
      <c r="AI38" s="933" t="s">
        <v>155</v>
      </c>
      <c r="AJ38" s="934"/>
      <c r="AK38" s="1030" t="s">
        <v>156</v>
      </c>
      <c r="AL38" s="936"/>
    </row>
    <row r="39" spans="1:38" s="26" customFormat="1" ht="15" customHeight="1" x14ac:dyDescent="0.15">
      <c r="A39" s="722"/>
      <c r="B39" s="34"/>
      <c r="C39" s="1084"/>
      <c r="D39" s="1085"/>
      <c r="E39" s="1085"/>
      <c r="F39" s="1085"/>
      <c r="G39" s="1086"/>
      <c r="H39" s="1084"/>
      <c r="I39" s="1085"/>
      <c r="J39" s="1086"/>
      <c r="K39" s="156"/>
      <c r="L39" s="153"/>
      <c r="M39" s="157"/>
      <c r="N39" s="925"/>
      <c r="O39" s="919"/>
      <c r="P39" s="926"/>
      <c r="Q39" s="91" t="s">
        <v>8</v>
      </c>
      <c r="R39" s="152" t="s">
        <v>133</v>
      </c>
      <c r="S39" s="191"/>
      <c r="T39" s="191"/>
      <c r="U39" s="152" t="s">
        <v>193</v>
      </c>
      <c r="V39" s="191"/>
      <c r="W39" s="191"/>
      <c r="X39" s="184"/>
      <c r="Y39" s="1127" t="s">
        <v>98</v>
      </c>
      <c r="Z39" s="1127"/>
      <c r="AA39" s="1127"/>
      <c r="AB39" s="1127"/>
      <c r="AC39" s="1127"/>
      <c r="AD39" s="1127"/>
      <c r="AE39" s="1127"/>
      <c r="AF39" s="1127"/>
      <c r="AG39" s="1128"/>
      <c r="AH39" s="27" t="s">
        <v>99</v>
      </c>
      <c r="AI39" s="933" t="s">
        <v>169</v>
      </c>
      <c r="AJ39" s="934"/>
      <c r="AK39" s="1030"/>
      <c r="AL39" s="936"/>
    </row>
    <row r="40" spans="1:38" s="26" customFormat="1" ht="15" customHeight="1" x14ac:dyDescent="0.15">
      <c r="A40" s="722"/>
      <c r="B40" s="34"/>
      <c r="C40" s="1084"/>
      <c r="D40" s="1085"/>
      <c r="E40" s="1085"/>
      <c r="F40" s="1085"/>
      <c r="G40" s="1086"/>
      <c r="H40" s="1084"/>
      <c r="I40" s="1085"/>
      <c r="J40" s="1086"/>
      <c r="K40" s="156"/>
      <c r="L40" s="153"/>
      <c r="M40" s="157"/>
      <c r="N40" s="925"/>
      <c r="O40" s="919"/>
      <c r="P40" s="926"/>
      <c r="Q40" s="192"/>
      <c r="R40" s="153"/>
      <c r="S40" s="152"/>
      <c r="T40" s="152"/>
      <c r="U40" s="152" t="s">
        <v>194</v>
      </c>
      <c r="V40" s="152"/>
      <c r="W40" s="152"/>
      <c r="X40" s="184"/>
      <c r="Y40" s="1129"/>
      <c r="Z40" s="1129"/>
      <c r="AA40" s="1129"/>
      <c r="AB40" s="1129"/>
      <c r="AC40" s="1129"/>
      <c r="AD40" s="1129"/>
      <c r="AE40" s="1129"/>
      <c r="AF40" s="1129" t="s">
        <v>338</v>
      </c>
      <c r="AG40" s="1133"/>
      <c r="AH40" s="27"/>
      <c r="AI40" s="220"/>
      <c r="AJ40" s="221"/>
      <c r="AK40" s="1030"/>
      <c r="AL40" s="936"/>
    </row>
    <row r="41" spans="1:38" s="26" customFormat="1" ht="15" customHeight="1" thickBot="1" x14ac:dyDescent="0.2">
      <c r="A41" s="722"/>
      <c r="B41" s="53"/>
      <c r="C41" s="1122"/>
      <c r="D41" s="1123"/>
      <c r="E41" s="1123"/>
      <c r="F41" s="1123"/>
      <c r="G41" s="1124"/>
      <c r="H41" s="1122"/>
      <c r="I41" s="1123"/>
      <c r="J41" s="1124"/>
      <c r="K41" s="180"/>
      <c r="L41" s="181"/>
      <c r="M41" s="182"/>
      <c r="N41" s="1130"/>
      <c r="O41" s="948"/>
      <c r="P41" s="949"/>
      <c r="Q41" s="193"/>
      <c r="R41" s="181"/>
      <c r="S41" s="194"/>
      <c r="T41" s="194"/>
      <c r="U41" s="194" t="s">
        <v>195</v>
      </c>
      <c r="V41" s="194"/>
      <c r="W41" s="194"/>
      <c r="X41" s="195"/>
      <c r="Y41" s="1134"/>
      <c r="Z41" s="1134"/>
      <c r="AA41" s="1134"/>
      <c r="AB41" s="1134"/>
      <c r="AC41" s="1134"/>
      <c r="AD41" s="1134"/>
      <c r="AE41" s="1134"/>
      <c r="AF41" s="1134" t="s">
        <v>339</v>
      </c>
      <c r="AG41" s="1135"/>
      <c r="AH41" s="89"/>
      <c r="AI41" s="222"/>
      <c r="AJ41" s="223"/>
      <c r="AK41" s="54"/>
      <c r="AL41" s="55"/>
    </row>
    <row r="42" spans="1:38" s="26" customFormat="1" ht="15" customHeight="1" x14ac:dyDescent="0.15">
      <c r="A42" s="722"/>
      <c r="B42" s="64" t="s">
        <v>150</v>
      </c>
      <c r="C42" s="65"/>
      <c r="D42" s="66"/>
      <c r="E42" s="67"/>
      <c r="F42" s="67"/>
      <c r="G42" s="67"/>
      <c r="H42" s="68"/>
      <c r="I42" s="68"/>
      <c r="J42" s="68"/>
      <c r="K42" s="69"/>
      <c r="L42" s="69"/>
      <c r="M42" s="69"/>
      <c r="N42" s="68"/>
      <c r="O42" s="68"/>
      <c r="P42" s="68"/>
      <c r="Q42" s="67"/>
      <c r="R42" s="70"/>
      <c r="S42" s="69"/>
      <c r="T42" s="69"/>
      <c r="U42" s="67"/>
      <c r="V42" s="67"/>
      <c r="W42" s="67"/>
      <c r="X42" s="67"/>
      <c r="Y42" s="67"/>
      <c r="Z42" s="67"/>
      <c r="AA42" s="67"/>
      <c r="AB42" s="67"/>
      <c r="AC42" s="67"/>
      <c r="AD42" s="1136"/>
      <c r="AE42" s="1136"/>
      <c r="AF42" s="1136"/>
      <c r="AG42" s="1136"/>
      <c r="AH42" s="1136"/>
      <c r="AI42" s="1136"/>
      <c r="AJ42" s="1136"/>
      <c r="AK42" s="1136"/>
      <c r="AL42" s="1137"/>
    </row>
    <row r="43" spans="1:38" s="26" customFormat="1" ht="15" customHeight="1" x14ac:dyDescent="0.15">
      <c r="A43" s="722" t="b">
        <f>選択!A21</f>
        <v>0</v>
      </c>
      <c r="B43" s="71"/>
      <c r="C43" s="497" t="str">
        <f>選択!J21</f>
        <v>□</v>
      </c>
      <c r="D43" s="47" t="s">
        <v>1078</v>
      </c>
      <c r="E43" s="40"/>
      <c r="F43" s="40"/>
      <c r="G43" s="41"/>
      <c r="H43" s="270" t="s">
        <v>8</v>
      </c>
      <c r="I43" s="914" t="s">
        <v>701</v>
      </c>
      <c r="J43" s="915"/>
      <c r="K43" s="1138" t="s">
        <v>361</v>
      </c>
      <c r="L43" s="1139"/>
      <c r="M43" s="1140"/>
      <c r="N43" s="1138" t="s">
        <v>362</v>
      </c>
      <c r="O43" s="1139"/>
      <c r="P43" s="1140"/>
      <c r="Q43" s="1144" t="s">
        <v>363</v>
      </c>
      <c r="R43" s="1145"/>
      <c r="S43" s="1145"/>
      <c r="T43" s="1145"/>
      <c r="U43" s="1145"/>
      <c r="V43" s="1145"/>
      <c r="W43" s="1145"/>
      <c r="X43" s="1145"/>
      <c r="Y43" s="1145"/>
      <c r="Z43" s="1145"/>
      <c r="AA43" s="1145"/>
      <c r="AB43" s="1145"/>
      <c r="AC43" s="1145"/>
      <c r="AD43" s="1145"/>
      <c r="AE43" s="1145"/>
      <c r="AF43" s="1145"/>
      <c r="AG43" s="1146"/>
      <c r="AH43" s="87" t="s">
        <v>99</v>
      </c>
      <c r="AI43" s="1058" t="s">
        <v>367</v>
      </c>
      <c r="AJ43" s="1059"/>
      <c r="AK43" s="1032" t="str">
        <f>IF(A43=TRUE,"☑","□")</f>
        <v>□</v>
      </c>
      <c r="AL43" s="979"/>
    </row>
    <row r="44" spans="1:38" s="26" customFormat="1" ht="15" customHeight="1" x14ac:dyDescent="0.15">
      <c r="A44" s="722"/>
      <c r="B44" s="71"/>
      <c r="C44" s="909" t="s">
        <v>1079</v>
      </c>
      <c r="D44" s="910"/>
      <c r="E44" s="910"/>
      <c r="F44" s="910"/>
      <c r="G44" s="911"/>
      <c r="H44" s="271" t="s">
        <v>8</v>
      </c>
      <c r="I44" s="840" t="s">
        <v>702</v>
      </c>
      <c r="J44" s="916"/>
      <c r="K44" s="1141"/>
      <c r="L44" s="1142"/>
      <c r="M44" s="1143"/>
      <c r="N44" s="1141"/>
      <c r="O44" s="1142"/>
      <c r="P44" s="1143"/>
      <c r="Q44" s="28"/>
      <c r="R44" s="731" t="s">
        <v>8</v>
      </c>
      <c r="S44" s="58" t="s">
        <v>365</v>
      </c>
      <c r="T44" s="62"/>
      <c r="U44" s="62"/>
      <c r="V44" s="62"/>
      <c r="W44" s="62"/>
      <c r="X44" s="62"/>
      <c r="Y44" s="62"/>
      <c r="Z44" s="62"/>
      <c r="AA44" s="62"/>
      <c r="AB44" s="62"/>
      <c r="AC44" s="62"/>
      <c r="AD44" s="62"/>
      <c r="AE44" s="62"/>
      <c r="AF44" s="62"/>
      <c r="AG44" s="62"/>
      <c r="AH44" s="27" t="s">
        <v>99</v>
      </c>
      <c r="AI44" s="937" t="s">
        <v>368</v>
      </c>
      <c r="AJ44" s="938"/>
      <c r="AK44" s="1030" t="s">
        <v>156</v>
      </c>
      <c r="AL44" s="936"/>
    </row>
    <row r="45" spans="1:38" s="26" customFormat="1" ht="15" customHeight="1" x14ac:dyDescent="0.15">
      <c r="A45" s="722"/>
      <c r="B45" s="71"/>
      <c r="C45" s="909"/>
      <c r="D45" s="910"/>
      <c r="E45" s="910"/>
      <c r="F45" s="910"/>
      <c r="G45" s="911"/>
      <c r="H45" s="271" t="s">
        <v>8</v>
      </c>
      <c r="I45" s="840" t="s">
        <v>703</v>
      </c>
      <c r="J45" s="916"/>
      <c r="K45" s="1141"/>
      <c r="L45" s="1142"/>
      <c r="M45" s="1143"/>
      <c r="N45" s="1141"/>
      <c r="O45" s="1142"/>
      <c r="P45" s="1143"/>
      <c r="Q45" s="28"/>
      <c r="R45" s="731" t="s">
        <v>8</v>
      </c>
      <c r="S45" s="58" t="s">
        <v>366</v>
      </c>
      <c r="T45" s="62"/>
      <c r="U45" s="62"/>
      <c r="V45" s="62"/>
      <c r="W45" s="62"/>
      <c r="X45" s="62"/>
      <c r="Y45" s="62"/>
      <c r="Z45" s="62"/>
      <c r="AA45" s="62"/>
      <c r="AB45" s="62"/>
      <c r="AC45" s="62"/>
      <c r="AD45" s="62"/>
      <c r="AE45" s="62"/>
      <c r="AF45" s="62"/>
      <c r="AG45" s="62"/>
      <c r="AH45" s="27" t="s">
        <v>99</v>
      </c>
      <c r="AI45" s="937" t="s">
        <v>154</v>
      </c>
      <c r="AJ45" s="938"/>
      <c r="AK45" s="1030"/>
      <c r="AL45" s="936"/>
    </row>
    <row r="46" spans="1:38" s="26" customFormat="1" ht="15" customHeight="1" x14ac:dyDescent="0.15">
      <c r="A46" s="722"/>
      <c r="B46" s="71"/>
      <c r="C46" s="909"/>
      <c r="D46" s="910"/>
      <c r="E46" s="910"/>
      <c r="F46" s="910"/>
      <c r="G46" s="911"/>
      <c r="H46" s="368"/>
      <c r="I46" s="19"/>
      <c r="J46" s="386"/>
      <c r="K46" s="1141"/>
      <c r="L46" s="1142"/>
      <c r="M46" s="1143"/>
      <c r="N46" s="1141"/>
      <c r="O46" s="1142"/>
      <c r="P46" s="1143"/>
      <c r="Q46" s="28"/>
      <c r="R46" s="731" t="s">
        <v>8</v>
      </c>
      <c r="S46" s="58" t="s">
        <v>364</v>
      </c>
      <c r="T46" s="62"/>
      <c r="U46" s="62"/>
      <c r="V46" s="62"/>
      <c r="W46" s="62"/>
      <c r="X46" s="62"/>
      <c r="Y46" s="62"/>
      <c r="Z46" s="62"/>
      <c r="AA46" s="62"/>
      <c r="AB46" s="62"/>
      <c r="AC46" s="62"/>
      <c r="AD46" s="62"/>
      <c r="AE46" s="62"/>
      <c r="AF46" s="62"/>
      <c r="AG46" s="62"/>
      <c r="AH46" s="27" t="s">
        <v>99</v>
      </c>
      <c r="AI46" s="937" t="s">
        <v>233</v>
      </c>
      <c r="AJ46" s="938"/>
      <c r="AK46" s="58"/>
      <c r="AL46" s="48"/>
    </row>
    <row r="47" spans="1:38" s="26" customFormat="1" ht="15" customHeight="1" x14ac:dyDescent="0.15">
      <c r="A47" s="722"/>
      <c r="B47" s="71"/>
      <c r="C47" s="761"/>
      <c r="D47" s="762"/>
      <c r="E47" s="762"/>
      <c r="F47" s="762"/>
      <c r="G47" s="763"/>
      <c r="H47" s="368"/>
      <c r="I47" s="19"/>
      <c r="J47" s="386"/>
      <c r="K47" s="383"/>
      <c r="L47" s="384"/>
      <c r="M47" s="385"/>
      <c r="N47" s="247"/>
      <c r="O47" s="248"/>
      <c r="P47" s="249"/>
      <c r="Q47" s="28"/>
      <c r="R47" s="58"/>
      <c r="S47" s="62"/>
      <c r="T47" s="62"/>
      <c r="U47" s="62"/>
      <c r="V47" s="62"/>
      <c r="W47" s="62"/>
      <c r="X47" s="62"/>
      <c r="Y47" s="62"/>
      <c r="Z47" s="62"/>
      <c r="AA47" s="62"/>
      <c r="AB47" s="62"/>
      <c r="AC47" s="62"/>
      <c r="AD47" s="62"/>
      <c r="AE47" s="62"/>
      <c r="AF47" s="62"/>
      <c r="AG47" s="62"/>
      <c r="AH47" s="27" t="s">
        <v>98</v>
      </c>
      <c r="AI47" s="224"/>
      <c r="AJ47" s="221"/>
      <c r="AK47" s="58"/>
      <c r="AL47" s="48"/>
    </row>
    <row r="48" spans="1:38" s="26" customFormat="1" ht="15" customHeight="1" x14ac:dyDescent="0.15">
      <c r="A48" s="722"/>
      <c r="B48" s="71"/>
      <c r="C48" s="766"/>
      <c r="D48" s="106" t="s">
        <v>8</v>
      </c>
      <c r="E48" s="912" t="s">
        <v>139</v>
      </c>
      <c r="F48" s="912"/>
      <c r="G48" s="913"/>
      <c r="H48" s="972" t="s">
        <v>180</v>
      </c>
      <c r="I48" s="973"/>
      <c r="J48" s="974"/>
      <c r="K48" s="387"/>
      <c r="L48" s="388"/>
      <c r="M48" s="389"/>
      <c r="N48" s="250" t="s">
        <v>8</v>
      </c>
      <c r="O48" s="253" t="s">
        <v>374</v>
      </c>
      <c r="P48" s="252"/>
      <c r="Q48" s="254"/>
      <c r="R48" s="254"/>
      <c r="S48" s="345"/>
      <c r="T48" s="345"/>
      <c r="U48" s="345"/>
      <c r="V48" s="345"/>
      <c r="W48" s="345" t="s">
        <v>48</v>
      </c>
      <c r="X48" s="1053"/>
      <c r="Y48" s="1053"/>
      <c r="Z48" s="1053"/>
      <c r="AA48" s="1053"/>
      <c r="AB48" s="1053"/>
      <c r="AC48" s="1053"/>
      <c r="AD48" s="1053"/>
      <c r="AE48" s="1053"/>
      <c r="AF48" s="1053"/>
      <c r="AG48" s="256" t="s">
        <v>7</v>
      </c>
      <c r="AH48" s="88" t="s">
        <v>98</v>
      </c>
      <c r="AI48" s="460"/>
      <c r="AJ48" s="725"/>
      <c r="AK48" s="81"/>
      <c r="AL48" s="50"/>
    </row>
    <row r="49" spans="1:84" ht="15" customHeight="1" x14ac:dyDescent="0.15">
      <c r="A49" s="723" t="b">
        <f>選択!A23</f>
        <v>0</v>
      </c>
      <c r="B49" s="72"/>
      <c r="C49" s="649" t="str">
        <f>選択!J23</f>
        <v>□</v>
      </c>
      <c r="D49" s="47" t="s">
        <v>324</v>
      </c>
      <c r="E49" s="40"/>
      <c r="F49" s="40"/>
      <c r="G49" s="41"/>
      <c r="H49" s="270" t="s">
        <v>8</v>
      </c>
      <c r="I49" s="914" t="s">
        <v>719</v>
      </c>
      <c r="J49" s="915"/>
      <c r="K49" s="40"/>
      <c r="L49" s="40"/>
      <c r="M49" s="83"/>
      <c r="N49" s="251"/>
      <c r="O49" s="40"/>
      <c r="P49" s="41"/>
      <c r="Q49" s="77" t="s">
        <v>369</v>
      </c>
      <c r="R49" s="255"/>
      <c r="S49" s="255"/>
      <c r="T49" s="255"/>
      <c r="U49" s="255"/>
      <c r="V49" s="731" t="s">
        <v>8</v>
      </c>
      <c r="W49" s="78" t="s">
        <v>371</v>
      </c>
      <c r="X49" s="78"/>
      <c r="Y49" s="78"/>
      <c r="Z49" s="246"/>
      <c r="AA49" s="255"/>
      <c r="AB49" s="731" t="s">
        <v>8</v>
      </c>
      <c r="AC49" s="78" t="s">
        <v>372</v>
      </c>
      <c r="AD49" s="246"/>
      <c r="AE49" s="255"/>
      <c r="AF49" s="40"/>
      <c r="AG49" s="41"/>
      <c r="AH49" s="87" t="s">
        <v>99</v>
      </c>
      <c r="AI49" s="1058" t="s">
        <v>367</v>
      </c>
      <c r="AJ49" s="1059"/>
      <c r="AK49" s="1032" t="str">
        <f>IF(A49=TRUE,"☑","□")</f>
        <v>□</v>
      </c>
      <c r="AL49" s="979"/>
    </row>
    <row r="50" spans="1:84" ht="15" customHeight="1" x14ac:dyDescent="0.15">
      <c r="B50" s="72"/>
      <c r="C50" s="909" t="s">
        <v>767</v>
      </c>
      <c r="D50" s="910"/>
      <c r="E50" s="910"/>
      <c r="F50" s="910"/>
      <c r="G50" s="911"/>
      <c r="H50" s="271" t="s">
        <v>8</v>
      </c>
      <c r="I50" s="840" t="s">
        <v>701</v>
      </c>
      <c r="J50" s="916"/>
      <c r="K50" s="36"/>
      <c r="L50" s="36"/>
      <c r="M50" s="29"/>
      <c r="N50" s="43"/>
      <c r="O50" s="36"/>
      <c r="P50" s="119"/>
      <c r="Q50" s="80"/>
      <c r="R50" s="96"/>
      <c r="S50" s="96"/>
      <c r="T50" s="96"/>
      <c r="U50" s="96"/>
      <c r="V50" s="731" t="s">
        <v>8</v>
      </c>
      <c r="W50" s="58" t="s">
        <v>373</v>
      </c>
      <c r="X50" s="58"/>
      <c r="Y50" s="58"/>
      <c r="Z50" s="28"/>
      <c r="AA50" s="96"/>
      <c r="AB50" s="731" t="s">
        <v>8</v>
      </c>
      <c r="AC50" s="58" t="s">
        <v>114</v>
      </c>
      <c r="AD50" s="28"/>
      <c r="AE50" s="96"/>
      <c r="AF50" s="36"/>
      <c r="AG50" s="119"/>
      <c r="AH50" s="27" t="s">
        <v>99</v>
      </c>
      <c r="AI50" s="937" t="s">
        <v>208</v>
      </c>
      <c r="AJ50" s="938"/>
      <c r="AK50" s="1030" t="s">
        <v>156</v>
      </c>
      <c r="AL50" s="936"/>
    </row>
    <row r="51" spans="1:84" ht="15" customHeight="1" x14ac:dyDescent="0.15">
      <c r="B51" s="72"/>
      <c r="C51" s="909"/>
      <c r="D51" s="910"/>
      <c r="E51" s="910"/>
      <c r="F51" s="910"/>
      <c r="G51" s="911"/>
      <c r="H51" s="271" t="s">
        <v>8</v>
      </c>
      <c r="I51" s="840" t="s">
        <v>702</v>
      </c>
      <c r="J51" s="916"/>
      <c r="K51" s="36"/>
      <c r="L51" s="36"/>
      <c r="M51" s="29"/>
      <c r="N51" s="43"/>
      <c r="O51" s="36"/>
      <c r="P51" s="119"/>
      <c r="Q51" s="354" t="s">
        <v>370</v>
      </c>
      <c r="R51" s="498"/>
      <c r="S51" s="498"/>
      <c r="T51" s="498"/>
      <c r="U51" s="498"/>
      <c r="V51" s="731" t="s">
        <v>8</v>
      </c>
      <c r="W51" s="355" t="s">
        <v>371</v>
      </c>
      <c r="X51" s="355"/>
      <c r="Y51" s="355"/>
      <c r="Z51" s="499"/>
      <c r="AA51" s="498"/>
      <c r="AB51" s="731" t="s">
        <v>8</v>
      </c>
      <c r="AC51" s="355" t="s">
        <v>372</v>
      </c>
      <c r="AD51" s="499"/>
      <c r="AE51" s="498"/>
      <c r="AF51" s="500"/>
      <c r="AG51" s="501"/>
      <c r="AH51" s="27" t="s">
        <v>99</v>
      </c>
      <c r="AI51" s="937" t="s">
        <v>154</v>
      </c>
      <c r="AJ51" s="938"/>
      <c r="AK51" s="1030"/>
      <c r="AL51" s="936"/>
    </row>
    <row r="52" spans="1:84" ht="15" customHeight="1" x14ac:dyDescent="0.15">
      <c r="B52" s="72"/>
      <c r="C52" s="909"/>
      <c r="D52" s="910"/>
      <c r="E52" s="910"/>
      <c r="F52" s="910"/>
      <c r="G52" s="911"/>
      <c r="H52" s="271" t="s">
        <v>8</v>
      </c>
      <c r="I52" s="840" t="s">
        <v>703</v>
      </c>
      <c r="J52" s="916"/>
      <c r="K52" s="36"/>
      <c r="L52" s="36"/>
      <c r="M52" s="29"/>
      <c r="N52" s="43"/>
      <c r="O52" s="36"/>
      <c r="P52" s="119"/>
      <c r="Q52" s="502"/>
      <c r="R52" s="274"/>
      <c r="S52" s="274"/>
      <c r="T52" s="274"/>
      <c r="U52" s="274"/>
      <c r="V52" s="731" t="s">
        <v>8</v>
      </c>
      <c r="W52" s="81" t="s">
        <v>373</v>
      </c>
      <c r="X52" s="81"/>
      <c r="Y52" s="81"/>
      <c r="Z52" s="46"/>
      <c r="AA52" s="274"/>
      <c r="AB52" s="731" t="s">
        <v>8</v>
      </c>
      <c r="AC52" s="81" t="s">
        <v>114</v>
      </c>
      <c r="AD52" s="46"/>
      <c r="AE52" s="274"/>
      <c r="AF52" s="503"/>
      <c r="AG52" s="504"/>
      <c r="AH52" s="27" t="s">
        <v>99</v>
      </c>
      <c r="AI52" s="937" t="s">
        <v>233</v>
      </c>
      <c r="AJ52" s="938"/>
      <c r="AK52" s="36"/>
      <c r="AL52" s="73"/>
    </row>
    <row r="53" spans="1:84" ht="15" customHeight="1" thickBot="1" x14ac:dyDescent="0.2">
      <c r="B53" s="74"/>
      <c r="C53" s="477"/>
      <c r="D53" s="436" t="s">
        <v>8</v>
      </c>
      <c r="E53" s="1016" t="s">
        <v>139</v>
      </c>
      <c r="F53" s="1016"/>
      <c r="G53" s="1017"/>
      <c r="H53" s="1147" t="s">
        <v>180</v>
      </c>
      <c r="I53" s="1148"/>
      <c r="J53" s="1149"/>
      <c r="K53" s="75"/>
      <c r="L53" s="75"/>
      <c r="M53" s="75"/>
      <c r="N53" s="258" t="s">
        <v>8</v>
      </c>
      <c r="O53" s="260" t="s">
        <v>374</v>
      </c>
      <c r="P53" s="301"/>
      <c r="Q53" s="259"/>
      <c r="R53" s="259"/>
      <c r="S53" s="260"/>
      <c r="T53" s="260"/>
      <c r="U53" s="260"/>
      <c r="V53" s="260"/>
      <c r="W53" s="260" t="s">
        <v>48</v>
      </c>
      <c r="X53" s="1054"/>
      <c r="Y53" s="1054"/>
      <c r="Z53" s="1054"/>
      <c r="AA53" s="1054"/>
      <c r="AB53" s="1054"/>
      <c r="AC53" s="1054"/>
      <c r="AD53" s="1054"/>
      <c r="AE53" s="1054"/>
      <c r="AF53" s="1054"/>
      <c r="AG53" s="261" t="s">
        <v>7</v>
      </c>
      <c r="AH53" s="89" t="s">
        <v>98</v>
      </c>
      <c r="AI53" s="1055"/>
      <c r="AJ53" s="1056"/>
      <c r="AK53" s="75"/>
      <c r="AL53" s="76"/>
    </row>
    <row r="54" spans="1:84" ht="15" customHeight="1" thickBot="1" x14ac:dyDescent="0.2">
      <c r="B54" s="29"/>
      <c r="C54" s="36"/>
      <c r="D54" s="63"/>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75"/>
      <c r="AE54" s="75"/>
      <c r="AF54" s="1057" t="s">
        <v>637</v>
      </c>
      <c r="AG54" s="1057"/>
      <c r="AH54" s="1057"/>
      <c r="AI54" s="1057"/>
      <c r="AJ54" s="1057"/>
      <c r="AK54" s="1057"/>
      <c r="AL54" s="1057"/>
      <c r="AM54" s="28"/>
    </row>
    <row r="55" spans="1:84" s="21" customFormat="1" ht="20.100000000000001" customHeight="1" x14ac:dyDescent="0.15">
      <c r="A55" s="721"/>
      <c r="B55" s="998" t="s">
        <v>104</v>
      </c>
      <c r="C55" s="879"/>
      <c r="D55" s="879"/>
      <c r="E55" s="879"/>
      <c r="F55" s="879"/>
      <c r="G55" s="999"/>
      <c r="H55" s="1000" t="s">
        <v>105</v>
      </c>
      <c r="I55" s="1001"/>
      <c r="J55" s="1002"/>
      <c r="K55" s="1003" t="s">
        <v>106</v>
      </c>
      <c r="L55" s="1004"/>
      <c r="M55" s="1005"/>
      <c r="N55" s="1009" t="s">
        <v>107</v>
      </c>
      <c r="O55" s="879"/>
      <c r="P55" s="879"/>
      <c r="Q55" s="879"/>
      <c r="R55" s="879"/>
      <c r="S55" s="879"/>
      <c r="T55" s="879"/>
      <c r="U55" s="879"/>
      <c r="V55" s="879"/>
      <c r="W55" s="879"/>
      <c r="X55" s="879"/>
      <c r="Y55" s="879"/>
      <c r="Z55" s="879"/>
      <c r="AA55" s="879"/>
      <c r="AB55" s="879"/>
      <c r="AC55" s="879"/>
      <c r="AD55" s="879"/>
      <c r="AE55" s="879"/>
      <c r="AF55" s="879"/>
      <c r="AG55" s="879"/>
      <c r="AH55" s="879"/>
      <c r="AI55" s="879"/>
      <c r="AJ55" s="999"/>
      <c r="AK55" s="1012" t="s">
        <v>108</v>
      </c>
      <c r="AL55" s="1013"/>
      <c r="CF55" s="21" t="s">
        <v>95</v>
      </c>
    </row>
    <row r="56" spans="1:84" s="21" customFormat="1" ht="20.100000000000001" customHeight="1" thickBot="1" x14ac:dyDescent="0.2">
      <c r="A56" s="721"/>
      <c r="B56" s="30"/>
      <c r="C56" s="1016" t="s">
        <v>178</v>
      </c>
      <c r="D56" s="1016"/>
      <c r="E56" s="1016"/>
      <c r="F56" s="1016"/>
      <c r="G56" s="1017"/>
      <c r="H56" s="1018" t="s">
        <v>109</v>
      </c>
      <c r="I56" s="1019"/>
      <c r="J56" s="1020"/>
      <c r="K56" s="1006"/>
      <c r="L56" s="1007"/>
      <c r="M56" s="1008"/>
      <c r="N56" s="951" t="s">
        <v>110</v>
      </c>
      <c r="O56" s="950"/>
      <c r="P56" s="952"/>
      <c r="Q56" s="950" t="s">
        <v>111</v>
      </c>
      <c r="R56" s="950"/>
      <c r="S56" s="950"/>
      <c r="T56" s="950"/>
      <c r="U56" s="950"/>
      <c r="V56" s="950"/>
      <c r="W56" s="950"/>
      <c r="X56" s="950"/>
      <c r="Y56" s="950"/>
      <c r="Z56" s="950"/>
      <c r="AA56" s="950"/>
      <c r="AB56" s="950"/>
      <c r="AC56" s="950"/>
      <c r="AD56" s="950"/>
      <c r="AE56" s="950"/>
      <c r="AF56" s="950"/>
      <c r="AG56" s="950"/>
      <c r="AH56" s="1021" t="s">
        <v>112</v>
      </c>
      <c r="AI56" s="1022"/>
      <c r="AJ56" s="1023"/>
      <c r="AK56" s="1014"/>
      <c r="AL56" s="1015"/>
    </row>
    <row r="57" spans="1:84" ht="15" customHeight="1" x14ac:dyDescent="0.15">
      <c r="B57" s="85" t="s">
        <v>253</v>
      </c>
      <c r="C57" s="70"/>
      <c r="D57" s="86"/>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133"/>
      <c r="AE57" s="133"/>
      <c r="AF57" s="133"/>
      <c r="AG57" s="133"/>
      <c r="AH57" s="133"/>
      <c r="AI57" s="133"/>
      <c r="AJ57" s="377" t="s">
        <v>319</v>
      </c>
      <c r="AK57" s="118"/>
      <c r="AL57" s="120"/>
    </row>
    <row r="58" spans="1:84" ht="15" customHeight="1" x14ac:dyDescent="0.15">
      <c r="B58" s="72"/>
      <c r="C58" s="196" t="s">
        <v>96</v>
      </c>
      <c r="D58" s="140" t="s">
        <v>325</v>
      </c>
      <c r="E58" s="141"/>
      <c r="F58" s="141"/>
      <c r="G58" s="143"/>
      <c r="H58" s="270" t="s">
        <v>8</v>
      </c>
      <c r="I58" s="1036" t="s">
        <v>701</v>
      </c>
      <c r="J58" s="1037"/>
      <c r="K58" s="809" t="s">
        <v>1201</v>
      </c>
      <c r="L58" s="810"/>
      <c r="M58" s="812"/>
      <c r="N58" s="923" t="s">
        <v>1202</v>
      </c>
      <c r="O58" s="918"/>
      <c r="P58" s="924"/>
      <c r="Q58" s="800" t="s">
        <v>1203</v>
      </c>
      <c r="R58" s="150" t="s">
        <v>1204</v>
      </c>
      <c r="S58" s="161"/>
      <c r="T58" s="161"/>
      <c r="U58" s="161"/>
      <c r="V58" s="161"/>
      <c r="W58" s="161"/>
      <c r="X58" s="161"/>
      <c r="Y58" s="161"/>
      <c r="Z58" s="161"/>
      <c r="AA58" s="161"/>
      <c r="AB58" s="161"/>
      <c r="AC58" s="161"/>
      <c r="AD58" s="161"/>
      <c r="AE58" s="161"/>
      <c r="AF58" s="161"/>
      <c r="AG58" s="811"/>
      <c r="AH58" s="27" t="s">
        <v>99</v>
      </c>
      <c r="AI58" s="933" t="s">
        <v>154</v>
      </c>
      <c r="AJ58" s="934"/>
      <c r="AK58" s="978" t="s">
        <v>97</v>
      </c>
      <c r="AL58" s="979"/>
    </row>
    <row r="59" spans="1:84" ht="15" customHeight="1" x14ac:dyDescent="0.15">
      <c r="B59" s="72"/>
      <c r="C59" s="145"/>
      <c r="D59" s="927" t="s">
        <v>768</v>
      </c>
      <c r="E59" s="927"/>
      <c r="F59" s="927"/>
      <c r="G59" s="928"/>
      <c r="H59" s="271" t="s">
        <v>8</v>
      </c>
      <c r="I59" s="1010" t="s">
        <v>702</v>
      </c>
      <c r="J59" s="1011"/>
      <c r="K59" s="719"/>
      <c r="L59" s="216"/>
      <c r="M59" s="701"/>
      <c r="N59" s="925"/>
      <c r="O59" s="919"/>
      <c r="P59" s="926"/>
      <c r="Q59" s="714"/>
      <c r="R59" s="813" t="s">
        <v>8</v>
      </c>
      <c r="S59" s="152" t="s">
        <v>1205</v>
      </c>
      <c r="T59" s="152"/>
      <c r="U59" s="152"/>
      <c r="V59" s="152"/>
      <c r="W59" s="152"/>
      <c r="X59" s="152"/>
      <c r="Y59" s="152"/>
      <c r="Z59" s="152"/>
      <c r="AA59" s="152"/>
      <c r="AB59" s="152"/>
      <c r="AC59" s="152"/>
      <c r="AD59" s="152"/>
      <c r="AE59" s="152"/>
      <c r="AF59" s="152"/>
      <c r="AG59" s="152"/>
      <c r="AH59" s="27" t="s">
        <v>99</v>
      </c>
      <c r="AI59" s="933" t="s">
        <v>206</v>
      </c>
      <c r="AJ59" s="934"/>
      <c r="AK59" s="935" t="s">
        <v>156</v>
      </c>
      <c r="AL59" s="936"/>
    </row>
    <row r="60" spans="1:84" ht="15" customHeight="1" x14ac:dyDescent="0.15">
      <c r="B60" s="72"/>
      <c r="C60" s="177"/>
      <c r="D60" s="927"/>
      <c r="E60" s="927"/>
      <c r="F60" s="927"/>
      <c r="G60" s="928"/>
      <c r="H60" s="271" t="s">
        <v>8</v>
      </c>
      <c r="I60" s="1010" t="s">
        <v>703</v>
      </c>
      <c r="J60" s="1011"/>
      <c r="K60" s="719"/>
      <c r="L60" s="216"/>
      <c r="M60" s="701"/>
      <c r="N60" s="925"/>
      <c r="O60" s="919"/>
      <c r="P60" s="926"/>
      <c r="Q60" s="714"/>
      <c r="R60" s="152"/>
      <c r="S60" s="813" t="s">
        <v>8</v>
      </c>
      <c r="T60" s="152" t="s">
        <v>1206</v>
      </c>
      <c r="U60" s="152"/>
      <c r="V60" s="152"/>
      <c r="W60" s="152"/>
      <c r="X60" s="152"/>
      <c r="Y60" s="152"/>
      <c r="Z60" s="152"/>
      <c r="AA60" s="152"/>
      <c r="AB60" s="152"/>
      <c r="AC60" s="152"/>
      <c r="AD60" s="152"/>
      <c r="AE60" s="152"/>
      <c r="AF60" s="152"/>
      <c r="AG60" s="163"/>
      <c r="AH60" s="27" t="s">
        <v>99</v>
      </c>
      <c r="AI60" s="933" t="s">
        <v>207</v>
      </c>
      <c r="AJ60" s="934"/>
      <c r="AK60" s="935"/>
      <c r="AL60" s="936"/>
    </row>
    <row r="61" spans="1:84" ht="15" customHeight="1" x14ac:dyDescent="0.15">
      <c r="B61" s="72"/>
      <c r="C61" s="177"/>
      <c r="D61" s="927"/>
      <c r="E61" s="927"/>
      <c r="F61" s="927"/>
      <c r="G61" s="928"/>
      <c r="H61" s="177"/>
      <c r="I61" s="178"/>
      <c r="J61" s="179"/>
      <c r="K61" s="719"/>
      <c r="L61" s="216"/>
      <c r="M61" s="701"/>
      <c r="N61" s="719"/>
      <c r="O61" s="216"/>
      <c r="P61" s="701"/>
      <c r="Q61" s="804"/>
      <c r="R61" s="152"/>
      <c r="S61" s="813" t="s">
        <v>8</v>
      </c>
      <c r="T61" s="152" t="s">
        <v>1207</v>
      </c>
      <c r="U61" s="152"/>
      <c r="V61" s="152"/>
      <c r="W61" s="152"/>
      <c r="X61" s="152"/>
      <c r="Y61" s="152"/>
      <c r="Z61" s="152"/>
      <c r="AA61" s="152"/>
      <c r="AB61" s="152"/>
      <c r="AC61" s="152"/>
      <c r="AD61" s="152"/>
      <c r="AE61" s="152"/>
      <c r="AF61" s="152"/>
      <c r="AG61" s="163"/>
      <c r="AH61" s="27" t="s">
        <v>99</v>
      </c>
      <c r="AI61" s="933" t="s">
        <v>208</v>
      </c>
      <c r="AJ61" s="934"/>
      <c r="AK61" s="935"/>
      <c r="AL61" s="936"/>
    </row>
    <row r="62" spans="1:84" ht="15" customHeight="1" x14ac:dyDescent="0.15">
      <c r="B62" s="72"/>
      <c r="C62" s="177"/>
      <c r="D62" s="197"/>
      <c r="E62" s="178"/>
      <c r="F62" s="178"/>
      <c r="G62" s="179"/>
      <c r="H62" s="177"/>
      <c r="I62" s="178"/>
      <c r="J62" s="179"/>
      <c r="K62" s="177"/>
      <c r="L62" s="178"/>
      <c r="M62" s="179"/>
      <c r="N62" s="177"/>
      <c r="O62" s="178"/>
      <c r="P62" s="179"/>
      <c r="Q62" s="804"/>
      <c r="R62" s="152"/>
      <c r="S62" s="813" t="s">
        <v>8</v>
      </c>
      <c r="T62" s="155" t="s">
        <v>1208</v>
      </c>
      <c r="U62" s="155"/>
      <c r="V62" s="155"/>
      <c r="W62" s="155"/>
      <c r="X62" s="155"/>
      <c r="Y62" s="155"/>
      <c r="Z62" s="155"/>
      <c r="AA62" s="813" t="s">
        <v>8</v>
      </c>
      <c r="AB62" s="155" t="s">
        <v>1210</v>
      </c>
      <c r="AC62" s="155"/>
      <c r="AD62" s="813" t="s">
        <v>8</v>
      </c>
      <c r="AE62" s="155" t="s">
        <v>1211</v>
      </c>
      <c r="AF62" s="155"/>
      <c r="AG62" s="185"/>
      <c r="AH62" s="27" t="s">
        <v>99</v>
      </c>
      <c r="AI62" s="933" t="s">
        <v>189</v>
      </c>
      <c r="AJ62" s="934"/>
      <c r="AK62" s="29"/>
      <c r="AL62" s="107"/>
    </row>
    <row r="63" spans="1:84" ht="15" customHeight="1" x14ac:dyDescent="0.15">
      <c r="B63" s="72"/>
      <c r="C63" s="177"/>
      <c r="D63" s="197"/>
      <c r="E63" s="178"/>
      <c r="F63" s="178"/>
      <c r="G63" s="179"/>
      <c r="H63" s="177"/>
      <c r="I63" s="178"/>
      <c r="J63" s="179"/>
      <c r="K63" s="177"/>
      <c r="L63" s="178"/>
      <c r="M63" s="179"/>
      <c r="N63" s="177"/>
      <c r="O63" s="178"/>
      <c r="P63" s="179"/>
      <c r="Q63" s="804"/>
      <c r="R63" s="152"/>
      <c r="S63" s="813" t="s">
        <v>8</v>
      </c>
      <c r="T63" s="155" t="s">
        <v>1209</v>
      </c>
      <c r="U63" s="155"/>
      <c r="V63" s="155"/>
      <c r="W63" s="155"/>
      <c r="X63" s="155"/>
      <c r="Y63" s="155"/>
      <c r="Z63" s="155"/>
      <c r="AA63" s="155"/>
      <c r="AB63" s="155"/>
      <c r="AC63" s="155"/>
      <c r="AD63" s="155"/>
      <c r="AE63" s="155"/>
      <c r="AF63" s="155"/>
      <c r="AG63" s="185"/>
      <c r="AH63" s="27" t="s">
        <v>99</v>
      </c>
      <c r="AI63" s="933" t="s">
        <v>232</v>
      </c>
      <c r="AJ63" s="934"/>
      <c r="AK63" s="29"/>
      <c r="AL63" s="107"/>
    </row>
    <row r="64" spans="1:84" ht="15" customHeight="1" x14ac:dyDescent="0.15">
      <c r="B64" s="72"/>
      <c r="C64" s="177"/>
      <c r="D64" s="197"/>
      <c r="E64" s="178"/>
      <c r="F64" s="178"/>
      <c r="G64" s="179"/>
      <c r="H64" s="177"/>
      <c r="I64" s="178"/>
      <c r="J64" s="179"/>
      <c r="K64" s="177"/>
      <c r="L64" s="178"/>
      <c r="M64" s="179"/>
      <c r="N64" s="177"/>
      <c r="O64" s="178"/>
      <c r="P64" s="179"/>
      <c r="Q64" s="804"/>
      <c r="R64" s="152"/>
      <c r="S64" s="152"/>
      <c r="T64" s="155"/>
      <c r="U64" s="155"/>
      <c r="V64" s="155"/>
      <c r="W64" s="155"/>
      <c r="X64" s="155"/>
      <c r="Y64" s="155"/>
      <c r="Z64" s="155"/>
      <c r="AA64" s="155"/>
      <c r="AB64" s="155"/>
      <c r="AC64" s="155"/>
      <c r="AD64" s="155"/>
      <c r="AE64" s="155"/>
      <c r="AF64" s="155"/>
      <c r="AG64" s="185"/>
      <c r="AH64" s="27" t="s">
        <v>99</v>
      </c>
      <c r="AI64" s="933" t="s">
        <v>169</v>
      </c>
      <c r="AJ64" s="934"/>
      <c r="AK64" s="29"/>
      <c r="AL64" s="107"/>
    </row>
    <row r="65" spans="2:38" ht="15" customHeight="1" x14ac:dyDescent="0.15">
      <c r="B65" s="72"/>
      <c r="C65" s="177"/>
      <c r="D65" s="197"/>
      <c r="E65" s="178"/>
      <c r="F65" s="178"/>
      <c r="G65" s="179"/>
      <c r="H65" s="177"/>
      <c r="I65" s="178"/>
      <c r="J65" s="179"/>
      <c r="K65" s="177"/>
      <c r="L65" s="178"/>
      <c r="M65" s="179"/>
      <c r="N65" s="177"/>
      <c r="O65" s="178"/>
      <c r="P65" s="179"/>
      <c r="Q65" s="804" t="s">
        <v>1212</v>
      </c>
      <c r="R65" s="152" t="s">
        <v>1213</v>
      </c>
      <c r="S65" s="152"/>
      <c r="T65" s="155"/>
      <c r="U65" s="155"/>
      <c r="V65" s="155"/>
      <c r="W65" s="155"/>
      <c r="X65" s="155"/>
      <c r="Y65" s="155"/>
      <c r="Z65" s="155"/>
      <c r="AA65" s="155"/>
      <c r="AB65" s="155"/>
      <c r="AC65" s="155"/>
      <c r="AD65" s="155"/>
      <c r="AE65" s="155"/>
      <c r="AF65" s="155"/>
      <c r="AG65" s="185"/>
      <c r="AH65" s="27" t="s">
        <v>99</v>
      </c>
      <c r="AI65" s="933" t="s">
        <v>158</v>
      </c>
      <c r="AJ65" s="934"/>
      <c r="AK65" s="29"/>
      <c r="AL65" s="107"/>
    </row>
    <row r="66" spans="2:38" ht="15" customHeight="1" x14ac:dyDescent="0.15">
      <c r="B66" s="72"/>
      <c r="C66" s="177"/>
      <c r="D66" s="197"/>
      <c r="E66" s="178"/>
      <c r="F66" s="178"/>
      <c r="G66" s="179"/>
      <c r="H66" s="177"/>
      <c r="I66" s="178"/>
      <c r="J66" s="179"/>
      <c r="K66" s="177"/>
      <c r="L66" s="178"/>
      <c r="M66" s="179"/>
      <c r="N66" s="177"/>
      <c r="O66" s="178"/>
      <c r="P66" s="179"/>
      <c r="Q66" s="804"/>
      <c r="R66" s="813" t="s">
        <v>8</v>
      </c>
      <c r="S66" s="152" t="s">
        <v>1205</v>
      </c>
      <c r="T66" s="155"/>
      <c r="U66" s="155"/>
      <c r="V66" s="155"/>
      <c r="W66" s="155"/>
      <c r="X66" s="155"/>
      <c r="Y66" s="155"/>
      <c r="Z66" s="155"/>
      <c r="AA66" s="155"/>
      <c r="AB66" s="155"/>
      <c r="AC66" s="155"/>
      <c r="AD66" s="155"/>
      <c r="AE66" s="155"/>
      <c r="AF66" s="155"/>
      <c r="AG66" s="185"/>
      <c r="AH66" s="27" t="s">
        <v>99</v>
      </c>
      <c r="AI66" s="933" t="s">
        <v>233</v>
      </c>
      <c r="AJ66" s="934"/>
      <c r="AK66" s="29"/>
      <c r="AL66" s="107"/>
    </row>
    <row r="67" spans="2:38" ht="15" customHeight="1" x14ac:dyDescent="0.15">
      <c r="B67" s="108"/>
      <c r="C67" s="192"/>
      <c r="D67" s="198"/>
      <c r="E67" s="155"/>
      <c r="F67" s="155"/>
      <c r="G67" s="185"/>
      <c r="H67" s="192"/>
      <c r="I67" s="155"/>
      <c r="J67" s="185"/>
      <c r="K67" s="192"/>
      <c r="L67" s="155"/>
      <c r="M67" s="185"/>
      <c r="N67" s="192"/>
      <c r="O67" s="155"/>
      <c r="P67" s="185"/>
      <c r="Q67" s="804"/>
      <c r="R67" s="152"/>
      <c r="S67" s="813" t="s">
        <v>8</v>
      </c>
      <c r="T67" s="155" t="s">
        <v>1214</v>
      </c>
      <c r="U67" s="155"/>
      <c r="V67" s="155"/>
      <c r="W67" s="155"/>
      <c r="X67" s="155"/>
      <c r="Y67" s="155"/>
      <c r="Z67" s="155"/>
      <c r="AA67" s="155"/>
      <c r="AB67" s="155"/>
      <c r="AC67" s="155"/>
      <c r="AD67" s="155"/>
      <c r="AE67" s="155"/>
      <c r="AF67" s="155"/>
      <c r="AG67" s="185"/>
      <c r="AH67" s="27" t="s">
        <v>99</v>
      </c>
      <c r="AI67" s="933" t="s">
        <v>234</v>
      </c>
      <c r="AJ67" s="934"/>
      <c r="AK67" s="58"/>
      <c r="AL67" s="48"/>
    </row>
    <row r="68" spans="2:38" ht="15" customHeight="1" x14ac:dyDescent="0.15">
      <c r="B68" s="108"/>
      <c r="C68" s="192"/>
      <c r="D68" s="198"/>
      <c r="E68" s="155"/>
      <c r="F68" s="155"/>
      <c r="G68" s="185"/>
      <c r="H68" s="192"/>
      <c r="I68" s="155"/>
      <c r="J68" s="185"/>
      <c r="K68" s="192"/>
      <c r="L68" s="155"/>
      <c r="M68" s="185"/>
      <c r="N68" s="192"/>
      <c r="O68" s="155"/>
      <c r="P68" s="185"/>
      <c r="Q68" s="804"/>
      <c r="R68" s="152"/>
      <c r="S68" s="813" t="s">
        <v>8</v>
      </c>
      <c r="T68" s="155" t="s">
        <v>1207</v>
      </c>
      <c r="U68" s="155"/>
      <c r="V68" s="155"/>
      <c r="W68" s="155"/>
      <c r="X68" s="155"/>
      <c r="Y68" s="155"/>
      <c r="Z68" s="155"/>
      <c r="AA68" s="155"/>
      <c r="AB68" s="155"/>
      <c r="AC68" s="155"/>
      <c r="AD68" s="155"/>
      <c r="AE68" s="155"/>
      <c r="AF68" s="155"/>
      <c r="AG68" s="185"/>
      <c r="AH68" s="27" t="s">
        <v>99</v>
      </c>
      <c r="AI68" s="937" t="s">
        <v>255</v>
      </c>
      <c r="AJ68" s="938"/>
      <c r="AK68" s="58"/>
      <c r="AL68" s="48"/>
    </row>
    <row r="69" spans="2:38" ht="15" customHeight="1" x14ac:dyDescent="0.15">
      <c r="B69" s="108"/>
      <c r="C69" s="192"/>
      <c r="D69" s="198"/>
      <c r="E69" s="155"/>
      <c r="F69" s="155"/>
      <c r="G69" s="185"/>
      <c r="H69" s="192"/>
      <c r="I69" s="155"/>
      <c r="J69" s="185"/>
      <c r="K69" s="192"/>
      <c r="L69" s="155"/>
      <c r="M69" s="185"/>
      <c r="N69" s="192"/>
      <c r="O69" s="155"/>
      <c r="P69" s="185"/>
      <c r="Q69" s="804"/>
      <c r="R69" s="152"/>
      <c r="S69" s="813" t="s">
        <v>8</v>
      </c>
      <c r="T69" s="155" t="s">
        <v>1209</v>
      </c>
      <c r="U69" s="155"/>
      <c r="V69" s="155"/>
      <c r="W69" s="155"/>
      <c r="X69" s="155"/>
      <c r="Y69" s="155"/>
      <c r="Z69" s="155"/>
      <c r="AA69" s="155"/>
      <c r="AB69" s="155"/>
      <c r="AC69" s="155"/>
      <c r="AD69" s="155"/>
      <c r="AE69" s="155"/>
      <c r="AF69" s="155"/>
      <c r="AG69" s="185"/>
      <c r="AH69" s="27" t="s">
        <v>99</v>
      </c>
      <c r="AI69" s="224" t="s">
        <v>256</v>
      </c>
      <c r="AJ69" s="225"/>
      <c r="AK69" s="58"/>
      <c r="AL69" s="48"/>
    </row>
    <row r="70" spans="2:38" ht="15" customHeight="1" x14ac:dyDescent="0.15">
      <c r="B70" s="108"/>
      <c r="C70" s="192"/>
      <c r="D70" s="198"/>
      <c r="E70" s="155"/>
      <c r="F70" s="155"/>
      <c r="G70" s="185"/>
      <c r="H70" s="192"/>
      <c r="I70" s="155"/>
      <c r="J70" s="185"/>
      <c r="K70" s="192"/>
      <c r="L70" s="155"/>
      <c r="M70" s="185"/>
      <c r="N70" s="192"/>
      <c r="O70" s="155"/>
      <c r="P70" s="185"/>
      <c r="Q70" s="804"/>
      <c r="R70" s="152"/>
      <c r="S70" s="152"/>
      <c r="T70" s="155"/>
      <c r="U70" s="155"/>
      <c r="V70" s="155"/>
      <c r="W70" s="155"/>
      <c r="X70" s="155"/>
      <c r="Y70" s="155"/>
      <c r="Z70" s="155"/>
      <c r="AA70" s="155"/>
      <c r="AB70" s="155"/>
      <c r="AC70" s="155"/>
      <c r="AD70" s="155"/>
      <c r="AE70" s="155"/>
      <c r="AF70" s="155"/>
      <c r="AG70" s="185"/>
      <c r="AH70" s="27" t="s">
        <v>98</v>
      </c>
      <c r="AI70" s="220"/>
      <c r="AJ70" s="221"/>
      <c r="AK70" s="58"/>
      <c r="AL70" s="48"/>
    </row>
    <row r="71" spans="2:38" ht="15" customHeight="1" x14ac:dyDescent="0.15">
      <c r="B71" s="108"/>
      <c r="C71" s="192"/>
      <c r="D71" s="198"/>
      <c r="E71" s="155"/>
      <c r="F71" s="155"/>
      <c r="G71" s="185"/>
      <c r="H71" s="192"/>
      <c r="I71" s="155"/>
      <c r="J71" s="185"/>
      <c r="K71" s="192"/>
      <c r="L71" s="155"/>
      <c r="M71" s="185"/>
      <c r="N71" s="192"/>
      <c r="O71" s="155"/>
      <c r="P71" s="185"/>
      <c r="Q71" s="804" t="s">
        <v>1215</v>
      </c>
      <c r="R71" s="152" t="s">
        <v>1216</v>
      </c>
      <c r="S71" s="152"/>
      <c r="T71" s="155"/>
      <c r="U71" s="155"/>
      <c r="V71" s="155"/>
      <c r="W71" s="155"/>
      <c r="X71" s="155"/>
      <c r="Y71" s="155"/>
      <c r="Z71" s="155"/>
      <c r="AA71" s="155"/>
      <c r="AB71" s="155"/>
      <c r="AC71" s="155"/>
      <c r="AD71" s="155"/>
      <c r="AE71" s="155"/>
      <c r="AF71" s="155"/>
      <c r="AG71" s="185"/>
      <c r="AH71" s="27" t="s">
        <v>98</v>
      </c>
      <c r="AI71" s="220"/>
      <c r="AJ71" s="221"/>
      <c r="AK71" s="58"/>
      <c r="AL71" s="48"/>
    </row>
    <row r="72" spans="2:38" ht="15" customHeight="1" x14ac:dyDescent="0.15">
      <c r="B72" s="108"/>
      <c r="C72" s="192"/>
      <c r="D72" s="198"/>
      <c r="E72" s="155"/>
      <c r="F72" s="155"/>
      <c r="G72" s="185"/>
      <c r="H72" s="192"/>
      <c r="I72" s="155"/>
      <c r="J72" s="185"/>
      <c r="K72" s="719"/>
      <c r="L72" s="216"/>
      <c r="M72" s="701"/>
      <c r="N72" s="719"/>
      <c r="O72" s="216"/>
      <c r="P72" s="701"/>
      <c r="Q72" s="804"/>
      <c r="R72" s="813" t="s">
        <v>8</v>
      </c>
      <c r="S72" s="152" t="s">
        <v>1205</v>
      </c>
      <c r="T72" s="155"/>
      <c r="U72" s="155"/>
      <c r="V72" s="155"/>
      <c r="W72" s="155"/>
      <c r="X72" s="155"/>
      <c r="Y72" s="155"/>
      <c r="Z72" s="155"/>
      <c r="AA72" s="155"/>
      <c r="AB72" s="155"/>
      <c r="AC72" s="152"/>
      <c r="AD72" s="152"/>
      <c r="AE72" s="152"/>
      <c r="AF72" s="152"/>
      <c r="AG72" s="163"/>
      <c r="AH72" s="27" t="s">
        <v>98</v>
      </c>
      <c r="AI72" s="220"/>
      <c r="AJ72" s="221"/>
      <c r="AK72" s="58"/>
      <c r="AL72" s="48"/>
    </row>
    <row r="73" spans="2:38" ht="15" customHeight="1" x14ac:dyDescent="0.15">
      <c r="B73" s="108"/>
      <c r="C73" s="192"/>
      <c r="D73" s="198"/>
      <c r="E73" s="155"/>
      <c r="F73" s="155"/>
      <c r="G73" s="185"/>
      <c r="H73" s="192"/>
      <c r="I73" s="155"/>
      <c r="J73" s="185"/>
      <c r="K73" s="719"/>
      <c r="L73" s="216"/>
      <c r="M73" s="701"/>
      <c r="N73" s="719"/>
      <c r="O73" s="216"/>
      <c r="P73" s="701"/>
      <c r="Q73" s="804"/>
      <c r="R73" s="152"/>
      <c r="S73" s="813" t="s">
        <v>8</v>
      </c>
      <c r="T73" s="155" t="s">
        <v>1214</v>
      </c>
      <c r="U73" s="155"/>
      <c r="V73" s="155"/>
      <c r="W73" s="155"/>
      <c r="X73" s="155"/>
      <c r="Y73" s="155"/>
      <c r="Z73" s="155"/>
      <c r="AA73" s="155"/>
      <c r="AB73" s="155"/>
      <c r="AC73" s="152"/>
      <c r="AD73" s="152"/>
      <c r="AE73" s="152"/>
      <c r="AF73" s="152"/>
      <c r="AG73" s="163"/>
      <c r="AH73" s="27" t="s">
        <v>98</v>
      </c>
      <c r="AI73" s="220"/>
      <c r="AJ73" s="221"/>
      <c r="AK73" s="58"/>
      <c r="AL73" s="48"/>
    </row>
    <row r="74" spans="2:38" ht="15" customHeight="1" x14ac:dyDescent="0.15">
      <c r="B74" s="108"/>
      <c r="C74" s="192"/>
      <c r="D74" s="198"/>
      <c r="E74" s="155"/>
      <c r="F74" s="155"/>
      <c r="G74" s="185"/>
      <c r="H74" s="192"/>
      <c r="I74" s="155"/>
      <c r="J74" s="185"/>
      <c r="K74" s="719"/>
      <c r="L74" s="216"/>
      <c r="M74" s="701"/>
      <c r="N74" s="719"/>
      <c r="O74" s="216"/>
      <c r="P74" s="701"/>
      <c r="Q74" s="804"/>
      <c r="R74" s="152"/>
      <c r="S74" s="813" t="s">
        <v>8</v>
      </c>
      <c r="T74" s="155" t="s">
        <v>1207</v>
      </c>
      <c r="U74" s="155"/>
      <c r="V74" s="155"/>
      <c r="W74" s="155"/>
      <c r="X74" s="155"/>
      <c r="Y74" s="155"/>
      <c r="Z74" s="155"/>
      <c r="AA74" s="155"/>
      <c r="AB74" s="155"/>
      <c r="AC74" s="152"/>
      <c r="AD74" s="152"/>
      <c r="AE74" s="152"/>
      <c r="AF74" s="152"/>
      <c r="AG74" s="163"/>
      <c r="AH74" s="27" t="s">
        <v>98</v>
      </c>
      <c r="AI74" s="220"/>
      <c r="AJ74" s="221"/>
      <c r="AK74" s="58"/>
      <c r="AL74" s="48"/>
    </row>
    <row r="75" spans="2:38" ht="15" customHeight="1" x14ac:dyDescent="0.15">
      <c r="B75" s="108"/>
      <c r="C75" s="192"/>
      <c r="D75" s="198"/>
      <c r="E75" s="155"/>
      <c r="F75" s="155"/>
      <c r="G75" s="185"/>
      <c r="H75" s="192"/>
      <c r="I75" s="155"/>
      <c r="J75" s="185"/>
      <c r="K75" s="719"/>
      <c r="L75" s="216"/>
      <c r="M75" s="701"/>
      <c r="N75" s="719"/>
      <c r="O75" s="216"/>
      <c r="P75" s="701"/>
      <c r="Q75" s="804"/>
      <c r="R75" s="152"/>
      <c r="S75" s="813" t="s">
        <v>8</v>
      </c>
      <c r="T75" s="155" t="s">
        <v>1209</v>
      </c>
      <c r="U75" s="155"/>
      <c r="V75" s="155"/>
      <c r="W75" s="155"/>
      <c r="X75" s="155"/>
      <c r="Y75" s="155"/>
      <c r="Z75" s="155"/>
      <c r="AA75" s="155"/>
      <c r="AB75" s="155"/>
      <c r="AC75" s="152"/>
      <c r="AD75" s="152"/>
      <c r="AE75" s="152"/>
      <c r="AF75" s="152"/>
      <c r="AG75" s="163"/>
      <c r="AH75" s="27" t="s">
        <v>98</v>
      </c>
      <c r="AI75" s="220"/>
      <c r="AJ75" s="221"/>
      <c r="AK75" s="58"/>
      <c r="AL75" s="48"/>
    </row>
    <row r="76" spans="2:38" ht="15" customHeight="1" x14ac:dyDescent="0.15">
      <c r="B76" s="108"/>
      <c r="C76" s="192"/>
      <c r="D76" s="198"/>
      <c r="E76" s="155"/>
      <c r="F76" s="155"/>
      <c r="G76" s="185"/>
      <c r="H76" s="192"/>
      <c r="I76" s="155"/>
      <c r="J76" s="185"/>
      <c r="K76" s="801"/>
      <c r="L76" s="802"/>
      <c r="M76" s="803"/>
      <c r="N76" s="801"/>
      <c r="O76" s="802"/>
      <c r="P76" s="803"/>
      <c r="Q76" s="804"/>
      <c r="R76" s="152"/>
      <c r="S76" s="152"/>
      <c r="T76" s="152"/>
      <c r="U76" s="152"/>
      <c r="V76" s="152"/>
      <c r="W76" s="152"/>
      <c r="X76" s="152"/>
      <c r="Y76" s="152"/>
      <c r="Z76" s="152"/>
      <c r="AA76" s="152"/>
      <c r="AB76" s="152"/>
      <c r="AC76" s="152"/>
      <c r="AD76" s="152"/>
      <c r="AE76" s="152"/>
      <c r="AF76" s="152"/>
      <c r="AG76" s="163"/>
      <c r="AH76" s="27" t="s">
        <v>98</v>
      </c>
      <c r="AI76" s="220"/>
      <c r="AJ76" s="221"/>
      <c r="AK76" s="58"/>
      <c r="AL76" s="48"/>
    </row>
    <row r="77" spans="2:38" ht="15" customHeight="1" x14ac:dyDescent="0.15">
      <c r="B77" s="108"/>
      <c r="C77" s="192"/>
      <c r="D77" s="198"/>
      <c r="E77" s="155"/>
      <c r="F77" s="155"/>
      <c r="G77" s="185"/>
      <c r="H77" s="192"/>
      <c r="I77" s="155"/>
      <c r="J77" s="185"/>
      <c r="K77" s="801"/>
      <c r="L77" s="802"/>
      <c r="M77" s="803"/>
      <c r="N77" s="801"/>
      <c r="O77" s="802"/>
      <c r="P77" s="803"/>
      <c r="Q77" s="804" t="s">
        <v>1217</v>
      </c>
      <c r="R77" s="152" t="s">
        <v>1218</v>
      </c>
      <c r="S77" s="152"/>
      <c r="T77" s="155"/>
      <c r="U77" s="155"/>
      <c r="V77" s="155"/>
      <c r="W77" s="155"/>
      <c r="X77" s="152"/>
      <c r="Y77" s="152"/>
      <c r="Z77" s="152"/>
      <c r="AA77" s="152"/>
      <c r="AB77" s="152"/>
      <c r="AC77" s="152"/>
      <c r="AD77" s="152"/>
      <c r="AE77" s="152"/>
      <c r="AF77" s="152"/>
      <c r="AG77" s="163"/>
      <c r="AH77" s="27" t="s">
        <v>98</v>
      </c>
      <c r="AI77" s="220"/>
      <c r="AJ77" s="221"/>
      <c r="AK77" s="58"/>
      <c r="AL77" s="48"/>
    </row>
    <row r="78" spans="2:38" ht="15" customHeight="1" x14ac:dyDescent="0.15">
      <c r="B78" s="108"/>
      <c r="C78" s="192"/>
      <c r="D78" s="198"/>
      <c r="E78" s="155"/>
      <c r="F78" s="155"/>
      <c r="G78" s="185"/>
      <c r="H78" s="192"/>
      <c r="I78" s="155"/>
      <c r="J78" s="185"/>
      <c r="K78" s="801"/>
      <c r="L78" s="802"/>
      <c r="M78" s="803"/>
      <c r="N78" s="801"/>
      <c r="O78" s="802"/>
      <c r="P78" s="803"/>
      <c r="Q78" s="804"/>
      <c r="R78" s="813" t="s">
        <v>8</v>
      </c>
      <c r="S78" s="152" t="s">
        <v>1205</v>
      </c>
      <c r="T78" s="155"/>
      <c r="U78" s="155"/>
      <c r="V78" s="155"/>
      <c r="W78" s="155"/>
      <c r="X78" s="152"/>
      <c r="Y78" s="152"/>
      <c r="Z78" s="152"/>
      <c r="AA78" s="152"/>
      <c r="AB78" s="152"/>
      <c r="AC78" s="152"/>
      <c r="AD78" s="152"/>
      <c r="AE78" s="152"/>
      <c r="AF78" s="152"/>
      <c r="AG78" s="163"/>
      <c r="AH78" s="27" t="s">
        <v>98</v>
      </c>
      <c r="AI78" s="220"/>
      <c r="AJ78" s="221"/>
      <c r="AK78" s="58"/>
      <c r="AL78" s="48"/>
    </row>
    <row r="79" spans="2:38" ht="15" customHeight="1" x14ac:dyDescent="0.15">
      <c r="B79" s="108"/>
      <c r="C79" s="192"/>
      <c r="D79" s="198"/>
      <c r="E79" s="155"/>
      <c r="F79" s="155"/>
      <c r="G79" s="185"/>
      <c r="H79" s="192"/>
      <c r="I79" s="155"/>
      <c r="J79" s="185"/>
      <c r="K79" s="801"/>
      <c r="L79" s="802"/>
      <c r="M79" s="803"/>
      <c r="N79" s="801"/>
      <c r="O79" s="802"/>
      <c r="P79" s="803"/>
      <c r="Q79" s="804"/>
      <c r="R79" s="152"/>
      <c r="S79" s="813" t="s">
        <v>8</v>
      </c>
      <c r="T79" s="155" t="s">
        <v>1214</v>
      </c>
      <c r="U79" s="155"/>
      <c r="V79" s="155"/>
      <c r="W79" s="155"/>
      <c r="X79" s="152"/>
      <c r="Y79" s="152"/>
      <c r="Z79" s="152"/>
      <c r="AA79" s="152"/>
      <c r="AB79" s="152"/>
      <c r="AC79" s="152"/>
      <c r="AD79" s="152"/>
      <c r="AE79" s="152"/>
      <c r="AF79" s="152"/>
      <c r="AG79" s="163"/>
      <c r="AH79" s="27" t="s">
        <v>98</v>
      </c>
      <c r="AI79" s="220"/>
      <c r="AJ79" s="221"/>
      <c r="AK79" s="58"/>
      <c r="AL79" s="48"/>
    </row>
    <row r="80" spans="2:38" ht="15" customHeight="1" x14ac:dyDescent="0.15">
      <c r="B80" s="108"/>
      <c r="C80" s="192"/>
      <c r="D80" s="198"/>
      <c r="E80" s="155"/>
      <c r="F80" s="155"/>
      <c r="G80" s="185"/>
      <c r="H80" s="192"/>
      <c r="I80" s="155"/>
      <c r="J80" s="185"/>
      <c r="K80" s="801"/>
      <c r="L80" s="802"/>
      <c r="M80" s="803"/>
      <c r="N80" s="801"/>
      <c r="O80" s="802"/>
      <c r="P80" s="803"/>
      <c r="Q80" s="804"/>
      <c r="R80" s="152"/>
      <c r="S80" s="813" t="s">
        <v>8</v>
      </c>
      <c r="T80" s="155" t="s">
        <v>1207</v>
      </c>
      <c r="U80" s="155"/>
      <c r="V80" s="155"/>
      <c r="W80" s="155"/>
      <c r="X80" s="152"/>
      <c r="Y80" s="152"/>
      <c r="Z80" s="152"/>
      <c r="AA80" s="152"/>
      <c r="AB80" s="152"/>
      <c r="AC80" s="152"/>
      <c r="AD80" s="152"/>
      <c r="AE80" s="152"/>
      <c r="AF80" s="152"/>
      <c r="AG80" s="163"/>
      <c r="AH80" s="27" t="s">
        <v>98</v>
      </c>
      <c r="AI80" s="220"/>
      <c r="AJ80" s="221"/>
      <c r="AK80" s="58"/>
      <c r="AL80" s="48"/>
    </row>
    <row r="81" spans="2:38" ht="15" customHeight="1" x14ac:dyDescent="0.15">
      <c r="B81" s="108"/>
      <c r="C81" s="192"/>
      <c r="D81" s="198"/>
      <c r="E81" s="155"/>
      <c r="F81" s="155"/>
      <c r="G81" s="185"/>
      <c r="H81" s="192"/>
      <c r="I81" s="155"/>
      <c r="J81" s="185"/>
      <c r="K81" s="801"/>
      <c r="L81" s="802"/>
      <c r="M81" s="803"/>
      <c r="N81" s="801"/>
      <c r="O81" s="802"/>
      <c r="P81" s="803"/>
      <c r="Q81" s="804"/>
      <c r="R81" s="152"/>
      <c r="S81" s="813" t="s">
        <v>8</v>
      </c>
      <c r="T81" s="155" t="s">
        <v>1209</v>
      </c>
      <c r="U81" s="155"/>
      <c r="V81" s="155"/>
      <c r="W81" s="155"/>
      <c r="X81" s="152"/>
      <c r="Y81" s="152"/>
      <c r="Z81" s="152"/>
      <c r="AA81" s="152"/>
      <c r="AB81" s="152"/>
      <c r="AC81" s="152"/>
      <c r="AD81" s="152"/>
      <c r="AE81" s="152"/>
      <c r="AF81" s="152"/>
      <c r="AG81" s="163"/>
      <c r="AH81" s="668"/>
      <c r="AI81" s="220"/>
      <c r="AJ81" s="221"/>
      <c r="AK81" s="58"/>
      <c r="AL81" s="48"/>
    </row>
    <row r="82" spans="2:38" ht="15" customHeight="1" x14ac:dyDescent="0.15">
      <c r="B82" s="108"/>
      <c r="C82" s="192"/>
      <c r="D82" s="198"/>
      <c r="E82" s="155"/>
      <c r="F82" s="155"/>
      <c r="G82" s="185"/>
      <c r="H82" s="192"/>
      <c r="I82" s="155"/>
      <c r="J82" s="185"/>
      <c r="K82" s="156"/>
      <c r="L82" s="153"/>
      <c r="M82" s="157"/>
      <c r="N82" s="801"/>
      <c r="O82" s="802"/>
      <c r="P82" s="803"/>
      <c r="Q82" s="714"/>
      <c r="R82" s="152"/>
      <c r="S82" s="152"/>
      <c r="T82" s="152"/>
      <c r="U82" s="152"/>
      <c r="V82" s="152"/>
      <c r="W82" s="152"/>
      <c r="X82" s="152"/>
      <c r="Y82" s="152"/>
      <c r="Z82" s="152"/>
      <c r="AA82" s="152"/>
      <c r="AB82" s="152"/>
      <c r="AC82" s="152"/>
      <c r="AD82" s="152"/>
      <c r="AE82" s="152"/>
      <c r="AF82" s="152"/>
      <c r="AG82" s="163"/>
      <c r="AH82" s="668"/>
      <c r="AI82" s="220"/>
      <c r="AJ82" s="221"/>
      <c r="AK82" s="58"/>
      <c r="AL82" s="48"/>
    </row>
    <row r="83" spans="2:38" ht="15" customHeight="1" x14ac:dyDescent="0.15">
      <c r="B83" s="108"/>
      <c r="C83" s="192"/>
      <c r="D83" s="198"/>
      <c r="E83" s="155"/>
      <c r="F83" s="155"/>
      <c r="G83" s="185"/>
      <c r="H83" s="192"/>
      <c r="I83" s="155"/>
      <c r="J83" s="185"/>
      <c r="K83" s="156"/>
      <c r="L83" s="153"/>
      <c r="M83" s="157"/>
      <c r="N83" s="801"/>
      <c r="O83" s="802"/>
      <c r="P83" s="803"/>
      <c r="Q83" s="804" t="s">
        <v>1220</v>
      </c>
      <c r="R83" s="152" t="s">
        <v>1219</v>
      </c>
      <c r="S83" s="152"/>
      <c r="T83" s="155"/>
      <c r="U83" s="155"/>
      <c r="V83" s="155"/>
      <c r="W83" s="155"/>
      <c r="X83" s="152"/>
      <c r="Y83" s="152"/>
      <c r="Z83" s="152"/>
      <c r="AA83" s="152"/>
      <c r="AB83" s="152"/>
      <c r="AC83" s="152"/>
      <c r="AD83" s="152"/>
      <c r="AE83" s="152"/>
      <c r="AF83" s="152"/>
      <c r="AG83" s="163"/>
      <c r="AH83" s="668"/>
      <c r="AI83" s="220"/>
      <c r="AJ83" s="221"/>
      <c r="AK83" s="58"/>
      <c r="AL83" s="48"/>
    </row>
    <row r="84" spans="2:38" ht="15" customHeight="1" x14ac:dyDescent="0.15">
      <c r="B84" s="108"/>
      <c r="C84" s="192"/>
      <c r="D84" s="198"/>
      <c r="E84" s="155"/>
      <c r="F84" s="155"/>
      <c r="G84" s="185"/>
      <c r="H84" s="192"/>
      <c r="I84" s="155"/>
      <c r="J84" s="185"/>
      <c r="K84" s="156"/>
      <c r="L84" s="153"/>
      <c r="M84" s="157"/>
      <c r="N84" s="801"/>
      <c r="O84" s="802"/>
      <c r="P84" s="803"/>
      <c r="Q84" s="804"/>
      <c r="R84" s="813" t="s">
        <v>8</v>
      </c>
      <c r="S84" s="152" t="s">
        <v>1205</v>
      </c>
      <c r="T84" s="155"/>
      <c r="U84" s="155"/>
      <c r="V84" s="155"/>
      <c r="W84" s="155"/>
      <c r="X84" s="152"/>
      <c r="Y84" s="152"/>
      <c r="Z84" s="152"/>
      <c r="AA84" s="152"/>
      <c r="AB84" s="152"/>
      <c r="AC84" s="152"/>
      <c r="AD84" s="152"/>
      <c r="AE84" s="152"/>
      <c r="AF84" s="152"/>
      <c r="AG84" s="163"/>
      <c r="AH84" s="668"/>
      <c r="AI84" s="220"/>
      <c r="AJ84" s="221"/>
      <c r="AK84" s="58"/>
      <c r="AL84" s="48"/>
    </row>
    <row r="85" spans="2:38" ht="15" customHeight="1" x14ac:dyDescent="0.15">
      <c r="B85" s="108"/>
      <c r="C85" s="192"/>
      <c r="D85" s="198"/>
      <c r="E85" s="155"/>
      <c r="F85" s="155"/>
      <c r="G85" s="185"/>
      <c r="H85" s="192"/>
      <c r="I85" s="155"/>
      <c r="J85" s="185"/>
      <c r="K85" s="156"/>
      <c r="L85" s="153"/>
      <c r="M85" s="157"/>
      <c r="N85" s="801"/>
      <c r="O85" s="802"/>
      <c r="P85" s="803"/>
      <c r="Q85" s="804"/>
      <c r="R85" s="152"/>
      <c r="S85" s="813" t="s">
        <v>8</v>
      </c>
      <c r="T85" s="155" t="s">
        <v>1221</v>
      </c>
      <c r="U85" s="155"/>
      <c r="V85" s="155"/>
      <c r="W85" s="155"/>
      <c r="X85" s="152"/>
      <c r="Y85" s="152"/>
      <c r="Z85" s="152"/>
      <c r="AA85" s="152"/>
      <c r="AB85" s="152"/>
      <c r="AC85" s="152"/>
      <c r="AD85" s="152"/>
      <c r="AE85" s="152"/>
      <c r="AF85" s="152"/>
      <c r="AG85" s="163"/>
      <c r="AH85" s="668"/>
      <c r="AI85" s="220"/>
      <c r="AJ85" s="221"/>
      <c r="AK85" s="58"/>
      <c r="AL85" s="48"/>
    </row>
    <row r="86" spans="2:38" ht="15" customHeight="1" x14ac:dyDescent="0.15">
      <c r="B86" s="108"/>
      <c r="C86" s="192"/>
      <c r="D86" s="198"/>
      <c r="E86" s="155"/>
      <c r="F86" s="155"/>
      <c r="G86" s="185"/>
      <c r="H86" s="192"/>
      <c r="I86" s="155"/>
      <c r="J86" s="185"/>
      <c r="K86" s="156"/>
      <c r="L86" s="153"/>
      <c r="M86" s="157"/>
      <c r="N86" s="801"/>
      <c r="O86" s="802"/>
      <c r="P86" s="803"/>
      <c r="Q86" s="804"/>
      <c r="R86" s="152"/>
      <c r="S86" s="813" t="s">
        <v>8</v>
      </c>
      <c r="T86" s="155" t="s">
        <v>1222</v>
      </c>
      <c r="U86" s="155"/>
      <c r="V86" s="155"/>
      <c r="W86" s="155"/>
      <c r="X86" s="152"/>
      <c r="Y86" s="152"/>
      <c r="Z86" s="152"/>
      <c r="AA86" s="152"/>
      <c r="AB86" s="152"/>
      <c r="AC86" s="152"/>
      <c r="AD86" s="152"/>
      <c r="AE86" s="152"/>
      <c r="AF86" s="152"/>
      <c r="AG86" s="163"/>
      <c r="AH86" s="668"/>
      <c r="AI86" s="220"/>
      <c r="AJ86" s="221"/>
      <c r="AK86" s="58"/>
      <c r="AL86" s="48"/>
    </row>
    <row r="87" spans="2:38" ht="15" customHeight="1" x14ac:dyDescent="0.15">
      <c r="B87" s="108"/>
      <c r="C87" s="192"/>
      <c r="D87" s="198"/>
      <c r="E87" s="155"/>
      <c r="F87" s="155"/>
      <c r="G87" s="185"/>
      <c r="H87" s="192"/>
      <c r="I87" s="155"/>
      <c r="J87" s="185"/>
      <c r="K87" s="156"/>
      <c r="L87" s="153"/>
      <c r="M87" s="157"/>
      <c r="N87" s="801"/>
      <c r="O87" s="802"/>
      <c r="P87" s="803"/>
      <c r="Q87" s="804"/>
      <c r="R87" s="152"/>
      <c r="S87" s="793" t="s">
        <v>1199</v>
      </c>
      <c r="T87" s="907"/>
      <c r="U87" s="908"/>
      <c r="V87" s="908"/>
      <c r="W87" s="908"/>
      <c r="X87" s="908"/>
      <c r="Y87" s="908"/>
      <c r="Z87" s="908"/>
      <c r="AA87" s="908"/>
      <c r="AB87" s="908"/>
      <c r="AC87" s="908"/>
      <c r="AD87" s="908"/>
      <c r="AE87" s="908"/>
      <c r="AF87" s="908"/>
      <c r="AG87" s="163" t="s">
        <v>1200</v>
      </c>
      <c r="AH87" s="668"/>
      <c r="AI87" s="220"/>
      <c r="AJ87" s="221"/>
      <c r="AK87" s="58"/>
      <c r="AL87" s="48"/>
    </row>
    <row r="88" spans="2:38" ht="15" customHeight="1" x14ac:dyDescent="0.15">
      <c r="B88" s="108"/>
      <c r="C88" s="192"/>
      <c r="D88" s="198"/>
      <c r="E88" s="155"/>
      <c r="F88" s="155"/>
      <c r="G88" s="185"/>
      <c r="H88" s="192"/>
      <c r="I88" s="155"/>
      <c r="J88" s="185"/>
      <c r="K88" s="801"/>
      <c r="L88" s="802"/>
      <c r="M88" s="803"/>
      <c r="N88" s="801"/>
      <c r="O88" s="802"/>
      <c r="P88" s="803"/>
      <c r="Q88" s="714"/>
      <c r="R88" s="152"/>
      <c r="S88" s="152"/>
      <c r="T88" s="152"/>
      <c r="U88" s="152"/>
      <c r="V88" s="152"/>
      <c r="W88" s="152"/>
      <c r="X88" s="152"/>
      <c r="Y88" s="152"/>
      <c r="Z88" s="152"/>
      <c r="AA88" s="152"/>
      <c r="AB88" s="152"/>
      <c r="AC88" s="152"/>
      <c r="AD88" s="152"/>
      <c r="AE88" s="152"/>
      <c r="AF88" s="152"/>
      <c r="AG88" s="163"/>
      <c r="AH88" s="668"/>
      <c r="AI88" s="220"/>
      <c r="AJ88" s="221"/>
      <c r="AK88" s="58"/>
      <c r="AL88" s="48"/>
    </row>
    <row r="89" spans="2:38" ht="15" customHeight="1" x14ac:dyDescent="0.15">
      <c r="B89" s="72"/>
      <c r="C89" s="177"/>
      <c r="D89" s="197"/>
      <c r="E89" s="178"/>
      <c r="F89" s="178"/>
      <c r="G89" s="179"/>
      <c r="H89" s="177"/>
      <c r="I89" s="178"/>
      <c r="J89" s="179"/>
      <c r="K89" s="801"/>
      <c r="L89" s="802"/>
      <c r="M89" s="803"/>
      <c r="N89" s="801"/>
      <c r="O89" s="802"/>
      <c r="P89" s="803"/>
      <c r="Q89" s="714"/>
      <c r="R89" s="152"/>
      <c r="S89" s="152"/>
      <c r="T89" s="152"/>
      <c r="U89" s="152"/>
      <c r="V89" s="152"/>
      <c r="W89" s="152"/>
      <c r="X89" s="152"/>
      <c r="Y89" s="152"/>
      <c r="Z89" s="152"/>
      <c r="AA89" s="152"/>
      <c r="AB89" s="152"/>
      <c r="AC89" s="152"/>
      <c r="AD89" s="152"/>
      <c r="AE89" s="152"/>
      <c r="AF89" s="152"/>
      <c r="AG89" s="163"/>
      <c r="AH89" s="726"/>
      <c r="AI89" s="226"/>
      <c r="AJ89" s="227"/>
      <c r="AK89" s="29"/>
      <c r="AL89" s="107"/>
    </row>
    <row r="90" spans="2:38" ht="15" customHeight="1" x14ac:dyDescent="0.15">
      <c r="B90" s="72"/>
      <c r="C90" s="177"/>
      <c r="D90" s="197"/>
      <c r="E90" s="178"/>
      <c r="F90" s="178"/>
      <c r="G90" s="179"/>
      <c r="H90" s="177"/>
      <c r="I90" s="178"/>
      <c r="J90" s="179"/>
      <c r="K90" s="156"/>
      <c r="L90" s="153"/>
      <c r="M90" s="157"/>
      <c r="N90" s="156"/>
      <c r="O90" s="153"/>
      <c r="P90" s="157"/>
      <c r="Q90" s="714"/>
      <c r="R90" s="152"/>
      <c r="S90" s="152"/>
      <c r="T90" s="152"/>
      <c r="U90" s="152"/>
      <c r="V90" s="152"/>
      <c r="W90" s="152"/>
      <c r="X90" s="152"/>
      <c r="Y90" s="152"/>
      <c r="Z90" s="152"/>
      <c r="AA90" s="152"/>
      <c r="AB90" s="152"/>
      <c r="AC90" s="152"/>
      <c r="AD90" s="152"/>
      <c r="AE90" s="152"/>
      <c r="AF90" s="152"/>
      <c r="AG90" s="163"/>
      <c r="AH90" s="726"/>
      <c r="AI90" s="226"/>
      <c r="AJ90" s="227"/>
      <c r="AK90" s="29"/>
      <c r="AL90" s="107"/>
    </row>
    <row r="91" spans="2:38" ht="15" customHeight="1" x14ac:dyDescent="0.15">
      <c r="B91" s="72"/>
      <c r="C91" s="177"/>
      <c r="D91" s="197"/>
      <c r="E91" s="178"/>
      <c r="F91" s="178"/>
      <c r="G91" s="179"/>
      <c r="H91" s="177"/>
      <c r="I91" s="178"/>
      <c r="J91" s="179"/>
      <c r="K91" s="204"/>
      <c r="L91" s="159"/>
      <c r="M91" s="160"/>
      <c r="N91" s="204"/>
      <c r="O91" s="159"/>
      <c r="P91" s="160"/>
      <c r="Q91" s="714"/>
      <c r="R91" s="172"/>
      <c r="S91" s="152"/>
      <c r="T91" s="152"/>
      <c r="U91" s="152"/>
      <c r="V91" s="152"/>
      <c r="W91" s="152"/>
      <c r="X91" s="152"/>
      <c r="Y91" s="152"/>
      <c r="Z91" s="152"/>
      <c r="AA91" s="152"/>
      <c r="AB91" s="152"/>
      <c r="AC91" s="152"/>
      <c r="AD91" s="152"/>
      <c r="AE91" s="152"/>
      <c r="AF91" s="152"/>
      <c r="AG91" s="174"/>
      <c r="AH91" s="726"/>
      <c r="AI91" s="226"/>
      <c r="AJ91" s="227"/>
      <c r="AK91" s="29"/>
      <c r="AL91" s="107"/>
    </row>
    <row r="92" spans="2:38" ht="15" customHeight="1" x14ac:dyDescent="0.15">
      <c r="B92" s="72"/>
      <c r="C92" s="177"/>
      <c r="D92" s="197"/>
      <c r="E92" s="178"/>
      <c r="F92" s="178"/>
      <c r="G92" s="179"/>
      <c r="H92" s="177"/>
      <c r="I92" s="178"/>
      <c r="J92" s="179"/>
      <c r="K92" s="980" t="s">
        <v>218</v>
      </c>
      <c r="L92" s="981"/>
      <c r="M92" s="981"/>
      <c r="N92" s="923" t="s">
        <v>219</v>
      </c>
      <c r="O92" s="918"/>
      <c r="P92" s="924"/>
      <c r="Q92" s="101" t="s">
        <v>8</v>
      </c>
      <c r="R92" s="150" t="s">
        <v>220</v>
      </c>
      <c r="S92" s="166"/>
      <c r="T92" s="166"/>
      <c r="U92" s="166"/>
      <c r="V92" s="166"/>
      <c r="W92" s="166"/>
      <c r="X92" s="166"/>
      <c r="Y92" s="166"/>
      <c r="Z92" s="166"/>
      <c r="AA92" s="166"/>
      <c r="AB92" s="166"/>
      <c r="AC92" s="166"/>
      <c r="AD92" s="166"/>
      <c r="AE92" s="166"/>
      <c r="AF92" s="166"/>
      <c r="AG92" s="166"/>
      <c r="AH92" s="726"/>
      <c r="AI92" s="226"/>
      <c r="AJ92" s="227"/>
      <c r="AK92" s="29"/>
      <c r="AL92" s="107"/>
    </row>
    <row r="93" spans="2:38" ht="15" customHeight="1" x14ac:dyDescent="0.15">
      <c r="B93" s="72"/>
      <c r="C93" s="177"/>
      <c r="D93" s="197"/>
      <c r="E93" s="178"/>
      <c r="F93" s="178"/>
      <c r="G93" s="179"/>
      <c r="H93" s="177"/>
      <c r="I93" s="178"/>
      <c r="J93" s="179"/>
      <c r="K93" s="945"/>
      <c r="L93" s="946"/>
      <c r="M93" s="946"/>
      <c r="N93" s="925"/>
      <c r="O93" s="919"/>
      <c r="P93" s="926"/>
      <c r="Q93" s="156"/>
      <c r="R93" s="92" t="s">
        <v>8</v>
      </c>
      <c r="S93" s="152" t="s">
        <v>221</v>
      </c>
      <c r="T93" s="187"/>
      <c r="U93" s="187"/>
      <c r="V93" s="187"/>
      <c r="W93" s="1206" t="s">
        <v>98</v>
      </c>
      <c r="X93" s="1206"/>
      <c r="Y93" s="1206"/>
      <c r="Z93" s="1206"/>
      <c r="AA93" s="1206"/>
      <c r="AB93" s="1206"/>
      <c r="AC93" s="1206"/>
      <c r="AD93" s="1206"/>
      <c r="AE93" s="1206"/>
      <c r="AF93" s="1206"/>
      <c r="AG93" s="189" t="s">
        <v>216</v>
      </c>
      <c r="AH93" s="726"/>
      <c r="AI93" s="226"/>
      <c r="AJ93" s="227"/>
      <c r="AK93" s="29"/>
      <c r="AL93" s="107"/>
    </row>
    <row r="94" spans="2:38" ht="15" customHeight="1" x14ac:dyDescent="0.15">
      <c r="B94" s="72"/>
      <c r="C94" s="177"/>
      <c r="D94" s="197"/>
      <c r="E94" s="178"/>
      <c r="F94" s="178"/>
      <c r="G94" s="179"/>
      <c r="H94" s="177"/>
      <c r="I94" s="178"/>
      <c r="J94" s="179"/>
      <c r="K94" s="156"/>
      <c r="L94" s="153"/>
      <c r="M94" s="153"/>
      <c r="N94" s="925"/>
      <c r="O94" s="919"/>
      <c r="P94" s="926"/>
      <c r="Q94" s="104" t="s">
        <v>8</v>
      </c>
      <c r="R94" s="171" t="s">
        <v>222</v>
      </c>
      <c r="S94" s="205"/>
      <c r="T94" s="205"/>
      <c r="U94" s="205"/>
      <c r="V94" s="205"/>
      <c r="W94" s="205"/>
      <c r="X94" s="205"/>
      <c r="Y94" s="205"/>
      <c r="Z94" s="205"/>
      <c r="AA94" s="205"/>
      <c r="AB94" s="205"/>
      <c r="AC94" s="205"/>
      <c r="AD94" s="205"/>
      <c r="AE94" s="205"/>
      <c r="AF94" s="205"/>
      <c r="AG94" s="205"/>
      <c r="AH94" s="726"/>
      <c r="AI94" s="226"/>
      <c r="AJ94" s="227"/>
      <c r="AK94" s="29"/>
      <c r="AL94" s="107"/>
    </row>
    <row r="95" spans="2:38" ht="15" customHeight="1" x14ac:dyDescent="0.15">
      <c r="B95" s="72"/>
      <c r="C95" s="177"/>
      <c r="D95" s="197"/>
      <c r="E95" s="178"/>
      <c r="F95" s="178"/>
      <c r="G95" s="179"/>
      <c r="H95" s="177"/>
      <c r="I95" s="178"/>
      <c r="J95" s="179"/>
      <c r="K95" s="156"/>
      <c r="L95" s="153"/>
      <c r="M95" s="153"/>
      <c r="N95" s="925"/>
      <c r="O95" s="919"/>
      <c r="P95" s="926"/>
      <c r="Q95" s="158"/>
      <c r="R95" s="95" t="s">
        <v>8</v>
      </c>
      <c r="S95" s="172" t="s">
        <v>221</v>
      </c>
      <c r="T95" s="159"/>
      <c r="U95" s="159"/>
      <c r="V95" s="159"/>
      <c r="W95" s="1207" t="s">
        <v>98</v>
      </c>
      <c r="X95" s="1207"/>
      <c r="Y95" s="1207"/>
      <c r="Z95" s="1207"/>
      <c r="AA95" s="1207"/>
      <c r="AB95" s="1207"/>
      <c r="AC95" s="1207"/>
      <c r="AD95" s="1207"/>
      <c r="AE95" s="1207"/>
      <c r="AF95" s="1207"/>
      <c r="AG95" s="172" t="s">
        <v>216</v>
      </c>
      <c r="AH95" s="726"/>
      <c r="AI95" s="226"/>
      <c r="AJ95" s="227"/>
      <c r="AK95" s="29"/>
      <c r="AL95" s="107"/>
    </row>
    <row r="96" spans="2:38" ht="15" customHeight="1" x14ac:dyDescent="0.15">
      <c r="B96" s="72"/>
      <c r="C96" s="177"/>
      <c r="D96" s="197"/>
      <c r="E96" s="178"/>
      <c r="F96" s="178"/>
      <c r="G96" s="179"/>
      <c r="H96" s="177"/>
      <c r="I96" s="178"/>
      <c r="J96" s="179"/>
      <c r="K96" s="158"/>
      <c r="L96" s="159"/>
      <c r="M96" s="159"/>
      <c r="N96" s="1205"/>
      <c r="O96" s="953"/>
      <c r="P96" s="954"/>
      <c r="Q96" s="100" t="s">
        <v>8</v>
      </c>
      <c r="R96" s="172" t="s">
        <v>223</v>
      </c>
      <c r="S96" s="159"/>
      <c r="T96" s="159"/>
      <c r="U96" s="159"/>
      <c r="V96" s="159"/>
      <c r="W96" s="1208" t="s">
        <v>98</v>
      </c>
      <c r="X96" s="1208"/>
      <c r="Y96" s="1208"/>
      <c r="Z96" s="1208"/>
      <c r="AA96" s="1208"/>
      <c r="AB96" s="1208"/>
      <c r="AC96" s="1208"/>
      <c r="AD96" s="1208"/>
      <c r="AE96" s="1208"/>
      <c r="AF96" s="1208"/>
      <c r="AG96" s="159"/>
      <c r="AH96" s="726"/>
      <c r="AI96" s="226"/>
      <c r="AJ96" s="227"/>
      <c r="AK96" s="29"/>
      <c r="AL96" s="107"/>
    </row>
    <row r="97" spans="1:84" ht="15" customHeight="1" x14ac:dyDescent="0.15">
      <c r="B97" s="72"/>
      <c r="C97" s="177"/>
      <c r="D97" s="197"/>
      <c r="E97" s="178"/>
      <c r="F97" s="178"/>
      <c r="G97" s="179"/>
      <c r="H97" s="177"/>
      <c r="I97" s="178"/>
      <c r="J97" s="179"/>
      <c r="K97" s="980" t="s">
        <v>224</v>
      </c>
      <c r="L97" s="981"/>
      <c r="M97" s="1102"/>
      <c r="N97" s="980" t="s">
        <v>225</v>
      </c>
      <c r="O97" s="981"/>
      <c r="P97" s="1102"/>
      <c r="Q97" s="101" t="s">
        <v>8</v>
      </c>
      <c r="R97" s="150" t="s">
        <v>226</v>
      </c>
      <c r="S97" s="150"/>
      <c r="T97" s="150"/>
      <c r="U97" s="150"/>
      <c r="V97" s="150"/>
      <c r="W97" s="1204" t="s">
        <v>98</v>
      </c>
      <c r="X97" s="1204"/>
      <c r="Y97" s="1204"/>
      <c r="Z97" s="1204"/>
      <c r="AA97" s="1204"/>
      <c r="AB97" s="1204"/>
      <c r="AC97" s="1204"/>
      <c r="AD97" s="1204"/>
      <c r="AE97" s="1204"/>
      <c r="AF97" s="1204"/>
      <c r="AG97" s="150" t="s">
        <v>216</v>
      </c>
      <c r="AH97" s="726"/>
      <c r="AI97" s="226"/>
      <c r="AJ97" s="227"/>
      <c r="AK97" s="29"/>
      <c r="AL97" s="107"/>
    </row>
    <row r="98" spans="1:84" ht="15" customHeight="1" x14ac:dyDescent="0.15">
      <c r="B98" s="72"/>
      <c r="C98" s="177"/>
      <c r="D98" s="197"/>
      <c r="E98" s="178"/>
      <c r="F98" s="178"/>
      <c r="G98" s="179"/>
      <c r="H98" s="177"/>
      <c r="I98" s="178"/>
      <c r="J98" s="179"/>
      <c r="K98" s="945"/>
      <c r="L98" s="946"/>
      <c r="M98" s="947"/>
      <c r="N98" s="945"/>
      <c r="O98" s="946"/>
      <c r="P98" s="947"/>
      <c r="Q98" s="99" t="s">
        <v>8</v>
      </c>
      <c r="R98" s="152" t="s">
        <v>227</v>
      </c>
      <c r="S98" s="152"/>
      <c r="T98" s="152"/>
      <c r="U98" s="155"/>
      <c r="V98" s="152"/>
      <c r="W98" s="152"/>
      <c r="X98" s="152"/>
      <c r="Y98" s="152"/>
      <c r="Z98" s="152"/>
      <c r="AA98" s="152"/>
      <c r="AB98" s="152"/>
      <c r="AC98" s="152"/>
      <c r="AD98" s="152"/>
      <c r="AE98" s="152"/>
      <c r="AF98" s="152"/>
      <c r="AG98" s="152"/>
      <c r="AH98" s="726"/>
      <c r="AI98" s="226"/>
      <c r="AJ98" s="227"/>
      <c r="AK98" s="29"/>
      <c r="AL98" s="107"/>
    </row>
    <row r="99" spans="1:84" ht="15" customHeight="1" x14ac:dyDescent="0.15">
      <c r="B99" s="72"/>
      <c r="C99" s="177"/>
      <c r="D99" s="197"/>
      <c r="E99" s="178"/>
      <c r="F99" s="178"/>
      <c r="G99" s="179"/>
      <c r="H99" s="1191"/>
      <c r="I99" s="1192"/>
      <c r="J99" s="1193"/>
      <c r="K99" s="975" t="s">
        <v>228</v>
      </c>
      <c r="L99" s="976"/>
      <c r="M99" s="976"/>
      <c r="N99" s="976"/>
      <c r="O99" s="976"/>
      <c r="P99" s="977"/>
      <c r="Q99" s="105" t="s">
        <v>8</v>
      </c>
      <c r="R99" s="421" t="s">
        <v>374</v>
      </c>
      <c r="S99" s="421"/>
      <c r="T99" s="207"/>
      <c r="U99" s="207"/>
      <c r="V99" s="207"/>
      <c r="W99" s="257" t="s">
        <v>48</v>
      </c>
      <c r="X99" s="1203"/>
      <c r="Y99" s="1203"/>
      <c r="Z99" s="1203"/>
      <c r="AA99" s="1203"/>
      <c r="AB99" s="1203"/>
      <c r="AC99" s="1203"/>
      <c r="AD99" s="1203"/>
      <c r="AE99" s="1203"/>
      <c r="AF99" s="1203"/>
      <c r="AG99" s="679" t="s">
        <v>7</v>
      </c>
      <c r="AH99" s="726"/>
      <c r="AI99" s="226"/>
      <c r="AJ99" s="227"/>
      <c r="AK99" s="29"/>
      <c r="AL99" s="107"/>
    </row>
    <row r="100" spans="1:84" ht="15" customHeight="1" x14ac:dyDescent="0.15">
      <c r="B100" s="72"/>
      <c r="C100" s="177"/>
      <c r="D100" s="197"/>
      <c r="E100" s="178"/>
      <c r="F100" s="178"/>
      <c r="G100" s="179"/>
      <c r="H100" s="1191"/>
      <c r="I100" s="1192"/>
      <c r="J100" s="1193"/>
      <c r="K100" s="1117" t="s">
        <v>229</v>
      </c>
      <c r="L100" s="1118"/>
      <c r="M100" s="1119"/>
      <c r="N100" s="1185" t="s">
        <v>230</v>
      </c>
      <c r="O100" s="1186"/>
      <c r="P100" s="1187"/>
      <c r="Q100" s="680" t="s">
        <v>96</v>
      </c>
      <c r="R100" s="150" t="s">
        <v>231</v>
      </c>
      <c r="S100" s="150"/>
      <c r="T100" s="150"/>
      <c r="U100" s="150"/>
      <c r="V100" s="150"/>
      <c r="W100" s="150"/>
      <c r="X100" s="150"/>
      <c r="Y100" s="150"/>
      <c r="Z100" s="150"/>
      <c r="AA100" s="150"/>
      <c r="AB100" s="150"/>
      <c r="AC100" s="150"/>
      <c r="AD100" s="150"/>
      <c r="AE100" s="150"/>
      <c r="AF100" s="150"/>
      <c r="AG100" s="151"/>
      <c r="AH100" s="726"/>
      <c r="AI100" s="226"/>
      <c r="AJ100" s="227"/>
      <c r="AK100" s="29"/>
      <c r="AL100" s="107"/>
    </row>
    <row r="101" spans="1:84" ht="15" customHeight="1" x14ac:dyDescent="0.15">
      <c r="B101" s="72"/>
      <c r="C101" s="177"/>
      <c r="D101" s="197"/>
      <c r="E101" s="178"/>
      <c r="F101" s="178"/>
      <c r="G101" s="179"/>
      <c r="H101" s="708"/>
      <c r="I101" s="709"/>
      <c r="J101" s="710"/>
      <c r="K101" s="681"/>
      <c r="L101" s="682"/>
      <c r="M101" s="683"/>
      <c r="N101" s="684"/>
      <c r="O101" s="656"/>
      <c r="P101" s="657"/>
      <c r="Q101" s="685"/>
      <c r="R101" s="172"/>
      <c r="S101" s="172"/>
      <c r="T101" s="172"/>
      <c r="U101" s="172"/>
      <c r="V101" s="172"/>
      <c r="W101" s="172"/>
      <c r="X101" s="172"/>
      <c r="Y101" s="172"/>
      <c r="Z101" s="172"/>
      <c r="AA101" s="172"/>
      <c r="AB101" s="172"/>
      <c r="AC101" s="172"/>
      <c r="AD101" s="172"/>
      <c r="AE101" s="172"/>
      <c r="AF101" s="172"/>
      <c r="AG101" s="174"/>
      <c r="AH101" s="726"/>
      <c r="AI101" s="226"/>
      <c r="AJ101" s="227"/>
      <c r="AK101" s="29"/>
      <c r="AL101" s="107"/>
    </row>
    <row r="102" spans="1:84" ht="15" customHeight="1" x14ac:dyDescent="0.15">
      <c r="A102" s="723" t="b">
        <f>選択!A4</f>
        <v>0</v>
      </c>
      <c r="B102" s="72"/>
      <c r="C102" s="177"/>
      <c r="D102" s="197"/>
      <c r="E102" s="178"/>
      <c r="F102" s="178"/>
      <c r="G102" s="179"/>
      <c r="H102" s="972" t="s">
        <v>180</v>
      </c>
      <c r="I102" s="973"/>
      <c r="J102" s="974"/>
      <c r="K102" s="1209" t="s">
        <v>1068</v>
      </c>
      <c r="L102" s="1210"/>
      <c r="M102" s="1210"/>
      <c r="N102" s="1210"/>
      <c r="O102" s="1210"/>
      <c r="P102" s="1211"/>
      <c r="Q102" s="666" t="s">
        <v>8</v>
      </c>
      <c r="R102" s="706" t="s">
        <v>1071</v>
      </c>
      <c r="S102" s="706"/>
      <c r="T102" s="706"/>
      <c r="U102" s="706"/>
      <c r="V102" s="706"/>
      <c r="W102" s="1053"/>
      <c r="X102" s="1053"/>
      <c r="Y102" s="1053"/>
      <c r="Z102" s="1053"/>
      <c r="AA102" s="1053"/>
      <c r="AB102" s="1053"/>
      <c r="AC102" s="1053"/>
      <c r="AD102" s="1053"/>
      <c r="AE102" s="1053"/>
      <c r="AF102" s="1053"/>
      <c r="AG102" s="707" t="s">
        <v>7</v>
      </c>
      <c r="AH102" s="726"/>
      <c r="AI102" s="226"/>
      <c r="AJ102" s="227"/>
      <c r="AK102" s="29"/>
      <c r="AL102" s="107"/>
    </row>
    <row r="103" spans="1:84" ht="15" customHeight="1" x14ac:dyDescent="0.15">
      <c r="A103" s="723" t="b">
        <f>IF(A102=TRUE,FALSE,TRUE)</f>
        <v>1</v>
      </c>
      <c r="B103" s="72"/>
      <c r="C103" s="177"/>
      <c r="D103" s="197"/>
      <c r="E103" s="178"/>
      <c r="F103" s="178"/>
      <c r="G103" s="179"/>
      <c r="H103" s="1138" t="s">
        <v>1059</v>
      </c>
      <c r="I103" s="1139"/>
      <c r="J103" s="1140"/>
      <c r="K103" s="1188" t="s">
        <v>1069</v>
      </c>
      <c r="L103" s="1189"/>
      <c r="M103" s="1190"/>
      <c r="N103" s="1194" t="s">
        <v>1060</v>
      </c>
      <c r="O103" s="1195"/>
      <c r="P103" s="1196"/>
      <c r="Q103" s="667" t="s">
        <v>8</v>
      </c>
      <c r="R103" s="1145" t="s">
        <v>1061</v>
      </c>
      <c r="S103" s="1145"/>
      <c r="T103" s="1145"/>
      <c r="U103" s="1145"/>
      <c r="V103" s="1145"/>
      <c r="W103" s="1145"/>
      <c r="X103" s="1145"/>
      <c r="Y103" s="1145"/>
      <c r="Z103" s="1145"/>
      <c r="AA103" s="1145"/>
      <c r="AB103" s="1145"/>
      <c r="AC103" s="1145"/>
      <c r="AD103" s="1145"/>
      <c r="AE103" s="1145"/>
      <c r="AF103" s="1145"/>
      <c r="AG103" s="1146"/>
      <c r="AH103" s="726"/>
      <c r="AI103" s="226"/>
      <c r="AJ103" s="227"/>
      <c r="AK103" s="29"/>
      <c r="AL103" s="107"/>
    </row>
    <row r="104" spans="1:84" ht="15" customHeight="1" x14ac:dyDescent="0.15">
      <c r="B104" s="72"/>
      <c r="C104" s="177"/>
      <c r="D104" s="197"/>
      <c r="E104" s="178"/>
      <c r="F104" s="178"/>
      <c r="G104" s="179"/>
      <c r="H104" s="1141"/>
      <c r="I104" s="1142"/>
      <c r="J104" s="1143"/>
      <c r="K104" s="1188"/>
      <c r="L104" s="1189"/>
      <c r="M104" s="1190"/>
      <c r="N104" s="1197"/>
      <c r="O104" s="1198"/>
      <c r="P104" s="1199"/>
      <c r="Q104" s="663" t="s">
        <v>8</v>
      </c>
      <c r="R104" s="369" t="s">
        <v>1062</v>
      </c>
      <c r="S104" s="369"/>
      <c r="T104" s="369"/>
      <c r="U104" s="369"/>
      <c r="V104" s="369"/>
      <c r="W104" s="369"/>
      <c r="X104" s="369"/>
      <c r="Y104" s="81"/>
      <c r="Z104" s="81"/>
      <c r="AA104" s="81"/>
      <c r="AB104" s="81"/>
      <c r="AC104" s="81"/>
      <c r="AD104" s="81"/>
      <c r="AE104" s="81"/>
      <c r="AF104" s="81"/>
      <c r="AG104" s="94"/>
      <c r="AH104" s="726"/>
      <c r="AI104" s="226"/>
      <c r="AJ104" s="227"/>
      <c r="AK104" s="29"/>
      <c r="AL104" s="107"/>
    </row>
    <row r="105" spans="1:84" ht="15" customHeight="1" x14ac:dyDescent="0.15">
      <c r="B105" s="72"/>
      <c r="C105" s="177"/>
      <c r="D105" s="197"/>
      <c r="E105" s="178"/>
      <c r="F105" s="178"/>
      <c r="G105" s="179"/>
      <c r="H105" s="1141"/>
      <c r="I105" s="1142"/>
      <c r="J105" s="1143"/>
      <c r="K105" s="1188"/>
      <c r="L105" s="1189"/>
      <c r="M105" s="1190"/>
      <c r="N105" s="1200" t="s">
        <v>1063</v>
      </c>
      <c r="O105" s="1201"/>
      <c r="P105" s="1202"/>
      <c r="Q105" s="664" t="s">
        <v>8</v>
      </c>
      <c r="R105" s="370" t="s">
        <v>1064</v>
      </c>
      <c r="S105" s="370"/>
      <c r="T105" s="370"/>
      <c r="U105" s="370"/>
      <c r="V105" s="370"/>
      <c r="W105" s="370"/>
      <c r="X105" s="370"/>
      <c r="Y105" s="345"/>
      <c r="Z105" s="345"/>
      <c r="AA105" s="345"/>
      <c r="AB105" s="345"/>
      <c r="AC105" s="345"/>
      <c r="AD105" s="345"/>
      <c r="AE105" s="345"/>
      <c r="AF105" s="345"/>
      <c r="AG105" s="346"/>
      <c r="AH105" s="726"/>
      <c r="AI105" s="226"/>
      <c r="AJ105" s="227"/>
      <c r="AK105" s="29"/>
      <c r="AL105" s="107"/>
    </row>
    <row r="106" spans="1:84" ht="15" customHeight="1" x14ac:dyDescent="0.15">
      <c r="B106" s="72"/>
      <c r="C106" s="177"/>
      <c r="D106" s="197"/>
      <c r="E106" s="178"/>
      <c r="F106" s="178"/>
      <c r="G106" s="179"/>
      <c r="H106" s="660" t="str">
        <f>IF(選択!A4=TRUE,"□","■")</f>
        <v>■</v>
      </c>
      <c r="I106" s="1212" t="s">
        <v>139</v>
      </c>
      <c r="J106" s="1213"/>
      <c r="K106" s="80"/>
      <c r="L106" s="58"/>
      <c r="M106" s="93"/>
      <c r="N106" s="1214" t="s">
        <v>1065</v>
      </c>
      <c r="O106" s="1215"/>
      <c r="P106" s="1216"/>
      <c r="Q106" s="662" t="s">
        <v>8</v>
      </c>
      <c r="R106" s="1145" t="s">
        <v>1066</v>
      </c>
      <c r="S106" s="1145"/>
      <c r="T106" s="1145"/>
      <c r="U106" s="1145"/>
      <c r="V106" s="1145"/>
      <c r="W106" s="1145"/>
      <c r="X106" s="1145"/>
      <c r="Y106" s="1145"/>
      <c r="Z106" s="1145"/>
      <c r="AA106" s="1145"/>
      <c r="AB106" s="1145"/>
      <c r="AC106" s="1145"/>
      <c r="AD106" s="1145"/>
      <c r="AE106" s="1145"/>
      <c r="AF106" s="1145"/>
      <c r="AG106" s="1146"/>
      <c r="AH106" s="726"/>
      <c r="AI106" s="226"/>
      <c r="AJ106" s="227"/>
      <c r="AK106" s="29"/>
      <c r="AL106" s="107"/>
    </row>
    <row r="107" spans="1:84" ht="15" customHeight="1" thickBot="1" x14ac:dyDescent="0.2">
      <c r="B107" s="72"/>
      <c r="C107" s="177"/>
      <c r="D107" s="197"/>
      <c r="E107" s="178"/>
      <c r="F107" s="178"/>
      <c r="G107" s="179"/>
      <c r="H107" s="347"/>
      <c r="I107" s="658"/>
      <c r="J107" s="659"/>
      <c r="K107" s="80"/>
      <c r="L107" s="58"/>
      <c r="M107" s="93"/>
      <c r="N107" s="1217"/>
      <c r="O107" s="1218"/>
      <c r="P107" s="1219"/>
      <c r="Q107" s="665" t="s">
        <v>8</v>
      </c>
      <c r="R107" s="369" t="s">
        <v>1067</v>
      </c>
      <c r="S107" s="369"/>
      <c r="T107" s="369"/>
      <c r="U107" s="369"/>
      <c r="V107" s="369"/>
      <c r="W107" s="369"/>
      <c r="X107" s="369"/>
      <c r="Y107" s="81"/>
      <c r="Z107" s="81"/>
      <c r="AA107" s="81"/>
      <c r="AB107" s="81"/>
      <c r="AC107" s="81"/>
      <c r="AD107" s="81"/>
      <c r="AE107" s="81"/>
      <c r="AF107" s="81"/>
      <c r="AG107" s="94"/>
      <c r="AH107" s="726"/>
      <c r="AI107" s="226"/>
      <c r="AJ107" s="227"/>
      <c r="AK107" s="29"/>
      <c r="AL107" s="107"/>
    </row>
    <row r="108" spans="1:84" ht="15" customHeight="1" x14ac:dyDescent="0.15">
      <c r="B108" s="920" t="s">
        <v>602</v>
      </c>
      <c r="C108" s="920"/>
      <c r="D108" s="920"/>
      <c r="E108" s="920"/>
      <c r="F108" s="920"/>
      <c r="G108" s="920"/>
      <c r="H108" s="920"/>
      <c r="I108" s="920"/>
      <c r="J108" s="920"/>
      <c r="K108" s="920"/>
      <c r="L108" s="920"/>
      <c r="M108" s="920"/>
      <c r="N108" s="920"/>
      <c r="O108" s="920"/>
      <c r="P108" s="920"/>
      <c r="Q108" s="920"/>
      <c r="R108" s="920"/>
      <c r="S108" s="920"/>
      <c r="T108" s="920"/>
      <c r="U108" s="920"/>
      <c r="V108" s="920"/>
      <c r="W108" s="920"/>
      <c r="X108" s="920"/>
      <c r="Y108" s="920"/>
      <c r="Z108" s="920"/>
      <c r="AA108" s="920"/>
      <c r="AB108" s="920"/>
      <c r="AC108" s="920"/>
      <c r="AD108" s="920"/>
      <c r="AE108" s="920"/>
      <c r="AF108" s="920"/>
      <c r="AG108" s="920"/>
      <c r="AH108" s="920"/>
      <c r="AI108" s="920"/>
      <c r="AJ108" s="920"/>
      <c r="AK108" s="920"/>
      <c r="AL108" s="920"/>
    </row>
    <row r="109" spans="1:84" ht="15" customHeight="1" thickBot="1" x14ac:dyDescent="0.2">
      <c r="B109" s="29"/>
      <c r="C109" s="29"/>
      <c r="D109" s="60"/>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1057" t="s">
        <v>638</v>
      </c>
      <c r="AG109" s="1057"/>
      <c r="AH109" s="1057"/>
      <c r="AI109" s="1057"/>
      <c r="AJ109" s="1057"/>
      <c r="AK109" s="1057"/>
      <c r="AL109" s="1057"/>
    </row>
    <row r="110" spans="1:84" s="21" customFormat="1" ht="20.100000000000001" customHeight="1" x14ac:dyDescent="0.15">
      <c r="A110" s="721"/>
      <c r="B110" s="998" t="s">
        <v>104</v>
      </c>
      <c r="C110" s="879"/>
      <c r="D110" s="879"/>
      <c r="E110" s="879"/>
      <c r="F110" s="879"/>
      <c r="G110" s="999"/>
      <c r="H110" s="1000" t="s">
        <v>105</v>
      </c>
      <c r="I110" s="1001"/>
      <c r="J110" s="1002"/>
      <c r="K110" s="1003" t="s">
        <v>106</v>
      </c>
      <c r="L110" s="1004"/>
      <c r="M110" s="1005"/>
      <c r="N110" s="1009" t="s">
        <v>107</v>
      </c>
      <c r="O110" s="879"/>
      <c r="P110" s="879"/>
      <c r="Q110" s="879"/>
      <c r="R110" s="879"/>
      <c r="S110" s="879"/>
      <c r="T110" s="879"/>
      <c r="U110" s="879"/>
      <c r="V110" s="879"/>
      <c r="W110" s="879"/>
      <c r="X110" s="879"/>
      <c r="Y110" s="879"/>
      <c r="Z110" s="879"/>
      <c r="AA110" s="879"/>
      <c r="AB110" s="879"/>
      <c r="AC110" s="879"/>
      <c r="AD110" s="879"/>
      <c r="AE110" s="879"/>
      <c r="AF110" s="879"/>
      <c r="AG110" s="879"/>
      <c r="AH110" s="879"/>
      <c r="AI110" s="879"/>
      <c r="AJ110" s="999"/>
      <c r="AK110" s="1012" t="s">
        <v>108</v>
      </c>
      <c r="AL110" s="1013"/>
      <c r="CF110" s="21" t="s">
        <v>95</v>
      </c>
    </row>
    <row r="111" spans="1:84" s="21" customFormat="1" ht="20.100000000000001" customHeight="1" thickBot="1" x14ac:dyDescent="0.2">
      <c r="A111" s="721"/>
      <c r="B111" s="30"/>
      <c r="C111" s="1016" t="s">
        <v>178</v>
      </c>
      <c r="D111" s="1016"/>
      <c r="E111" s="1016"/>
      <c r="F111" s="1016"/>
      <c r="G111" s="1017"/>
      <c r="H111" s="1018" t="s">
        <v>109</v>
      </c>
      <c r="I111" s="1019"/>
      <c r="J111" s="1020"/>
      <c r="K111" s="1006"/>
      <c r="L111" s="1007"/>
      <c r="M111" s="1008"/>
      <c r="N111" s="951" t="s">
        <v>110</v>
      </c>
      <c r="O111" s="950"/>
      <c r="P111" s="952"/>
      <c r="Q111" s="950" t="s">
        <v>111</v>
      </c>
      <c r="R111" s="950"/>
      <c r="S111" s="950"/>
      <c r="T111" s="950"/>
      <c r="U111" s="950"/>
      <c r="V111" s="950"/>
      <c r="W111" s="950"/>
      <c r="X111" s="950"/>
      <c r="Y111" s="950"/>
      <c r="Z111" s="950"/>
      <c r="AA111" s="950"/>
      <c r="AB111" s="950"/>
      <c r="AC111" s="950"/>
      <c r="AD111" s="950"/>
      <c r="AE111" s="950"/>
      <c r="AF111" s="950"/>
      <c r="AG111" s="950"/>
      <c r="AH111" s="1021" t="s">
        <v>112</v>
      </c>
      <c r="AI111" s="1022"/>
      <c r="AJ111" s="1023"/>
      <c r="AK111" s="1014"/>
      <c r="AL111" s="1015"/>
    </row>
    <row r="112" spans="1:84" ht="15" customHeight="1" x14ac:dyDescent="0.15">
      <c r="B112" s="85" t="s">
        <v>251</v>
      </c>
      <c r="C112" s="111"/>
      <c r="D112" s="112"/>
      <c r="E112" s="111"/>
      <c r="F112" s="111"/>
      <c r="G112" s="111"/>
      <c r="H112" s="111"/>
      <c r="I112" s="111"/>
      <c r="J112" s="111"/>
      <c r="K112" s="111"/>
      <c r="L112" s="111"/>
      <c r="M112" s="111"/>
      <c r="N112" s="111"/>
      <c r="O112" s="111"/>
      <c r="P112" s="111"/>
      <c r="Q112" s="111"/>
      <c r="R112" s="111"/>
      <c r="S112" s="111"/>
      <c r="T112" s="111"/>
      <c r="U112" s="111"/>
      <c r="V112" s="111"/>
      <c r="W112" s="111"/>
      <c r="X112" s="111"/>
      <c r="Y112" s="111"/>
      <c r="Z112" s="111"/>
      <c r="AA112" s="111"/>
      <c r="AB112" s="1136" t="s">
        <v>103</v>
      </c>
      <c r="AC112" s="1136"/>
      <c r="AD112" s="1136"/>
      <c r="AE112" s="1136"/>
      <c r="AF112" s="1136"/>
      <c r="AG112" s="1136"/>
      <c r="AH112" s="1136"/>
      <c r="AI112" s="1136"/>
      <c r="AJ112" s="1136"/>
      <c r="AK112" s="118"/>
      <c r="AL112" s="120"/>
    </row>
    <row r="113" spans="1:38" ht="15" customHeight="1" x14ac:dyDescent="0.15">
      <c r="A113" s="723" t="b">
        <v>1</v>
      </c>
      <c r="B113" s="72"/>
      <c r="C113" s="196" t="s">
        <v>96</v>
      </c>
      <c r="D113" s="239" t="s">
        <v>640</v>
      </c>
      <c r="E113" s="141"/>
      <c r="F113" s="141"/>
      <c r="G113" s="141"/>
      <c r="H113" s="1158"/>
      <c r="I113" s="1159"/>
      <c r="J113" s="1160"/>
      <c r="K113" s="1164" t="s">
        <v>641</v>
      </c>
      <c r="L113" s="1165"/>
      <c r="M113" s="1166"/>
      <c r="N113" s="980" t="s">
        <v>239</v>
      </c>
      <c r="O113" s="981"/>
      <c r="P113" s="1102"/>
      <c r="Q113" s="101" t="s">
        <v>8</v>
      </c>
      <c r="R113" s="150" t="s">
        <v>240</v>
      </c>
      <c r="S113" s="166"/>
      <c r="T113" s="166"/>
      <c r="U113" s="166"/>
      <c r="V113" s="166"/>
      <c r="W113" s="166"/>
      <c r="X113" s="166"/>
      <c r="Y113" s="166"/>
      <c r="Z113" s="166"/>
      <c r="AA113" s="166"/>
      <c r="AB113" s="166"/>
      <c r="AC113" s="166"/>
      <c r="AD113" s="153"/>
      <c r="AE113" s="153"/>
      <c r="AF113" s="153"/>
      <c r="AG113" s="157"/>
      <c r="AH113" s="27" t="s">
        <v>99</v>
      </c>
      <c r="AI113" s="933" t="s">
        <v>154</v>
      </c>
      <c r="AJ113" s="934"/>
      <c r="AK113" s="978" t="str">
        <f>IF(A113=TRUE,"☑","□")</f>
        <v>☑</v>
      </c>
      <c r="AL113" s="979"/>
    </row>
    <row r="114" spans="1:38" ht="15" customHeight="1" x14ac:dyDescent="0.15">
      <c r="B114" s="72"/>
      <c r="C114" s="144"/>
      <c r="D114" s="927" t="s">
        <v>639</v>
      </c>
      <c r="E114" s="927"/>
      <c r="F114" s="927"/>
      <c r="G114" s="928"/>
      <c r="H114" s="240"/>
      <c r="I114" s="241"/>
      <c r="J114" s="242"/>
      <c r="K114" s="1167"/>
      <c r="L114" s="1168"/>
      <c r="M114" s="1169"/>
      <c r="N114" s="945"/>
      <c r="O114" s="946"/>
      <c r="P114" s="947"/>
      <c r="Q114" s="153"/>
      <c r="R114" s="152" t="s">
        <v>642</v>
      </c>
      <c r="S114" s="153"/>
      <c r="T114" s="153"/>
      <c r="U114" s="153"/>
      <c r="V114" s="153"/>
      <c r="W114" s="153"/>
      <c r="X114" s="153"/>
      <c r="Y114" s="153"/>
      <c r="Z114" s="153"/>
      <c r="AA114" s="153"/>
      <c r="AB114" s="153"/>
      <c r="AC114" s="153"/>
      <c r="AD114" s="153"/>
      <c r="AE114" s="153"/>
      <c r="AF114" s="153"/>
      <c r="AG114" s="157"/>
      <c r="AH114" s="27" t="s">
        <v>99</v>
      </c>
      <c r="AI114" s="933" t="s">
        <v>206</v>
      </c>
      <c r="AJ114" s="934"/>
      <c r="AK114" s="1030" t="s">
        <v>156</v>
      </c>
      <c r="AL114" s="936"/>
    </row>
    <row r="115" spans="1:38" ht="15" customHeight="1" x14ac:dyDescent="0.15">
      <c r="B115" s="72"/>
      <c r="C115" s="145"/>
      <c r="D115" s="927"/>
      <c r="E115" s="927"/>
      <c r="F115" s="927"/>
      <c r="G115" s="928"/>
      <c r="H115" s="1173" t="s">
        <v>261</v>
      </c>
      <c r="I115" s="1174"/>
      <c r="J115" s="1175"/>
      <c r="K115" s="1170"/>
      <c r="L115" s="1171"/>
      <c r="M115" s="1172"/>
      <c r="N115" s="982"/>
      <c r="O115" s="983"/>
      <c r="P115" s="1103"/>
      <c r="Q115" s="156"/>
      <c r="R115" s="153"/>
      <c r="S115" s="153"/>
      <c r="T115" s="153"/>
      <c r="U115" s="153"/>
      <c r="V115" s="153"/>
      <c r="W115" s="153"/>
      <c r="X115" s="153"/>
      <c r="Y115" s="153"/>
      <c r="Z115" s="153"/>
      <c r="AA115" s="153"/>
      <c r="AB115" s="153"/>
      <c r="AC115" s="153"/>
      <c r="AD115" s="153"/>
      <c r="AE115" s="153"/>
      <c r="AF115" s="153"/>
      <c r="AG115" s="157"/>
      <c r="AH115" s="27" t="s">
        <v>99</v>
      </c>
      <c r="AI115" s="933" t="s">
        <v>207</v>
      </c>
      <c r="AJ115" s="934"/>
      <c r="AK115" s="1030"/>
      <c r="AL115" s="936"/>
    </row>
    <row r="116" spans="1:38" ht="15" customHeight="1" x14ac:dyDescent="0.15">
      <c r="B116" s="72"/>
      <c r="C116" s="177"/>
      <c r="D116" s="927"/>
      <c r="E116" s="927"/>
      <c r="F116" s="927"/>
      <c r="G116" s="928"/>
      <c r="H116" s="1176"/>
      <c r="I116" s="1177"/>
      <c r="J116" s="1178"/>
      <c r="K116" s="980" t="s">
        <v>236</v>
      </c>
      <c r="L116" s="981"/>
      <c r="M116" s="1102"/>
      <c r="N116" s="980" t="s">
        <v>241</v>
      </c>
      <c r="O116" s="981"/>
      <c r="P116" s="981"/>
      <c r="Q116" s="101" t="s">
        <v>8</v>
      </c>
      <c r="R116" s="150" t="s">
        <v>1089</v>
      </c>
      <c r="S116" s="166"/>
      <c r="T116" s="166"/>
      <c r="U116" s="166"/>
      <c r="V116" s="166"/>
      <c r="W116" s="166"/>
      <c r="X116" s="166"/>
      <c r="Y116" s="166"/>
      <c r="Z116" s="166"/>
      <c r="AA116" s="166"/>
      <c r="AB116" s="166"/>
      <c r="AC116" s="166"/>
      <c r="AD116" s="166"/>
      <c r="AE116" s="166"/>
      <c r="AF116" s="166"/>
      <c r="AG116" s="208"/>
      <c r="AH116" s="27" t="s">
        <v>99</v>
      </c>
      <c r="AI116" s="937" t="s">
        <v>208</v>
      </c>
      <c r="AJ116" s="938"/>
      <c r="AK116" s="1030"/>
      <c r="AL116" s="936"/>
    </row>
    <row r="117" spans="1:38" ht="15" customHeight="1" x14ac:dyDescent="0.15">
      <c r="B117" s="72"/>
      <c r="C117" s="177"/>
      <c r="D117" s="927"/>
      <c r="E117" s="927"/>
      <c r="F117" s="927"/>
      <c r="G117" s="928"/>
      <c r="H117" s="177"/>
      <c r="I117" s="178"/>
      <c r="J117" s="179"/>
      <c r="K117" s="945"/>
      <c r="L117" s="946"/>
      <c r="M117" s="947"/>
      <c r="N117" s="945"/>
      <c r="O117" s="946"/>
      <c r="P117" s="946"/>
      <c r="Q117" s="156"/>
      <c r="R117" s="152" t="s">
        <v>643</v>
      </c>
      <c r="S117" s="153"/>
      <c r="T117" s="153"/>
      <c r="U117" s="153"/>
      <c r="V117" s="153"/>
      <c r="W117" s="153"/>
      <c r="X117" s="153"/>
      <c r="Y117" s="153"/>
      <c r="Z117" s="153"/>
      <c r="AA117" s="153"/>
      <c r="AB117" s="153"/>
      <c r="AC117" s="153"/>
      <c r="AD117" s="153"/>
      <c r="AE117" s="153"/>
      <c r="AF117" s="153"/>
      <c r="AG117" s="157"/>
      <c r="AH117" s="27" t="s">
        <v>99</v>
      </c>
      <c r="AI117" s="937" t="s">
        <v>234</v>
      </c>
      <c r="AJ117" s="938"/>
      <c r="AK117" s="1030"/>
      <c r="AL117" s="936"/>
    </row>
    <row r="118" spans="1:38" ht="15" customHeight="1" x14ac:dyDescent="0.15">
      <c r="B118" s="72"/>
      <c r="C118" s="177"/>
      <c r="D118" s="237"/>
      <c r="E118" s="237"/>
      <c r="F118" s="237"/>
      <c r="G118" s="237"/>
      <c r="H118" s="177"/>
      <c r="I118" s="178"/>
      <c r="J118" s="179"/>
      <c r="K118" s="945"/>
      <c r="L118" s="946"/>
      <c r="M118" s="947"/>
      <c r="N118" s="945"/>
      <c r="O118" s="946"/>
      <c r="P118" s="946"/>
      <c r="Q118" s="99" t="s">
        <v>8</v>
      </c>
      <c r="R118" s="152" t="s">
        <v>242</v>
      </c>
      <c r="S118" s="153"/>
      <c r="T118" s="153"/>
      <c r="U118" s="153"/>
      <c r="V118" s="153"/>
      <c r="W118" s="153"/>
      <c r="X118" s="153"/>
      <c r="Y118" s="153"/>
      <c r="Z118" s="153"/>
      <c r="AA118" s="153"/>
      <c r="AB118" s="153"/>
      <c r="AC118" s="153"/>
      <c r="AD118" s="153"/>
      <c r="AE118" s="153"/>
      <c r="AF118" s="153"/>
      <c r="AG118" s="157"/>
      <c r="AH118" s="27"/>
      <c r="AI118" s="510"/>
      <c r="AJ118" s="511"/>
      <c r="AK118" s="98"/>
      <c r="AL118" s="84"/>
    </row>
    <row r="119" spans="1:38" ht="15" customHeight="1" x14ac:dyDescent="0.15">
      <c r="B119" s="72"/>
      <c r="C119" s="177"/>
      <c r="D119" s="197"/>
      <c r="E119" s="178"/>
      <c r="F119" s="178"/>
      <c r="G119" s="178"/>
      <c r="H119" s="177"/>
      <c r="I119" s="178"/>
      <c r="J119" s="179"/>
      <c r="K119" s="982"/>
      <c r="L119" s="983"/>
      <c r="M119" s="1103"/>
      <c r="N119" s="982"/>
      <c r="O119" s="983"/>
      <c r="P119" s="983"/>
      <c r="Q119" s="158"/>
      <c r="R119" s="159"/>
      <c r="S119" s="159"/>
      <c r="T119" s="159"/>
      <c r="U119" s="159"/>
      <c r="V119" s="159"/>
      <c r="W119" s="159"/>
      <c r="X119" s="159"/>
      <c r="Y119" s="159"/>
      <c r="Z119" s="159"/>
      <c r="AA119" s="159"/>
      <c r="AB119" s="159"/>
      <c r="AC119" s="159"/>
      <c r="AD119" s="159"/>
      <c r="AE119" s="159"/>
      <c r="AF119" s="159"/>
      <c r="AG119" s="160"/>
      <c r="AH119" s="27" t="s">
        <v>98</v>
      </c>
      <c r="AI119" s="228"/>
      <c r="AJ119" s="229"/>
      <c r="AK119" s="96"/>
      <c r="AL119" s="113"/>
    </row>
    <row r="120" spans="1:38" ht="15" customHeight="1" x14ac:dyDescent="0.15">
      <c r="B120" s="72"/>
      <c r="C120" s="177"/>
      <c r="D120" s="197"/>
      <c r="E120" s="178"/>
      <c r="F120" s="178"/>
      <c r="G120" s="178"/>
      <c r="H120" s="177"/>
      <c r="I120" s="178"/>
      <c r="J120" s="179"/>
      <c r="K120" s="1152" t="s">
        <v>646</v>
      </c>
      <c r="L120" s="1153"/>
      <c r="M120" s="1154"/>
      <c r="N120" s="1222" t="s">
        <v>648</v>
      </c>
      <c r="O120" s="1223"/>
      <c r="P120" s="1224"/>
      <c r="Q120" s="101" t="s">
        <v>8</v>
      </c>
      <c r="R120" s="150" t="s">
        <v>650</v>
      </c>
      <c r="S120" s="166"/>
      <c r="T120" s="166"/>
      <c r="U120" s="166"/>
      <c r="V120" s="166"/>
      <c r="W120" s="166"/>
      <c r="X120" s="166"/>
      <c r="Y120" s="166"/>
      <c r="Z120" s="166"/>
      <c r="AA120" s="166"/>
      <c r="AB120" s="166"/>
      <c r="AC120" s="166"/>
      <c r="AD120" s="166"/>
      <c r="AE120" s="166"/>
      <c r="AF120" s="166"/>
      <c r="AG120" s="208"/>
      <c r="AH120" s="27"/>
      <c r="AI120" s="228"/>
      <c r="AJ120" s="229"/>
      <c r="AK120" s="96"/>
      <c r="AL120" s="113"/>
    </row>
    <row r="121" spans="1:38" ht="15" customHeight="1" x14ac:dyDescent="0.15">
      <c r="B121" s="72"/>
      <c r="C121" s="177"/>
      <c r="D121" s="197"/>
      <c r="E121" s="178"/>
      <c r="F121" s="178"/>
      <c r="G121" s="178"/>
      <c r="H121" s="177"/>
      <c r="I121" s="178"/>
      <c r="J121" s="179"/>
      <c r="K121" s="1155" t="s">
        <v>647</v>
      </c>
      <c r="L121" s="1156"/>
      <c r="M121" s="1157"/>
      <c r="N121" s="1225"/>
      <c r="O121" s="1226"/>
      <c r="P121" s="1227"/>
      <c r="Q121" s="392"/>
      <c r="R121" s="154" t="s">
        <v>651</v>
      </c>
      <c r="S121" s="154"/>
      <c r="T121" s="154"/>
      <c r="U121" s="154"/>
      <c r="V121" s="154"/>
      <c r="W121" s="154"/>
      <c r="X121" s="154"/>
      <c r="Y121" s="154"/>
      <c r="Z121" s="154"/>
      <c r="AA121" s="154"/>
      <c r="AB121" s="154"/>
      <c r="AC121" s="154"/>
      <c r="AD121" s="154"/>
      <c r="AE121" s="154"/>
      <c r="AF121" s="154"/>
      <c r="AG121" s="393"/>
      <c r="AH121" s="27"/>
      <c r="AI121" s="228"/>
      <c r="AJ121" s="229"/>
      <c r="AK121" s="96"/>
      <c r="AL121" s="113"/>
    </row>
    <row r="122" spans="1:38" ht="15" customHeight="1" x14ac:dyDescent="0.15">
      <c r="B122" s="72"/>
      <c r="C122" s="177"/>
      <c r="D122" s="197"/>
      <c r="E122" s="178"/>
      <c r="F122" s="178"/>
      <c r="G122" s="178"/>
      <c r="H122" s="177"/>
      <c r="I122" s="178"/>
      <c r="J122" s="179"/>
      <c r="K122" s="698"/>
      <c r="L122" s="699"/>
      <c r="M122" s="700"/>
      <c r="N122" s="1231" t="s">
        <v>649</v>
      </c>
      <c r="O122" s="1232"/>
      <c r="P122" s="1233"/>
      <c r="Q122" s="394" t="s">
        <v>8</v>
      </c>
      <c r="R122" s="1220" t="s">
        <v>1080</v>
      </c>
      <c r="S122" s="1220"/>
      <c r="T122" s="1220"/>
      <c r="U122" s="1220"/>
      <c r="V122" s="1220"/>
      <c r="W122" s="1220"/>
      <c r="X122" s="1220"/>
      <c r="Y122" s="1220"/>
      <c r="Z122" s="1220"/>
      <c r="AA122" s="1220"/>
      <c r="AB122" s="1220"/>
      <c r="AC122" s="1220"/>
      <c r="AD122" s="1220"/>
      <c r="AE122" s="1220"/>
      <c r="AF122" s="1220"/>
      <c r="AG122" s="1221"/>
      <c r="AH122" s="27"/>
      <c r="AI122" s="228"/>
      <c r="AJ122" s="229"/>
      <c r="AK122" s="96"/>
      <c r="AL122" s="113"/>
    </row>
    <row r="123" spans="1:38" ht="15" customHeight="1" x14ac:dyDescent="0.15">
      <c r="B123" s="72"/>
      <c r="C123" s="177"/>
      <c r="D123" s="197"/>
      <c r="E123" s="178"/>
      <c r="F123" s="178"/>
      <c r="G123" s="178"/>
      <c r="H123" s="177"/>
      <c r="I123" s="178"/>
      <c r="J123" s="179"/>
      <c r="K123" s="923" t="s">
        <v>644</v>
      </c>
      <c r="L123" s="918"/>
      <c r="M123" s="924"/>
      <c r="N123" s="925" t="s">
        <v>645</v>
      </c>
      <c r="O123" s="919"/>
      <c r="P123" s="926"/>
      <c r="Q123" s="101" t="s">
        <v>8</v>
      </c>
      <c r="R123" s="918" t="s">
        <v>652</v>
      </c>
      <c r="S123" s="918"/>
      <c r="T123" s="918"/>
      <c r="U123" s="918"/>
      <c r="V123" s="918"/>
      <c r="W123" s="918"/>
      <c r="X123" s="918"/>
      <c r="Y123" s="918"/>
      <c r="Z123" s="918"/>
      <c r="AA123" s="918"/>
      <c r="AB123" s="918"/>
      <c r="AC123" s="918"/>
      <c r="AD123" s="918"/>
      <c r="AE123" s="918"/>
      <c r="AF123" s="918"/>
      <c r="AG123" s="924"/>
      <c r="AH123" s="27"/>
      <c r="AI123" s="228"/>
      <c r="AJ123" s="229"/>
      <c r="AK123" s="96"/>
      <c r="AL123" s="113"/>
    </row>
    <row r="124" spans="1:38" ht="15" customHeight="1" x14ac:dyDescent="0.15">
      <c r="B124" s="72"/>
      <c r="C124" s="177"/>
      <c r="D124" s="197"/>
      <c r="E124" s="178"/>
      <c r="F124" s="178"/>
      <c r="G124" s="178"/>
      <c r="H124" s="177"/>
      <c r="I124" s="178"/>
      <c r="J124" s="179"/>
      <c r="K124" s="925"/>
      <c r="L124" s="919"/>
      <c r="M124" s="926"/>
      <c r="N124" s="925"/>
      <c r="O124" s="919"/>
      <c r="P124" s="926"/>
      <c r="Q124" s="156"/>
      <c r="R124" s="919"/>
      <c r="S124" s="919"/>
      <c r="T124" s="919"/>
      <c r="U124" s="919"/>
      <c r="V124" s="919"/>
      <c r="W124" s="919"/>
      <c r="X124" s="919"/>
      <c r="Y124" s="919"/>
      <c r="Z124" s="919"/>
      <c r="AA124" s="919"/>
      <c r="AB124" s="919"/>
      <c r="AC124" s="919"/>
      <c r="AD124" s="919"/>
      <c r="AE124" s="919"/>
      <c r="AF124" s="919"/>
      <c r="AG124" s="926"/>
      <c r="AH124" s="27"/>
      <c r="AI124" s="228"/>
      <c r="AJ124" s="229"/>
      <c r="AK124" s="96"/>
      <c r="AL124" s="113"/>
    </row>
    <row r="125" spans="1:38" ht="15" customHeight="1" x14ac:dyDescent="0.15">
      <c r="B125" s="72"/>
      <c r="C125" s="177"/>
      <c r="D125" s="197"/>
      <c r="E125" s="178"/>
      <c r="F125" s="178"/>
      <c r="G125" s="178"/>
      <c r="H125" s="177"/>
      <c r="I125" s="178"/>
      <c r="J125" s="179"/>
      <c r="K125" s="925"/>
      <c r="L125" s="919"/>
      <c r="M125" s="926"/>
      <c r="N125" s="925"/>
      <c r="O125" s="919"/>
      <c r="P125" s="926"/>
      <c r="Q125" s="99" t="s">
        <v>8</v>
      </c>
      <c r="R125" s="152" t="s">
        <v>653</v>
      </c>
      <c r="S125" s="153"/>
      <c r="T125" s="153"/>
      <c r="U125" s="153"/>
      <c r="V125" s="153"/>
      <c r="W125" s="153"/>
      <c r="X125" s="153"/>
      <c r="Y125" s="153"/>
      <c r="Z125" s="153"/>
      <c r="AA125" s="153"/>
      <c r="AB125" s="153"/>
      <c r="AC125" s="153"/>
      <c r="AD125" s="153"/>
      <c r="AE125" s="153"/>
      <c r="AF125" s="153"/>
      <c r="AG125" s="157"/>
      <c r="AH125" s="27"/>
      <c r="AI125" s="228"/>
      <c r="AJ125" s="229"/>
      <c r="AK125" s="96"/>
      <c r="AL125" s="113"/>
    </row>
    <row r="126" spans="1:38" ht="15" customHeight="1" x14ac:dyDescent="0.15">
      <c r="B126" s="72"/>
      <c r="C126" s="177"/>
      <c r="D126" s="197"/>
      <c r="E126" s="178"/>
      <c r="F126" s="178"/>
      <c r="G126" s="178"/>
      <c r="H126" s="177"/>
      <c r="I126" s="178"/>
      <c r="J126" s="179"/>
      <c r="K126" s="925"/>
      <c r="L126" s="919"/>
      <c r="M126" s="926"/>
      <c r="N126" s="925"/>
      <c r="O126" s="919"/>
      <c r="P126" s="926"/>
      <c r="Q126" s="156"/>
      <c r="R126" s="152" t="s">
        <v>654</v>
      </c>
      <c r="S126" s="153"/>
      <c r="T126" s="153"/>
      <c r="U126" s="153"/>
      <c r="V126" s="153"/>
      <c r="W126" s="153"/>
      <c r="X126" s="153"/>
      <c r="Y126" s="153"/>
      <c r="Z126" s="153"/>
      <c r="AA126" s="153"/>
      <c r="AB126" s="153"/>
      <c r="AC126" s="153"/>
      <c r="AD126" s="153"/>
      <c r="AE126" s="153"/>
      <c r="AF126" s="153"/>
      <c r="AG126" s="157"/>
      <c r="AH126" s="27"/>
      <c r="AI126" s="228"/>
      <c r="AJ126" s="229"/>
      <c r="AK126" s="96"/>
      <c r="AL126" s="113"/>
    </row>
    <row r="127" spans="1:38" ht="15" customHeight="1" x14ac:dyDescent="0.15">
      <c r="B127" s="72"/>
      <c r="C127" s="177"/>
      <c r="D127" s="197"/>
      <c r="E127" s="178"/>
      <c r="F127" s="178"/>
      <c r="G127" s="178"/>
      <c r="H127" s="177"/>
      <c r="I127" s="178"/>
      <c r="J127" s="179"/>
      <c r="K127" s="1234" t="s">
        <v>655</v>
      </c>
      <c r="L127" s="1235"/>
      <c r="M127" s="1236"/>
      <c r="N127" s="923" t="s">
        <v>657</v>
      </c>
      <c r="O127" s="918"/>
      <c r="P127" s="924"/>
      <c r="Q127" s="101" t="s">
        <v>8</v>
      </c>
      <c r="R127" s="918" t="s">
        <v>658</v>
      </c>
      <c r="S127" s="918"/>
      <c r="T127" s="918"/>
      <c r="U127" s="918"/>
      <c r="V127" s="918"/>
      <c r="W127" s="918"/>
      <c r="X127" s="918"/>
      <c r="Y127" s="918"/>
      <c r="Z127" s="918"/>
      <c r="AA127" s="918"/>
      <c r="AB127" s="918"/>
      <c r="AC127" s="918"/>
      <c r="AD127" s="918"/>
      <c r="AE127" s="918"/>
      <c r="AF127" s="918"/>
      <c r="AG127" s="924"/>
      <c r="AH127" s="27"/>
      <c r="AI127" s="228"/>
      <c r="AJ127" s="229"/>
      <c r="AK127" s="96"/>
      <c r="AL127" s="113"/>
    </row>
    <row r="128" spans="1:38" ht="15" customHeight="1" x14ac:dyDescent="0.15">
      <c r="B128" s="72"/>
      <c r="C128" s="177"/>
      <c r="D128" s="197"/>
      <c r="E128" s="178"/>
      <c r="F128" s="178"/>
      <c r="G128" s="178"/>
      <c r="H128" s="177"/>
      <c r="I128" s="178"/>
      <c r="J128" s="179"/>
      <c r="K128" s="1228" t="s">
        <v>656</v>
      </c>
      <c r="L128" s="1229"/>
      <c r="M128" s="1230"/>
      <c r="N128" s="925"/>
      <c r="O128" s="919"/>
      <c r="P128" s="926"/>
      <c r="Q128" s="156"/>
      <c r="R128" s="919"/>
      <c r="S128" s="919"/>
      <c r="T128" s="919"/>
      <c r="U128" s="919"/>
      <c r="V128" s="919"/>
      <c r="W128" s="919"/>
      <c r="X128" s="919"/>
      <c r="Y128" s="919"/>
      <c r="Z128" s="919"/>
      <c r="AA128" s="919"/>
      <c r="AB128" s="919"/>
      <c r="AC128" s="919"/>
      <c r="AD128" s="919"/>
      <c r="AE128" s="919"/>
      <c r="AF128" s="919"/>
      <c r="AG128" s="926"/>
      <c r="AH128" s="27"/>
      <c r="AI128" s="228"/>
      <c r="AJ128" s="229"/>
      <c r="AK128" s="96"/>
      <c r="AL128" s="113"/>
    </row>
    <row r="129" spans="1:38" ht="15" customHeight="1" x14ac:dyDescent="0.15">
      <c r="B129" s="72"/>
      <c r="C129" s="177"/>
      <c r="D129" s="197"/>
      <c r="E129" s="178"/>
      <c r="F129" s="178"/>
      <c r="G129" s="178"/>
      <c r="H129" s="177"/>
      <c r="I129" s="178"/>
      <c r="J129" s="179"/>
      <c r="K129" s="695"/>
      <c r="L129" s="696"/>
      <c r="M129" s="697"/>
      <c r="N129" s="925"/>
      <c r="O129" s="919"/>
      <c r="P129" s="926"/>
      <c r="Q129" s="156"/>
      <c r="R129" s="919" t="s">
        <v>670</v>
      </c>
      <c r="S129" s="919"/>
      <c r="T129" s="919"/>
      <c r="U129" s="919"/>
      <c r="V129" s="919"/>
      <c r="W129" s="919"/>
      <c r="X129" s="919"/>
      <c r="Y129" s="919"/>
      <c r="Z129" s="919"/>
      <c r="AA129" s="919"/>
      <c r="AB129" s="919"/>
      <c r="AC129" s="919"/>
      <c r="AD129" s="919"/>
      <c r="AE129" s="919"/>
      <c r="AF129" s="919"/>
      <c r="AG129" s="926"/>
      <c r="AH129" s="27"/>
      <c r="AI129" s="228"/>
      <c r="AJ129" s="229"/>
      <c r="AK129" s="96"/>
      <c r="AL129" s="113"/>
    </row>
    <row r="130" spans="1:38" ht="15" customHeight="1" x14ac:dyDescent="0.15">
      <c r="B130" s="72"/>
      <c r="C130" s="177"/>
      <c r="D130" s="197"/>
      <c r="E130" s="178"/>
      <c r="F130" s="178"/>
      <c r="G130" s="178"/>
      <c r="H130" s="177"/>
      <c r="I130" s="178"/>
      <c r="J130" s="179"/>
      <c r="K130" s="1179"/>
      <c r="L130" s="1180"/>
      <c r="M130" s="1181"/>
      <c r="N130" s="925"/>
      <c r="O130" s="919"/>
      <c r="P130" s="926"/>
      <c r="Q130" s="156"/>
      <c r="R130" s="953"/>
      <c r="S130" s="953"/>
      <c r="T130" s="953"/>
      <c r="U130" s="953"/>
      <c r="V130" s="953"/>
      <c r="W130" s="953"/>
      <c r="X130" s="953"/>
      <c r="Y130" s="953"/>
      <c r="Z130" s="953"/>
      <c r="AA130" s="953"/>
      <c r="AB130" s="953"/>
      <c r="AC130" s="953"/>
      <c r="AD130" s="953"/>
      <c r="AE130" s="953"/>
      <c r="AF130" s="953"/>
      <c r="AG130" s="954"/>
      <c r="AH130" s="27"/>
      <c r="AI130" s="228"/>
      <c r="AJ130" s="229"/>
      <c r="AK130" s="96"/>
      <c r="AL130" s="113"/>
    </row>
    <row r="131" spans="1:38" ht="15" customHeight="1" x14ac:dyDescent="0.15">
      <c r="B131" s="72"/>
      <c r="C131" s="177"/>
      <c r="D131" s="197"/>
      <c r="E131" s="178"/>
      <c r="F131" s="178"/>
      <c r="G131" s="178"/>
      <c r="H131" s="177"/>
      <c r="I131" s="178"/>
      <c r="J131" s="179"/>
      <c r="K131" s="956" t="s">
        <v>659</v>
      </c>
      <c r="L131" s="957"/>
      <c r="M131" s="958"/>
      <c r="N131" s="965" t="s">
        <v>660</v>
      </c>
      <c r="O131" s="966"/>
      <c r="P131" s="967"/>
      <c r="Q131" s="101" t="s">
        <v>8</v>
      </c>
      <c r="R131" s="918" t="s">
        <v>773</v>
      </c>
      <c r="S131" s="918"/>
      <c r="T131" s="918"/>
      <c r="U131" s="918"/>
      <c r="V131" s="918"/>
      <c r="W131" s="918"/>
      <c r="X131" s="918"/>
      <c r="Y131" s="918"/>
      <c r="Z131" s="918"/>
      <c r="AA131" s="918"/>
      <c r="AB131" s="918"/>
      <c r="AC131" s="918"/>
      <c r="AD131" s="918"/>
      <c r="AE131" s="918"/>
      <c r="AF131" s="918"/>
      <c r="AG131" s="924"/>
      <c r="AH131" s="27" t="s">
        <v>98</v>
      </c>
      <c r="AI131" s="228"/>
      <c r="AJ131" s="229"/>
      <c r="AK131" s="96"/>
      <c r="AL131" s="113"/>
    </row>
    <row r="132" spans="1:38" ht="15" customHeight="1" x14ac:dyDescent="0.15">
      <c r="B132" s="72"/>
      <c r="C132" s="177"/>
      <c r="D132" s="197"/>
      <c r="E132" s="178"/>
      <c r="F132" s="178"/>
      <c r="G132" s="178"/>
      <c r="H132" s="177"/>
      <c r="I132" s="178"/>
      <c r="J132" s="179"/>
      <c r="K132" s="959"/>
      <c r="L132" s="960"/>
      <c r="M132" s="961"/>
      <c r="N132" s="395"/>
      <c r="O132" s="689"/>
      <c r="P132" s="690"/>
      <c r="Q132" s="396"/>
      <c r="R132" s="1183"/>
      <c r="S132" s="1183"/>
      <c r="T132" s="1183"/>
      <c r="U132" s="1183"/>
      <c r="V132" s="1183"/>
      <c r="W132" s="1183"/>
      <c r="X132" s="1183"/>
      <c r="Y132" s="1183"/>
      <c r="Z132" s="1183"/>
      <c r="AA132" s="1183"/>
      <c r="AB132" s="1183"/>
      <c r="AC132" s="1183"/>
      <c r="AD132" s="1183"/>
      <c r="AE132" s="1183"/>
      <c r="AF132" s="1183"/>
      <c r="AG132" s="1184"/>
      <c r="AH132" s="27"/>
      <c r="AI132" s="228"/>
      <c r="AJ132" s="229"/>
      <c r="AK132" s="96"/>
      <c r="AL132" s="113"/>
    </row>
    <row r="133" spans="1:38" ht="15" customHeight="1" x14ac:dyDescent="0.15">
      <c r="B133" s="72"/>
      <c r="C133" s="177"/>
      <c r="D133" s="197"/>
      <c r="E133" s="178"/>
      <c r="F133" s="178"/>
      <c r="G133" s="178"/>
      <c r="H133" s="177"/>
      <c r="I133" s="178"/>
      <c r="J133" s="179"/>
      <c r="K133" s="959"/>
      <c r="L133" s="960"/>
      <c r="M133" s="961"/>
      <c r="N133" s="959" t="s">
        <v>664</v>
      </c>
      <c r="O133" s="960"/>
      <c r="P133" s="961"/>
      <c r="Q133" s="99" t="s">
        <v>8</v>
      </c>
      <c r="R133" s="152" t="s">
        <v>774</v>
      </c>
      <c r="S133" s="420"/>
      <c r="T133" s="420"/>
      <c r="U133" s="420"/>
      <c r="V133" s="420"/>
      <c r="W133" s="420"/>
      <c r="X133" s="420"/>
      <c r="Y133" s="420"/>
      <c r="Z133" s="420"/>
      <c r="AA133" s="420"/>
      <c r="AB133" s="420"/>
      <c r="AC133" s="420"/>
      <c r="AD133" s="420"/>
      <c r="AE133" s="420"/>
      <c r="AF133" s="420"/>
      <c r="AG133" s="686"/>
      <c r="AH133" s="27"/>
      <c r="AI133" s="228"/>
      <c r="AJ133" s="229"/>
      <c r="AK133" s="96"/>
      <c r="AL133" s="113"/>
    </row>
    <row r="134" spans="1:38" ht="15" customHeight="1" x14ac:dyDescent="0.15">
      <c r="B134" s="72"/>
      <c r="C134" s="177"/>
      <c r="D134" s="197"/>
      <c r="E134" s="178"/>
      <c r="F134" s="178"/>
      <c r="G134" s="178"/>
      <c r="H134" s="177"/>
      <c r="I134" s="178"/>
      <c r="J134" s="179"/>
      <c r="K134" s="962"/>
      <c r="L134" s="963"/>
      <c r="M134" s="964"/>
      <c r="N134" s="962"/>
      <c r="O134" s="963"/>
      <c r="P134" s="964"/>
      <c r="Q134" s="156"/>
      <c r="R134" s="172" t="s">
        <v>775</v>
      </c>
      <c r="S134" s="687"/>
      <c r="T134" s="687"/>
      <c r="U134" s="687"/>
      <c r="V134" s="687"/>
      <c r="W134" s="687"/>
      <c r="X134" s="687"/>
      <c r="Y134" s="687"/>
      <c r="Z134" s="687"/>
      <c r="AA134" s="687"/>
      <c r="AB134" s="687"/>
      <c r="AC134" s="687"/>
      <c r="AD134" s="687"/>
      <c r="AE134" s="687"/>
      <c r="AF134" s="687"/>
      <c r="AG134" s="688"/>
      <c r="AH134" s="27" t="s">
        <v>98</v>
      </c>
      <c r="AI134" s="228"/>
      <c r="AJ134" s="229"/>
      <c r="AK134" s="96"/>
      <c r="AL134" s="113"/>
    </row>
    <row r="135" spans="1:38" ht="15" customHeight="1" x14ac:dyDescent="0.15">
      <c r="B135" s="72"/>
      <c r="C135" s="177"/>
      <c r="D135" s="197"/>
      <c r="E135" s="178"/>
      <c r="F135" s="178"/>
      <c r="G135" s="178"/>
      <c r="H135" s="177"/>
      <c r="I135" s="178"/>
      <c r="J135" s="179"/>
      <c r="K135" s="980" t="s">
        <v>665</v>
      </c>
      <c r="L135" s="981"/>
      <c r="M135" s="981"/>
      <c r="N135" s="956" t="s">
        <v>666</v>
      </c>
      <c r="O135" s="957"/>
      <c r="P135" s="958"/>
      <c r="Q135" s="97" t="s">
        <v>8</v>
      </c>
      <c r="R135" s="918" t="s">
        <v>667</v>
      </c>
      <c r="S135" s="918"/>
      <c r="T135" s="918"/>
      <c r="U135" s="918"/>
      <c r="V135" s="918"/>
      <c r="W135" s="918"/>
      <c r="X135" s="918"/>
      <c r="Y135" s="918"/>
      <c r="Z135" s="918"/>
      <c r="AA135" s="918"/>
      <c r="AB135" s="918"/>
      <c r="AC135" s="918"/>
      <c r="AD135" s="918"/>
      <c r="AE135" s="918"/>
      <c r="AF135" s="918"/>
      <c r="AG135" s="924"/>
      <c r="AH135" s="727"/>
      <c r="AI135" s="228"/>
      <c r="AJ135" s="229"/>
      <c r="AK135" s="96"/>
      <c r="AL135" s="113"/>
    </row>
    <row r="136" spans="1:38" ht="15" customHeight="1" x14ac:dyDescent="0.15">
      <c r="B136" s="72"/>
      <c r="C136" s="177"/>
      <c r="D136" s="197"/>
      <c r="E136" s="178"/>
      <c r="F136" s="178"/>
      <c r="G136" s="178"/>
      <c r="H136" s="177"/>
      <c r="I136" s="178"/>
      <c r="J136" s="179"/>
      <c r="K136" s="945"/>
      <c r="L136" s="946"/>
      <c r="M136" s="946"/>
      <c r="N136" s="691"/>
      <c r="O136" s="692"/>
      <c r="P136" s="693"/>
      <c r="Q136" s="376"/>
      <c r="R136" s="919"/>
      <c r="S136" s="919"/>
      <c r="T136" s="919"/>
      <c r="U136" s="919"/>
      <c r="V136" s="919"/>
      <c r="W136" s="919"/>
      <c r="X136" s="919"/>
      <c r="Y136" s="919"/>
      <c r="Z136" s="919"/>
      <c r="AA136" s="919"/>
      <c r="AB136" s="919"/>
      <c r="AC136" s="919"/>
      <c r="AD136" s="919"/>
      <c r="AE136" s="919"/>
      <c r="AF136" s="919"/>
      <c r="AG136" s="926"/>
      <c r="AH136" s="727"/>
      <c r="AI136" s="228"/>
      <c r="AJ136" s="229"/>
      <c r="AK136" s="96"/>
      <c r="AL136" s="113"/>
    </row>
    <row r="137" spans="1:38" ht="15" customHeight="1" x14ac:dyDescent="0.15">
      <c r="B137" s="72"/>
      <c r="C137" s="177"/>
      <c r="D137" s="197"/>
      <c r="E137" s="178"/>
      <c r="F137" s="178"/>
      <c r="G137" s="178"/>
      <c r="H137" s="177"/>
      <c r="I137" s="178"/>
      <c r="J137" s="179"/>
      <c r="K137" s="945"/>
      <c r="L137" s="946"/>
      <c r="M137" s="946"/>
      <c r="N137" s="691"/>
      <c r="O137" s="692"/>
      <c r="P137" s="693"/>
      <c r="Q137" s="376"/>
      <c r="R137" s="919"/>
      <c r="S137" s="919"/>
      <c r="T137" s="919"/>
      <c r="U137" s="919"/>
      <c r="V137" s="919"/>
      <c r="W137" s="919"/>
      <c r="X137" s="919"/>
      <c r="Y137" s="919"/>
      <c r="Z137" s="919"/>
      <c r="AA137" s="919"/>
      <c r="AB137" s="919"/>
      <c r="AC137" s="919"/>
      <c r="AD137" s="919"/>
      <c r="AE137" s="919"/>
      <c r="AF137" s="919"/>
      <c r="AG137" s="926"/>
      <c r="AH137" s="727"/>
      <c r="AI137" s="228"/>
      <c r="AJ137" s="229"/>
      <c r="AK137" s="96"/>
      <c r="AL137" s="113"/>
    </row>
    <row r="138" spans="1:38" ht="15" customHeight="1" x14ac:dyDescent="0.15">
      <c r="B138" s="72"/>
      <c r="C138" s="177"/>
      <c r="D138" s="197"/>
      <c r="E138" s="178"/>
      <c r="F138" s="178"/>
      <c r="G138" s="178"/>
      <c r="H138" s="177"/>
      <c r="I138" s="178"/>
      <c r="J138" s="179"/>
      <c r="K138" s="945"/>
      <c r="L138" s="946"/>
      <c r="M138" s="946"/>
      <c r="N138" s="691"/>
      <c r="O138" s="692"/>
      <c r="P138" s="693"/>
      <c r="Q138" s="376"/>
      <c r="R138" s="919"/>
      <c r="S138" s="919"/>
      <c r="T138" s="919"/>
      <c r="U138" s="919"/>
      <c r="V138" s="919"/>
      <c r="W138" s="919"/>
      <c r="X138" s="919"/>
      <c r="Y138" s="919"/>
      <c r="Z138" s="919"/>
      <c r="AA138" s="919"/>
      <c r="AB138" s="919"/>
      <c r="AC138" s="919"/>
      <c r="AD138" s="919"/>
      <c r="AE138" s="919"/>
      <c r="AF138" s="919"/>
      <c r="AG138" s="926"/>
      <c r="AH138" s="727"/>
      <c r="AI138" s="228"/>
      <c r="AJ138" s="229"/>
      <c r="AK138" s="96"/>
      <c r="AL138" s="113"/>
    </row>
    <row r="139" spans="1:38" ht="15" customHeight="1" x14ac:dyDescent="0.15">
      <c r="B139" s="72"/>
      <c r="C139" s="177"/>
      <c r="D139" s="197"/>
      <c r="E139" s="178"/>
      <c r="F139" s="178"/>
      <c r="G139" s="178"/>
      <c r="H139" s="177"/>
      <c r="I139" s="178"/>
      <c r="J139" s="179"/>
      <c r="K139" s="945"/>
      <c r="L139" s="946"/>
      <c r="M139" s="946"/>
      <c r="N139" s="694"/>
      <c r="O139" s="420"/>
      <c r="P139" s="686"/>
      <c r="Q139" s="376"/>
      <c r="R139" s="919"/>
      <c r="S139" s="919"/>
      <c r="T139" s="919"/>
      <c r="U139" s="919"/>
      <c r="V139" s="919"/>
      <c r="W139" s="919"/>
      <c r="X139" s="919"/>
      <c r="Y139" s="919"/>
      <c r="Z139" s="919"/>
      <c r="AA139" s="919"/>
      <c r="AB139" s="919"/>
      <c r="AC139" s="919"/>
      <c r="AD139" s="919"/>
      <c r="AE139" s="919"/>
      <c r="AF139" s="919"/>
      <c r="AG139" s="926"/>
      <c r="AH139" s="727"/>
      <c r="AI139" s="228"/>
      <c r="AJ139" s="229"/>
      <c r="AK139" s="96"/>
      <c r="AL139" s="113"/>
    </row>
    <row r="140" spans="1:38" ht="15" customHeight="1" x14ac:dyDescent="0.15">
      <c r="B140" s="72"/>
      <c r="C140" s="177"/>
      <c r="D140" s="197"/>
      <c r="E140" s="178"/>
      <c r="F140" s="178"/>
      <c r="G140" s="178"/>
      <c r="H140" s="177"/>
      <c r="I140" s="178"/>
      <c r="J140" s="179"/>
      <c r="K140" s="945"/>
      <c r="L140" s="946"/>
      <c r="M140" s="946"/>
      <c r="N140" s="694"/>
      <c r="O140" s="420"/>
      <c r="P140" s="686"/>
      <c r="Q140" s="92" t="s">
        <v>8</v>
      </c>
      <c r="R140" s="152" t="s">
        <v>668</v>
      </c>
      <c r="S140" s="216"/>
      <c r="T140" s="216"/>
      <c r="U140" s="216"/>
      <c r="V140" s="216"/>
      <c r="W140" s="216"/>
      <c r="X140" s="216"/>
      <c r="Y140" s="216"/>
      <c r="Z140" s="216"/>
      <c r="AA140" s="216"/>
      <c r="AB140" s="216"/>
      <c r="AC140" s="216"/>
      <c r="AD140" s="216"/>
      <c r="AE140" s="216"/>
      <c r="AF140" s="216"/>
      <c r="AG140" s="701"/>
      <c r="AH140" s="727"/>
      <c r="AI140" s="228"/>
      <c r="AJ140" s="229"/>
      <c r="AK140" s="96"/>
      <c r="AL140" s="113"/>
    </row>
    <row r="141" spans="1:38" ht="15" customHeight="1" x14ac:dyDescent="0.15">
      <c r="B141" s="72"/>
      <c r="C141" s="177"/>
      <c r="D141" s="197"/>
      <c r="E141" s="178"/>
      <c r="F141" s="178"/>
      <c r="G141" s="178"/>
      <c r="H141" s="177"/>
      <c r="I141" s="178"/>
      <c r="J141" s="179"/>
      <c r="K141" s="375"/>
      <c r="L141" s="376"/>
      <c r="M141" s="376"/>
      <c r="N141" s="375"/>
      <c r="O141" s="376"/>
      <c r="P141" s="378"/>
      <c r="Q141" s="92" t="s">
        <v>8</v>
      </c>
      <c r="R141" s="919" t="s">
        <v>669</v>
      </c>
      <c r="S141" s="919"/>
      <c r="T141" s="919"/>
      <c r="U141" s="919"/>
      <c r="V141" s="919"/>
      <c r="W141" s="919"/>
      <c r="X141" s="919"/>
      <c r="Y141" s="919"/>
      <c r="Z141" s="919"/>
      <c r="AA141" s="919"/>
      <c r="AB141" s="919"/>
      <c r="AC141" s="919"/>
      <c r="AD141" s="919"/>
      <c r="AE141" s="919"/>
      <c r="AF141" s="919"/>
      <c r="AG141" s="926"/>
      <c r="AH141" s="727"/>
      <c r="AI141" s="228"/>
      <c r="AJ141" s="229"/>
      <c r="AK141" s="96"/>
      <c r="AL141" s="113"/>
    </row>
    <row r="142" spans="1:38" ht="15" customHeight="1" x14ac:dyDescent="0.15">
      <c r="B142" s="72"/>
      <c r="C142" s="177"/>
      <c r="D142" s="197"/>
      <c r="E142" s="178"/>
      <c r="F142" s="178"/>
      <c r="G142" s="178"/>
      <c r="H142" s="177"/>
      <c r="I142" s="178"/>
      <c r="J142" s="179"/>
      <c r="K142" s="698"/>
      <c r="L142" s="699"/>
      <c r="M142" s="699"/>
      <c r="N142" s="698"/>
      <c r="O142" s="699"/>
      <c r="P142" s="700"/>
      <c r="Q142" s="687"/>
      <c r="R142" s="953"/>
      <c r="S142" s="953"/>
      <c r="T142" s="953"/>
      <c r="U142" s="953"/>
      <c r="V142" s="953"/>
      <c r="W142" s="953"/>
      <c r="X142" s="953"/>
      <c r="Y142" s="953"/>
      <c r="Z142" s="953"/>
      <c r="AA142" s="953"/>
      <c r="AB142" s="953"/>
      <c r="AC142" s="953"/>
      <c r="AD142" s="953"/>
      <c r="AE142" s="953"/>
      <c r="AF142" s="953"/>
      <c r="AG142" s="954"/>
      <c r="AH142" s="727"/>
      <c r="AI142" s="228"/>
      <c r="AJ142" s="229"/>
      <c r="AK142" s="96"/>
      <c r="AL142" s="113"/>
    </row>
    <row r="143" spans="1:38" ht="15" customHeight="1" x14ac:dyDescent="0.15">
      <c r="B143" s="473"/>
      <c r="C143" s="447"/>
      <c r="D143" s="106" t="s">
        <v>8</v>
      </c>
      <c r="E143" s="921" t="s">
        <v>139</v>
      </c>
      <c r="F143" s="921"/>
      <c r="G143" s="922"/>
      <c r="H143" s="972" t="s">
        <v>180</v>
      </c>
      <c r="I143" s="973"/>
      <c r="J143" s="974"/>
      <c r="K143" s="975" t="s">
        <v>228</v>
      </c>
      <c r="L143" s="976"/>
      <c r="M143" s="976"/>
      <c r="N143" s="976"/>
      <c r="O143" s="976"/>
      <c r="P143" s="977"/>
      <c r="Q143" s="105" t="s">
        <v>8</v>
      </c>
      <c r="R143" s="421" t="s">
        <v>374</v>
      </c>
      <c r="S143" s="421"/>
      <c r="T143" s="421"/>
      <c r="U143" s="421"/>
      <c r="V143" s="421"/>
      <c r="W143" s="421" t="s">
        <v>48</v>
      </c>
      <c r="X143" s="1182"/>
      <c r="Y143" s="1182"/>
      <c r="Z143" s="1182"/>
      <c r="AA143" s="1182"/>
      <c r="AB143" s="1182"/>
      <c r="AC143" s="1182"/>
      <c r="AD143" s="1182"/>
      <c r="AE143" s="1182"/>
      <c r="AF143" s="421"/>
      <c r="AG143" s="422" t="s">
        <v>7</v>
      </c>
      <c r="AH143" s="728"/>
      <c r="AI143" s="448"/>
      <c r="AJ143" s="449"/>
      <c r="AK143" s="274"/>
      <c r="AL143" s="284"/>
    </row>
    <row r="144" spans="1:38" ht="14.25" x14ac:dyDescent="0.15">
      <c r="A144" s="723" t="b">
        <v>1</v>
      </c>
      <c r="B144" s="705"/>
      <c r="C144" s="196" t="s">
        <v>96</v>
      </c>
      <c r="D144" s="239" t="s">
        <v>769</v>
      </c>
      <c r="E144" s="141"/>
      <c r="F144" s="141"/>
      <c r="G144" s="143"/>
      <c r="H144" s="1158"/>
      <c r="I144" s="1159"/>
      <c r="J144" s="1160"/>
      <c r="K144" s="980" t="s">
        <v>772</v>
      </c>
      <c r="L144" s="981"/>
      <c r="M144" s="1102"/>
      <c r="N144" s="980" t="s">
        <v>239</v>
      </c>
      <c r="O144" s="981"/>
      <c r="P144" s="1102"/>
      <c r="Q144" s="101" t="s">
        <v>8</v>
      </c>
      <c r="R144" s="150" t="s">
        <v>240</v>
      </c>
      <c r="S144" s="166"/>
      <c r="T144" s="166"/>
      <c r="U144" s="166"/>
      <c r="V144" s="166"/>
      <c r="W144" s="166"/>
      <c r="X144" s="166"/>
      <c r="Y144" s="166"/>
      <c r="Z144" s="166"/>
      <c r="AA144" s="166"/>
      <c r="AB144" s="166"/>
      <c r="AC144" s="166"/>
      <c r="AD144" s="153"/>
      <c r="AE144" s="153"/>
      <c r="AF144" s="153"/>
      <c r="AG144" s="157"/>
      <c r="AH144" s="87" t="s">
        <v>99</v>
      </c>
      <c r="AI144" s="984" t="s">
        <v>154</v>
      </c>
      <c r="AJ144" s="985"/>
      <c r="AK144" s="978" t="str">
        <f>IF(A144=TRUE,"☑","□")</f>
        <v>☑</v>
      </c>
      <c r="AL144" s="979"/>
    </row>
    <row r="145" spans="2:38" ht="14.25" x14ac:dyDescent="0.15">
      <c r="B145" s="123"/>
      <c r="C145" s="144"/>
      <c r="D145" s="927" t="s">
        <v>771</v>
      </c>
      <c r="E145" s="927"/>
      <c r="F145" s="927"/>
      <c r="G145" s="928"/>
      <c r="H145" s="240"/>
      <c r="I145" s="241"/>
      <c r="J145" s="242"/>
      <c r="K145" s="945"/>
      <c r="L145" s="946"/>
      <c r="M145" s="947"/>
      <c r="N145" s="945"/>
      <c r="O145" s="946"/>
      <c r="P145" s="947"/>
      <c r="Q145" s="153"/>
      <c r="R145" s="152" t="s">
        <v>642</v>
      </c>
      <c r="S145" s="153"/>
      <c r="T145" s="153"/>
      <c r="U145" s="153"/>
      <c r="V145" s="153"/>
      <c r="W145" s="153"/>
      <c r="X145" s="153"/>
      <c r="Y145" s="153"/>
      <c r="Z145" s="153"/>
      <c r="AA145" s="153"/>
      <c r="AB145" s="153"/>
      <c r="AC145" s="153"/>
      <c r="AD145" s="153"/>
      <c r="AE145" s="153"/>
      <c r="AF145" s="153"/>
      <c r="AG145" s="157"/>
      <c r="AH145" s="27" t="s">
        <v>99</v>
      </c>
      <c r="AI145" s="933" t="s">
        <v>206</v>
      </c>
      <c r="AJ145" s="934"/>
      <c r="AK145" s="935" t="s">
        <v>156</v>
      </c>
      <c r="AL145" s="936"/>
    </row>
    <row r="146" spans="2:38" ht="13.5" customHeight="1" x14ac:dyDescent="0.15">
      <c r="B146" s="123"/>
      <c r="C146" s="145"/>
      <c r="D146" s="927"/>
      <c r="E146" s="927"/>
      <c r="F146" s="927"/>
      <c r="G146" s="928"/>
      <c r="H146" s="1161" t="s">
        <v>261</v>
      </c>
      <c r="I146" s="1162"/>
      <c r="J146" s="1163"/>
      <c r="K146" s="945"/>
      <c r="L146" s="946"/>
      <c r="M146" s="947"/>
      <c r="N146" s="982"/>
      <c r="O146" s="983"/>
      <c r="P146" s="1103"/>
      <c r="Q146" s="156"/>
      <c r="R146" s="153"/>
      <c r="S146" s="153"/>
      <c r="T146" s="153"/>
      <c r="U146" s="153"/>
      <c r="V146" s="153"/>
      <c r="W146" s="153"/>
      <c r="X146" s="153"/>
      <c r="Y146" s="153"/>
      <c r="Z146" s="153"/>
      <c r="AA146" s="153"/>
      <c r="AB146" s="153"/>
      <c r="AC146" s="153"/>
      <c r="AD146" s="153"/>
      <c r="AE146" s="153"/>
      <c r="AF146" s="153"/>
      <c r="AG146" s="157"/>
      <c r="AH146" s="27" t="s">
        <v>99</v>
      </c>
      <c r="AI146" s="933" t="s">
        <v>207</v>
      </c>
      <c r="AJ146" s="934"/>
      <c r="AK146" s="935"/>
      <c r="AL146" s="936"/>
    </row>
    <row r="147" spans="2:38" ht="14.25" x14ac:dyDescent="0.15">
      <c r="B147" s="123"/>
      <c r="C147" s="177"/>
      <c r="D147" s="927"/>
      <c r="E147" s="927"/>
      <c r="F147" s="927"/>
      <c r="G147" s="928"/>
      <c r="H147" s="203"/>
      <c r="I147" s="152"/>
      <c r="J147" s="163"/>
      <c r="K147" s="945"/>
      <c r="L147" s="946"/>
      <c r="M147" s="947"/>
      <c r="N147" s="980" t="s">
        <v>241</v>
      </c>
      <c r="O147" s="981"/>
      <c r="P147" s="981"/>
      <c r="Q147" s="101" t="s">
        <v>8</v>
      </c>
      <c r="R147" s="150" t="s">
        <v>1089</v>
      </c>
      <c r="S147" s="166"/>
      <c r="T147" s="166"/>
      <c r="U147" s="166"/>
      <c r="V147" s="166"/>
      <c r="W147" s="166"/>
      <c r="X147" s="166"/>
      <c r="Y147" s="166"/>
      <c r="Z147" s="166"/>
      <c r="AA147" s="166"/>
      <c r="AB147" s="166"/>
      <c r="AC147" s="166"/>
      <c r="AD147" s="166"/>
      <c r="AE147" s="166"/>
      <c r="AF147" s="166"/>
      <c r="AG147" s="208"/>
      <c r="AH147" s="27" t="s">
        <v>99</v>
      </c>
      <c r="AI147" s="937" t="s">
        <v>208</v>
      </c>
      <c r="AJ147" s="938"/>
      <c r="AK147" s="935"/>
      <c r="AL147" s="936"/>
    </row>
    <row r="148" spans="2:38" x14ac:dyDescent="0.15">
      <c r="B148" s="123"/>
      <c r="C148" s="177"/>
      <c r="D148" s="927"/>
      <c r="E148" s="927"/>
      <c r="F148" s="927"/>
      <c r="G148" s="928"/>
      <c r="H148" s="203"/>
      <c r="I148" s="152"/>
      <c r="J148" s="163"/>
      <c r="K148" s="945"/>
      <c r="L148" s="946"/>
      <c r="M148" s="947"/>
      <c r="N148" s="945"/>
      <c r="O148" s="946"/>
      <c r="P148" s="946"/>
      <c r="Q148" s="156"/>
      <c r="R148" s="152" t="s">
        <v>643</v>
      </c>
      <c r="S148" s="153"/>
      <c r="T148" s="153"/>
      <c r="U148" s="153"/>
      <c r="V148" s="153"/>
      <c r="W148" s="153"/>
      <c r="X148" s="153"/>
      <c r="Y148" s="153"/>
      <c r="Z148" s="153"/>
      <c r="AA148" s="153"/>
      <c r="AB148" s="153"/>
      <c r="AC148" s="153"/>
      <c r="AD148" s="153"/>
      <c r="AE148" s="153"/>
      <c r="AF148" s="153"/>
      <c r="AG148" s="157"/>
      <c r="AH148" s="27" t="s">
        <v>99</v>
      </c>
      <c r="AI148" s="937" t="s">
        <v>234</v>
      </c>
      <c r="AJ148" s="938"/>
      <c r="AK148" s="935"/>
      <c r="AL148" s="936"/>
    </row>
    <row r="149" spans="2:38" ht="14.25" x14ac:dyDescent="0.15">
      <c r="B149" s="123"/>
      <c r="C149" s="203"/>
      <c r="D149" s="152"/>
      <c r="E149" s="152"/>
      <c r="F149" s="152"/>
      <c r="G149" s="163"/>
      <c r="H149" s="203"/>
      <c r="I149" s="152"/>
      <c r="J149" s="163"/>
      <c r="K149" s="945"/>
      <c r="L149" s="946"/>
      <c r="M149" s="947"/>
      <c r="N149" s="945"/>
      <c r="O149" s="946"/>
      <c r="P149" s="946"/>
      <c r="Q149" s="99" t="s">
        <v>8</v>
      </c>
      <c r="R149" s="152" t="s">
        <v>242</v>
      </c>
      <c r="S149" s="153"/>
      <c r="T149" s="153"/>
      <c r="U149" s="153"/>
      <c r="V149" s="153"/>
      <c r="W149" s="153"/>
      <c r="X149" s="153"/>
      <c r="Y149" s="153"/>
      <c r="Z149" s="153"/>
      <c r="AA149" s="153"/>
      <c r="AB149" s="153"/>
      <c r="AC149" s="153"/>
      <c r="AD149" s="153"/>
      <c r="AE149" s="153"/>
      <c r="AF149" s="153"/>
      <c r="AG149" s="157"/>
      <c r="AH149" s="465"/>
      <c r="AI149" s="224"/>
      <c r="AJ149" s="225"/>
      <c r="AK149" s="28"/>
      <c r="AL149" s="38"/>
    </row>
    <row r="150" spans="2:38" x14ac:dyDescent="0.15">
      <c r="B150" s="123"/>
      <c r="C150" s="203"/>
      <c r="D150" s="152"/>
      <c r="E150" s="152"/>
      <c r="F150" s="152"/>
      <c r="G150" s="163"/>
      <c r="H150" s="203"/>
      <c r="I150" s="152"/>
      <c r="J150" s="163"/>
      <c r="K150" s="945"/>
      <c r="L150" s="946"/>
      <c r="M150" s="947"/>
      <c r="N150" s="982"/>
      <c r="O150" s="983"/>
      <c r="P150" s="983"/>
      <c r="Q150" s="158"/>
      <c r="R150" s="159"/>
      <c r="S150" s="159"/>
      <c r="T150" s="159"/>
      <c r="U150" s="159"/>
      <c r="V150" s="159"/>
      <c r="W150" s="159"/>
      <c r="X150" s="159"/>
      <c r="Y150" s="159"/>
      <c r="Z150" s="159"/>
      <c r="AA150" s="159"/>
      <c r="AB150" s="159"/>
      <c r="AC150" s="159"/>
      <c r="AD150" s="159"/>
      <c r="AE150" s="159"/>
      <c r="AF150" s="159"/>
      <c r="AG150" s="160"/>
      <c r="AH150" s="465"/>
      <c r="AI150" s="224"/>
      <c r="AJ150" s="225"/>
      <c r="AK150" s="28"/>
      <c r="AL150" s="38"/>
    </row>
    <row r="151" spans="2:38" ht="14.25" x14ac:dyDescent="0.15">
      <c r="B151" s="123"/>
      <c r="C151" s="203"/>
      <c r="D151" s="152"/>
      <c r="E151" s="152"/>
      <c r="F151" s="152"/>
      <c r="G151" s="163"/>
      <c r="H151" s="203"/>
      <c r="I151" s="152"/>
      <c r="J151" s="163"/>
      <c r="K151" s="203"/>
      <c r="L151" s="152"/>
      <c r="M151" s="163"/>
      <c r="N151" s="956" t="s">
        <v>659</v>
      </c>
      <c r="O151" s="957"/>
      <c r="P151" s="958"/>
      <c r="Q151" s="965" t="s">
        <v>660</v>
      </c>
      <c r="R151" s="966"/>
      <c r="S151" s="967"/>
      <c r="T151" s="101" t="s">
        <v>8</v>
      </c>
      <c r="U151" s="918" t="s">
        <v>661</v>
      </c>
      <c r="V151" s="918"/>
      <c r="W151" s="918"/>
      <c r="X151" s="918"/>
      <c r="Y151" s="918"/>
      <c r="Z151" s="918"/>
      <c r="AA151" s="918"/>
      <c r="AB151" s="918"/>
      <c r="AC151" s="918"/>
      <c r="AD151" s="918"/>
      <c r="AE151" s="918"/>
      <c r="AF151" s="918"/>
      <c r="AG151" s="924"/>
      <c r="AH151" s="465"/>
      <c r="AI151" s="224"/>
      <c r="AJ151" s="225"/>
      <c r="AK151" s="28"/>
      <c r="AL151" s="38"/>
    </row>
    <row r="152" spans="2:38" x14ac:dyDescent="0.15">
      <c r="B152" s="123"/>
      <c r="C152" s="203"/>
      <c r="D152" s="152"/>
      <c r="E152" s="152"/>
      <c r="F152" s="152"/>
      <c r="G152" s="163"/>
      <c r="H152" s="203"/>
      <c r="I152" s="152"/>
      <c r="J152" s="163"/>
      <c r="K152" s="203"/>
      <c r="L152" s="152"/>
      <c r="M152" s="163"/>
      <c r="N152" s="959"/>
      <c r="O152" s="960"/>
      <c r="P152" s="961"/>
      <c r="Q152" s="395"/>
      <c r="R152" s="689"/>
      <c r="S152" s="690"/>
      <c r="T152" s="474"/>
      <c r="U152" s="919"/>
      <c r="V152" s="919"/>
      <c r="W152" s="919"/>
      <c r="X152" s="919"/>
      <c r="Y152" s="919"/>
      <c r="Z152" s="919"/>
      <c r="AA152" s="919"/>
      <c r="AB152" s="919"/>
      <c r="AC152" s="919"/>
      <c r="AD152" s="919"/>
      <c r="AE152" s="919"/>
      <c r="AF152" s="919"/>
      <c r="AG152" s="926"/>
      <c r="AH152" s="465"/>
      <c r="AI152" s="224"/>
      <c r="AJ152" s="225"/>
      <c r="AK152" s="28"/>
      <c r="AL152" s="38"/>
    </row>
    <row r="153" spans="2:38" ht="14.25" x14ac:dyDescent="0.15">
      <c r="B153" s="123"/>
      <c r="C153" s="203"/>
      <c r="D153" s="152"/>
      <c r="E153" s="152"/>
      <c r="F153" s="152"/>
      <c r="G153" s="163"/>
      <c r="H153" s="203"/>
      <c r="I153" s="152"/>
      <c r="J153" s="163"/>
      <c r="K153" s="203"/>
      <c r="L153" s="152"/>
      <c r="M153" s="163"/>
      <c r="N153" s="959"/>
      <c r="O153" s="960"/>
      <c r="P153" s="961"/>
      <c r="Q153" s="959" t="s">
        <v>664</v>
      </c>
      <c r="R153" s="960"/>
      <c r="S153" s="961"/>
      <c r="T153" s="475" t="s">
        <v>8</v>
      </c>
      <c r="U153" s="968" t="s">
        <v>662</v>
      </c>
      <c r="V153" s="968"/>
      <c r="W153" s="968"/>
      <c r="X153" s="968"/>
      <c r="Y153" s="968"/>
      <c r="Z153" s="968"/>
      <c r="AA153" s="968"/>
      <c r="AB153" s="968"/>
      <c r="AC153" s="968"/>
      <c r="AD153" s="968"/>
      <c r="AE153" s="968"/>
      <c r="AF153" s="968"/>
      <c r="AG153" s="969"/>
      <c r="AH153" s="465"/>
      <c r="AI153" s="224"/>
      <c r="AJ153" s="225"/>
      <c r="AK153" s="28"/>
      <c r="AL153" s="38"/>
    </row>
    <row r="154" spans="2:38" x14ac:dyDescent="0.15">
      <c r="B154" s="123"/>
      <c r="C154" s="203"/>
      <c r="D154" s="152"/>
      <c r="E154" s="152"/>
      <c r="F154" s="152"/>
      <c r="G154" s="163"/>
      <c r="H154" s="203"/>
      <c r="I154" s="152"/>
      <c r="J154" s="163"/>
      <c r="K154" s="203"/>
      <c r="L154" s="152"/>
      <c r="M154" s="163"/>
      <c r="N154" s="962"/>
      <c r="O154" s="963"/>
      <c r="P154" s="964"/>
      <c r="Q154" s="962"/>
      <c r="R154" s="963"/>
      <c r="S154" s="964"/>
      <c r="T154" s="158"/>
      <c r="U154" s="970" t="s">
        <v>663</v>
      </c>
      <c r="V154" s="970"/>
      <c r="W154" s="970"/>
      <c r="X154" s="970"/>
      <c r="Y154" s="970"/>
      <c r="Z154" s="970"/>
      <c r="AA154" s="970"/>
      <c r="AB154" s="970"/>
      <c r="AC154" s="970"/>
      <c r="AD154" s="970"/>
      <c r="AE154" s="970"/>
      <c r="AF154" s="970"/>
      <c r="AG154" s="971"/>
      <c r="AH154" s="465"/>
      <c r="AI154" s="224"/>
      <c r="AJ154" s="225"/>
      <c r="AK154" s="28"/>
      <c r="AL154" s="38"/>
    </row>
    <row r="155" spans="2:38" ht="14.25" x14ac:dyDescent="0.15">
      <c r="B155" s="123"/>
      <c r="C155" s="203"/>
      <c r="D155" s="152"/>
      <c r="E155" s="152"/>
      <c r="F155" s="152"/>
      <c r="G155" s="163"/>
      <c r="H155" s="203"/>
      <c r="I155" s="152"/>
      <c r="J155" s="163"/>
      <c r="K155" s="203"/>
      <c r="L155" s="152"/>
      <c r="M155" s="163"/>
      <c r="N155" s="923" t="s">
        <v>776</v>
      </c>
      <c r="O155" s="918"/>
      <c r="P155" s="924"/>
      <c r="Q155" s="101" t="s">
        <v>8</v>
      </c>
      <c r="R155" s="918" t="s">
        <v>777</v>
      </c>
      <c r="S155" s="918"/>
      <c r="T155" s="918"/>
      <c r="U155" s="918"/>
      <c r="V155" s="918"/>
      <c r="W155" s="918"/>
      <c r="X155" s="918"/>
      <c r="Y155" s="918"/>
      <c r="Z155" s="918"/>
      <c r="AA155" s="918"/>
      <c r="AB155" s="918"/>
      <c r="AC155" s="918"/>
      <c r="AD155" s="918"/>
      <c r="AE155" s="918"/>
      <c r="AF155" s="918"/>
      <c r="AG155" s="924"/>
      <c r="AH155" s="465"/>
      <c r="AI155" s="224"/>
      <c r="AJ155" s="225"/>
      <c r="AK155" s="28"/>
      <c r="AL155" s="38"/>
    </row>
    <row r="156" spans="2:38" x14ac:dyDescent="0.15">
      <c r="B156" s="123"/>
      <c r="C156" s="203"/>
      <c r="D156" s="152"/>
      <c r="E156" s="152"/>
      <c r="F156" s="152"/>
      <c r="G156" s="163"/>
      <c r="H156" s="203"/>
      <c r="I156" s="152"/>
      <c r="J156" s="163"/>
      <c r="K156" s="203"/>
      <c r="L156" s="152"/>
      <c r="M156" s="163"/>
      <c r="N156" s="925"/>
      <c r="O156" s="919"/>
      <c r="P156" s="926"/>
      <c r="Q156" s="203"/>
      <c r="R156" s="919"/>
      <c r="S156" s="919"/>
      <c r="T156" s="919"/>
      <c r="U156" s="919"/>
      <c r="V156" s="919"/>
      <c r="W156" s="919"/>
      <c r="X156" s="919"/>
      <c r="Y156" s="919"/>
      <c r="Z156" s="919"/>
      <c r="AA156" s="919"/>
      <c r="AB156" s="919"/>
      <c r="AC156" s="919"/>
      <c r="AD156" s="919"/>
      <c r="AE156" s="919"/>
      <c r="AF156" s="919"/>
      <c r="AG156" s="926"/>
      <c r="AH156" s="465"/>
      <c r="AI156" s="224"/>
      <c r="AJ156" s="225"/>
      <c r="AK156" s="28"/>
      <c r="AL156" s="38"/>
    </row>
    <row r="157" spans="2:38" x14ac:dyDescent="0.15">
      <c r="B157" s="123"/>
      <c r="C157" s="203"/>
      <c r="D157" s="152"/>
      <c r="E157" s="152"/>
      <c r="F157" s="152"/>
      <c r="G157" s="163"/>
      <c r="H157" s="203"/>
      <c r="I157" s="152"/>
      <c r="J157" s="163"/>
      <c r="K157" s="203"/>
      <c r="L157" s="152"/>
      <c r="M157" s="163"/>
      <c r="N157" s="925"/>
      <c r="O157" s="919"/>
      <c r="P157" s="926"/>
      <c r="Q157" s="203"/>
      <c r="R157" s="919"/>
      <c r="S157" s="919"/>
      <c r="T157" s="919"/>
      <c r="U157" s="919"/>
      <c r="V157" s="919"/>
      <c r="W157" s="919"/>
      <c r="X157" s="919"/>
      <c r="Y157" s="919"/>
      <c r="Z157" s="919"/>
      <c r="AA157" s="919"/>
      <c r="AB157" s="919"/>
      <c r="AC157" s="919"/>
      <c r="AD157" s="919"/>
      <c r="AE157" s="919"/>
      <c r="AF157" s="919"/>
      <c r="AG157" s="926"/>
      <c r="AH157" s="465"/>
      <c r="AI157" s="224"/>
      <c r="AJ157" s="225"/>
      <c r="AK157" s="28"/>
      <c r="AL157" s="38"/>
    </row>
    <row r="158" spans="2:38" ht="13.5" customHeight="1" x14ac:dyDescent="0.15">
      <c r="B158" s="123"/>
      <c r="C158" s="203"/>
      <c r="D158" s="152"/>
      <c r="E158" s="152"/>
      <c r="F158" s="152"/>
      <c r="G158" s="163"/>
      <c r="H158" s="203"/>
      <c r="I158" s="152"/>
      <c r="J158" s="163"/>
      <c r="K158" s="203"/>
      <c r="L158" s="152"/>
      <c r="M158" s="163"/>
      <c r="N158" s="203"/>
      <c r="O158" s="152"/>
      <c r="P158" s="163"/>
      <c r="Q158" s="203"/>
      <c r="R158" s="919" t="s">
        <v>778</v>
      </c>
      <c r="S158" s="919"/>
      <c r="T158" s="919"/>
      <c r="U158" s="919"/>
      <c r="V158" s="919"/>
      <c r="W158" s="919"/>
      <c r="X158" s="919"/>
      <c r="Y158" s="919"/>
      <c r="Z158" s="919"/>
      <c r="AA158" s="919"/>
      <c r="AB158" s="919"/>
      <c r="AC158" s="919"/>
      <c r="AD158" s="919"/>
      <c r="AE158" s="919"/>
      <c r="AF158" s="919"/>
      <c r="AG158" s="926"/>
      <c r="AH158" s="465"/>
      <c r="AI158" s="224"/>
      <c r="AJ158" s="225"/>
      <c r="AK158" s="28"/>
      <c r="AL158" s="38"/>
    </row>
    <row r="159" spans="2:38" x14ac:dyDescent="0.15">
      <c r="B159" s="123"/>
      <c r="C159" s="203"/>
      <c r="D159" s="152"/>
      <c r="E159" s="152"/>
      <c r="F159" s="152"/>
      <c r="G159" s="163"/>
      <c r="H159" s="203"/>
      <c r="I159" s="152"/>
      <c r="J159" s="163"/>
      <c r="K159" s="203"/>
      <c r="L159" s="152"/>
      <c r="M159" s="163"/>
      <c r="N159" s="203"/>
      <c r="O159" s="152"/>
      <c r="P159" s="163"/>
      <c r="Q159" s="203"/>
      <c r="R159" s="919"/>
      <c r="S159" s="919"/>
      <c r="T159" s="919"/>
      <c r="U159" s="919"/>
      <c r="V159" s="919"/>
      <c r="W159" s="919"/>
      <c r="X159" s="919"/>
      <c r="Y159" s="919"/>
      <c r="Z159" s="919"/>
      <c r="AA159" s="919"/>
      <c r="AB159" s="919"/>
      <c r="AC159" s="919"/>
      <c r="AD159" s="919"/>
      <c r="AE159" s="919"/>
      <c r="AF159" s="919"/>
      <c r="AG159" s="926"/>
      <c r="AH159" s="465"/>
      <c r="AI159" s="224"/>
      <c r="AJ159" s="225"/>
      <c r="AK159" s="28"/>
      <c r="AL159" s="38"/>
    </row>
    <row r="160" spans="2:38" x14ac:dyDescent="0.15">
      <c r="B160" s="123"/>
      <c r="C160" s="203"/>
      <c r="D160" s="152"/>
      <c r="E160" s="152"/>
      <c r="F160" s="152"/>
      <c r="G160" s="163"/>
      <c r="H160" s="203"/>
      <c r="I160" s="152"/>
      <c r="J160" s="163"/>
      <c r="K160" s="203"/>
      <c r="L160" s="152"/>
      <c r="M160" s="163"/>
      <c r="N160" s="203"/>
      <c r="O160" s="152"/>
      <c r="P160" s="163"/>
      <c r="Q160" s="203"/>
      <c r="R160" s="919"/>
      <c r="S160" s="919"/>
      <c r="T160" s="919"/>
      <c r="U160" s="919"/>
      <c r="V160" s="919"/>
      <c r="W160" s="919"/>
      <c r="X160" s="919"/>
      <c r="Y160" s="919"/>
      <c r="Z160" s="919"/>
      <c r="AA160" s="919"/>
      <c r="AB160" s="919"/>
      <c r="AC160" s="919"/>
      <c r="AD160" s="919"/>
      <c r="AE160" s="919"/>
      <c r="AF160" s="919"/>
      <c r="AG160" s="926"/>
      <c r="AH160" s="465"/>
      <c r="AI160" s="224"/>
      <c r="AJ160" s="225"/>
      <c r="AK160" s="28"/>
      <c r="AL160" s="38"/>
    </row>
    <row r="161" spans="1:84" x14ac:dyDescent="0.15">
      <c r="B161" s="123"/>
      <c r="C161" s="203"/>
      <c r="D161" s="152"/>
      <c r="E161" s="152"/>
      <c r="F161" s="152"/>
      <c r="G161" s="163"/>
      <c r="H161" s="203"/>
      <c r="I161" s="152"/>
      <c r="J161" s="163"/>
      <c r="K161" s="203"/>
      <c r="L161" s="152"/>
      <c r="M161" s="163"/>
      <c r="N161" s="203"/>
      <c r="O161" s="152"/>
      <c r="P161" s="163"/>
      <c r="Q161" s="203"/>
      <c r="R161" s="919"/>
      <c r="S161" s="919"/>
      <c r="T161" s="919"/>
      <c r="U161" s="919"/>
      <c r="V161" s="919"/>
      <c r="W161" s="919"/>
      <c r="X161" s="919"/>
      <c r="Y161" s="919"/>
      <c r="Z161" s="919"/>
      <c r="AA161" s="919"/>
      <c r="AB161" s="919"/>
      <c r="AC161" s="919"/>
      <c r="AD161" s="919"/>
      <c r="AE161" s="919"/>
      <c r="AF161" s="919"/>
      <c r="AG161" s="926"/>
      <c r="AH161" s="465"/>
      <c r="AI161" s="224"/>
      <c r="AJ161" s="225"/>
      <c r="AK161" s="28"/>
      <c r="AL161" s="38"/>
    </row>
    <row r="162" spans="1:84" ht="14.25" x14ac:dyDescent="0.15">
      <c r="B162" s="123"/>
      <c r="C162" s="203"/>
      <c r="D162" s="152"/>
      <c r="E162" s="152"/>
      <c r="F162" s="152"/>
      <c r="G162" s="163"/>
      <c r="H162" s="203"/>
      <c r="I162" s="152"/>
      <c r="J162" s="163"/>
      <c r="K162" s="203"/>
      <c r="L162" s="152"/>
      <c r="M162" s="163"/>
      <c r="N162" s="203"/>
      <c r="O162" s="152"/>
      <c r="P162" s="163"/>
      <c r="Q162" s="99" t="s">
        <v>8</v>
      </c>
      <c r="R162" s="919" t="s">
        <v>669</v>
      </c>
      <c r="S162" s="919"/>
      <c r="T162" s="919"/>
      <c r="U162" s="919"/>
      <c r="V162" s="919"/>
      <c r="W162" s="919"/>
      <c r="X162" s="919"/>
      <c r="Y162" s="919"/>
      <c r="Z162" s="919"/>
      <c r="AA162" s="919"/>
      <c r="AB162" s="919"/>
      <c r="AC162" s="919"/>
      <c r="AD162" s="919"/>
      <c r="AE162" s="919"/>
      <c r="AF162" s="919"/>
      <c r="AG162" s="926"/>
      <c r="AH162" s="465"/>
      <c r="AI162" s="224"/>
      <c r="AJ162" s="225"/>
      <c r="AK162" s="28"/>
      <c r="AL162" s="38"/>
    </row>
    <row r="163" spans="1:84" ht="15" thickBot="1" x14ac:dyDescent="0.2">
      <c r="B163" s="124"/>
      <c r="C163" s="214"/>
      <c r="D163" s="436" t="s">
        <v>8</v>
      </c>
      <c r="E163" s="1150" t="s">
        <v>139</v>
      </c>
      <c r="F163" s="1150"/>
      <c r="G163" s="1151"/>
      <c r="H163" s="1147" t="s">
        <v>180</v>
      </c>
      <c r="I163" s="1148"/>
      <c r="J163" s="1149"/>
      <c r="K163" s="214"/>
      <c r="L163" s="194"/>
      <c r="M163" s="215"/>
      <c r="N163" s="214"/>
      <c r="O163" s="194"/>
      <c r="P163" s="215"/>
      <c r="Q163" s="214"/>
      <c r="R163" s="948"/>
      <c r="S163" s="948"/>
      <c r="T163" s="948"/>
      <c r="U163" s="948"/>
      <c r="V163" s="948"/>
      <c r="W163" s="948"/>
      <c r="X163" s="948"/>
      <c r="Y163" s="948"/>
      <c r="Z163" s="948"/>
      <c r="AA163" s="948"/>
      <c r="AB163" s="948"/>
      <c r="AC163" s="948"/>
      <c r="AD163" s="948"/>
      <c r="AE163" s="948"/>
      <c r="AF163" s="948"/>
      <c r="AG163" s="949"/>
      <c r="AH163" s="468"/>
      <c r="AI163" s="233"/>
      <c r="AJ163" s="234"/>
      <c r="AK163" s="121"/>
      <c r="AL163" s="126"/>
    </row>
    <row r="164" spans="1:84" ht="15" customHeight="1" x14ac:dyDescent="0.15">
      <c r="B164" s="920" t="s">
        <v>602</v>
      </c>
      <c r="C164" s="920"/>
      <c r="D164" s="920"/>
      <c r="E164" s="920"/>
      <c r="F164" s="920"/>
      <c r="G164" s="920"/>
      <c r="H164" s="920"/>
      <c r="I164" s="920"/>
      <c r="J164" s="920"/>
      <c r="K164" s="920"/>
      <c r="L164" s="920"/>
      <c r="M164" s="920"/>
      <c r="N164" s="920"/>
      <c r="O164" s="920"/>
      <c r="P164" s="920"/>
      <c r="Q164" s="920"/>
      <c r="R164" s="920"/>
      <c r="S164" s="920"/>
      <c r="T164" s="920"/>
      <c r="U164" s="920"/>
      <c r="V164" s="920"/>
      <c r="W164" s="920"/>
      <c r="X164" s="920"/>
      <c r="Y164" s="920"/>
      <c r="Z164" s="920"/>
      <c r="AA164" s="920"/>
      <c r="AB164" s="920"/>
      <c r="AC164" s="920"/>
      <c r="AD164" s="920"/>
      <c r="AE164" s="920"/>
      <c r="AF164" s="920"/>
      <c r="AG164" s="920"/>
      <c r="AH164" s="920"/>
      <c r="AI164" s="920"/>
      <c r="AJ164" s="920"/>
      <c r="AK164" s="920"/>
      <c r="AL164" s="920"/>
    </row>
    <row r="165" spans="1:84" ht="15" customHeight="1" thickBot="1" x14ac:dyDescent="0.2">
      <c r="B165" s="29"/>
      <c r="C165" s="29"/>
      <c r="D165" s="60"/>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1057" t="s">
        <v>795</v>
      </c>
      <c r="AG165" s="1057"/>
      <c r="AH165" s="1057"/>
      <c r="AI165" s="1057"/>
      <c r="AJ165" s="1057"/>
      <c r="AK165" s="1057"/>
      <c r="AL165" s="1057"/>
    </row>
    <row r="166" spans="1:84" s="21" customFormat="1" ht="20.100000000000001" customHeight="1" x14ac:dyDescent="0.15">
      <c r="A166" s="721"/>
      <c r="B166" s="998" t="s">
        <v>104</v>
      </c>
      <c r="C166" s="879"/>
      <c r="D166" s="879"/>
      <c r="E166" s="879"/>
      <c r="F166" s="879"/>
      <c r="G166" s="999"/>
      <c r="H166" s="1000" t="s">
        <v>105</v>
      </c>
      <c r="I166" s="1001"/>
      <c r="J166" s="1002"/>
      <c r="K166" s="1003" t="s">
        <v>106</v>
      </c>
      <c r="L166" s="1004"/>
      <c r="M166" s="1005"/>
      <c r="N166" s="1009" t="s">
        <v>107</v>
      </c>
      <c r="O166" s="879"/>
      <c r="P166" s="879"/>
      <c r="Q166" s="879"/>
      <c r="R166" s="879"/>
      <c r="S166" s="879"/>
      <c r="T166" s="879"/>
      <c r="U166" s="879"/>
      <c r="V166" s="879"/>
      <c r="W166" s="879"/>
      <c r="X166" s="879"/>
      <c r="Y166" s="879"/>
      <c r="Z166" s="879"/>
      <c r="AA166" s="879"/>
      <c r="AB166" s="879"/>
      <c r="AC166" s="879"/>
      <c r="AD166" s="879"/>
      <c r="AE166" s="879"/>
      <c r="AF166" s="879"/>
      <c r="AG166" s="879"/>
      <c r="AH166" s="879"/>
      <c r="AI166" s="879"/>
      <c r="AJ166" s="999"/>
      <c r="AK166" s="1012" t="s">
        <v>108</v>
      </c>
      <c r="AL166" s="1013"/>
      <c r="CF166" s="21" t="s">
        <v>95</v>
      </c>
    </row>
    <row r="167" spans="1:84" s="21" customFormat="1" ht="20.100000000000001" customHeight="1" thickBot="1" x14ac:dyDescent="0.2">
      <c r="A167" s="721"/>
      <c r="B167" s="30"/>
      <c r="C167" s="1016" t="s">
        <v>178</v>
      </c>
      <c r="D167" s="1016"/>
      <c r="E167" s="1016"/>
      <c r="F167" s="1016"/>
      <c r="G167" s="1017"/>
      <c r="H167" s="1018" t="s">
        <v>109</v>
      </c>
      <c r="I167" s="1019"/>
      <c r="J167" s="1020"/>
      <c r="K167" s="1006"/>
      <c r="L167" s="1007"/>
      <c r="M167" s="1008"/>
      <c r="N167" s="951" t="s">
        <v>110</v>
      </c>
      <c r="O167" s="950"/>
      <c r="P167" s="952"/>
      <c r="Q167" s="950" t="s">
        <v>111</v>
      </c>
      <c r="R167" s="950"/>
      <c r="S167" s="950"/>
      <c r="T167" s="950"/>
      <c r="U167" s="950"/>
      <c r="V167" s="950"/>
      <c r="W167" s="950"/>
      <c r="X167" s="950"/>
      <c r="Y167" s="950"/>
      <c r="Z167" s="950"/>
      <c r="AA167" s="950"/>
      <c r="AB167" s="950"/>
      <c r="AC167" s="950"/>
      <c r="AD167" s="950"/>
      <c r="AE167" s="950"/>
      <c r="AF167" s="950"/>
      <c r="AG167" s="950"/>
      <c r="AH167" s="1021" t="s">
        <v>112</v>
      </c>
      <c r="AI167" s="1022"/>
      <c r="AJ167" s="1023"/>
      <c r="AK167" s="1014"/>
      <c r="AL167" s="1015"/>
    </row>
    <row r="168" spans="1:84" ht="14.25" x14ac:dyDescent="0.15">
      <c r="A168" s="723" t="b">
        <v>1</v>
      </c>
      <c r="B168" s="494"/>
      <c r="C168" s="495" t="s">
        <v>96</v>
      </c>
      <c r="D168" s="488" t="s">
        <v>769</v>
      </c>
      <c r="E168" s="489"/>
      <c r="F168" s="489"/>
      <c r="G168" s="493"/>
      <c r="H168" s="492"/>
      <c r="I168" s="489"/>
      <c r="J168" s="493"/>
      <c r="K168" s="942" t="s">
        <v>772</v>
      </c>
      <c r="L168" s="943"/>
      <c r="M168" s="944"/>
      <c r="N168" s="939" t="s">
        <v>779</v>
      </c>
      <c r="O168" s="940"/>
      <c r="P168" s="941"/>
      <c r="Q168" s="485" t="s">
        <v>780</v>
      </c>
      <c r="R168" s="486"/>
      <c r="S168" s="486"/>
      <c r="T168" s="486"/>
      <c r="U168" s="486"/>
      <c r="V168" s="486"/>
      <c r="W168" s="486"/>
      <c r="X168" s="486"/>
      <c r="Y168" s="486"/>
      <c r="Z168" s="486"/>
      <c r="AA168" s="486"/>
      <c r="AB168" s="487"/>
      <c r="AC168" s="482" t="s">
        <v>8</v>
      </c>
      <c r="AD168" s="729" t="s">
        <v>781</v>
      </c>
      <c r="AE168" s="730"/>
      <c r="AF168" s="482" t="s">
        <v>8</v>
      </c>
      <c r="AG168" s="490" t="s">
        <v>782</v>
      </c>
      <c r="AH168" s="427" t="s">
        <v>99</v>
      </c>
      <c r="AI168" s="929" t="s">
        <v>154</v>
      </c>
      <c r="AJ168" s="930"/>
      <c r="AK168" s="931" t="str">
        <f>IF(A168=TRUE,"☑","□")</f>
        <v>☑</v>
      </c>
      <c r="AL168" s="932"/>
    </row>
    <row r="169" spans="1:84" ht="14.25" x14ac:dyDescent="0.15">
      <c r="B169" s="123"/>
      <c r="C169" s="144"/>
      <c r="D169" s="927" t="s">
        <v>794</v>
      </c>
      <c r="E169" s="927"/>
      <c r="F169" s="927"/>
      <c r="G169" s="928"/>
      <c r="H169" s="145"/>
      <c r="I169" s="146"/>
      <c r="J169" s="147"/>
      <c r="K169" s="945"/>
      <c r="L169" s="946"/>
      <c r="M169" s="947"/>
      <c r="N169" s="925"/>
      <c r="O169" s="919"/>
      <c r="P169" s="926"/>
      <c r="Q169" s="97" t="s">
        <v>8</v>
      </c>
      <c r="R169" s="150" t="s">
        <v>784</v>
      </c>
      <c r="S169" s="141"/>
      <c r="T169" s="141"/>
      <c r="U169" s="141"/>
      <c r="V169" s="141"/>
      <c r="W169" s="141"/>
      <c r="X169" s="141"/>
      <c r="Y169" s="141"/>
      <c r="Z169" s="141"/>
      <c r="AA169" s="141"/>
      <c r="AB169" s="141"/>
      <c r="AC169" s="141"/>
      <c r="AD169" s="141"/>
      <c r="AE169" s="141"/>
      <c r="AF169" s="141"/>
      <c r="AG169" s="143"/>
      <c r="AH169" s="27" t="s">
        <v>99</v>
      </c>
      <c r="AI169" s="933" t="s">
        <v>206</v>
      </c>
      <c r="AJ169" s="934"/>
      <c r="AK169" s="935" t="s">
        <v>156</v>
      </c>
      <c r="AL169" s="936"/>
    </row>
    <row r="170" spans="1:84" ht="14.25" customHeight="1" x14ac:dyDescent="0.15">
      <c r="B170" s="123"/>
      <c r="C170" s="145"/>
      <c r="D170" s="927"/>
      <c r="E170" s="927"/>
      <c r="F170" s="927"/>
      <c r="G170" s="928"/>
      <c r="H170" s="145"/>
      <c r="I170" s="146"/>
      <c r="J170" s="147"/>
      <c r="K170" s="945"/>
      <c r="L170" s="946"/>
      <c r="M170" s="947"/>
      <c r="N170" s="925"/>
      <c r="O170" s="919"/>
      <c r="P170" s="926"/>
      <c r="Q170" s="178"/>
      <c r="R170" s="92" t="s">
        <v>8</v>
      </c>
      <c r="S170" s="919" t="s">
        <v>783</v>
      </c>
      <c r="T170" s="919"/>
      <c r="U170" s="919"/>
      <c r="V170" s="919"/>
      <c r="W170" s="919"/>
      <c r="X170" s="919"/>
      <c r="Y170" s="919"/>
      <c r="Z170" s="919"/>
      <c r="AA170" s="919"/>
      <c r="AB170" s="919"/>
      <c r="AC170" s="919"/>
      <c r="AD170" s="919"/>
      <c r="AE170" s="919"/>
      <c r="AF170" s="919"/>
      <c r="AG170" s="926"/>
      <c r="AH170" s="27" t="s">
        <v>99</v>
      </c>
      <c r="AI170" s="933" t="s">
        <v>207</v>
      </c>
      <c r="AJ170" s="934"/>
      <c r="AK170" s="935"/>
      <c r="AL170" s="936"/>
    </row>
    <row r="171" spans="1:84" x14ac:dyDescent="0.15">
      <c r="B171" s="123"/>
      <c r="C171" s="177"/>
      <c r="D171" s="927"/>
      <c r="E171" s="927"/>
      <c r="F171" s="927"/>
      <c r="G171" s="928"/>
      <c r="H171" s="145"/>
      <c r="I171" s="146"/>
      <c r="J171" s="147"/>
      <c r="K171" s="145"/>
      <c r="L171" s="146"/>
      <c r="M171" s="147"/>
      <c r="N171" s="145"/>
      <c r="O171" s="146"/>
      <c r="P171" s="147"/>
      <c r="Q171" s="146"/>
      <c r="R171" s="146"/>
      <c r="S171" s="919"/>
      <c r="T171" s="919"/>
      <c r="U171" s="919"/>
      <c r="V171" s="919"/>
      <c r="W171" s="919"/>
      <c r="X171" s="919"/>
      <c r="Y171" s="919"/>
      <c r="Z171" s="919"/>
      <c r="AA171" s="919"/>
      <c r="AB171" s="919"/>
      <c r="AC171" s="919"/>
      <c r="AD171" s="919"/>
      <c r="AE171" s="919"/>
      <c r="AF171" s="919"/>
      <c r="AG171" s="926"/>
      <c r="AH171" s="27" t="s">
        <v>99</v>
      </c>
      <c r="AI171" s="937" t="s">
        <v>208</v>
      </c>
      <c r="AJ171" s="938"/>
      <c r="AK171" s="935"/>
      <c r="AL171" s="936"/>
    </row>
    <row r="172" spans="1:84" x14ac:dyDescent="0.15">
      <c r="B172" s="123"/>
      <c r="C172" s="177"/>
      <c r="D172" s="927"/>
      <c r="E172" s="927"/>
      <c r="F172" s="927"/>
      <c r="G172" s="928"/>
      <c r="H172" s="145"/>
      <c r="I172" s="146"/>
      <c r="J172" s="147"/>
      <c r="K172" s="145"/>
      <c r="L172" s="146"/>
      <c r="M172" s="147"/>
      <c r="N172" s="145"/>
      <c r="O172" s="146"/>
      <c r="P172" s="147"/>
      <c r="Q172" s="146"/>
      <c r="R172" s="146"/>
      <c r="S172" s="919"/>
      <c r="T172" s="919"/>
      <c r="U172" s="919"/>
      <c r="V172" s="919"/>
      <c r="W172" s="919"/>
      <c r="X172" s="919"/>
      <c r="Y172" s="919"/>
      <c r="Z172" s="919"/>
      <c r="AA172" s="919"/>
      <c r="AB172" s="919"/>
      <c r="AC172" s="919"/>
      <c r="AD172" s="919"/>
      <c r="AE172" s="919"/>
      <c r="AF172" s="919"/>
      <c r="AG172" s="926"/>
      <c r="AH172" s="27" t="s">
        <v>99</v>
      </c>
      <c r="AI172" s="937" t="s">
        <v>234</v>
      </c>
      <c r="AJ172" s="938"/>
      <c r="AK172" s="935"/>
      <c r="AL172" s="936"/>
    </row>
    <row r="173" spans="1:84" ht="14.25" x14ac:dyDescent="0.15">
      <c r="B173" s="123"/>
      <c r="C173" s="156"/>
      <c r="D173" s="491"/>
      <c r="E173" s="153"/>
      <c r="F173" s="153"/>
      <c r="G173" s="153"/>
      <c r="H173" s="156"/>
      <c r="I173" s="153"/>
      <c r="J173" s="157"/>
      <c r="K173" s="156"/>
      <c r="L173" s="153"/>
      <c r="M173" s="157"/>
      <c r="N173" s="156"/>
      <c r="O173" s="153"/>
      <c r="P173" s="157"/>
      <c r="Q173" s="153"/>
      <c r="R173" s="92" t="s">
        <v>8</v>
      </c>
      <c r="S173" s="919" t="s">
        <v>785</v>
      </c>
      <c r="T173" s="919"/>
      <c r="U173" s="919"/>
      <c r="V173" s="919"/>
      <c r="W173" s="919"/>
      <c r="X173" s="919"/>
      <c r="Y173" s="919"/>
      <c r="Z173" s="919"/>
      <c r="AA173" s="919"/>
      <c r="AB173" s="919"/>
      <c r="AC173" s="919"/>
      <c r="AD173" s="919"/>
      <c r="AE173" s="919"/>
      <c r="AF173" s="919"/>
      <c r="AG173" s="926"/>
      <c r="AH173" s="465"/>
      <c r="AI173" s="224"/>
      <c r="AJ173" s="225"/>
      <c r="AK173" s="28"/>
      <c r="AL173" s="38"/>
    </row>
    <row r="174" spans="1:84" x14ac:dyDescent="0.15">
      <c r="B174" s="123"/>
      <c r="C174" s="156"/>
      <c r="D174" s="491"/>
      <c r="E174" s="153"/>
      <c r="F174" s="153"/>
      <c r="G174" s="153"/>
      <c r="H174" s="156"/>
      <c r="I174" s="153"/>
      <c r="J174" s="157"/>
      <c r="K174" s="156"/>
      <c r="L174" s="153"/>
      <c r="M174" s="157"/>
      <c r="N174" s="156"/>
      <c r="O174" s="153"/>
      <c r="P174" s="157"/>
      <c r="Q174" s="153"/>
      <c r="R174" s="153"/>
      <c r="S174" s="919"/>
      <c r="T174" s="919"/>
      <c r="U174" s="919"/>
      <c r="V174" s="919"/>
      <c r="W174" s="919"/>
      <c r="X174" s="919"/>
      <c r="Y174" s="919"/>
      <c r="Z174" s="919"/>
      <c r="AA174" s="919"/>
      <c r="AB174" s="919"/>
      <c r="AC174" s="919"/>
      <c r="AD174" s="919"/>
      <c r="AE174" s="919"/>
      <c r="AF174" s="919"/>
      <c r="AG174" s="926"/>
      <c r="AH174" s="465"/>
      <c r="AI174" s="224"/>
      <c r="AJ174" s="225"/>
      <c r="AK174" s="28"/>
      <c r="AL174" s="38"/>
    </row>
    <row r="175" spans="1:84" ht="14.25" x14ac:dyDescent="0.15">
      <c r="B175" s="123"/>
      <c r="C175" s="156"/>
      <c r="D175" s="491"/>
      <c r="E175" s="153"/>
      <c r="F175" s="153"/>
      <c r="G175" s="153"/>
      <c r="H175" s="156"/>
      <c r="I175" s="153"/>
      <c r="J175" s="157"/>
      <c r="K175" s="156"/>
      <c r="L175" s="153"/>
      <c r="M175" s="157"/>
      <c r="N175" s="156"/>
      <c r="O175" s="153"/>
      <c r="P175" s="157"/>
      <c r="Q175" s="153"/>
      <c r="R175" s="92" t="s">
        <v>8</v>
      </c>
      <c r="S175" s="919" t="s">
        <v>786</v>
      </c>
      <c r="T175" s="919"/>
      <c r="U175" s="919"/>
      <c r="V175" s="919"/>
      <c r="W175" s="919"/>
      <c r="X175" s="919"/>
      <c r="Y175" s="919"/>
      <c r="Z175" s="919"/>
      <c r="AA175" s="919"/>
      <c r="AB175" s="919"/>
      <c r="AC175" s="919"/>
      <c r="AD175" s="919"/>
      <c r="AE175" s="919"/>
      <c r="AF175" s="919"/>
      <c r="AG175" s="926"/>
      <c r="AH175" s="465"/>
      <c r="AI175" s="224"/>
      <c r="AJ175" s="225"/>
      <c r="AK175" s="28"/>
      <c r="AL175" s="38"/>
    </row>
    <row r="176" spans="1:84" x14ac:dyDescent="0.15">
      <c r="B176" s="123"/>
      <c r="C176" s="156"/>
      <c r="D176" s="491"/>
      <c r="E176" s="153"/>
      <c r="F176" s="153"/>
      <c r="G176" s="153"/>
      <c r="H176" s="156"/>
      <c r="I176" s="153"/>
      <c r="J176" s="157"/>
      <c r="K176" s="156"/>
      <c r="L176" s="153"/>
      <c r="M176" s="157"/>
      <c r="N176" s="156"/>
      <c r="O176" s="153"/>
      <c r="P176" s="157"/>
      <c r="Q176" s="159"/>
      <c r="R176" s="159"/>
      <c r="S176" s="953"/>
      <c r="T176" s="953"/>
      <c r="U176" s="953"/>
      <c r="V176" s="953"/>
      <c r="W176" s="953"/>
      <c r="X176" s="953"/>
      <c r="Y176" s="953"/>
      <c r="Z176" s="953"/>
      <c r="AA176" s="953"/>
      <c r="AB176" s="953"/>
      <c r="AC176" s="953"/>
      <c r="AD176" s="953"/>
      <c r="AE176" s="953"/>
      <c r="AF176" s="953"/>
      <c r="AG176" s="954"/>
      <c r="AH176" s="465"/>
      <c r="AI176" s="224"/>
      <c r="AJ176" s="225"/>
      <c r="AK176" s="28"/>
      <c r="AL176" s="38"/>
    </row>
    <row r="177" spans="2:38" ht="14.25" x14ac:dyDescent="0.15">
      <c r="B177" s="123"/>
      <c r="C177" s="156"/>
      <c r="D177" s="491"/>
      <c r="E177" s="153"/>
      <c r="F177" s="153"/>
      <c r="G177" s="153"/>
      <c r="H177" s="156"/>
      <c r="I177" s="153"/>
      <c r="J177" s="157"/>
      <c r="K177" s="156"/>
      <c r="L177" s="153"/>
      <c r="M177" s="157"/>
      <c r="N177" s="203"/>
      <c r="O177" s="152"/>
      <c r="P177" s="163"/>
      <c r="Q177" s="97" t="s">
        <v>8</v>
      </c>
      <c r="R177" s="150" t="s">
        <v>787</v>
      </c>
      <c r="S177" s="166"/>
      <c r="T177" s="166"/>
      <c r="U177" s="166"/>
      <c r="V177" s="166"/>
      <c r="W177" s="166"/>
      <c r="X177" s="166"/>
      <c r="Y177" s="166"/>
      <c r="Z177" s="166"/>
      <c r="AA177" s="166"/>
      <c r="AB177" s="166"/>
      <c r="AC177" s="166"/>
      <c r="AD177" s="166"/>
      <c r="AE177" s="166"/>
      <c r="AF177" s="166"/>
      <c r="AG177" s="208"/>
      <c r="AH177" s="465"/>
      <c r="AI177" s="224"/>
      <c r="AJ177" s="225"/>
      <c r="AK177" s="28"/>
      <c r="AL177" s="38"/>
    </row>
    <row r="178" spans="2:38" ht="14.25" x14ac:dyDescent="0.15">
      <c r="B178" s="123"/>
      <c r="C178" s="156"/>
      <c r="D178" s="491"/>
      <c r="E178" s="153"/>
      <c r="F178" s="153"/>
      <c r="G178" s="153"/>
      <c r="H178" s="156"/>
      <c r="I178" s="153"/>
      <c r="J178" s="157"/>
      <c r="K178" s="156"/>
      <c r="L178" s="153"/>
      <c r="M178" s="157"/>
      <c r="N178" s="203"/>
      <c r="O178" s="152"/>
      <c r="P178" s="163"/>
      <c r="Q178" s="153"/>
      <c r="R178" s="92" t="s">
        <v>8</v>
      </c>
      <c r="S178" s="919" t="s">
        <v>788</v>
      </c>
      <c r="T178" s="919"/>
      <c r="U178" s="919"/>
      <c r="V178" s="919"/>
      <c r="W178" s="919"/>
      <c r="X178" s="919"/>
      <c r="Y178" s="919"/>
      <c r="Z178" s="919"/>
      <c r="AA178" s="919"/>
      <c r="AB178" s="919"/>
      <c r="AC178" s="919"/>
      <c r="AD178" s="919"/>
      <c r="AE178" s="919"/>
      <c r="AF178" s="919"/>
      <c r="AG178" s="926"/>
      <c r="AH178" s="465"/>
      <c r="AI178" s="224"/>
      <c r="AJ178" s="225"/>
      <c r="AK178" s="28"/>
      <c r="AL178" s="38"/>
    </row>
    <row r="179" spans="2:38" x14ac:dyDescent="0.15">
      <c r="B179" s="123"/>
      <c r="C179" s="156"/>
      <c r="D179" s="491"/>
      <c r="E179" s="153"/>
      <c r="F179" s="153"/>
      <c r="G179" s="153"/>
      <c r="H179" s="156"/>
      <c r="I179" s="153"/>
      <c r="J179" s="157"/>
      <c r="K179" s="156"/>
      <c r="L179" s="153"/>
      <c r="M179" s="157"/>
      <c r="N179" s="203"/>
      <c r="O179" s="152"/>
      <c r="P179" s="163"/>
      <c r="Q179" s="153"/>
      <c r="R179" s="153"/>
      <c r="S179" s="919"/>
      <c r="T179" s="919"/>
      <c r="U179" s="919"/>
      <c r="V179" s="919"/>
      <c r="W179" s="919"/>
      <c r="X179" s="919"/>
      <c r="Y179" s="919"/>
      <c r="Z179" s="919"/>
      <c r="AA179" s="919"/>
      <c r="AB179" s="919"/>
      <c r="AC179" s="919"/>
      <c r="AD179" s="919"/>
      <c r="AE179" s="919"/>
      <c r="AF179" s="919"/>
      <c r="AG179" s="926"/>
      <c r="AH179" s="465"/>
      <c r="AI179" s="224"/>
      <c r="AJ179" s="225"/>
      <c r="AK179" s="28"/>
      <c r="AL179" s="38"/>
    </row>
    <row r="180" spans="2:38" ht="14.25" x14ac:dyDescent="0.15">
      <c r="B180" s="123"/>
      <c r="C180" s="156"/>
      <c r="D180" s="491"/>
      <c r="E180" s="153"/>
      <c r="F180" s="153"/>
      <c r="G180" s="153"/>
      <c r="H180" s="156"/>
      <c r="I180" s="153"/>
      <c r="J180" s="157"/>
      <c r="K180" s="156"/>
      <c r="L180" s="153"/>
      <c r="M180" s="157"/>
      <c r="N180" s="156"/>
      <c r="O180" s="153"/>
      <c r="P180" s="157"/>
      <c r="Q180" s="153"/>
      <c r="R180" s="92" t="s">
        <v>8</v>
      </c>
      <c r="S180" s="919" t="s">
        <v>785</v>
      </c>
      <c r="T180" s="919"/>
      <c r="U180" s="919"/>
      <c r="V180" s="919"/>
      <c r="W180" s="919"/>
      <c r="X180" s="919"/>
      <c r="Y180" s="919"/>
      <c r="Z180" s="919"/>
      <c r="AA180" s="919"/>
      <c r="AB180" s="919"/>
      <c r="AC180" s="919"/>
      <c r="AD180" s="919"/>
      <c r="AE180" s="919"/>
      <c r="AF180" s="919"/>
      <c r="AG180" s="926"/>
      <c r="AH180" s="465"/>
      <c r="AI180" s="224"/>
      <c r="AJ180" s="225"/>
      <c r="AK180" s="28"/>
      <c r="AL180" s="38"/>
    </row>
    <row r="181" spans="2:38" x14ac:dyDescent="0.15">
      <c r="B181" s="123"/>
      <c r="C181" s="156"/>
      <c r="D181" s="491"/>
      <c r="E181" s="153"/>
      <c r="F181" s="153"/>
      <c r="G181" s="153"/>
      <c r="H181" s="156"/>
      <c r="I181" s="153"/>
      <c r="J181" s="157"/>
      <c r="K181" s="156"/>
      <c r="L181" s="153"/>
      <c r="M181" s="157"/>
      <c r="N181" s="156"/>
      <c r="O181" s="153"/>
      <c r="P181" s="157"/>
      <c r="Q181" s="153"/>
      <c r="R181" s="153"/>
      <c r="S181" s="919"/>
      <c r="T181" s="919"/>
      <c r="U181" s="919"/>
      <c r="V181" s="919"/>
      <c r="W181" s="919"/>
      <c r="X181" s="919"/>
      <c r="Y181" s="919"/>
      <c r="Z181" s="919"/>
      <c r="AA181" s="919"/>
      <c r="AB181" s="919"/>
      <c r="AC181" s="919"/>
      <c r="AD181" s="919"/>
      <c r="AE181" s="919"/>
      <c r="AF181" s="919"/>
      <c r="AG181" s="926"/>
      <c r="AH181" s="465"/>
      <c r="AI181" s="224"/>
      <c r="AJ181" s="225"/>
      <c r="AK181" s="28"/>
      <c r="AL181" s="38"/>
    </row>
    <row r="182" spans="2:38" ht="14.25" x14ac:dyDescent="0.15">
      <c r="B182" s="123"/>
      <c r="C182" s="156"/>
      <c r="D182" s="491"/>
      <c r="E182" s="153"/>
      <c r="F182" s="153"/>
      <c r="G182" s="153"/>
      <c r="H182" s="156"/>
      <c r="I182" s="153"/>
      <c r="J182" s="157"/>
      <c r="K182" s="156"/>
      <c r="L182" s="153"/>
      <c r="M182" s="157"/>
      <c r="N182" s="156"/>
      <c r="O182" s="153"/>
      <c r="P182" s="157"/>
      <c r="Q182" s="153"/>
      <c r="R182" s="92" t="s">
        <v>8</v>
      </c>
      <c r="S182" s="919" t="s">
        <v>786</v>
      </c>
      <c r="T182" s="919"/>
      <c r="U182" s="919"/>
      <c r="V182" s="919"/>
      <c r="W182" s="919"/>
      <c r="X182" s="919"/>
      <c r="Y182" s="919"/>
      <c r="Z182" s="919"/>
      <c r="AA182" s="919"/>
      <c r="AB182" s="919"/>
      <c r="AC182" s="919"/>
      <c r="AD182" s="919"/>
      <c r="AE182" s="919"/>
      <c r="AF182" s="919"/>
      <c r="AG182" s="926"/>
      <c r="AH182" s="465"/>
      <c r="AI182" s="224"/>
      <c r="AJ182" s="225"/>
      <c r="AK182" s="28"/>
      <c r="AL182" s="38"/>
    </row>
    <row r="183" spans="2:38" x14ac:dyDescent="0.15">
      <c r="B183" s="123"/>
      <c r="C183" s="156"/>
      <c r="D183" s="491"/>
      <c r="E183" s="153"/>
      <c r="F183" s="153"/>
      <c r="G183" s="153"/>
      <c r="H183" s="156"/>
      <c r="I183" s="153"/>
      <c r="J183" s="157"/>
      <c r="K183" s="158"/>
      <c r="L183" s="159"/>
      <c r="M183" s="160"/>
      <c r="N183" s="158"/>
      <c r="O183" s="159"/>
      <c r="P183" s="160"/>
      <c r="Q183" s="159"/>
      <c r="R183" s="159"/>
      <c r="S183" s="953"/>
      <c r="T183" s="953"/>
      <c r="U183" s="953"/>
      <c r="V183" s="953"/>
      <c r="W183" s="953"/>
      <c r="X183" s="953"/>
      <c r="Y183" s="953"/>
      <c r="Z183" s="953"/>
      <c r="AA183" s="953"/>
      <c r="AB183" s="953"/>
      <c r="AC183" s="953"/>
      <c r="AD183" s="953"/>
      <c r="AE183" s="953"/>
      <c r="AF183" s="953"/>
      <c r="AG183" s="954"/>
      <c r="AH183" s="465"/>
      <c r="AI183" s="224"/>
      <c r="AJ183" s="225"/>
      <c r="AK183" s="28"/>
      <c r="AL183" s="38"/>
    </row>
    <row r="184" spans="2:38" ht="13.5" customHeight="1" x14ac:dyDescent="0.15">
      <c r="B184" s="123"/>
      <c r="C184" s="156"/>
      <c r="D184" s="491"/>
      <c r="E184" s="153"/>
      <c r="F184" s="153"/>
      <c r="G184" s="153"/>
      <c r="H184" s="156"/>
      <c r="I184" s="153"/>
      <c r="J184" s="157"/>
      <c r="K184" s="918" t="s">
        <v>789</v>
      </c>
      <c r="L184" s="918"/>
      <c r="M184" s="918"/>
      <c r="N184" s="923" t="s">
        <v>789</v>
      </c>
      <c r="O184" s="918"/>
      <c r="P184" s="924"/>
      <c r="Q184" s="97" t="s">
        <v>8</v>
      </c>
      <c r="R184" s="150" t="s">
        <v>790</v>
      </c>
      <c r="S184" s="166"/>
      <c r="T184" s="166"/>
      <c r="U184" s="166"/>
      <c r="V184" s="166"/>
      <c r="W184" s="166"/>
      <c r="X184" s="166"/>
      <c r="Y184" s="166"/>
      <c r="Z184" s="166"/>
      <c r="AA184" s="166"/>
      <c r="AB184" s="150"/>
      <c r="AC184" s="166"/>
      <c r="AD184" s="166"/>
      <c r="AE184" s="166"/>
      <c r="AF184" s="166"/>
      <c r="AG184" s="208"/>
      <c r="AH184" s="465"/>
      <c r="AI184" s="224"/>
      <c r="AJ184" s="225"/>
      <c r="AK184" s="28"/>
      <c r="AL184" s="38"/>
    </row>
    <row r="185" spans="2:38" ht="14.25" x14ac:dyDescent="0.15">
      <c r="B185" s="123"/>
      <c r="C185" s="156"/>
      <c r="D185" s="491"/>
      <c r="E185" s="153"/>
      <c r="F185" s="153"/>
      <c r="G185" s="153"/>
      <c r="H185" s="156"/>
      <c r="I185" s="153"/>
      <c r="J185" s="157"/>
      <c r="K185" s="919"/>
      <c r="L185" s="919"/>
      <c r="M185" s="919"/>
      <c r="N185" s="925"/>
      <c r="O185" s="919"/>
      <c r="P185" s="926"/>
      <c r="Q185" s="92" t="s">
        <v>8</v>
      </c>
      <c r="R185" s="152" t="s">
        <v>793</v>
      </c>
      <c r="S185" s="153"/>
      <c r="T185" s="153"/>
      <c r="U185" s="153"/>
      <c r="V185" s="153"/>
      <c r="W185" s="153"/>
      <c r="X185" s="153"/>
      <c r="Y185" s="153"/>
      <c r="Z185" s="153"/>
      <c r="AA185" s="153"/>
      <c r="AB185" s="153"/>
      <c r="AC185" s="153"/>
      <c r="AD185" s="153"/>
      <c r="AE185" s="153"/>
      <c r="AF185" s="153"/>
      <c r="AG185" s="179"/>
      <c r="AH185" s="465"/>
      <c r="AI185" s="224"/>
      <c r="AJ185" s="225"/>
      <c r="AK185" s="28"/>
      <c r="AL185" s="38"/>
    </row>
    <row r="186" spans="2:38" ht="14.25" x14ac:dyDescent="0.15">
      <c r="B186" s="123"/>
      <c r="C186" s="156"/>
      <c r="D186" s="491"/>
      <c r="E186" s="153"/>
      <c r="F186" s="153"/>
      <c r="G186" s="153"/>
      <c r="H186" s="156"/>
      <c r="I186" s="153"/>
      <c r="J186" s="157"/>
      <c r="K186" s="919"/>
      <c r="L186" s="919"/>
      <c r="M186" s="919"/>
      <c r="N186" s="925"/>
      <c r="O186" s="919"/>
      <c r="P186" s="926"/>
      <c r="Q186" s="92" t="s">
        <v>8</v>
      </c>
      <c r="R186" s="152" t="s">
        <v>791</v>
      </c>
      <c r="S186" s="153"/>
      <c r="T186" s="153"/>
      <c r="U186" s="153"/>
      <c r="V186" s="153"/>
      <c r="W186" s="153"/>
      <c r="X186" s="153"/>
      <c r="Y186" s="153"/>
      <c r="Z186" s="153"/>
      <c r="AA186" s="153"/>
      <c r="AB186" s="153"/>
      <c r="AC186" s="153"/>
      <c r="AD186" s="153"/>
      <c r="AE186" s="153"/>
      <c r="AF186" s="153"/>
      <c r="AG186" s="179"/>
      <c r="AH186" s="465"/>
      <c r="AI186" s="224"/>
      <c r="AJ186" s="225"/>
      <c r="AK186" s="28"/>
      <c r="AL186" s="38"/>
    </row>
    <row r="187" spans="2:38" ht="14.25" x14ac:dyDescent="0.15">
      <c r="B187" s="123"/>
      <c r="C187" s="156"/>
      <c r="D187" s="491"/>
      <c r="E187" s="153"/>
      <c r="F187" s="153"/>
      <c r="G187" s="153"/>
      <c r="H187" s="156"/>
      <c r="I187" s="153"/>
      <c r="J187" s="157"/>
      <c r="K187" s="153"/>
      <c r="L187" s="153"/>
      <c r="M187" s="153"/>
      <c r="N187" s="156"/>
      <c r="O187" s="153"/>
      <c r="P187" s="157"/>
      <c r="Q187" s="92" t="s">
        <v>8</v>
      </c>
      <c r="R187" s="152" t="s">
        <v>792</v>
      </c>
      <c r="S187" s="153"/>
      <c r="T187" s="153"/>
      <c r="U187" s="153"/>
      <c r="V187" s="955"/>
      <c r="W187" s="955"/>
      <c r="X187" s="955"/>
      <c r="Y187" s="955"/>
      <c r="Z187" s="955"/>
      <c r="AA187" s="955"/>
      <c r="AB187" s="955"/>
      <c r="AC187" s="955"/>
      <c r="AD187" s="955"/>
      <c r="AE187" s="955"/>
      <c r="AF187" s="153" t="s">
        <v>7</v>
      </c>
      <c r="AG187" s="179"/>
      <c r="AH187" s="465"/>
      <c r="AI187" s="224"/>
      <c r="AJ187" s="225"/>
      <c r="AK187" s="28"/>
      <c r="AL187" s="38"/>
    </row>
    <row r="188" spans="2:38" ht="15" thickBot="1" x14ac:dyDescent="0.2">
      <c r="B188" s="124"/>
      <c r="C188" s="180"/>
      <c r="D188" s="505" t="str">
        <f>D163</f>
        <v>□</v>
      </c>
      <c r="E188" s="921" t="s">
        <v>139</v>
      </c>
      <c r="F188" s="921"/>
      <c r="G188" s="922"/>
      <c r="H188" s="180"/>
      <c r="I188" s="181"/>
      <c r="J188" s="182"/>
      <c r="K188" s="181"/>
      <c r="L188" s="181"/>
      <c r="M188" s="181"/>
      <c r="N188" s="180"/>
      <c r="O188" s="181"/>
      <c r="P188" s="182"/>
      <c r="Q188" s="496" t="s">
        <v>8</v>
      </c>
      <c r="R188" s="194" t="s">
        <v>203</v>
      </c>
      <c r="S188" s="181"/>
      <c r="T188" s="181"/>
      <c r="U188" s="917"/>
      <c r="V188" s="917"/>
      <c r="W188" s="917"/>
      <c r="X188" s="917"/>
      <c r="Y188" s="917"/>
      <c r="Z188" s="917"/>
      <c r="AA188" s="917"/>
      <c r="AB188" s="917"/>
      <c r="AC188" s="917"/>
      <c r="AD188" s="917"/>
      <c r="AE188" s="917"/>
      <c r="AF188" s="181" t="s">
        <v>7</v>
      </c>
      <c r="AG188" s="202"/>
      <c r="AH188" s="468"/>
      <c r="AI188" s="233"/>
      <c r="AJ188" s="234"/>
      <c r="AK188" s="121"/>
      <c r="AL188" s="126"/>
    </row>
    <row r="189" spans="2:38" x14ac:dyDescent="0.15">
      <c r="B189" s="920" t="s">
        <v>602</v>
      </c>
      <c r="C189" s="920"/>
      <c r="D189" s="920"/>
      <c r="E189" s="920"/>
      <c r="F189" s="920"/>
      <c r="G189" s="920"/>
      <c r="H189" s="920"/>
      <c r="I189" s="920"/>
      <c r="J189" s="920"/>
      <c r="K189" s="920"/>
      <c r="L189" s="920"/>
      <c r="M189" s="920"/>
      <c r="N189" s="920"/>
      <c r="O189" s="920"/>
      <c r="P189" s="920"/>
      <c r="Q189" s="920"/>
      <c r="R189" s="920"/>
      <c r="S189" s="920"/>
      <c r="T189" s="920"/>
      <c r="U189" s="920"/>
      <c r="V189" s="920"/>
      <c r="W189" s="920"/>
      <c r="X189" s="920"/>
      <c r="Y189" s="920"/>
      <c r="Z189" s="920"/>
      <c r="AA189" s="920"/>
      <c r="AB189" s="920"/>
      <c r="AC189" s="920"/>
      <c r="AD189" s="920"/>
      <c r="AE189" s="920"/>
      <c r="AF189" s="920"/>
      <c r="AG189" s="920"/>
      <c r="AH189" s="920"/>
      <c r="AI189" s="920"/>
      <c r="AJ189" s="920"/>
      <c r="AK189" s="920"/>
      <c r="AL189" s="920"/>
    </row>
    <row r="190" spans="2:38" x14ac:dyDescent="0.15">
      <c r="B190" s="483"/>
      <c r="C190" s="483"/>
      <c r="D190" s="484"/>
      <c r="E190" s="483"/>
      <c r="F190" s="483"/>
      <c r="G190" s="483"/>
      <c r="H190" s="483"/>
      <c r="I190" s="483"/>
      <c r="J190" s="483"/>
      <c r="K190" s="483"/>
      <c r="L190" s="483"/>
      <c r="M190" s="483"/>
      <c r="N190" s="483"/>
      <c r="O190" s="483"/>
      <c r="P190" s="483"/>
      <c r="Q190" s="483"/>
      <c r="R190" s="483"/>
      <c r="S190" s="483"/>
      <c r="T190" s="483"/>
      <c r="U190" s="483"/>
      <c r="V190" s="483"/>
      <c r="W190" s="483"/>
      <c r="X190" s="483"/>
      <c r="Y190" s="483"/>
      <c r="Z190" s="483"/>
      <c r="AA190" s="483"/>
      <c r="AB190" s="483"/>
      <c r="AC190" s="483"/>
      <c r="AD190" s="483"/>
      <c r="AE190" s="483"/>
      <c r="AF190" s="483"/>
      <c r="AG190" s="483"/>
      <c r="AH190" s="483"/>
      <c r="AI190" s="483"/>
      <c r="AJ190" s="483"/>
      <c r="AK190" s="483"/>
      <c r="AL190" s="483"/>
    </row>
    <row r="191" spans="2:38" x14ac:dyDescent="0.15">
      <c r="B191" s="483"/>
      <c r="C191" s="483"/>
      <c r="D191" s="484"/>
      <c r="E191" s="483"/>
      <c r="F191" s="483"/>
      <c r="G191" s="483"/>
      <c r="H191" s="483"/>
      <c r="I191" s="483"/>
      <c r="J191" s="483"/>
      <c r="K191" s="483"/>
      <c r="L191" s="483"/>
      <c r="M191" s="483"/>
      <c r="N191" s="483"/>
      <c r="O191" s="483"/>
      <c r="P191" s="483"/>
      <c r="Q191" s="483"/>
      <c r="R191" s="483"/>
      <c r="S191" s="483"/>
      <c r="T191" s="483"/>
      <c r="U191" s="483"/>
      <c r="V191" s="483"/>
      <c r="W191" s="483"/>
      <c r="X191" s="483"/>
      <c r="Y191" s="483"/>
      <c r="Z191" s="483"/>
      <c r="AA191" s="483"/>
      <c r="AB191" s="483"/>
      <c r="AC191" s="483"/>
      <c r="AD191" s="483"/>
      <c r="AE191" s="483"/>
      <c r="AF191" s="483"/>
      <c r="AG191" s="483"/>
      <c r="AH191" s="483"/>
      <c r="AI191" s="483"/>
      <c r="AJ191" s="483"/>
      <c r="AK191" s="483"/>
      <c r="AL191" s="483"/>
    </row>
    <row r="192" spans="2:38" x14ac:dyDescent="0.15">
      <c r="B192" s="483"/>
      <c r="C192" s="483"/>
      <c r="D192" s="484"/>
      <c r="E192" s="483"/>
      <c r="F192" s="483"/>
      <c r="G192" s="483"/>
      <c r="H192" s="483"/>
      <c r="I192" s="483"/>
      <c r="J192" s="483"/>
      <c r="K192" s="483"/>
      <c r="L192" s="483"/>
      <c r="M192" s="483"/>
      <c r="N192" s="483"/>
      <c r="O192" s="483"/>
      <c r="P192" s="483"/>
      <c r="Q192" s="483"/>
      <c r="R192" s="483"/>
      <c r="S192" s="483"/>
      <c r="T192" s="483"/>
      <c r="U192" s="483"/>
      <c r="V192" s="483"/>
      <c r="W192" s="483"/>
      <c r="X192" s="483"/>
      <c r="Y192" s="483"/>
      <c r="Z192" s="483"/>
      <c r="AA192" s="483"/>
      <c r="AB192" s="483"/>
      <c r="AC192" s="483"/>
      <c r="AD192" s="483"/>
      <c r="AE192" s="483"/>
      <c r="AF192" s="483"/>
      <c r="AG192" s="483"/>
      <c r="AH192" s="483"/>
      <c r="AI192" s="483"/>
      <c r="AJ192" s="483"/>
      <c r="AK192" s="483"/>
      <c r="AL192" s="483"/>
    </row>
    <row r="193" spans="2:38" x14ac:dyDescent="0.15">
      <c r="B193" s="483"/>
      <c r="C193" s="483"/>
      <c r="D193" s="484"/>
      <c r="E193" s="483"/>
      <c r="F193" s="483"/>
      <c r="G193" s="483"/>
      <c r="H193" s="483"/>
      <c r="I193" s="483"/>
      <c r="J193" s="483"/>
      <c r="K193" s="483"/>
      <c r="L193" s="483"/>
      <c r="M193" s="483"/>
      <c r="N193" s="483"/>
      <c r="O193" s="483"/>
      <c r="P193" s="483"/>
      <c r="Q193" s="483"/>
      <c r="R193" s="483"/>
      <c r="S193" s="483"/>
      <c r="T193" s="483"/>
      <c r="U193" s="483"/>
      <c r="V193" s="483"/>
      <c r="W193" s="483"/>
      <c r="X193" s="483"/>
      <c r="Y193" s="483"/>
      <c r="Z193" s="483"/>
      <c r="AA193" s="483"/>
      <c r="AB193" s="483"/>
      <c r="AC193" s="483"/>
      <c r="AD193" s="483"/>
      <c r="AE193" s="483"/>
      <c r="AF193" s="483"/>
      <c r="AG193" s="483"/>
      <c r="AH193" s="483"/>
      <c r="AI193" s="483"/>
      <c r="AJ193" s="483"/>
      <c r="AK193" s="483"/>
      <c r="AL193" s="483"/>
    </row>
    <row r="194" spans="2:38" x14ac:dyDescent="0.15">
      <c r="B194" s="483"/>
      <c r="C194" s="483"/>
      <c r="D194" s="484"/>
      <c r="E194" s="483"/>
      <c r="F194" s="483"/>
      <c r="G194" s="483"/>
      <c r="H194" s="483"/>
      <c r="I194" s="483"/>
      <c r="J194" s="483"/>
      <c r="K194" s="483"/>
      <c r="L194" s="483"/>
      <c r="M194" s="483"/>
      <c r="N194" s="483"/>
      <c r="O194" s="483"/>
      <c r="AF194" s="483"/>
      <c r="AG194" s="483"/>
      <c r="AH194" s="483"/>
      <c r="AI194" s="483"/>
      <c r="AJ194" s="483"/>
      <c r="AK194" s="483"/>
      <c r="AL194" s="483"/>
    </row>
    <row r="195" spans="2:38" x14ac:dyDescent="0.15">
      <c r="B195" s="483"/>
      <c r="C195" s="483"/>
      <c r="D195" s="484"/>
      <c r="E195" s="483"/>
      <c r="F195" s="483"/>
      <c r="G195" s="483"/>
      <c r="H195" s="483"/>
      <c r="I195" s="483"/>
      <c r="J195" s="483"/>
      <c r="K195" s="483"/>
      <c r="L195" s="483"/>
      <c r="M195" s="483"/>
      <c r="N195" s="483"/>
      <c r="O195" s="483"/>
      <c r="AF195" s="483"/>
      <c r="AG195" s="483"/>
      <c r="AH195" s="483"/>
      <c r="AI195" s="483"/>
      <c r="AJ195" s="483"/>
      <c r="AK195" s="483"/>
      <c r="AL195" s="483"/>
    </row>
    <row r="196" spans="2:38" x14ac:dyDescent="0.15">
      <c r="B196" s="483"/>
      <c r="C196" s="483"/>
      <c r="D196" s="484"/>
      <c r="E196" s="483"/>
      <c r="F196" s="483"/>
      <c r="G196" s="483"/>
      <c r="H196" s="483"/>
      <c r="I196" s="483"/>
      <c r="J196" s="483"/>
      <c r="K196" s="483"/>
      <c r="L196" s="483"/>
      <c r="M196" s="483"/>
      <c r="N196" s="483"/>
      <c r="O196" s="483"/>
      <c r="AF196" s="483"/>
      <c r="AG196" s="483"/>
      <c r="AH196" s="483"/>
      <c r="AI196" s="483"/>
      <c r="AJ196" s="483"/>
      <c r="AK196" s="483"/>
      <c r="AL196" s="483"/>
    </row>
    <row r="197" spans="2:38" x14ac:dyDescent="0.15">
      <c r="B197" s="483"/>
      <c r="C197" s="483"/>
      <c r="D197" s="484"/>
      <c r="E197" s="483"/>
      <c r="F197" s="483"/>
      <c r="G197" s="483"/>
      <c r="H197" s="483"/>
      <c r="I197" s="483"/>
      <c r="J197" s="483"/>
      <c r="K197" s="483"/>
      <c r="L197" s="483"/>
      <c r="M197" s="483"/>
      <c r="N197" s="483"/>
      <c r="O197" s="483"/>
      <c r="AF197" s="483"/>
      <c r="AG197" s="483"/>
      <c r="AH197" s="483"/>
      <c r="AI197" s="483"/>
      <c r="AJ197" s="483"/>
      <c r="AK197" s="483"/>
      <c r="AL197" s="483"/>
    </row>
    <row r="198" spans="2:38" x14ac:dyDescent="0.15">
      <c r="B198" s="483"/>
      <c r="C198" s="483"/>
      <c r="D198" s="484"/>
      <c r="E198" s="483"/>
      <c r="F198" s="483"/>
      <c r="G198" s="483"/>
      <c r="H198" s="483"/>
      <c r="I198" s="483"/>
      <c r="J198" s="483"/>
      <c r="K198" s="483"/>
      <c r="L198" s="483"/>
      <c r="M198" s="483"/>
      <c r="N198" s="483"/>
      <c r="O198" s="483"/>
      <c r="AF198" s="483"/>
      <c r="AG198" s="483"/>
      <c r="AH198" s="483"/>
      <c r="AI198" s="483"/>
      <c r="AJ198" s="483"/>
      <c r="AK198" s="483"/>
      <c r="AL198" s="483"/>
    </row>
    <row r="199" spans="2:38" x14ac:dyDescent="0.15">
      <c r="B199" s="483"/>
      <c r="C199" s="483"/>
      <c r="D199" s="484"/>
      <c r="E199" s="483"/>
      <c r="F199" s="483"/>
      <c r="G199" s="483"/>
      <c r="H199" s="483"/>
      <c r="I199" s="483"/>
      <c r="J199" s="483"/>
      <c r="K199" s="483"/>
      <c r="L199" s="483"/>
      <c r="M199" s="483"/>
      <c r="N199" s="483"/>
      <c r="O199" s="483"/>
      <c r="P199" s="483"/>
      <c r="Q199" s="483"/>
      <c r="R199" s="483"/>
      <c r="S199" s="483"/>
      <c r="T199" s="483"/>
      <c r="U199" s="483"/>
      <c r="V199" s="483"/>
      <c r="W199" s="483"/>
      <c r="X199" s="483"/>
      <c r="Y199" s="483"/>
      <c r="Z199" s="483"/>
      <c r="AA199" s="483"/>
      <c r="AB199" s="483"/>
      <c r="AC199" s="483"/>
      <c r="AD199" s="483"/>
      <c r="AE199" s="483"/>
      <c r="AF199" s="483"/>
      <c r="AG199" s="483"/>
      <c r="AH199" s="483"/>
      <c r="AI199" s="483"/>
      <c r="AJ199" s="483"/>
      <c r="AK199" s="483"/>
      <c r="AL199" s="483"/>
    </row>
    <row r="200" spans="2:38" x14ac:dyDescent="0.15">
      <c r="B200" s="483"/>
      <c r="C200" s="483"/>
      <c r="D200" s="484"/>
      <c r="E200" s="483"/>
      <c r="F200" s="483"/>
      <c r="G200" s="483"/>
      <c r="H200" s="483"/>
      <c r="I200" s="483"/>
      <c r="J200" s="483"/>
      <c r="K200" s="483"/>
      <c r="L200" s="483"/>
      <c r="M200" s="483"/>
      <c r="N200" s="483"/>
      <c r="O200" s="483"/>
      <c r="P200" s="483"/>
      <c r="Q200" s="483"/>
      <c r="R200" s="483"/>
      <c r="S200" s="483"/>
      <c r="T200" s="483"/>
      <c r="U200" s="483"/>
      <c r="V200" s="483"/>
      <c r="W200" s="483"/>
      <c r="X200" s="483"/>
      <c r="Y200" s="483"/>
      <c r="Z200" s="483"/>
      <c r="AA200" s="483"/>
      <c r="AB200" s="483"/>
      <c r="AC200" s="483"/>
      <c r="AD200" s="483"/>
      <c r="AE200" s="483"/>
      <c r="AF200" s="483"/>
      <c r="AG200" s="483"/>
      <c r="AH200" s="483"/>
      <c r="AI200" s="483"/>
      <c r="AJ200" s="483"/>
      <c r="AK200" s="483"/>
      <c r="AL200" s="483"/>
    </row>
    <row r="201" spans="2:38" x14ac:dyDescent="0.15">
      <c r="B201" s="483"/>
      <c r="C201" s="483"/>
      <c r="D201" s="484"/>
      <c r="E201" s="483"/>
      <c r="F201" s="483"/>
      <c r="G201" s="483"/>
      <c r="H201" s="483"/>
      <c r="I201" s="483"/>
      <c r="J201" s="483"/>
      <c r="K201" s="483"/>
      <c r="L201" s="483"/>
      <c r="M201" s="483"/>
      <c r="N201" s="483"/>
      <c r="O201" s="483"/>
      <c r="P201" s="483"/>
      <c r="Q201" s="483"/>
      <c r="R201" s="483"/>
      <c r="S201" s="483"/>
      <c r="T201" s="483"/>
      <c r="U201" s="483"/>
      <c r="V201" s="483"/>
      <c r="W201" s="483"/>
      <c r="X201" s="483"/>
      <c r="Y201" s="483"/>
      <c r="Z201" s="483"/>
      <c r="AA201" s="483"/>
      <c r="AB201" s="483"/>
      <c r="AC201" s="483"/>
      <c r="AD201" s="483"/>
      <c r="AE201" s="483"/>
      <c r="AF201" s="483"/>
      <c r="AG201" s="483"/>
      <c r="AH201" s="483"/>
      <c r="AI201" s="483"/>
      <c r="AJ201" s="483"/>
      <c r="AK201" s="483"/>
      <c r="AL201" s="483"/>
    </row>
    <row r="202" spans="2:38" x14ac:dyDescent="0.15">
      <c r="B202" s="483"/>
      <c r="C202" s="483"/>
      <c r="D202" s="484"/>
      <c r="E202" s="483"/>
      <c r="F202" s="483"/>
      <c r="G202" s="483"/>
      <c r="H202" s="483"/>
      <c r="I202" s="483"/>
      <c r="J202" s="483"/>
      <c r="K202" s="483"/>
      <c r="L202" s="483"/>
      <c r="M202" s="483"/>
      <c r="N202" s="483"/>
      <c r="O202" s="483"/>
      <c r="P202" s="483"/>
      <c r="Q202" s="483"/>
      <c r="R202" s="483"/>
      <c r="S202" s="483"/>
      <c r="T202" s="483"/>
      <c r="U202" s="483"/>
      <c r="V202" s="483"/>
      <c r="W202" s="483"/>
      <c r="X202" s="483"/>
      <c r="Y202" s="483"/>
      <c r="Z202" s="483"/>
      <c r="AA202" s="483"/>
      <c r="AB202" s="483"/>
      <c r="AC202" s="483"/>
      <c r="AD202" s="483"/>
      <c r="AE202" s="483"/>
      <c r="AF202" s="483"/>
      <c r="AG202" s="483"/>
      <c r="AH202" s="483"/>
      <c r="AI202" s="483"/>
      <c r="AJ202" s="483"/>
      <c r="AK202" s="483"/>
      <c r="AL202" s="483"/>
    </row>
  </sheetData>
  <sheetProtection sheet="1" selectLockedCells="1"/>
  <mergeCells count="319">
    <mergeCell ref="R127:AG128"/>
    <mergeCell ref="K128:M128"/>
    <mergeCell ref="N122:P122"/>
    <mergeCell ref="K127:M127"/>
    <mergeCell ref="AB112:AJ112"/>
    <mergeCell ref="W97:AF97"/>
    <mergeCell ref="K92:M93"/>
    <mergeCell ref="N92:P96"/>
    <mergeCell ref="W93:AF93"/>
    <mergeCell ref="W95:AF95"/>
    <mergeCell ref="W96:AF96"/>
    <mergeCell ref="B108:AL108"/>
    <mergeCell ref="B110:G110"/>
    <mergeCell ref="H163:J163"/>
    <mergeCell ref="W102:AF102"/>
    <mergeCell ref="K102:P102"/>
    <mergeCell ref="K97:M98"/>
    <mergeCell ref="N97:P98"/>
    <mergeCell ref="R106:AG106"/>
    <mergeCell ref="I106:J106"/>
    <mergeCell ref="H102:J102"/>
    <mergeCell ref="N106:P107"/>
    <mergeCell ref="D114:G117"/>
    <mergeCell ref="AI114:AJ114"/>
    <mergeCell ref="AI117:AJ117"/>
    <mergeCell ref="R122:AG122"/>
    <mergeCell ref="N120:P121"/>
    <mergeCell ref="K116:M119"/>
    <mergeCell ref="N116:P119"/>
    <mergeCell ref="K100:M100"/>
    <mergeCell ref="N100:P100"/>
    <mergeCell ref="H103:J105"/>
    <mergeCell ref="R103:AG103"/>
    <mergeCell ref="K103:M105"/>
    <mergeCell ref="H99:J99"/>
    <mergeCell ref="K99:P99"/>
    <mergeCell ref="H100:J100"/>
    <mergeCell ref="N103:P104"/>
    <mergeCell ref="N105:P105"/>
    <mergeCell ref="X99:AF99"/>
    <mergeCell ref="AH167:AJ167"/>
    <mergeCell ref="B164:AL164"/>
    <mergeCell ref="AF165:AL165"/>
    <mergeCell ref="B166:G166"/>
    <mergeCell ref="H166:J166"/>
    <mergeCell ref="AK166:AL167"/>
    <mergeCell ref="C167:G167"/>
    <mergeCell ref="H167:J167"/>
    <mergeCell ref="R129:AG130"/>
    <mergeCell ref="K135:M140"/>
    <mergeCell ref="R135:AG139"/>
    <mergeCell ref="K130:M130"/>
    <mergeCell ref="N131:P131"/>
    <mergeCell ref="X143:AE143"/>
    <mergeCell ref="N135:P135"/>
    <mergeCell ref="N133:P134"/>
    <mergeCell ref="R141:AG142"/>
    <mergeCell ref="K166:M167"/>
    <mergeCell ref="N166:AJ166"/>
    <mergeCell ref="K131:M134"/>
    <mergeCell ref="R131:AG132"/>
    <mergeCell ref="N127:P130"/>
    <mergeCell ref="E143:G143"/>
    <mergeCell ref="K144:M146"/>
    <mergeCell ref="Q111:AG111"/>
    <mergeCell ref="AH111:AJ111"/>
    <mergeCell ref="H113:J113"/>
    <mergeCell ref="K113:M115"/>
    <mergeCell ref="N113:P115"/>
    <mergeCell ref="AI113:AJ113"/>
    <mergeCell ref="AK113:AL113"/>
    <mergeCell ref="AK114:AL117"/>
    <mergeCell ref="H115:J115"/>
    <mergeCell ref="AI115:AJ115"/>
    <mergeCell ref="H116:J116"/>
    <mergeCell ref="AI116:AJ116"/>
    <mergeCell ref="AI62:AJ62"/>
    <mergeCell ref="AI63:AJ63"/>
    <mergeCell ref="AI64:AJ64"/>
    <mergeCell ref="E163:G163"/>
    <mergeCell ref="AI65:AJ65"/>
    <mergeCell ref="AI66:AJ66"/>
    <mergeCell ref="AI67:AJ67"/>
    <mergeCell ref="AF109:AL109"/>
    <mergeCell ref="K123:M126"/>
    <mergeCell ref="N123:P126"/>
    <mergeCell ref="K120:M120"/>
    <mergeCell ref="K121:M121"/>
    <mergeCell ref="R123:AG124"/>
    <mergeCell ref="D145:G148"/>
    <mergeCell ref="H144:J144"/>
    <mergeCell ref="H146:J146"/>
    <mergeCell ref="N144:P146"/>
    <mergeCell ref="H110:J110"/>
    <mergeCell ref="K110:M111"/>
    <mergeCell ref="N110:AJ110"/>
    <mergeCell ref="AK110:AL111"/>
    <mergeCell ref="C111:G111"/>
    <mergeCell ref="H111:J111"/>
    <mergeCell ref="N111:P111"/>
    <mergeCell ref="AI58:AJ58"/>
    <mergeCell ref="AK58:AL58"/>
    <mergeCell ref="D59:G61"/>
    <mergeCell ref="AI59:AJ59"/>
    <mergeCell ref="AK59:AL61"/>
    <mergeCell ref="AI60:AJ60"/>
    <mergeCell ref="AI61:AJ61"/>
    <mergeCell ref="I58:J58"/>
    <mergeCell ref="I59:J59"/>
    <mergeCell ref="I60:J60"/>
    <mergeCell ref="N58:P60"/>
    <mergeCell ref="N55:AJ55"/>
    <mergeCell ref="AK55:AL56"/>
    <mergeCell ref="C56:G56"/>
    <mergeCell ref="H56:J56"/>
    <mergeCell ref="N56:P56"/>
    <mergeCell ref="Q56:AG56"/>
    <mergeCell ref="AH56:AJ56"/>
    <mergeCell ref="H48:J48"/>
    <mergeCell ref="H53:J53"/>
    <mergeCell ref="E53:G53"/>
    <mergeCell ref="B55:G55"/>
    <mergeCell ref="H55:J55"/>
    <mergeCell ref="I52:J52"/>
    <mergeCell ref="AD42:AL42"/>
    <mergeCell ref="K43:M46"/>
    <mergeCell ref="N43:P46"/>
    <mergeCell ref="Q43:AG43"/>
    <mergeCell ref="AI43:AJ43"/>
    <mergeCell ref="AK43:AL43"/>
    <mergeCell ref="AI44:AJ44"/>
    <mergeCell ref="AK44:AL45"/>
    <mergeCell ref="AI45:AJ45"/>
    <mergeCell ref="AI46:AJ46"/>
    <mergeCell ref="AK37:AL37"/>
    <mergeCell ref="C38:G41"/>
    <mergeCell ref="K38:M38"/>
    <mergeCell ref="Y38:AG38"/>
    <mergeCell ref="AI38:AJ38"/>
    <mergeCell ref="AK38:AL40"/>
    <mergeCell ref="Y39:AG39"/>
    <mergeCell ref="AI39:AJ39"/>
    <mergeCell ref="Y40:AE40"/>
    <mergeCell ref="D37:G37"/>
    <mergeCell ref="H37:J41"/>
    <mergeCell ref="K37:M37"/>
    <mergeCell ref="N37:P41"/>
    <mergeCell ref="Y37:AG37"/>
    <mergeCell ref="AF40:AG40"/>
    <mergeCell ref="Y41:AE41"/>
    <mergeCell ref="AF41:AG41"/>
    <mergeCell ref="AI37:AJ37"/>
    <mergeCell ref="AK29:AL29"/>
    <mergeCell ref="K30:M30"/>
    <mergeCell ref="R30:X30"/>
    <mergeCell ref="AB30:AC30"/>
    <mergeCell ref="AI30:AJ30"/>
    <mergeCell ref="W33:AF33"/>
    <mergeCell ref="W34:AF34"/>
    <mergeCell ref="K35:M35"/>
    <mergeCell ref="N35:P35"/>
    <mergeCell ref="AA35:AB35"/>
    <mergeCell ref="AC35:AF35"/>
    <mergeCell ref="AK30:AL32"/>
    <mergeCell ref="K31:M31"/>
    <mergeCell ref="R31:Y31"/>
    <mergeCell ref="AB31:AC31"/>
    <mergeCell ref="AI31:AJ31"/>
    <mergeCell ref="R32:Y32"/>
    <mergeCell ref="AB32:AC32"/>
    <mergeCell ref="AI32:AJ32"/>
    <mergeCell ref="D29:G29"/>
    <mergeCell ref="H29:J36"/>
    <mergeCell ref="C30:G35"/>
    <mergeCell ref="I27:J27"/>
    <mergeCell ref="AI23:AJ23"/>
    <mergeCell ref="C25:G25"/>
    <mergeCell ref="H25:J25"/>
    <mergeCell ref="D26:G26"/>
    <mergeCell ref="I23:J23"/>
    <mergeCell ref="I24:J24"/>
    <mergeCell ref="I26:J26"/>
    <mergeCell ref="N25:P25"/>
    <mergeCell ref="K29:M29"/>
    <mergeCell ref="N29:P34"/>
    <mergeCell ref="R29:X29"/>
    <mergeCell ref="AB29:AC29"/>
    <mergeCell ref="AI29:AJ29"/>
    <mergeCell ref="AA36:AB36"/>
    <mergeCell ref="AC36:AF36"/>
    <mergeCell ref="N27:P27"/>
    <mergeCell ref="X27:AF27"/>
    <mergeCell ref="AI22:AJ22"/>
    <mergeCell ref="E22:G22"/>
    <mergeCell ref="D23:G23"/>
    <mergeCell ref="C27:G27"/>
    <mergeCell ref="R21:AE21"/>
    <mergeCell ref="E28:G28"/>
    <mergeCell ref="H28:J28"/>
    <mergeCell ref="D18:G18"/>
    <mergeCell ref="AI18:AJ18"/>
    <mergeCell ref="H19:J19"/>
    <mergeCell ref="AI19:AJ19"/>
    <mergeCell ref="I18:J18"/>
    <mergeCell ref="AI68:AJ68"/>
    <mergeCell ref="X48:AF48"/>
    <mergeCell ref="X53:AF53"/>
    <mergeCell ref="AI53:AJ53"/>
    <mergeCell ref="AF54:AL54"/>
    <mergeCell ref="AI49:AJ49"/>
    <mergeCell ref="AK49:AL49"/>
    <mergeCell ref="AI50:AJ50"/>
    <mergeCell ref="AK50:AL51"/>
    <mergeCell ref="AI51:AJ51"/>
    <mergeCell ref="AI52:AJ52"/>
    <mergeCell ref="I43:J43"/>
    <mergeCell ref="I44:J44"/>
    <mergeCell ref="I45:J45"/>
    <mergeCell ref="AI20:AJ20"/>
    <mergeCell ref="E21:G21"/>
    <mergeCell ref="N26:P26"/>
    <mergeCell ref="AI21:AJ21"/>
    <mergeCell ref="H22:J22"/>
    <mergeCell ref="AI16:AJ16"/>
    <mergeCell ref="AI13:AJ13"/>
    <mergeCell ref="I12:J12"/>
    <mergeCell ref="I13:J13"/>
    <mergeCell ref="C17:G17"/>
    <mergeCell ref="AI17:AJ17"/>
    <mergeCell ref="I16:J16"/>
    <mergeCell ref="I17:J17"/>
    <mergeCell ref="D14:G14"/>
    <mergeCell ref="AI14:AJ14"/>
    <mergeCell ref="E15:G15"/>
    <mergeCell ref="H15:J15"/>
    <mergeCell ref="B9:G9"/>
    <mergeCell ref="H9:J9"/>
    <mergeCell ref="K9:M10"/>
    <mergeCell ref="N9:AJ9"/>
    <mergeCell ref="AI15:AJ15"/>
    <mergeCell ref="I14:J14"/>
    <mergeCell ref="AK9:AL10"/>
    <mergeCell ref="C10:G10"/>
    <mergeCell ref="H10:J10"/>
    <mergeCell ref="N10:P10"/>
    <mergeCell ref="Q10:AG10"/>
    <mergeCell ref="AH10:AJ10"/>
    <mergeCell ref="B11:AJ11"/>
    <mergeCell ref="K12:M13"/>
    <mergeCell ref="AI12:AJ12"/>
    <mergeCell ref="AK12:AL12"/>
    <mergeCell ref="C13:G13"/>
    <mergeCell ref="AK13:AL15"/>
    <mergeCell ref="B5:M5"/>
    <mergeCell ref="N5:AL5"/>
    <mergeCell ref="B6:M6"/>
    <mergeCell ref="N6:AL6"/>
    <mergeCell ref="B7:AL7"/>
    <mergeCell ref="AD8:AL8"/>
    <mergeCell ref="AJ1:AL1"/>
    <mergeCell ref="B2:M2"/>
    <mergeCell ref="N2:AL2"/>
    <mergeCell ref="B3:M3"/>
    <mergeCell ref="N3:AL3"/>
    <mergeCell ref="B4:M4"/>
    <mergeCell ref="N4:AL4"/>
    <mergeCell ref="AI145:AJ145"/>
    <mergeCell ref="AI146:AJ146"/>
    <mergeCell ref="AK144:AL144"/>
    <mergeCell ref="AK145:AL148"/>
    <mergeCell ref="K147:M150"/>
    <mergeCell ref="N147:P150"/>
    <mergeCell ref="AI144:AJ144"/>
    <mergeCell ref="AI147:AJ147"/>
    <mergeCell ref="AI148:AJ148"/>
    <mergeCell ref="B189:AL189"/>
    <mergeCell ref="E188:G188"/>
    <mergeCell ref="N184:P186"/>
    <mergeCell ref="D169:G172"/>
    <mergeCell ref="AI168:AJ168"/>
    <mergeCell ref="AK168:AL168"/>
    <mergeCell ref="AI169:AJ169"/>
    <mergeCell ref="AK169:AL172"/>
    <mergeCell ref="AI170:AJ170"/>
    <mergeCell ref="AI171:AJ171"/>
    <mergeCell ref="AI172:AJ172"/>
    <mergeCell ref="N168:P170"/>
    <mergeCell ref="K168:M170"/>
    <mergeCell ref="S180:AG181"/>
    <mergeCell ref="S178:AG179"/>
    <mergeCell ref="S182:AG183"/>
    <mergeCell ref="V187:AE187"/>
    <mergeCell ref="S170:AG172"/>
    <mergeCell ref="S173:AG174"/>
    <mergeCell ref="S175:AG176"/>
    <mergeCell ref="T87:AF87"/>
    <mergeCell ref="C44:G46"/>
    <mergeCell ref="C50:G52"/>
    <mergeCell ref="E48:G48"/>
    <mergeCell ref="I49:J49"/>
    <mergeCell ref="I50:J50"/>
    <mergeCell ref="I51:J51"/>
    <mergeCell ref="U188:AE188"/>
    <mergeCell ref="K184:M186"/>
    <mergeCell ref="N155:P157"/>
    <mergeCell ref="R155:AG157"/>
    <mergeCell ref="R158:AG161"/>
    <mergeCell ref="R162:AG163"/>
    <mergeCell ref="Q167:AG167"/>
    <mergeCell ref="N167:P167"/>
    <mergeCell ref="N151:P154"/>
    <mergeCell ref="Q151:S151"/>
    <mergeCell ref="Q153:S154"/>
    <mergeCell ref="U151:AG152"/>
    <mergeCell ref="U153:AG153"/>
    <mergeCell ref="U154:AG154"/>
    <mergeCell ref="H143:J143"/>
    <mergeCell ref="K143:P143"/>
    <mergeCell ref="K55:M56"/>
  </mergeCells>
  <phoneticPr fontId="2"/>
  <conditionalFormatting sqref="C16:J19">
    <cfRule type="expression" dxfId="39" priority="17" stopIfTrue="1">
      <formula>$A$16=FALSE</formula>
    </cfRule>
  </conditionalFormatting>
  <conditionalFormatting sqref="C23:J25">
    <cfRule type="expression" dxfId="38" priority="16" stopIfTrue="1">
      <formula>$A$23=FALSE</formula>
    </cfRule>
  </conditionalFormatting>
  <conditionalFormatting sqref="C26:J28">
    <cfRule type="expression" dxfId="37" priority="15" stopIfTrue="1">
      <formula>$A$26=FALSE</formula>
    </cfRule>
  </conditionalFormatting>
  <conditionalFormatting sqref="C43:AL48">
    <cfRule type="expression" dxfId="36" priority="13" stopIfTrue="1">
      <formula>$A$43=FALSE</formula>
    </cfRule>
  </conditionalFormatting>
  <conditionalFormatting sqref="C49:AL53">
    <cfRule type="expression" dxfId="35" priority="12" stopIfTrue="1">
      <formula>$A$49=FALSE</formula>
    </cfRule>
  </conditionalFormatting>
  <conditionalFormatting sqref="K103:R107 S104:AG105 S107:AG107">
    <cfRule type="expression" dxfId="34" priority="8" stopIfTrue="1">
      <formula>$A$103</formula>
    </cfRule>
  </conditionalFormatting>
  <conditionalFormatting sqref="N25:AG28">
    <cfRule type="expression" dxfId="33" priority="14" stopIfTrue="1">
      <formula>$A$22=TRUE</formula>
    </cfRule>
  </conditionalFormatting>
  <dataValidations count="15">
    <dataValidation type="list" allowBlank="1" showInputMessage="1" showErrorMessage="1" sqref="H102:J102 H143:J143 H53:J53 H22:J22 H15:J15 H48:J48 H25:J25 H28:J28 H163:J163" xr:uid="{00000000-0002-0000-0200-000000000000}">
      <formula1>評価方法</formula1>
    </dataValidation>
    <dataValidation type="list" allowBlank="1" showInputMessage="1" showErrorMessage="1" sqref="R182 AB49:AB52 V49:V52 R44:R46 R180 R178 Q177 Q143:Q144 AC168 AH144:AH148 Q155 T153 T151 Q149 Q147 Q162 D143 Q133 Q127 Q125 AH113:AH118 Q113 Q118 Q116 Q120 Q122:Q123 Q131 Q135 Q140:Q141 Q169 R170 R173 R175 AF168 AH168:AH172 D163 Q96:Q99 H58:H60 H16:H18 Q102:Q107 Q184:Q188 N12 AH12:AH14 H12:H14 H23:H24 D53 H49:H52 N53 D48 H26:H27 Z35:Z36 W35 AH29:AH32 AH37:AH39 T35 V36 C24 D28 Q29:Q32 Q37 Q39 H43:H45 N48 O13 Q94 R93 R95 Q92 AH58:AH67 D19 Q25:Q27 R59 O16:O20 P14 S60:S63 AA62 AD62 R66 S67:S69 R72 S73:S75 R78 S79:S81 R84 S85:S86" xr:uid="{00000000-0002-0000-0200-000001000000}">
      <formula1>"■,□"</formula1>
    </dataValidation>
    <dataValidation type="list" allowBlank="1" showInputMessage="1" showErrorMessage="1" sqref="H115:J115 H146:J146" xr:uid="{00000000-0002-0000-0200-000002000000}">
      <formula1>"等級1,等級2,等級3,等級選択,該当なし"</formula1>
    </dataValidation>
    <dataValidation type="list" allowBlank="1" showInputMessage="1" showErrorMessage="1" sqref="AH119:AH134 AH68:AH80" xr:uid="{00000000-0002-0000-0200-000003000000}">
      <formula1>"■,□,　"</formula1>
    </dataValidation>
    <dataValidation type="list" allowBlank="1" showInputMessage="1" showErrorMessage="1" sqref="W97" xr:uid="{00000000-0002-0000-0200-000004000000}">
      <formula1>"　,小屋裏換気措置有り,小屋裏換気措置を適用しない,その他"</formula1>
    </dataValidation>
    <dataValidation type="list" allowBlank="1" showInputMessage="1" showErrorMessage="1" sqref="W96:AF96" xr:uid="{00000000-0002-0000-0200-000005000000}">
      <formula1>"　,ネコ土台(75cm2/m以上の換気性能),換気口（３００cm2以上の換気性能),その他,基礎断熱工法により換気不要"</formula1>
    </dataValidation>
    <dataValidation type="list" allowBlank="1" showInputMessage="1" showErrorMessage="1" sqref="W95:AF95" xr:uid="{00000000-0002-0000-0200-000006000000}">
      <formula1>"　,ベタ基礎,厚さ６０ｍｍ以上の土間コンクリート,厚さ0.1mm以上の防湿フィルム,その他"</formula1>
    </dataValidation>
    <dataValidation type="list" allowBlank="1" showInputMessage="1" showErrorMessage="1" sqref="W93:AF93" xr:uid="{00000000-0002-0000-0200-000007000000}">
      <formula1>"　,厚さ100ｍｍ以上のベタ基礎,厚さ100ｍｍ以上の防湿コンクリート,厚さ0.1mm以上の防湿フィルム(50mm以上の押え),その他"</formula1>
    </dataValidation>
    <dataValidation type="list" allowBlank="1" showInputMessage="1" showErrorMessage="1" sqref="Y39:AG39" xr:uid="{00000000-0002-0000-0200-00000A000000}">
      <formula1>"　,支持杭,摩擦杭"</formula1>
    </dataValidation>
    <dataValidation type="list" allowBlank="1" showInputMessage="1" showErrorMessage="1" sqref="Y38:AG38" xr:uid="{00000000-0002-0000-0200-00000B000000}">
      <formula1>基礎形式</formula1>
    </dataValidation>
    <dataValidation type="list" allowBlank="1" showInputMessage="1" showErrorMessage="1" sqref="Y37:AG37" xr:uid="{00000000-0002-0000-0200-00000C000000}">
      <formula1>構造方法</formula1>
    </dataValidation>
    <dataValidation type="list" allowBlank="1" showInputMessage="1" showErrorMessage="1" sqref="W34:AF34" xr:uid="{00000000-0002-0000-0200-00000D000000}">
      <formula1>地盤改良方法</formula1>
    </dataValidation>
    <dataValidation type="list" allowBlank="1" showInputMessage="1" showErrorMessage="1" sqref="W33:AF33" xr:uid="{00000000-0002-0000-0200-00000E000000}">
      <formula1>地盤調査方法</formula1>
    </dataValidation>
    <dataValidation type="list" allowBlank="1" showInputMessage="1" showErrorMessage="1" sqref="AH33:AH36 AH15:AH27 AH40:AH41 AH43:AH53" xr:uid="{00000000-0002-0000-0200-00000F000000}">
      <formula1>"　,■,□"</formula1>
    </dataValidation>
    <dataValidation type="list" allowBlank="1" showInputMessage="1" showErrorMessage="1" sqref="BX8" xr:uid="{00000000-0002-0000-0200-000010000000}">
      <formula1>$CF$8:$CF$9</formula1>
    </dataValidation>
  </dataValidations>
  <pageMargins left="0.59055118110236227" right="0" top="0.51181102362204722" bottom="0.51181102362204722" header="0.31496062992125984" footer="0.31496062992125984"/>
  <pageSetup paperSize="9" scale="98" orientation="portrait" blackAndWhite="1" r:id="rId1"/>
  <rowBreaks count="3" manualBreakCount="3">
    <brk id="53" min="1" max="37" man="1"/>
    <brk id="108" min="1" max="37" man="1"/>
    <brk id="164" min="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63263" r:id="rId4" name="Check Box 2847">
              <controlPr defaultSize="0" print="0" autoFill="0" autoLine="0" autoPict="0">
                <anchor moveWithCells="1">
                  <from>
                    <xdr:col>2</xdr:col>
                    <xdr:colOff>190500</xdr:colOff>
                    <xdr:row>20</xdr:row>
                    <xdr:rowOff>180975</xdr:rowOff>
                  </from>
                  <to>
                    <xdr:col>4</xdr:col>
                    <xdr:colOff>95250</xdr:colOff>
                    <xdr:row>22</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00B050"/>
  </sheetPr>
  <dimension ref="A1:CI265"/>
  <sheetViews>
    <sheetView view="pageBreakPreview" topLeftCell="E1" zoomScaleNormal="100" zoomScaleSheetLayoutView="100" workbookViewId="0">
      <selection activeCell="Q2" sqref="Q2:AO2"/>
    </sheetView>
  </sheetViews>
  <sheetFormatPr defaultRowHeight="13.5" x14ac:dyDescent="0.15"/>
  <cols>
    <col min="1" max="1" width="7.375" style="723" hidden="1" customWidth="1"/>
    <col min="2" max="2" width="9" style="723" hidden="1" customWidth="1"/>
    <col min="3" max="3" width="7.875" style="723" hidden="1" customWidth="1"/>
    <col min="4" max="4" width="11" style="723" hidden="1" customWidth="1"/>
    <col min="5" max="6" width="2.625" style="22" customWidth="1"/>
    <col min="7" max="7" width="2.625" style="61" customWidth="1"/>
    <col min="8" max="41" width="2.625" style="22" customWidth="1"/>
    <col min="42" max="166" width="2.75" style="22" customWidth="1"/>
    <col min="167" max="16384" width="9" style="22"/>
  </cols>
  <sheetData>
    <row r="1" spans="1:87" s="20" customFormat="1" ht="18" customHeight="1" x14ac:dyDescent="0.15">
      <c r="A1" s="531"/>
      <c r="B1" s="531"/>
      <c r="C1" s="531"/>
      <c r="D1" s="531"/>
      <c r="E1" s="28" t="s">
        <v>1052</v>
      </c>
      <c r="F1" s="28"/>
      <c r="G1" s="59"/>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1281" t="s">
        <v>698</v>
      </c>
      <c r="AK1" s="1281"/>
      <c r="AL1" s="1281"/>
      <c r="AM1" s="1281"/>
      <c r="AN1" s="1281"/>
      <c r="AO1" s="1281"/>
    </row>
    <row r="2" spans="1:87" s="20" customFormat="1" ht="20.100000000000001" customHeight="1" x14ac:dyDescent="0.15">
      <c r="A2" s="531"/>
      <c r="B2" s="531"/>
      <c r="C2" s="531"/>
      <c r="D2" s="531"/>
      <c r="E2" s="986" t="s">
        <v>1051</v>
      </c>
      <c r="F2" s="1282"/>
      <c r="G2" s="1282"/>
      <c r="H2" s="1282"/>
      <c r="I2" s="1282"/>
      <c r="J2" s="1282"/>
      <c r="K2" s="1282"/>
      <c r="L2" s="1282"/>
      <c r="M2" s="1282"/>
      <c r="N2" s="1282"/>
      <c r="O2" s="1282"/>
      <c r="P2" s="1283"/>
      <c r="Q2" s="1284"/>
      <c r="R2" s="1285"/>
      <c r="S2" s="1285"/>
      <c r="T2" s="1285"/>
      <c r="U2" s="1285"/>
      <c r="V2" s="1285"/>
      <c r="W2" s="1285"/>
      <c r="X2" s="1285"/>
      <c r="Y2" s="1285"/>
      <c r="Z2" s="1285"/>
      <c r="AA2" s="1285"/>
      <c r="AB2" s="1285"/>
      <c r="AC2" s="1285"/>
      <c r="AD2" s="1285"/>
      <c r="AE2" s="1285"/>
      <c r="AF2" s="1285"/>
      <c r="AG2" s="1285"/>
      <c r="AH2" s="1285"/>
      <c r="AI2" s="1285"/>
      <c r="AJ2" s="1285"/>
      <c r="AK2" s="1285"/>
      <c r="AL2" s="1285"/>
      <c r="AM2" s="1285"/>
      <c r="AN2" s="1285"/>
      <c r="AO2" s="1286"/>
    </row>
    <row r="3" spans="1:87" s="21" customFormat="1" ht="20.100000000000001" customHeight="1" x14ac:dyDescent="0.15">
      <c r="A3" s="721"/>
      <c r="B3" s="721"/>
      <c r="C3" s="721"/>
      <c r="D3" s="721"/>
      <c r="E3" s="986" t="s">
        <v>100</v>
      </c>
      <c r="F3" s="987"/>
      <c r="G3" s="987"/>
      <c r="H3" s="987"/>
      <c r="I3" s="987"/>
      <c r="J3" s="987"/>
      <c r="K3" s="987"/>
      <c r="L3" s="987"/>
      <c r="M3" s="987"/>
      <c r="N3" s="987"/>
      <c r="O3" s="987"/>
      <c r="P3" s="988"/>
      <c r="Q3" s="1325" t="str">
        <f>IF('住棟（第1～4面）'!N3="","",'住棟（第1～4面）'!N3)</f>
        <v/>
      </c>
      <c r="R3" s="1325"/>
      <c r="S3" s="1325"/>
      <c r="T3" s="1325"/>
      <c r="U3" s="1325"/>
      <c r="V3" s="1325"/>
      <c r="W3" s="1325"/>
      <c r="X3" s="1325"/>
      <c r="Y3" s="1325"/>
      <c r="Z3" s="1325"/>
      <c r="AA3" s="1325"/>
      <c r="AB3" s="1325"/>
      <c r="AC3" s="1325"/>
      <c r="AD3" s="1325"/>
      <c r="AE3" s="1325"/>
      <c r="AF3" s="1325"/>
      <c r="AG3" s="1325"/>
      <c r="AH3" s="1325"/>
      <c r="AI3" s="1325"/>
      <c r="AJ3" s="1325"/>
      <c r="AK3" s="1325"/>
      <c r="AL3" s="1325"/>
      <c r="AM3" s="1325"/>
      <c r="AN3" s="1325"/>
      <c r="AO3" s="1325"/>
    </row>
    <row r="4" spans="1:87" s="21" customFormat="1" ht="20.100000000000001" customHeight="1" x14ac:dyDescent="0.15">
      <c r="A4" s="721"/>
      <c r="B4" s="721"/>
      <c r="C4" s="721"/>
      <c r="D4" s="721"/>
      <c r="E4" s="986" t="s">
        <v>101</v>
      </c>
      <c r="F4" s="987"/>
      <c r="G4" s="987"/>
      <c r="H4" s="987"/>
      <c r="I4" s="987"/>
      <c r="J4" s="987"/>
      <c r="K4" s="987"/>
      <c r="L4" s="987"/>
      <c r="M4" s="987"/>
      <c r="N4" s="987"/>
      <c r="O4" s="987"/>
      <c r="P4" s="988"/>
      <c r="Q4" s="1325" t="str">
        <f>IF('住棟（第1～4面）'!N4="","",'住棟（第1～4面）'!N4)</f>
        <v/>
      </c>
      <c r="R4" s="1325"/>
      <c r="S4" s="1325"/>
      <c r="T4" s="1325"/>
      <c r="U4" s="1325"/>
      <c r="V4" s="1325"/>
      <c r="W4" s="1325"/>
      <c r="X4" s="1325"/>
      <c r="Y4" s="1325"/>
      <c r="Z4" s="1325"/>
      <c r="AA4" s="1325"/>
      <c r="AB4" s="1325"/>
      <c r="AC4" s="1325"/>
      <c r="AD4" s="1325"/>
      <c r="AE4" s="1325"/>
      <c r="AF4" s="1325"/>
      <c r="AG4" s="1325"/>
      <c r="AH4" s="1325"/>
      <c r="AI4" s="1325"/>
      <c r="AJ4" s="1325"/>
      <c r="AK4" s="1325"/>
      <c r="AL4" s="1325"/>
      <c r="AM4" s="1325"/>
      <c r="AN4" s="1325"/>
      <c r="AO4" s="1325"/>
    </row>
    <row r="5" spans="1:87" s="21" customFormat="1" ht="20.100000000000001" customHeight="1" x14ac:dyDescent="0.15">
      <c r="A5" s="721"/>
      <c r="B5" s="721"/>
      <c r="C5" s="721"/>
      <c r="D5" s="721"/>
      <c r="E5" s="986" t="s">
        <v>102</v>
      </c>
      <c r="F5" s="987"/>
      <c r="G5" s="987"/>
      <c r="H5" s="987"/>
      <c r="I5" s="987"/>
      <c r="J5" s="987"/>
      <c r="K5" s="987"/>
      <c r="L5" s="987"/>
      <c r="M5" s="987"/>
      <c r="N5" s="987"/>
      <c r="O5" s="987"/>
      <c r="P5" s="988"/>
      <c r="Q5" s="1325" t="str">
        <f>IF('住棟（第1～4面）'!N5="","",'住棟（第1～4面）'!N5)</f>
        <v/>
      </c>
      <c r="R5" s="1325"/>
      <c r="S5" s="1325"/>
      <c r="T5" s="1325"/>
      <c r="U5" s="1325"/>
      <c r="V5" s="1325"/>
      <c r="W5" s="1325"/>
      <c r="X5" s="1325"/>
      <c r="Y5" s="1325"/>
      <c r="Z5" s="1325"/>
      <c r="AA5" s="1325"/>
      <c r="AB5" s="1325"/>
      <c r="AC5" s="1325"/>
      <c r="AD5" s="1325"/>
      <c r="AE5" s="1325"/>
      <c r="AF5" s="1325"/>
      <c r="AG5" s="1325"/>
      <c r="AH5" s="1325"/>
      <c r="AI5" s="1325"/>
      <c r="AJ5" s="1325"/>
      <c r="AK5" s="1325"/>
      <c r="AL5" s="1325"/>
      <c r="AM5" s="1325"/>
      <c r="AN5" s="1325"/>
      <c r="AO5" s="1325"/>
    </row>
    <row r="6" spans="1:87" s="21" customFormat="1" ht="20.100000000000001" customHeight="1" x14ac:dyDescent="0.15">
      <c r="A6" s="721"/>
      <c r="B6" s="721"/>
      <c r="C6" s="721"/>
      <c r="D6" s="721"/>
      <c r="E6" s="986" t="s">
        <v>152</v>
      </c>
      <c r="F6" s="987"/>
      <c r="G6" s="987"/>
      <c r="H6" s="987"/>
      <c r="I6" s="987"/>
      <c r="J6" s="987"/>
      <c r="K6" s="987"/>
      <c r="L6" s="987"/>
      <c r="M6" s="987"/>
      <c r="N6" s="987"/>
      <c r="O6" s="987"/>
      <c r="P6" s="988"/>
      <c r="Q6" s="1326" t="s">
        <v>1191</v>
      </c>
      <c r="R6" s="987"/>
      <c r="S6" s="987"/>
      <c r="T6" s="987"/>
      <c r="U6" s="987"/>
      <c r="V6" s="987"/>
      <c r="W6" s="987"/>
      <c r="X6" s="987"/>
      <c r="Y6" s="987"/>
      <c r="Z6" s="987"/>
      <c r="AA6" s="987"/>
      <c r="AB6" s="987"/>
      <c r="AC6" s="987"/>
      <c r="AD6" s="987"/>
      <c r="AE6" s="987"/>
      <c r="AF6" s="987"/>
      <c r="AG6" s="987"/>
      <c r="AH6" s="987"/>
      <c r="AI6" s="987"/>
      <c r="AJ6" s="987"/>
      <c r="AK6" s="987"/>
      <c r="AL6" s="987"/>
      <c r="AM6" s="987"/>
      <c r="AN6" s="987"/>
      <c r="AO6" s="988"/>
    </row>
    <row r="7" spans="1:87" s="21" customFormat="1" ht="16.5" customHeight="1" x14ac:dyDescent="0.15">
      <c r="A7" s="721"/>
      <c r="B7" s="721"/>
      <c r="C7" s="721"/>
      <c r="D7" s="721"/>
      <c r="E7" s="993" t="s">
        <v>601</v>
      </c>
      <c r="F7" s="993"/>
      <c r="G7" s="993"/>
      <c r="H7" s="993"/>
      <c r="I7" s="993"/>
      <c r="J7" s="993"/>
      <c r="K7" s="993"/>
      <c r="L7" s="993"/>
      <c r="M7" s="993"/>
      <c r="N7" s="993"/>
      <c r="O7" s="993"/>
      <c r="P7" s="993"/>
      <c r="Q7" s="993"/>
      <c r="R7" s="993"/>
      <c r="S7" s="993"/>
      <c r="T7" s="993"/>
      <c r="U7" s="993"/>
      <c r="V7" s="993"/>
      <c r="W7" s="993"/>
      <c r="X7" s="993"/>
      <c r="Y7" s="993"/>
      <c r="Z7" s="993"/>
      <c r="AA7" s="993"/>
      <c r="AB7" s="993"/>
      <c r="AC7" s="993"/>
      <c r="AD7" s="993"/>
      <c r="AE7" s="993"/>
      <c r="AF7" s="993"/>
      <c r="AG7" s="993"/>
      <c r="AH7" s="993"/>
      <c r="AI7" s="993"/>
      <c r="AJ7" s="993"/>
      <c r="AK7" s="993"/>
      <c r="AL7" s="993"/>
      <c r="AM7" s="993"/>
      <c r="AN7" s="993"/>
      <c r="AO7" s="993"/>
    </row>
    <row r="8" spans="1:87" s="20" customFormat="1" ht="15.75" customHeight="1" thickBot="1" x14ac:dyDescent="0.2">
      <c r="A8" s="531"/>
      <c r="B8" s="531"/>
      <c r="C8" s="531"/>
      <c r="D8" s="531"/>
      <c r="E8" s="28"/>
      <c r="F8" s="28"/>
      <c r="G8" s="60"/>
      <c r="H8" s="29"/>
      <c r="I8" s="29"/>
      <c r="J8" s="29"/>
      <c r="K8" s="29"/>
      <c r="L8" s="29"/>
      <c r="M8" s="29"/>
      <c r="N8" s="29"/>
      <c r="O8" s="29"/>
      <c r="P8" s="29"/>
      <c r="Q8" s="29"/>
      <c r="R8" s="28"/>
      <c r="S8" s="28"/>
      <c r="T8" s="28"/>
      <c r="U8" s="28"/>
      <c r="V8" s="28"/>
      <c r="W8" s="28"/>
      <c r="X8" s="28"/>
      <c r="Y8" s="28"/>
      <c r="Z8" s="28"/>
      <c r="AA8" s="28"/>
      <c r="AB8" s="28"/>
      <c r="AC8" s="28"/>
      <c r="AD8" s="28"/>
      <c r="AE8" s="28"/>
      <c r="AF8" s="28"/>
      <c r="AG8" s="994" t="s">
        <v>103</v>
      </c>
      <c r="AH8" s="994"/>
      <c r="AI8" s="994"/>
      <c r="AJ8" s="994"/>
      <c r="AK8" s="994"/>
      <c r="AL8" s="994"/>
      <c r="AM8" s="994"/>
      <c r="AN8" s="994"/>
      <c r="AO8" s="994"/>
      <c r="CA8" s="20" t="s">
        <v>8</v>
      </c>
      <c r="CI8" s="20" t="s">
        <v>96</v>
      </c>
    </row>
    <row r="9" spans="1:87" s="21" customFormat="1" ht="20.100000000000001" customHeight="1" x14ac:dyDescent="0.15">
      <c r="A9" s="721"/>
      <c r="B9" s="721"/>
      <c r="C9" s="721"/>
      <c r="D9" s="721"/>
      <c r="E9" s="998" t="s">
        <v>104</v>
      </c>
      <c r="F9" s="879"/>
      <c r="G9" s="879"/>
      <c r="H9" s="879"/>
      <c r="I9" s="879"/>
      <c r="J9" s="999"/>
      <c r="K9" s="1000" t="s">
        <v>105</v>
      </c>
      <c r="L9" s="1001"/>
      <c r="M9" s="1002"/>
      <c r="N9" s="1003" t="s">
        <v>106</v>
      </c>
      <c r="O9" s="1004"/>
      <c r="P9" s="1005"/>
      <c r="Q9" s="1009" t="s">
        <v>107</v>
      </c>
      <c r="R9" s="879"/>
      <c r="S9" s="879"/>
      <c r="T9" s="879"/>
      <c r="U9" s="879"/>
      <c r="V9" s="879"/>
      <c r="W9" s="879"/>
      <c r="X9" s="879"/>
      <c r="Y9" s="879"/>
      <c r="Z9" s="879"/>
      <c r="AA9" s="879"/>
      <c r="AB9" s="879"/>
      <c r="AC9" s="879"/>
      <c r="AD9" s="879"/>
      <c r="AE9" s="879"/>
      <c r="AF9" s="879"/>
      <c r="AG9" s="879"/>
      <c r="AH9" s="879"/>
      <c r="AI9" s="879"/>
      <c r="AJ9" s="879"/>
      <c r="AK9" s="879"/>
      <c r="AL9" s="879"/>
      <c r="AM9" s="999"/>
      <c r="AN9" s="1012" t="s">
        <v>108</v>
      </c>
      <c r="AO9" s="1013"/>
      <c r="CI9" s="21" t="s">
        <v>95</v>
      </c>
    </row>
    <row r="10" spans="1:87" s="21" customFormat="1" ht="20.100000000000001" customHeight="1" thickBot="1" x14ac:dyDescent="0.2">
      <c r="A10" s="721"/>
      <c r="B10" s="721"/>
      <c r="C10" s="721"/>
      <c r="D10" s="721"/>
      <c r="E10" s="30"/>
      <c r="F10" s="1016" t="s">
        <v>375</v>
      </c>
      <c r="G10" s="1016"/>
      <c r="H10" s="1016"/>
      <c r="I10" s="1016"/>
      <c r="J10" s="1017"/>
      <c r="K10" s="1018" t="s">
        <v>109</v>
      </c>
      <c r="L10" s="1019"/>
      <c r="M10" s="1020"/>
      <c r="N10" s="1006"/>
      <c r="O10" s="1007"/>
      <c r="P10" s="1008"/>
      <c r="Q10" s="951" t="s">
        <v>110</v>
      </c>
      <c r="R10" s="950"/>
      <c r="S10" s="952"/>
      <c r="T10" s="950" t="s">
        <v>111</v>
      </c>
      <c r="U10" s="950"/>
      <c r="V10" s="950"/>
      <c r="W10" s="950"/>
      <c r="X10" s="950"/>
      <c r="Y10" s="950"/>
      <c r="Z10" s="950"/>
      <c r="AA10" s="950"/>
      <c r="AB10" s="950"/>
      <c r="AC10" s="950"/>
      <c r="AD10" s="950"/>
      <c r="AE10" s="950"/>
      <c r="AF10" s="950"/>
      <c r="AG10" s="950"/>
      <c r="AH10" s="950"/>
      <c r="AI10" s="950"/>
      <c r="AJ10" s="950"/>
      <c r="AK10" s="1021" t="s">
        <v>112</v>
      </c>
      <c r="AL10" s="1022"/>
      <c r="AM10" s="1023"/>
      <c r="AN10" s="1014"/>
      <c r="AO10" s="1015"/>
    </row>
    <row r="11" spans="1:87" s="26" customFormat="1" ht="15" customHeight="1" x14ac:dyDescent="0.15">
      <c r="A11" s="722"/>
      <c r="B11" s="722"/>
      <c r="C11" s="722"/>
      <c r="D11" s="722"/>
      <c r="E11" s="64" t="s">
        <v>150</v>
      </c>
      <c r="F11" s="65"/>
      <c r="G11" s="66"/>
      <c r="H11" s="67"/>
      <c r="I11" s="67"/>
      <c r="J11" s="67"/>
      <c r="K11" s="68"/>
      <c r="L11" s="68"/>
      <c r="M11" s="68"/>
      <c r="N11" s="69"/>
      <c r="O11" s="69"/>
      <c r="P11" s="69"/>
      <c r="Q11" s="68"/>
      <c r="R11" s="68"/>
      <c r="S11" s="68"/>
      <c r="T11" s="67"/>
      <c r="U11" s="70"/>
      <c r="V11" s="69"/>
      <c r="W11" s="69"/>
      <c r="X11" s="67"/>
      <c r="Y11" s="67"/>
      <c r="Z11" s="67"/>
      <c r="AA11" s="67"/>
      <c r="AB11" s="67"/>
      <c r="AC11" s="67"/>
      <c r="AD11" s="67"/>
      <c r="AE11" s="67"/>
      <c r="AF11" s="67"/>
      <c r="AG11" s="1315"/>
      <c r="AH11" s="1315"/>
      <c r="AI11" s="1315"/>
      <c r="AJ11" s="1315"/>
      <c r="AK11" s="1315"/>
      <c r="AL11" s="1315"/>
      <c r="AM11" s="1315"/>
      <c r="AN11" s="1315"/>
      <c r="AO11" s="1316"/>
    </row>
    <row r="12" spans="1:87" s="26" customFormat="1" ht="15" customHeight="1" x14ac:dyDescent="0.15">
      <c r="A12" s="722" t="b">
        <f>選択!A31</f>
        <v>0</v>
      </c>
      <c r="B12" s="722"/>
      <c r="C12" s="722"/>
      <c r="D12" s="722"/>
      <c r="E12" s="71"/>
      <c r="F12" s="497" t="str">
        <f>選択!J31</f>
        <v>□</v>
      </c>
      <c r="G12" s="47" t="s">
        <v>799</v>
      </c>
      <c r="H12" s="40"/>
      <c r="I12" s="40"/>
      <c r="J12" s="41"/>
      <c r="K12" s="270" t="s">
        <v>8</v>
      </c>
      <c r="L12" s="1320" t="s">
        <v>719</v>
      </c>
      <c r="M12" s="1321"/>
      <c r="N12" s="1329" t="s">
        <v>672</v>
      </c>
      <c r="O12" s="1329"/>
      <c r="P12" s="1330"/>
      <c r="Q12" s="1261" t="s">
        <v>416</v>
      </c>
      <c r="R12" s="1253"/>
      <c r="S12" s="1262"/>
      <c r="T12" s="77" t="s">
        <v>417</v>
      </c>
      <c r="U12" s="78"/>
      <c r="V12" s="78"/>
      <c r="W12" s="1336" t="s">
        <v>98</v>
      </c>
      <c r="X12" s="1336"/>
      <c r="Y12" s="1336"/>
      <c r="Z12" s="1336"/>
      <c r="AA12" s="1336"/>
      <c r="AB12" s="1336"/>
      <c r="AC12" s="1336"/>
      <c r="AD12" s="1336"/>
      <c r="AE12" s="1336"/>
      <c r="AF12" s="1336"/>
      <c r="AG12" s="1336"/>
      <c r="AH12" s="1336"/>
      <c r="AI12" s="1336"/>
      <c r="AJ12" s="52" t="s">
        <v>216</v>
      </c>
      <c r="AK12" s="87" t="s">
        <v>99</v>
      </c>
      <c r="AL12" s="984" t="s">
        <v>359</v>
      </c>
      <c r="AM12" s="985"/>
      <c r="AN12" s="1108" t="str">
        <f>IF(A12=TRUE,"☑","□")</f>
        <v>□</v>
      </c>
      <c r="AO12" s="1109"/>
    </row>
    <row r="13" spans="1:87" s="26" customFormat="1" ht="15" customHeight="1" x14ac:dyDescent="0.15">
      <c r="A13" s="722"/>
      <c r="B13" s="722"/>
      <c r="C13" s="722"/>
      <c r="D13" s="722"/>
      <c r="E13" s="71"/>
      <c r="F13" s="1257" t="s">
        <v>671</v>
      </c>
      <c r="G13" s="1258"/>
      <c r="H13" s="1258"/>
      <c r="I13" s="1258"/>
      <c r="J13" s="1259"/>
      <c r="K13" s="271" t="s">
        <v>8</v>
      </c>
      <c r="L13" s="1212" t="s">
        <v>701</v>
      </c>
      <c r="M13" s="1213"/>
      <c r="N13" s="1331"/>
      <c r="O13" s="1331"/>
      <c r="P13" s="1332"/>
      <c r="Q13" s="1263"/>
      <c r="R13" s="1254"/>
      <c r="S13" s="1264"/>
      <c r="T13" s="80" t="s">
        <v>344</v>
      </c>
      <c r="U13" s="58"/>
      <c r="V13" s="58"/>
      <c r="W13" s="58"/>
      <c r="X13" s="58"/>
      <c r="Y13" s="58"/>
      <c r="Z13" s="58"/>
      <c r="AA13" s="58"/>
      <c r="AB13" s="58"/>
      <c r="AC13" s="58"/>
      <c r="AD13" s="58"/>
      <c r="AE13" s="58"/>
      <c r="AF13" s="58"/>
      <c r="AG13" s="58"/>
      <c r="AH13" s="58"/>
      <c r="AI13" s="58"/>
      <c r="AJ13" s="93"/>
      <c r="AK13" s="27" t="s">
        <v>99</v>
      </c>
      <c r="AL13" s="933" t="s">
        <v>256</v>
      </c>
      <c r="AM13" s="934"/>
      <c r="AN13" s="1030" t="s">
        <v>156</v>
      </c>
      <c r="AO13" s="936"/>
    </row>
    <row r="14" spans="1:87" s="26" customFormat="1" ht="15" customHeight="1" x14ac:dyDescent="0.15">
      <c r="A14" s="722"/>
      <c r="B14" s="722"/>
      <c r="C14" s="722"/>
      <c r="D14" s="722"/>
      <c r="E14" s="71"/>
      <c r="F14" s="1257"/>
      <c r="G14" s="1258"/>
      <c r="H14" s="1258"/>
      <c r="I14" s="1258"/>
      <c r="J14" s="1259"/>
      <c r="K14" s="271" t="s">
        <v>8</v>
      </c>
      <c r="L14" s="1212" t="s">
        <v>702</v>
      </c>
      <c r="M14" s="1213"/>
      <c r="N14" s="36"/>
      <c r="O14" s="36"/>
      <c r="P14" s="326"/>
      <c r="Q14" s="1263"/>
      <c r="R14" s="1254"/>
      <c r="S14" s="1264"/>
      <c r="T14" s="80"/>
      <c r="U14" s="56" t="s">
        <v>8</v>
      </c>
      <c r="V14" s="58" t="s">
        <v>345</v>
      </c>
      <c r="W14" s="58"/>
      <c r="X14" s="58"/>
      <c r="Y14" s="56" t="s">
        <v>8</v>
      </c>
      <c r="Z14" s="58" t="s">
        <v>346</v>
      </c>
      <c r="AA14" s="58"/>
      <c r="AB14" s="58"/>
      <c r="AC14" s="36"/>
      <c r="AD14" s="56" t="s">
        <v>8</v>
      </c>
      <c r="AE14" s="58" t="s">
        <v>347</v>
      </c>
      <c r="AF14" s="58"/>
      <c r="AG14" s="36"/>
      <c r="AH14" s="36"/>
      <c r="AI14" s="58"/>
      <c r="AJ14" s="93"/>
      <c r="AK14" s="27" t="s">
        <v>99</v>
      </c>
      <c r="AL14" s="933" t="s">
        <v>207</v>
      </c>
      <c r="AM14" s="934"/>
      <c r="AN14" s="1030"/>
      <c r="AO14" s="936"/>
    </row>
    <row r="15" spans="1:87" s="26" customFormat="1" ht="15" customHeight="1" x14ac:dyDescent="0.15">
      <c r="A15" s="722"/>
      <c r="B15" s="722"/>
      <c r="C15" s="722"/>
      <c r="D15" s="722"/>
      <c r="E15" s="71"/>
      <c r="F15" s="1257"/>
      <c r="G15" s="1258"/>
      <c r="H15" s="1258"/>
      <c r="I15" s="1258"/>
      <c r="J15" s="1259"/>
      <c r="K15" s="271" t="s">
        <v>8</v>
      </c>
      <c r="L15" s="1212" t="s">
        <v>703</v>
      </c>
      <c r="M15" s="1213"/>
      <c r="N15" s="36"/>
      <c r="O15" s="36"/>
      <c r="P15" s="326"/>
      <c r="Q15" s="341"/>
      <c r="R15" s="342"/>
      <c r="S15" s="343"/>
      <c r="T15" s="80"/>
      <c r="U15" s="56" t="s">
        <v>8</v>
      </c>
      <c r="V15" s="58" t="s">
        <v>348</v>
      </c>
      <c r="W15" s="58"/>
      <c r="X15" s="28"/>
      <c r="Y15" s="28"/>
      <c r="Z15" s="28"/>
      <c r="AA15" s="28"/>
      <c r="AB15" s="28"/>
      <c r="AC15" s="58"/>
      <c r="AD15" s="56" t="s">
        <v>8</v>
      </c>
      <c r="AE15" s="58" t="s">
        <v>349</v>
      </c>
      <c r="AF15" s="58"/>
      <c r="AG15" s="58"/>
      <c r="AH15" s="58"/>
      <c r="AI15" s="58"/>
      <c r="AJ15" s="93"/>
      <c r="AK15" s="27" t="s">
        <v>99</v>
      </c>
      <c r="AL15" s="933" t="s">
        <v>358</v>
      </c>
      <c r="AM15" s="934"/>
      <c r="AN15" s="383"/>
      <c r="AO15" s="245"/>
    </row>
    <row r="16" spans="1:87" s="26" customFormat="1" ht="15" customHeight="1" x14ac:dyDescent="0.15">
      <c r="A16" s="722"/>
      <c r="B16" s="722"/>
      <c r="C16" s="722"/>
      <c r="D16" s="722"/>
      <c r="E16" s="71"/>
      <c r="F16" s="1257"/>
      <c r="G16" s="1258"/>
      <c r="H16" s="1258"/>
      <c r="I16" s="1258"/>
      <c r="J16" s="1259"/>
      <c r="K16" s="368"/>
      <c r="L16" s="19"/>
      <c r="M16" s="386"/>
      <c r="N16" s="36"/>
      <c r="O16" s="36"/>
      <c r="P16" s="326"/>
      <c r="Q16" s="341"/>
      <c r="R16" s="342"/>
      <c r="S16" s="343"/>
      <c r="T16" s="80" t="s">
        <v>350</v>
      </c>
      <c r="U16" s="58"/>
      <c r="V16" s="58"/>
      <c r="W16" s="58"/>
      <c r="X16" s="28"/>
      <c r="Y16" s="28"/>
      <c r="Z16" s="28"/>
      <c r="AA16" s="28"/>
      <c r="AB16" s="28"/>
      <c r="AC16" s="28"/>
      <c r="AD16" s="28"/>
      <c r="AE16" s="58"/>
      <c r="AF16" s="28"/>
      <c r="AG16" s="28"/>
      <c r="AH16" s="28"/>
      <c r="AI16" s="28"/>
      <c r="AJ16" s="35"/>
      <c r="AK16" s="27" t="s">
        <v>98</v>
      </c>
      <c r="AL16" s="933"/>
      <c r="AM16" s="934"/>
      <c r="AN16" s="383"/>
      <c r="AO16" s="245"/>
    </row>
    <row r="17" spans="1:41" s="26" customFormat="1" ht="15" customHeight="1" x14ac:dyDescent="0.15">
      <c r="A17" s="722"/>
      <c r="B17" s="722"/>
      <c r="C17" s="722"/>
      <c r="D17" s="722"/>
      <c r="E17" s="71"/>
      <c r="F17" s="1257"/>
      <c r="G17" s="1258"/>
      <c r="H17" s="1258"/>
      <c r="I17" s="1258"/>
      <c r="J17" s="1259"/>
      <c r="K17" s="368"/>
      <c r="L17" s="19"/>
      <c r="M17" s="386"/>
      <c r="N17" s="36"/>
      <c r="O17" s="36"/>
      <c r="P17" s="326"/>
      <c r="Q17" s="341"/>
      <c r="R17" s="342"/>
      <c r="S17" s="343"/>
      <c r="T17" s="37"/>
      <c r="U17" s="56" t="s">
        <v>8</v>
      </c>
      <c r="V17" s="1337" t="s">
        <v>351</v>
      </c>
      <c r="W17" s="1337"/>
      <c r="X17" s="1337"/>
      <c r="Y17" s="1337"/>
      <c r="Z17" s="1337"/>
      <c r="AA17" s="1337"/>
      <c r="AB17" s="1337"/>
      <c r="AC17" s="1337"/>
      <c r="AD17" s="1337"/>
      <c r="AE17" s="1337"/>
      <c r="AF17" s="1337"/>
      <c r="AG17" s="1337"/>
      <c r="AH17" s="1337"/>
      <c r="AI17" s="1337"/>
      <c r="AJ17" s="1338"/>
      <c r="AK17" s="27" t="s">
        <v>98</v>
      </c>
      <c r="AL17" s="933"/>
      <c r="AM17" s="934"/>
      <c r="AN17" s="383"/>
      <c r="AO17" s="245"/>
    </row>
    <row r="18" spans="1:41" s="26" customFormat="1" ht="15" customHeight="1" x14ac:dyDescent="0.15">
      <c r="A18" s="722"/>
      <c r="B18" s="722"/>
      <c r="C18" s="722"/>
      <c r="D18" s="722"/>
      <c r="E18" s="71"/>
      <c r="F18" s="1257"/>
      <c r="G18" s="1258"/>
      <c r="H18" s="1258"/>
      <c r="I18" s="1258"/>
      <c r="J18" s="1259"/>
      <c r="K18" s="368"/>
      <c r="L18" s="19"/>
      <c r="M18" s="386"/>
      <c r="N18" s="36"/>
      <c r="O18" s="36"/>
      <c r="P18" s="326"/>
      <c r="Q18" s="341"/>
      <c r="R18" s="342"/>
      <c r="S18" s="343"/>
      <c r="T18" s="37"/>
      <c r="U18" s="243"/>
      <c r="V18" s="1337"/>
      <c r="W18" s="1337"/>
      <c r="X18" s="1337"/>
      <c r="Y18" s="1337"/>
      <c r="Z18" s="1337"/>
      <c r="AA18" s="1337"/>
      <c r="AB18" s="1337"/>
      <c r="AC18" s="1337"/>
      <c r="AD18" s="1337"/>
      <c r="AE18" s="1337"/>
      <c r="AF18" s="1337"/>
      <c r="AG18" s="1337"/>
      <c r="AH18" s="1337"/>
      <c r="AI18" s="1337"/>
      <c r="AJ18" s="1338"/>
      <c r="AK18" s="27" t="s">
        <v>98</v>
      </c>
      <c r="AL18" s="933"/>
      <c r="AM18" s="934"/>
      <c r="AN18" s="383"/>
      <c r="AO18" s="245"/>
    </row>
    <row r="19" spans="1:41" s="26" customFormat="1" ht="15" customHeight="1" x14ac:dyDescent="0.15">
      <c r="A19" s="722"/>
      <c r="B19" s="722"/>
      <c r="C19" s="722"/>
      <c r="D19" s="722"/>
      <c r="E19" s="71"/>
      <c r="F19" s="1257"/>
      <c r="G19" s="1258"/>
      <c r="H19" s="1258"/>
      <c r="I19" s="1258"/>
      <c r="J19" s="1259"/>
      <c r="K19" s="368"/>
      <c r="L19" s="19"/>
      <c r="M19" s="386"/>
      <c r="N19" s="36"/>
      <c r="O19" s="36"/>
      <c r="P19" s="326"/>
      <c r="Q19" s="341"/>
      <c r="R19" s="342"/>
      <c r="S19" s="343"/>
      <c r="T19" s="80" t="s">
        <v>352</v>
      </c>
      <c r="U19" s="58"/>
      <c r="V19" s="28"/>
      <c r="W19" s="28"/>
      <c r="X19" s="28"/>
      <c r="Y19" s="28"/>
      <c r="Z19" s="28"/>
      <c r="AA19" s="28"/>
      <c r="AB19" s="28"/>
      <c r="AC19" s="28"/>
      <c r="AD19" s="28"/>
      <c r="AE19" s="28"/>
      <c r="AF19" s="28"/>
      <c r="AG19" s="28"/>
      <c r="AH19" s="28"/>
      <c r="AI19" s="28"/>
      <c r="AJ19" s="35"/>
      <c r="AK19" s="27" t="s">
        <v>98</v>
      </c>
      <c r="AL19" s="933"/>
      <c r="AM19" s="934"/>
      <c r="AN19" s="383"/>
      <c r="AO19" s="245"/>
    </row>
    <row r="20" spans="1:41" s="26" customFormat="1" ht="15" customHeight="1" x14ac:dyDescent="0.15">
      <c r="A20" s="722"/>
      <c r="B20" s="722"/>
      <c r="C20" s="722"/>
      <c r="D20" s="722"/>
      <c r="E20" s="71"/>
      <c r="F20" s="1257"/>
      <c r="G20" s="1258"/>
      <c r="H20" s="1258"/>
      <c r="I20" s="1258"/>
      <c r="J20" s="1259"/>
      <c r="K20" s="368"/>
      <c r="L20" s="19"/>
      <c r="M20" s="386"/>
      <c r="N20" s="36"/>
      <c r="O20" s="36"/>
      <c r="P20" s="326"/>
      <c r="Q20" s="341"/>
      <c r="R20" s="342"/>
      <c r="S20" s="343"/>
      <c r="T20" s="80"/>
      <c r="U20" s="56" t="s">
        <v>8</v>
      </c>
      <c r="V20" s="58" t="s">
        <v>353</v>
      </c>
      <c r="W20" s="36"/>
      <c r="X20" s="36"/>
      <c r="Y20" s="36"/>
      <c r="Z20" s="36"/>
      <c r="AA20" s="36"/>
      <c r="AB20" s="36"/>
      <c r="AC20" s="36"/>
      <c r="AD20" s="36"/>
      <c r="AE20" s="36"/>
      <c r="AF20" s="36"/>
      <c r="AG20" s="58"/>
      <c r="AH20" s="58"/>
      <c r="AI20" s="58"/>
      <c r="AJ20" s="93"/>
      <c r="AK20" s="27" t="s">
        <v>98</v>
      </c>
      <c r="AL20" s="933"/>
      <c r="AM20" s="934"/>
      <c r="AN20" s="383"/>
      <c r="AO20" s="245"/>
    </row>
    <row r="21" spans="1:41" s="26" customFormat="1" ht="15" customHeight="1" x14ac:dyDescent="0.15">
      <c r="A21" s="722"/>
      <c r="B21" s="722"/>
      <c r="C21" s="722"/>
      <c r="D21" s="722"/>
      <c r="E21" s="71"/>
      <c r="F21" s="1257"/>
      <c r="G21" s="1258"/>
      <c r="H21" s="1258"/>
      <c r="I21" s="1258"/>
      <c r="J21" s="1259"/>
      <c r="K21" s="368"/>
      <c r="L21" s="19"/>
      <c r="M21" s="386"/>
      <c r="N21" s="36"/>
      <c r="O21" s="36"/>
      <c r="P21" s="326"/>
      <c r="Q21" s="341"/>
      <c r="R21" s="342"/>
      <c r="S21" s="343"/>
      <c r="T21" s="80"/>
      <c r="U21" s="56" t="s">
        <v>8</v>
      </c>
      <c r="V21" s="1339" t="s">
        <v>354</v>
      </c>
      <c r="W21" s="1339"/>
      <c r="X21" s="1339"/>
      <c r="Y21" s="1339"/>
      <c r="Z21" s="1339"/>
      <c r="AA21" s="1339"/>
      <c r="AB21" s="1339"/>
      <c r="AC21" s="1339"/>
      <c r="AD21" s="1339"/>
      <c r="AE21" s="1339"/>
      <c r="AF21" s="1339"/>
      <c r="AG21" s="1339"/>
      <c r="AH21" s="1339"/>
      <c r="AI21" s="1339"/>
      <c r="AJ21" s="1340"/>
      <c r="AK21" s="27" t="s">
        <v>98</v>
      </c>
      <c r="AL21" s="933"/>
      <c r="AM21" s="934"/>
      <c r="AN21" s="383"/>
      <c r="AO21" s="245"/>
    </row>
    <row r="22" spans="1:41" s="26" customFormat="1" ht="15" customHeight="1" x14ac:dyDescent="0.15">
      <c r="A22" s="722"/>
      <c r="B22" s="722"/>
      <c r="C22" s="722"/>
      <c r="D22" s="722"/>
      <c r="E22" s="71"/>
      <c r="F22" s="1317"/>
      <c r="G22" s="1318"/>
      <c r="H22" s="1318"/>
      <c r="I22" s="1318"/>
      <c r="J22" s="1319"/>
      <c r="K22" s="972" t="s">
        <v>180</v>
      </c>
      <c r="L22" s="973"/>
      <c r="M22" s="974"/>
      <c r="N22" s="81"/>
      <c r="O22" s="81"/>
      <c r="P22" s="711"/>
      <c r="Q22" s="51"/>
      <c r="R22" s="267"/>
      <c r="S22" s="268"/>
      <c r="T22" s="25"/>
      <c r="U22" s="106" t="s">
        <v>8</v>
      </c>
      <c r="V22" s="1308" t="s">
        <v>355</v>
      </c>
      <c r="W22" s="1308"/>
      <c r="X22" s="1308"/>
      <c r="Y22" s="1308"/>
      <c r="Z22" s="1308"/>
      <c r="AA22" s="1308"/>
      <c r="AB22" s="1308"/>
      <c r="AC22" s="1308"/>
      <c r="AD22" s="1308"/>
      <c r="AE22" s="1308"/>
      <c r="AF22" s="1308"/>
      <c r="AG22" s="1308"/>
      <c r="AH22" s="1308"/>
      <c r="AI22" s="1308"/>
      <c r="AJ22" s="1309"/>
      <c r="AK22" s="88" t="s">
        <v>98</v>
      </c>
      <c r="AL22" s="1310"/>
      <c r="AM22" s="1311"/>
      <c r="AN22" s="387"/>
      <c r="AO22" s="712"/>
    </row>
    <row r="23" spans="1:41" s="26" customFormat="1" ht="17.100000000000001" customHeight="1" x14ac:dyDescent="0.15">
      <c r="A23" s="722" t="b">
        <f>選択!A33</f>
        <v>0</v>
      </c>
      <c r="B23" s="722"/>
      <c r="C23" s="722"/>
      <c r="D23" s="722"/>
      <c r="E23" s="71"/>
      <c r="F23" s="497" t="str">
        <f>選択!J33</f>
        <v>□</v>
      </c>
      <c r="G23" s="47" t="s">
        <v>801</v>
      </c>
      <c r="H23" s="40"/>
      <c r="I23" s="40"/>
      <c r="J23" s="41"/>
      <c r="K23" s="270" t="s">
        <v>8</v>
      </c>
      <c r="L23" s="1320" t="s">
        <v>719</v>
      </c>
      <c r="M23" s="1321"/>
      <c r="N23" s="1261" t="s">
        <v>672</v>
      </c>
      <c r="O23" s="1253"/>
      <c r="P23" s="1262"/>
      <c r="Q23" s="1261" t="s">
        <v>416</v>
      </c>
      <c r="R23" s="1253"/>
      <c r="S23" s="1262"/>
      <c r="T23" s="77" t="s">
        <v>682</v>
      </c>
      <c r="U23" s="397"/>
      <c r="V23" s="397"/>
      <c r="W23" s="397"/>
      <c r="X23" s="397"/>
      <c r="Y23" s="397"/>
      <c r="Z23" s="397"/>
      <c r="AA23" s="397"/>
      <c r="AB23" s="397"/>
      <c r="AC23" s="397"/>
      <c r="AD23" s="397"/>
      <c r="AE23" s="397"/>
      <c r="AF23" s="397"/>
      <c r="AG23" s="397"/>
      <c r="AH23" s="397"/>
      <c r="AI23" s="397"/>
      <c r="AJ23" s="398"/>
      <c r="AK23" s="87" t="s">
        <v>99</v>
      </c>
      <c r="AL23" s="984" t="s">
        <v>359</v>
      </c>
      <c r="AM23" s="985"/>
      <c r="AN23" s="1108" t="str">
        <f>IF(A23=TRUE,"☑","□")</f>
        <v>□</v>
      </c>
      <c r="AO23" s="1109"/>
    </row>
    <row r="24" spans="1:41" s="26" customFormat="1" ht="17.100000000000001" customHeight="1" x14ac:dyDescent="0.15">
      <c r="A24" s="722"/>
      <c r="B24" s="722"/>
      <c r="C24" s="722"/>
      <c r="D24" s="722"/>
      <c r="E24" s="71"/>
      <c r="F24" s="1257" t="s">
        <v>673</v>
      </c>
      <c r="G24" s="1258"/>
      <c r="H24" s="1258"/>
      <c r="I24" s="1258"/>
      <c r="J24" s="1259"/>
      <c r="K24" s="271" t="s">
        <v>8</v>
      </c>
      <c r="L24" s="1212" t="s">
        <v>701</v>
      </c>
      <c r="M24" s="1213"/>
      <c r="N24" s="1263"/>
      <c r="O24" s="1254"/>
      <c r="P24" s="1264"/>
      <c r="Q24" s="1263"/>
      <c r="R24" s="1254"/>
      <c r="S24" s="1264"/>
      <c r="T24" s="80"/>
      <c r="U24" s="401" t="s">
        <v>680</v>
      </c>
      <c r="V24" s="397"/>
      <c r="W24" s="415"/>
      <c r="X24" s="90" t="s">
        <v>8</v>
      </c>
      <c r="Y24" s="415" t="s">
        <v>674</v>
      </c>
      <c r="Z24" s="397"/>
      <c r="AA24" s="397"/>
      <c r="AB24" s="397"/>
      <c r="AC24" s="397"/>
      <c r="AD24" s="397"/>
      <c r="AE24" s="397"/>
      <c r="AF24" s="397"/>
      <c r="AG24" s="397"/>
      <c r="AH24" s="397"/>
      <c r="AI24" s="397"/>
      <c r="AJ24" s="398"/>
      <c r="AK24" s="27" t="s">
        <v>99</v>
      </c>
      <c r="AL24" s="933" t="s">
        <v>256</v>
      </c>
      <c r="AM24" s="934"/>
      <c r="AN24" s="1030" t="s">
        <v>156</v>
      </c>
      <c r="AO24" s="936"/>
    </row>
    <row r="25" spans="1:41" s="26" customFormat="1" ht="17.100000000000001" customHeight="1" x14ac:dyDescent="0.15">
      <c r="A25" s="722"/>
      <c r="B25" s="722"/>
      <c r="C25" s="722"/>
      <c r="D25" s="722"/>
      <c r="E25" s="71"/>
      <c r="F25" s="1257"/>
      <c r="G25" s="1258"/>
      <c r="H25" s="1258"/>
      <c r="I25" s="1258"/>
      <c r="J25" s="1259"/>
      <c r="K25" s="271" t="s">
        <v>8</v>
      </c>
      <c r="L25" s="1212" t="s">
        <v>702</v>
      </c>
      <c r="M25" s="1213"/>
      <c r="N25" s="1263"/>
      <c r="O25" s="1254"/>
      <c r="P25" s="1264"/>
      <c r="Q25" s="1263"/>
      <c r="R25" s="1254"/>
      <c r="S25" s="1264"/>
      <c r="T25" s="80"/>
      <c r="U25" s="402"/>
      <c r="V25" s="410"/>
      <c r="W25" s="410"/>
      <c r="X25" s="56" t="s">
        <v>8</v>
      </c>
      <c r="Y25" s="410" t="s">
        <v>675</v>
      </c>
      <c r="Z25" s="410"/>
      <c r="AA25" s="410"/>
      <c r="AB25" s="410"/>
      <c r="AC25" s="410"/>
      <c r="AD25" s="410"/>
      <c r="AE25" s="410"/>
      <c r="AF25" s="410"/>
      <c r="AG25" s="410"/>
      <c r="AH25" s="410"/>
      <c r="AI25" s="410"/>
      <c r="AJ25" s="399"/>
      <c r="AK25" s="27" t="s">
        <v>99</v>
      </c>
      <c r="AL25" s="933" t="s">
        <v>207</v>
      </c>
      <c r="AM25" s="934"/>
      <c r="AN25" s="1030"/>
      <c r="AO25" s="936"/>
    </row>
    <row r="26" spans="1:41" s="26" customFormat="1" ht="17.100000000000001" customHeight="1" x14ac:dyDescent="0.15">
      <c r="A26" s="722"/>
      <c r="B26" s="722"/>
      <c r="C26" s="722"/>
      <c r="D26" s="722"/>
      <c r="E26" s="71"/>
      <c r="F26" s="1257"/>
      <c r="G26" s="1258"/>
      <c r="H26" s="1258"/>
      <c r="I26" s="1258"/>
      <c r="J26" s="1259"/>
      <c r="K26" s="271" t="s">
        <v>8</v>
      </c>
      <c r="L26" s="1212" t="s">
        <v>703</v>
      </c>
      <c r="M26" s="1213"/>
      <c r="N26" s="341"/>
      <c r="O26" s="342"/>
      <c r="P26" s="343"/>
      <c r="Q26" s="341"/>
      <c r="R26" s="342"/>
      <c r="S26" s="343"/>
      <c r="T26" s="80"/>
      <c r="U26" s="403"/>
      <c r="V26" s="369"/>
      <c r="W26" s="369"/>
      <c r="X26" s="106" t="s">
        <v>8</v>
      </c>
      <c r="Y26" s="369" t="s">
        <v>114</v>
      </c>
      <c r="Z26" s="369"/>
      <c r="AA26" s="369"/>
      <c r="AB26" s="369"/>
      <c r="AC26" s="369"/>
      <c r="AD26" s="369"/>
      <c r="AE26" s="369"/>
      <c r="AF26" s="369"/>
      <c r="AG26" s="369"/>
      <c r="AH26" s="369"/>
      <c r="AI26" s="369"/>
      <c r="AJ26" s="400"/>
      <c r="AK26" s="27" t="s">
        <v>99</v>
      </c>
      <c r="AL26" s="933" t="s">
        <v>358</v>
      </c>
      <c r="AM26" s="934"/>
      <c r="AN26" s="383"/>
      <c r="AO26" s="245"/>
    </row>
    <row r="27" spans="1:41" s="26" customFormat="1" ht="17.100000000000001" customHeight="1" x14ac:dyDescent="0.15">
      <c r="A27" s="722"/>
      <c r="B27" s="722"/>
      <c r="C27" s="722"/>
      <c r="D27" s="722"/>
      <c r="E27" s="71"/>
      <c r="F27" s="507"/>
      <c r="G27" s="508"/>
      <c r="H27" s="508"/>
      <c r="I27" s="508"/>
      <c r="J27" s="764"/>
      <c r="K27" s="341"/>
      <c r="L27" s="1212"/>
      <c r="M27" s="1213"/>
      <c r="N27" s="341"/>
      <c r="O27" s="342"/>
      <c r="P27" s="343"/>
      <c r="Q27" s="341"/>
      <c r="R27" s="342"/>
      <c r="S27" s="343"/>
      <c r="T27" s="80"/>
      <c r="U27" s="1333" t="s">
        <v>681</v>
      </c>
      <c r="V27" s="1334"/>
      <c r="W27" s="1334"/>
      <c r="X27" s="273" t="s">
        <v>8</v>
      </c>
      <c r="Y27" s="370" t="s">
        <v>676</v>
      </c>
      <c r="Z27" s="370"/>
      <c r="AA27" s="370"/>
      <c r="AB27" s="273" t="s">
        <v>8</v>
      </c>
      <c r="AC27" s="370" t="s">
        <v>677</v>
      </c>
      <c r="AD27" s="370"/>
      <c r="AE27" s="370"/>
      <c r="AF27" s="370"/>
      <c r="AG27" s="370"/>
      <c r="AH27" s="370"/>
      <c r="AI27" s="370"/>
      <c r="AJ27" s="404"/>
      <c r="AK27" s="27" t="s">
        <v>99</v>
      </c>
      <c r="AL27" s="224" t="s">
        <v>234</v>
      </c>
      <c r="AM27" s="509"/>
      <c r="AN27" s="383"/>
      <c r="AO27" s="245"/>
    </row>
    <row r="28" spans="1:41" s="26" customFormat="1" ht="17.100000000000001" customHeight="1" x14ac:dyDescent="0.15">
      <c r="A28" s="722"/>
      <c r="B28" s="722"/>
      <c r="C28" s="722"/>
      <c r="D28" s="722"/>
      <c r="E28" s="71"/>
      <c r="F28" s="507"/>
      <c r="G28" s="508"/>
      <c r="H28" s="508"/>
      <c r="I28" s="508"/>
      <c r="J28" s="764"/>
      <c r="K28" s="341"/>
      <c r="L28" s="342"/>
      <c r="M28" s="343"/>
      <c r="N28" s="341"/>
      <c r="O28" s="342"/>
      <c r="P28" s="343"/>
      <c r="Q28" s="341"/>
      <c r="R28" s="342"/>
      <c r="S28" s="343"/>
      <c r="T28" s="80"/>
      <c r="U28" s="1144" t="s">
        <v>686</v>
      </c>
      <c r="V28" s="1145"/>
      <c r="W28" s="1145"/>
      <c r="X28" s="90" t="s">
        <v>8</v>
      </c>
      <c r="Y28" s="415" t="s">
        <v>678</v>
      </c>
      <c r="Z28" s="415"/>
      <c r="AA28" s="415"/>
      <c r="AB28" s="415"/>
      <c r="AC28" s="415"/>
      <c r="AD28" s="415"/>
      <c r="AE28" s="415"/>
      <c r="AF28" s="415"/>
      <c r="AG28" s="415"/>
      <c r="AH28" s="415"/>
      <c r="AI28" s="415"/>
      <c r="AJ28" s="416"/>
      <c r="AK28" s="27"/>
      <c r="AL28" s="716"/>
      <c r="AM28" s="509"/>
      <c r="AN28" s="383"/>
      <c r="AO28" s="245"/>
    </row>
    <row r="29" spans="1:41" s="26" customFormat="1" ht="17.100000000000001" customHeight="1" x14ac:dyDescent="0.15">
      <c r="A29" s="722"/>
      <c r="B29" s="722"/>
      <c r="C29" s="722"/>
      <c r="D29" s="722"/>
      <c r="E29" s="71"/>
      <c r="F29" s="507"/>
      <c r="G29" s="508"/>
      <c r="H29" s="508"/>
      <c r="I29" s="508"/>
      <c r="J29" s="764"/>
      <c r="K29" s="341"/>
      <c r="L29" s="342"/>
      <c r="M29" s="343"/>
      <c r="N29" s="341"/>
      <c r="O29" s="342"/>
      <c r="P29" s="343"/>
      <c r="Q29" s="341"/>
      <c r="R29" s="342"/>
      <c r="S29" s="343"/>
      <c r="T29" s="25"/>
      <c r="U29" s="405"/>
      <c r="V29" s="417"/>
      <c r="W29" s="417"/>
      <c r="X29" s="106" t="s">
        <v>8</v>
      </c>
      <c r="Y29" s="369" t="s">
        <v>679</v>
      </c>
      <c r="Z29" s="369"/>
      <c r="AA29" s="369"/>
      <c r="AB29" s="369"/>
      <c r="AC29" s="369"/>
      <c r="AD29" s="369"/>
      <c r="AE29" s="106" t="s">
        <v>8</v>
      </c>
      <c r="AF29" s="369" t="s">
        <v>114</v>
      </c>
      <c r="AG29" s="369"/>
      <c r="AH29" s="369"/>
      <c r="AI29" s="369"/>
      <c r="AJ29" s="400"/>
      <c r="AK29" s="27"/>
      <c r="AL29" s="716"/>
      <c r="AM29" s="509"/>
      <c r="AN29" s="383"/>
      <c r="AO29" s="245"/>
    </row>
    <row r="30" spans="1:41" s="26" customFormat="1" ht="17.100000000000001" customHeight="1" x14ac:dyDescent="0.15">
      <c r="A30" s="722"/>
      <c r="B30" s="722"/>
      <c r="C30" s="722"/>
      <c r="D30" s="722"/>
      <c r="E30" s="71"/>
      <c r="F30" s="507"/>
      <c r="G30" s="508"/>
      <c r="H30" s="508"/>
      <c r="I30" s="508"/>
      <c r="J30" s="764"/>
      <c r="K30" s="341"/>
      <c r="L30" s="342"/>
      <c r="M30" s="343"/>
      <c r="N30" s="341"/>
      <c r="O30" s="342"/>
      <c r="P30" s="343"/>
      <c r="Q30" s="341"/>
      <c r="R30" s="342"/>
      <c r="S30" s="343"/>
      <c r="T30" s="80" t="s">
        <v>683</v>
      </c>
      <c r="U30" s="357"/>
      <c r="V30" s="357"/>
      <c r="W30" s="357"/>
      <c r="X30" s="410"/>
      <c r="Y30" s="410"/>
      <c r="Z30" s="410"/>
      <c r="AA30" s="410"/>
      <c r="AB30" s="410"/>
      <c r="AC30" s="410"/>
      <c r="AD30" s="410"/>
      <c r="AE30" s="410"/>
      <c r="AF30" s="410"/>
      <c r="AG30" s="410"/>
      <c r="AH30" s="410"/>
      <c r="AI30" s="410"/>
      <c r="AJ30" s="399"/>
      <c r="AK30" s="27"/>
      <c r="AL30" s="716"/>
      <c r="AM30" s="509"/>
      <c r="AN30" s="383"/>
      <c r="AO30" s="245"/>
    </row>
    <row r="31" spans="1:41" s="26" customFormat="1" ht="17.100000000000001" customHeight="1" x14ac:dyDescent="0.15">
      <c r="A31" s="722"/>
      <c r="B31" s="722"/>
      <c r="C31" s="722"/>
      <c r="D31" s="722"/>
      <c r="E31" s="71"/>
      <c r="F31" s="507"/>
      <c r="G31" s="508"/>
      <c r="H31" s="508"/>
      <c r="I31" s="508"/>
      <c r="J31" s="764"/>
      <c r="K31" s="341"/>
      <c r="L31" s="342"/>
      <c r="M31" s="343"/>
      <c r="N31" s="341"/>
      <c r="O31" s="342"/>
      <c r="P31" s="343"/>
      <c r="Q31" s="341"/>
      <c r="R31" s="342"/>
      <c r="S31" s="343"/>
      <c r="T31" s="80"/>
      <c r="U31" s="401" t="s">
        <v>680</v>
      </c>
      <c r="V31" s="414"/>
      <c r="W31" s="414"/>
      <c r="X31" s="90" t="s">
        <v>8</v>
      </c>
      <c r="Y31" s="415" t="s">
        <v>684</v>
      </c>
      <c r="Z31" s="415"/>
      <c r="AA31" s="415"/>
      <c r="AB31" s="415"/>
      <c r="AC31" s="415"/>
      <c r="AD31" s="415"/>
      <c r="AE31" s="415"/>
      <c r="AF31" s="415"/>
      <c r="AG31" s="415"/>
      <c r="AH31" s="415"/>
      <c r="AI31" s="415"/>
      <c r="AJ31" s="416"/>
      <c r="AK31" s="27"/>
      <c r="AL31" s="716"/>
      <c r="AM31" s="509"/>
      <c r="AN31" s="383"/>
      <c r="AO31" s="245"/>
    </row>
    <row r="32" spans="1:41" s="26" customFormat="1" ht="17.100000000000001" customHeight="1" x14ac:dyDescent="0.15">
      <c r="A32" s="722"/>
      <c r="B32" s="722"/>
      <c r="C32" s="722"/>
      <c r="D32" s="722"/>
      <c r="E32" s="71"/>
      <c r="F32" s="507"/>
      <c r="G32" s="508"/>
      <c r="H32" s="508"/>
      <c r="I32" s="508"/>
      <c r="J32" s="764"/>
      <c r="K32" s="341"/>
      <c r="L32" s="342"/>
      <c r="M32" s="343"/>
      <c r="N32" s="341"/>
      <c r="O32" s="342"/>
      <c r="P32" s="343"/>
      <c r="Q32" s="341"/>
      <c r="R32" s="342"/>
      <c r="S32" s="343"/>
      <c r="T32" s="80"/>
      <c r="U32" s="405"/>
      <c r="V32" s="417"/>
      <c r="W32" s="417"/>
      <c r="X32" s="106" t="s">
        <v>8</v>
      </c>
      <c r="Y32" s="369" t="s">
        <v>114</v>
      </c>
      <c r="Z32" s="369"/>
      <c r="AA32" s="369"/>
      <c r="AB32" s="369"/>
      <c r="AC32" s="369"/>
      <c r="AD32" s="369"/>
      <c r="AE32" s="369"/>
      <c r="AF32" s="369"/>
      <c r="AG32" s="369"/>
      <c r="AH32" s="369"/>
      <c r="AI32" s="369"/>
      <c r="AJ32" s="400"/>
      <c r="AK32" s="27"/>
      <c r="AL32" s="716"/>
      <c r="AM32" s="509"/>
      <c r="AN32" s="383"/>
      <c r="AO32" s="245"/>
    </row>
    <row r="33" spans="1:41" s="26" customFormat="1" ht="17.100000000000001" customHeight="1" x14ac:dyDescent="0.15">
      <c r="A33" s="722"/>
      <c r="B33" s="722"/>
      <c r="C33" s="722"/>
      <c r="D33" s="722"/>
      <c r="E33" s="71"/>
      <c r="F33" s="507"/>
      <c r="G33" s="508"/>
      <c r="H33" s="508"/>
      <c r="I33" s="508"/>
      <c r="J33" s="764"/>
      <c r="K33" s="341"/>
      <c r="L33" s="342"/>
      <c r="M33" s="343"/>
      <c r="N33" s="341"/>
      <c r="O33" s="342"/>
      <c r="P33" s="343"/>
      <c r="Q33" s="341"/>
      <c r="R33" s="342"/>
      <c r="S33" s="343"/>
      <c r="T33" s="80"/>
      <c r="U33" s="1144" t="s">
        <v>681</v>
      </c>
      <c r="V33" s="1145"/>
      <c r="W33" s="1145"/>
      <c r="X33" s="90" t="s">
        <v>8</v>
      </c>
      <c r="Y33" s="415" t="s">
        <v>676</v>
      </c>
      <c r="Z33" s="415"/>
      <c r="AA33" s="415"/>
      <c r="AB33" s="90" t="s">
        <v>8</v>
      </c>
      <c r="AC33" s="415" t="s">
        <v>677</v>
      </c>
      <c r="AD33" s="415"/>
      <c r="AE33" s="415"/>
      <c r="AF33" s="415"/>
      <c r="AG33" s="415"/>
      <c r="AH33" s="415"/>
      <c r="AI33" s="415"/>
      <c r="AJ33" s="416"/>
      <c r="AK33" s="27"/>
      <c r="AL33" s="716"/>
      <c r="AM33" s="509"/>
      <c r="AN33" s="383"/>
      <c r="AO33" s="245"/>
    </row>
    <row r="34" spans="1:41" s="26" customFormat="1" ht="17.100000000000001" customHeight="1" x14ac:dyDescent="0.15">
      <c r="A34" s="722"/>
      <c r="B34" s="722"/>
      <c r="C34" s="722"/>
      <c r="D34" s="722"/>
      <c r="E34" s="71"/>
      <c r="F34" s="507"/>
      <c r="G34" s="508"/>
      <c r="H34" s="508"/>
      <c r="I34" s="508"/>
      <c r="J34" s="764"/>
      <c r="K34" s="341"/>
      <c r="L34" s="342"/>
      <c r="M34" s="343"/>
      <c r="N34" s="341"/>
      <c r="O34" s="342"/>
      <c r="P34" s="343"/>
      <c r="Q34" s="341"/>
      <c r="R34" s="342"/>
      <c r="S34" s="343"/>
      <c r="T34" s="80"/>
      <c r="U34" s="405"/>
      <c r="V34" s="417"/>
      <c r="W34" s="417"/>
      <c r="X34" s="106" t="s">
        <v>8</v>
      </c>
      <c r="Y34" s="369" t="s">
        <v>685</v>
      </c>
      <c r="Z34" s="369"/>
      <c r="AA34" s="369"/>
      <c r="AB34" s="1335"/>
      <c r="AC34" s="1335"/>
      <c r="AD34" s="1335"/>
      <c r="AE34" s="1335"/>
      <c r="AF34" s="1335"/>
      <c r="AG34" s="1335"/>
      <c r="AH34" s="1335"/>
      <c r="AI34" s="1335"/>
      <c r="AJ34" s="400" t="s">
        <v>7</v>
      </c>
      <c r="AK34" s="27"/>
      <c r="AL34" s="716"/>
      <c r="AM34" s="509"/>
      <c r="AN34" s="383"/>
      <c r="AO34" s="245"/>
    </row>
    <row r="35" spans="1:41" s="26" customFormat="1" ht="17.100000000000001" customHeight="1" x14ac:dyDescent="0.15">
      <c r="A35" s="722"/>
      <c r="B35" s="722"/>
      <c r="C35" s="722"/>
      <c r="D35" s="722"/>
      <c r="E35" s="71"/>
      <c r="F35" s="507"/>
      <c r="G35" s="508"/>
      <c r="H35" s="508"/>
      <c r="I35" s="508"/>
      <c r="J35" s="764"/>
      <c r="K35" s="972" t="s">
        <v>180</v>
      </c>
      <c r="L35" s="973"/>
      <c r="M35" s="974"/>
      <c r="N35" s="341"/>
      <c r="O35" s="342"/>
      <c r="P35" s="343"/>
      <c r="Q35" s="341"/>
      <c r="R35" s="342"/>
      <c r="S35" s="343"/>
      <c r="T35" s="80"/>
      <c r="U35" s="1144" t="s">
        <v>686</v>
      </c>
      <c r="V35" s="1145"/>
      <c r="W35" s="1145"/>
      <c r="X35" s="90" t="s">
        <v>8</v>
      </c>
      <c r="Y35" s="415" t="s">
        <v>687</v>
      </c>
      <c r="Z35" s="415"/>
      <c r="AA35" s="415"/>
      <c r="AB35" s="415"/>
      <c r="AC35" s="415"/>
      <c r="AD35" s="415"/>
      <c r="AE35" s="415"/>
      <c r="AF35" s="415"/>
      <c r="AG35" s="415"/>
      <c r="AH35" s="415"/>
      <c r="AI35" s="415"/>
      <c r="AJ35" s="416"/>
      <c r="AK35" s="27"/>
      <c r="AL35" s="716"/>
      <c r="AM35" s="509"/>
      <c r="AN35" s="383"/>
      <c r="AO35" s="245"/>
    </row>
    <row r="36" spans="1:41" s="26" customFormat="1" ht="17.100000000000001" customHeight="1" x14ac:dyDescent="0.15">
      <c r="A36" s="722" t="b">
        <f>選択!A35</f>
        <v>0</v>
      </c>
      <c r="B36" s="722"/>
      <c r="C36" s="722"/>
      <c r="D36" s="722"/>
      <c r="E36" s="71"/>
      <c r="F36" s="497" t="str">
        <f>選択!J35</f>
        <v>□</v>
      </c>
      <c r="G36" s="47" t="s">
        <v>803</v>
      </c>
      <c r="H36" s="40"/>
      <c r="I36" s="40"/>
      <c r="J36" s="41"/>
      <c r="K36" s="411"/>
      <c r="L36" s="412"/>
      <c r="M36" s="413"/>
      <c r="N36" s="77" t="s">
        <v>689</v>
      </c>
      <c r="O36" s="340"/>
      <c r="P36" s="359"/>
      <c r="Q36" s="77" t="s">
        <v>689</v>
      </c>
      <c r="R36" s="340"/>
      <c r="S36" s="359"/>
      <c r="T36" s="270" t="s">
        <v>8</v>
      </c>
      <c r="U36" s="415" t="s">
        <v>690</v>
      </c>
      <c r="V36" s="415"/>
      <c r="W36" s="415"/>
      <c r="X36" s="415"/>
      <c r="Y36" s="415"/>
      <c r="Z36" s="415"/>
      <c r="AA36" s="415"/>
      <c r="AB36" s="415"/>
      <c r="AC36" s="90" t="s">
        <v>8</v>
      </c>
      <c r="AD36" s="415" t="s">
        <v>692</v>
      </c>
      <c r="AE36" s="415"/>
      <c r="AF36" s="415"/>
      <c r="AG36" s="415"/>
      <c r="AH36" s="415"/>
      <c r="AI36" s="415"/>
      <c r="AJ36" s="416"/>
      <c r="AK36" s="87" t="s">
        <v>99</v>
      </c>
      <c r="AL36" s="984" t="s">
        <v>359</v>
      </c>
      <c r="AM36" s="985"/>
      <c r="AN36" s="1108" t="str">
        <f>IF(A36=TRUE,"☑","□")</f>
        <v>□</v>
      </c>
      <c r="AO36" s="1109"/>
    </row>
    <row r="37" spans="1:41" s="26" customFormat="1" ht="17.100000000000001" customHeight="1" x14ac:dyDescent="0.15">
      <c r="A37" s="722"/>
      <c r="B37" s="722"/>
      <c r="C37" s="722"/>
      <c r="D37" s="722"/>
      <c r="E37" s="71"/>
      <c r="F37" s="1257" t="s">
        <v>688</v>
      </c>
      <c r="G37" s="1258"/>
      <c r="H37" s="1258"/>
      <c r="I37" s="1258"/>
      <c r="J37" s="1259"/>
      <c r="K37" s="341"/>
      <c r="L37" s="342"/>
      <c r="M37" s="343"/>
      <c r="N37" s="341"/>
      <c r="O37" s="342"/>
      <c r="P37" s="343"/>
      <c r="Q37" s="341"/>
      <c r="R37" s="342"/>
      <c r="S37" s="343"/>
      <c r="T37" s="271" t="s">
        <v>8</v>
      </c>
      <c r="U37" s="410" t="s">
        <v>691</v>
      </c>
      <c r="V37" s="410"/>
      <c r="W37" s="410"/>
      <c r="X37" s="410"/>
      <c r="Y37" s="410"/>
      <c r="Z37" s="410"/>
      <c r="AA37" s="410"/>
      <c r="AB37" s="410"/>
      <c r="AC37" s="56" t="s">
        <v>8</v>
      </c>
      <c r="AD37" s="410" t="s">
        <v>114</v>
      </c>
      <c r="AE37" s="410"/>
      <c r="AF37" s="410"/>
      <c r="AG37" s="410"/>
      <c r="AH37" s="410"/>
      <c r="AI37" s="410"/>
      <c r="AJ37" s="399"/>
      <c r="AK37" s="27" t="s">
        <v>99</v>
      </c>
      <c r="AL37" s="933" t="s">
        <v>256</v>
      </c>
      <c r="AM37" s="934"/>
      <c r="AN37" s="1030" t="s">
        <v>156</v>
      </c>
      <c r="AO37" s="936"/>
    </row>
    <row r="38" spans="1:41" s="26" customFormat="1" ht="17.100000000000001" customHeight="1" x14ac:dyDescent="0.15">
      <c r="A38" s="722"/>
      <c r="B38" s="722"/>
      <c r="C38" s="722"/>
      <c r="D38" s="722"/>
      <c r="E38" s="71"/>
      <c r="F38" s="1257"/>
      <c r="G38" s="1258"/>
      <c r="H38" s="1258"/>
      <c r="I38" s="1258"/>
      <c r="J38" s="1259"/>
      <c r="K38" s="341"/>
      <c r="L38" s="342"/>
      <c r="M38" s="343"/>
      <c r="N38" s="51"/>
      <c r="O38" s="267"/>
      <c r="P38" s="268"/>
      <c r="Q38" s="51"/>
      <c r="R38" s="267"/>
      <c r="S38" s="268"/>
      <c r="T38" s="272" t="s">
        <v>8</v>
      </c>
      <c r="U38" s="369" t="s">
        <v>693</v>
      </c>
      <c r="V38" s="369"/>
      <c r="W38" s="369"/>
      <c r="X38" s="369"/>
      <c r="Y38" s="369"/>
      <c r="Z38" s="369"/>
      <c r="AA38" s="369"/>
      <c r="AB38" s="369"/>
      <c r="AC38" s="369"/>
      <c r="AD38" s="369"/>
      <c r="AE38" s="369"/>
      <c r="AF38" s="369"/>
      <c r="AG38" s="369"/>
      <c r="AH38" s="369"/>
      <c r="AI38" s="369"/>
      <c r="AJ38" s="400"/>
      <c r="AK38" s="27" t="s">
        <v>99</v>
      </c>
      <c r="AL38" s="933" t="s">
        <v>207</v>
      </c>
      <c r="AM38" s="934"/>
      <c r="AN38" s="1030"/>
      <c r="AO38" s="936"/>
    </row>
    <row r="39" spans="1:41" s="26" customFormat="1" ht="17.100000000000001" customHeight="1" x14ac:dyDescent="0.15">
      <c r="A39" s="722"/>
      <c r="B39" s="722"/>
      <c r="C39" s="722"/>
      <c r="D39" s="722"/>
      <c r="E39" s="71"/>
      <c r="F39" s="1257"/>
      <c r="G39" s="1258"/>
      <c r="H39" s="1258"/>
      <c r="I39" s="1258"/>
      <c r="J39" s="1259"/>
      <c r="K39" s="341"/>
      <c r="L39" s="342"/>
      <c r="M39" s="343"/>
      <c r="N39" s="77" t="s">
        <v>694</v>
      </c>
      <c r="O39" s="340"/>
      <c r="P39" s="359"/>
      <c r="Q39" s="77" t="s">
        <v>695</v>
      </c>
      <c r="R39" s="340"/>
      <c r="S39" s="413"/>
      <c r="T39" s="270" t="s">
        <v>8</v>
      </c>
      <c r="U39" s="415" t="s">
        <v>696</v>
      </c>
      <c r="V39" s="415"/>
      <c r="W39" s="415"/>
      <c r="X39" s="415"/>
      <c r="Y39" s="415"/>
      <c r="Z39" s="415"/>
      <c r="AA39" s="415"/>
      <c r="AB39" s="415"/>
      <c r="AC39" s="415"/>
      <c r="AD39" s="415"/>
      <c r="AE39" s="415"/>
      <c r="AF39" s="415"/>
      <c r="AG39" s="415"/>
      <c r="AH39" s="415"/>
      <c r="AI39" s="415"/>
      <c r="AJ39" s="416"/>
      <c r="AK39" s="27" t="s">
        <v>99</v>
      </c>
      <c r="AL39" s="933" t="s">
        <v>358</v>
      </c>
      <c r="AM39" s="934"/>
      <c r="AN39" s="383"/>
      <c r="AO39" s="245"/>
    </row>
    <row r="40" spans="1:41" s="26" customFormat="1" ht="15" customHeight="1" x14ac:dyDescent="0.15">
      <c r="A40" s="722"/>
      <c r="B40" s="722"/>
      <c r="C40" s="722"/>
      <c r="D40" s="722"/>
      <c r="E40" s="71"/>
      <c r="F40" s="507"/>
      <c r="G40" s="508"/>
      <c r="H40" s="508"/>
      <c r="I40" s="508"/>
      <c r="J40" s="764"/>
      <c r="K40" s="341"/>
      <c r="L40" s="342"/>
      <c r="M40" s="343"/>
      <c r="N40" s="80"/>
      <c r="O40" s="58"/>
      <c r="P40" s="408"/>
      <c r="Q40" s="341"/>
      <c r="R40" s="342"/>
      <c r="S40" s="343"/>
      <c r="T40" s="271" t="s">
        <v>8</v>
      </c>
      <c r="U40" s="410" t="s">
        <v>697</v>
      </c>
      <c r="V40" s="410"/>
      <c r="W40" s="410"/>
      <c r="X40" s="410"/>
      <c r="Y40" s="410"/>
      <c r="Z40" s="410"/>
      <c r="AA40" s="410"/>
      <c r="AB40" s="410"/>
      <c r="AC40" s="410"/>
      <c r="AD40" s="410"/>
      <c r="AE40" s="410"/>
      <c r="AF40" s="410"/>
      <c r="AG40" s="410"/>
      <c r="AH40" s="410"/>
      <c r="AI40" s="410"/>
      <c r="AJ40" s="399"/>
      <c r="AK40" s="27" t="s">
        <v>99</v>
      </c>
      <c r="AL40" s="224" t="s">
        <v>234</v>
      </c>
      <c r="AM40" s="509"/>
      <c r="AN40" s="384"/>
      <c r="AO40" s="245"/>
    </row>
    <row r="41" spans="1:41" s="26" customFormat="1" ht="15" customHeight="1" x14ac:dyDescent="0.15">
      <c r="A41" s="722"/>
      <c r="B41" s="722"/>
      <c r="C41" s="722"/>
      <c r="D41" s="722"/>
      <c r="E41" s="71"/>
      <c r="F41" s="507"/>
      <c r="G41" s="508"/>
      <c r="H41" s="508"/>
      <c r="I41" s="508"/>
      <c r="J41" s="764"/>
      <c r="K41" s="972" t="s">
        <v>180</v>
      </c>
      <c r="L41" s="973"/>
      <c r="M41" s="974"/>
      <c r="N41" s="25"/>
      <c r="O41" s="81"/>
      <c r="P41" s="409"/>
      <c r="Q41" s="51"/>
      <c r="R41" s="267"/>
      <c r="S41" s="268"/>
      <c r="T41" s="106" t="s">
        <v>8</v>
      </c>
      <c r="U41" s="369" t="s">
        <v>114</v>
      </c>
      <c r="V41" s="369"/>
      <c r="W41" s="369"/>
      <c r="X41" s="369"/>
      <c r="Y41" s="369"/>
      <c r="Z41" s="369"/>
      <c r="AA41" s="369"/>
      <c r="AB41" s="369"/>
      <c r="AC41" s="369"/>
      <c r="AD41" s="369"/>
      <c r="AE41" s="369"/>
      <c r="AF41" s="369"/>
      <c r="AG41" s="369"/>
      <c r="AH41" s="369"/>
      <c r="AI41" s="369"/>
      <c r="AJ41" s="400"/>
      <c r="AK41" s="27"/>
      <c r="AL41" s="716"/>
      <c r="AM41" s="509"/>
      <c r="AN41" s="384"/>
      <c r="AO41" s="245"/>
    </row>
    <row r="42" spans="1:41" s="26" customFormat="1" ht="15" customHeight="1" x14ac:dyDescent="0.15">
      <c r="A42" s="722"/>
      <c r="B42" s="722"/>
      <c r="C42" s="722"/>
      <c r="D42" s="722"/>
      <c r="E42" s="71"/>
      <c r="F42" s="507"/>
      <c r="G42" s="508"/>
      <c r="H42" s="508"/>
      <c r="I42" s="508"/>
      <c r="J42" s="764"/>
      <c r="K42" s="270" t="s">
        <v>8</v>
      </c>
      <c r="L42" s="1320" t="s">
        <v>701</v>
      </c>
      <c r="M42" s="1321"/>
      <c r="N42" s="1261" t="s">
        <v>699</v>
      </c>
      <c r="O42" s="1253"/>
      <c r="P42" s="1262"/>
      <c r="Q42" s="1138" t="s">
        <v>700</v>
      </c>
      <c r="R42" s="1139"/>
      <c r="S42" s="1140"/>
      <c r="T42" s="757" t="str">
        <f>K42</f>
        <v>□</v>
      </c>
      <c r="U42" s="415" t="s">
        <v>704</v>
      </c>
      <c r="V42" s="415"/>
      <c r="W42" s="415"/>
      <c r="X42" s="415"/>
      <c r="Y42" s="415"/>
      <c r="Z42" s="415"/>
      <c r="AA42" s="415"/>
      <c r="AB42" s="415"/>
      <c r="AC42" s="415"/>
      <c r="AD42" s="415"/>
      <c r="AE42" s="415"/>
      <c r="AF42" s="415"/>
      <c r="AG42" s="415"/>
      <c r="AH42" s="415"/>
      <c r="AI42" s="415"/>
      <c r="AJ42" s="416"/>
      <c r="AK42" s="27"/>
      <c r="AL42" s="716"/>
      <c r="AM42" s="509"/>
      <c r="AN42" s="384"/>
      <c r="AO42" s="245"/>
    </row>
    <row r="43" spans="1:41" s="26" customFormat="1" ht="15" customHeight="1" x14ac:dyDescent="0.15">
      <c r="A43" s="722"/>
      <c r="B43" s="722"/>
      <c r="C43" s="722"/>
      <c r="D43" s="722"/>
      <c r="E43" s="71"/>
      <c r="F43" s="507"/>
      <c r="G43" s="508"/>
      <c r="H43" s="508"/>
      <c r="I43" s="508"/>
      <c r="J43" s="764"/>
      <c r="K43" s="271" t="s">
        <v>8</v>
      </c>
      <c r="L43" s="1212" t="s">
        <v>702</v>
      </c>
      <c r="M43" s="1213"/>
      <c r="N43" s="1263"/>
      <c r="O43" s="1254"/>
      <c r="P43" s="1264"/>
      <c r="Q43" s="1141"/>
      <c r="R43" s="1142"/>
      <c r="S43" s="1143"/>
      <c r="T43" s="758" t="str">
        <f>K43</f>
        <v>□</v>
      </c>
      <c r="U43" s="410" t="s">
        <v>705</v>
      </c>
      <c r="V43" s="410"/>
      <c r="W43" s="410"/>
      <c r="X43" s="410"/>
      <c r="Y43" s="410"/>
      <c r="Z43" s="410"/>
      <c r="AA43" s="410"/>
      <c r="AB43" s="410"/>
      <c r="AC43" s="410"/>
      <c r="AD43" s="410"/>
      <c r="AE43" s="410"/>
      <c r="AF43" s="410"/>
      <c r="AG43" s="410"/>
      <c r="AH43" s="410"/>
      <c r="AI43" s="410"/>
      <c r="AJ43" s="399"/>
      <c r="AK43" s="732"/>
      <c r="AL43" s="716"/>
      <c r="AM43" s="509"/>
      <c r="AN43" s="384"/>
      <c r="AO43" s="245"/>
    </row>
    <row r="44" spans="1:41" s="26" customFormat="1" ht="15" customHeight="1" x14ac:dyDescent="0.15">
      <c r="A44" s="722"/>
      <c r="B44" s="722"/>
      <c r="C44" s="722"/>
      <c r="D44" s="722"/>
      <c r="E44" s="71"/>
      <c r="F44" s="507"/>
      <c r="G44" s="508"/>
      <c r="H44" s="508"/>
      <c r="I44" s="508"/>
      <c r="J44" s="764"/>
      <c r="K44" s="271" t="s">
        <v>8</v>
      </c>
      <c r="L44" s="1212" t="s">
        <v>703</v>
      </c>
      <c r="M44" s="1213"/>
      <c r="N44" s="1263"/>
      <c r="O44" s="1254"/>
      <c r="P44" s="1264"/>
      <c r="Q44" s="1141"/>
      <c r="R44" s="1142"/>
      <c r="S44" s="1143"/>
      <c r="T44" s="758" t="str">
        <f>K44</f>
        <v>□</v>
      </c>
      <c r="U44" s="410" t="s">
        <v>114</v>
      </c>
      <c r="V44" s="410"/>
      <c r="W44" s="410"/>
      <c r="X44" s="410"/>
      <c r="Y44" s="410"/>
      <c r="Z44" s="410"/>
      <c r="AA44" s="410"/>
      <c r="AB44" s="410"/>
      <c r="AC44" s="410"/>
      <c r="AD44" s="410"/>
      <c r="AE44" s="410"/>
      <c r="AF44" s="410"/>
      <c r="AG44" s="410"/>
      <c r="AH44" s="410"/>
      <c r="AI44" s="410"/>
      <c r="AJ44" s="399"/>
      <c r="AK44" s="732"/>
      <c r="AL44" s="716"/>
      <c r="AM44" s="509"/>
      <c r="AN44" s="384"/>
      <c r="AO44" s="245"/>
    </row>
    <row r="45" spans="1:41" s="26" customFormat="1" ht="15" customHeight="1" x14ac:dyDescent="0.15">
      <c r="A45" s="722"/>
      <c r="B45" s="722"/>
      <c r="C45" s="722"/>
      <c r="D45" s="722"/>
      <c r="E45" s="71"/>
      <c r="F45" s="507"/>
      <c r="G45" s="508"/>
      <c r="H45" s="508"/>
      <c r="I45" s="508"/>
      <c r="J45" s="764"/>
      <c r="K45" s="341"/>
      <c r="L45" s="342"/>
      <c r="M45" s="343"/>
      <c r="N45" s="1263"/>
      <c r="O45" s="1254"/>
      <c r="P45" s="1264"/>
      <c r="Q45" s="1141"/>
      <c r="R45" s="1142"/>
      <c r="S45" s="1143"/>
      <c r="T45" s="80"/>
      <c r="U45" s="410"/>
      <c r="V45" s="410"/>
      <c r="W45" s="410"/>
      <c r="X45" s="410"/>
      <c r="Y45" s="410"/>
      <c r="Z45" s="410"/>
      <c r="AA45" s="410"/>
      <c r="AB45" s="410"/>
      <c r="AC45" s="410"/>
      <c r="AD45" s="410"/>
      <c r="AE45" s="410"/>
      <c r="AF45" s="410"/>
      <c r="AG45" s="410"/>
      <c r="AH45" s="410"/>
      <c r="AI45" s="410"/>
      <c r="AJ45" s="399"/>
      <c r="AK45" s="732"/>
      <c r="AL45" s="716"/>
      <c r="AM45" s="509"/>
      <c r="AN45" s="384"/>
      <c r="AO45" s="245"/>
    </row>
    <row r="46" spans="1:41" s="26" customFormat="1" ht="15" customHeight="1" x14ac:dyDescent="0.15">
      <c r="A46" s="722"/>
      <c r="B46" s="722"/>
      <c r="C46" s="722"/>
      <c r="D46" s="722"/>
      <c r="E46" s="71"/>
      <c r="F46" s="765"/>
      <c r="G46" s="106" t="s">
        <v>8</v>
      </c>
      <c r="H46" s="912" t="s">
        <v>139</v>
      </c>
      <c r="I46" s="912"/>
      <c r="J46" s="913"/>
      <c r="K46" s="972" t="s">
        <v>180</v>
      </c>
      <c r="L46" s="973"/>
      <c r="M46" s="974"/>
      <c r="N46" s="1278"/>
      <c r="O46" s="1279"/>
      <c r="P46" s="1280"/>
      <c r="Q46" s="1322"/>
      <c r="R46" s="1323"/>
      <c r="S46" s="1324"/>
      <c r="T46" s="25" t="s">
        <v>706</v>
      </c>
      <c r="U46" s="369"/>
      <c r="V46" s="369"/>
      <c r="W46" s="369" t="s">
        <v>48</v>
      </c>
      <c r="X46" s="1335"/>
      <c r="Y46" s="1335"/>
      <c r="Z46" s="1335"/>
      <c r="AA46" s="1335"/>
      <c r="AB46" s="1335"/>
      <c r="AC46" s="1335"/>
      <c r="AD46" s="1335"/>
      <c r="AE46" s="1335"/>
      <c r="AF46" s="369" t="s">
        <v>7</v>
      </c>
      <c r="AG46" s="369"/>
      <c r="AH46" s="369"/>
      <c r="AI46" s="369"/>
      <c r="AJ46" s="400"/>
      <c r="AK46" s="732"/>
      <c r="AL46" s="716"/>
      <c r="AM46" s="509"/>
      <c r="AN46" s="384"/>
      <c r="AO46" s="245"/>
    </row>
    <row r="47" spans="1:41" s="26" customFormat="1" ht="15" customHeight="1" x14ac:dyDescent="0.15">
      <c r="A47" s="722" t="b">
        <f>選択!A37</f>
        <v>0</v>
      </c>
      <c r="B47" s="722"/>
      <c r="C47" s="722"/>
      <c r="D47" s="722"/>
      <c r="E47" s="71"/>
      <c r="F47" s="497" t="str">
        <f>選択!J37</f>
        <v>□</v>
      </c>
      <c r="G47" s="47" t="s">
        <v>807</v>
      </c>
      <c r="H47" s="40"/>
      <c r="I47" s="40"/>
      <c r="J47" s="41"/>
      <c r="K47" s="411"/>
      <c r="L47" s="412"/>
      <c r="M47" s="413"/>
      <c r="N47" s="1261" t="s">
        <v>707</v>
      </c>
      <c r="O47" s="1253"/>
      <c r="P47" s="1253"/>
      <c r="Q47" s="1261" t="s">
        <v>360</v>
      </c>
      <c r="R47" s="1253"/>
      <c r="S47" s="1262"/>
      <c r="T47" s="270" t="s">
        <v>8</v>
      </c>
      <c r="U47" s="78" t="s">
        <v>708</v>
      </c>
      <c r="V47" s="79"/>
      <c r="W47" s="79"/>
      <c r="X47" s="79"/>
      <c r="Y47" s="79"/>
      <c r="Z47" s="79"/>
      <c r="AA47" s="79"/>
      <c r="AB47" s="79"/>
      <c r="AC47" s="79"/>
      <c r="AD47" s="79"/>
      <c r="AE47" s="79"/>
      <c r="AF47" s="79"/>
      <c r="AG47" s="79"/>
      <c r="AH47" s="79"/>
      <c r="AI47" s="79"/>
      <c r="AJ47" s="424"/>
      <c r="AK47" s="87" t="s">
        <v>99</v>
      </c>
      <c r="AL47" s="984" t="s">
        <v>359</v>
      </c>
      <c r="AM47" s="985"/>
      <c r="AN47" s="1108" t="str">
        <f>IF(A47=TRUE,"☑","□")</f>
        <v>□</v>
      </c>
      <c r="AO47" s="1109"/>
    </row>
    <row r="48" spans="1:41" s="26" customFormat="1" ht="15" customHeight="1" x14ac:dyDescent="0.15">
      <c r="A48" s="722"/>
      <c r="B48" s="722"/>
      <c r="C48" s="722"/>
      <c r="D48" s="722"/>
      <c r="E48" s="71"/>
      <c r="F48" s="1257" t="s">
        <v>808</v>
      </c>
      <c r="G48" s="1258"/>
      <c r="H48" s="1258"/>
      <c r="I48" s="1258"/>
      <c r="J48" s="1259"/>
      <c r="K48" s="341"/>
      <c r="L48" s="342"/>
      <c r="M48" s="343"/>
      <c r="N48" s="1263"/>
      <c r="O48" s="1254"/>
      <c r="P48" s="1254"/>
      <c r="Q48" s="1263"/>
      <c r="R48" s="1254"/>
      <c r="S48" s="1264"/>
      <c r="T48" s="271" t="s">
        <v>8</v>
      </c>
      <c r="U48" s="58" t="s">
        <v>709</v>
      </c>
      <c r="V48" s="62"/>
      <c r="W48" s="62"/>
      <c r="X48" s="62"/>
      <c r="Y48" s="62"/>
      <c r="Z48" s="62"/>
      <c r="AA48" s="62"/>
      <c r="AB48" s="62"/>
      <c r="AC48" s="62"/>
      <c r="AD48" s="62"/>
      <c r="AE48" s="62"/>
      <c r="AF48" s="62"/>
      <c r="AG48" s="62"/>
      <c r="AH48" s="62"/>
      <c r="AI48" s="62"/>
      <c r="AJ48" s="309"/>
      <c r="AK48" s="27" t="s">
        <v>99</v>
      </c>
      <c r="AL48" s="933" t="s">
        <v>207</v>
      </c>
      <c r="AM48" s="934"/>
      <c r="AN48" s="1030" t="s">
        <v>156</v>
      </c>
      <c r="AO48" s="936"/>
    </row>
    <row r="49" spans="1:87" s="26" customFormat="1" ht="15" customHeight="1" x14ac:dyDescent="0.15">
      <c r="A49" s="722"/>
      <c r="B49" s="722"/>
      <c r="C49" s="722"/>
      <c r="D49" s="722"/>
      <c r="E49" s="71"/>
      <c r="F49" s="1257"/>
      <c r="G49" s="1258"/>
      <c r="H49" s="1258"/>
      <c r="I49" s="1258"/>
      <c r="J49" s="1259"/>
      <c r="K49" s="341"/>
      <c r="L49" s="342"/>
      <c r="M49" s="343"/>
      <c r="N49" s="58"/>
      <c r="O49" s="58"/>
      <c r="P49" s="82"/>
      <c r="Q49" s="423"/>
      <c r="R49" s="342"/>
      <c r="S49" s="343"/>
      <c r="T49" s="271" t="s">
        <v>8</v>
      </c>
      <c r="U49" s="58" t="s">
        <v>138</v>
      </c>
      <c r="V49" s="62"/>
      <c r="W49" s="62"/>
      <c r="X49" s="62"/>
      <c r="Y49" s="62"/>
      <c r="Z49" s="62"/>
      <c r="AA49" s="62"/>
      <c r="AB49" s="62"/>
      <c r="AC49" s="62"/>
      <c r="AD49" s="62"/>
      <c r="AE49" s="62"/>
      <c r="AF49" s="62"/>
      <c r="AG49" s="62"/>
      <c r="AH49" s="62"/>
      <c r="AI49" s="62"/>
      <c r="AJ49" s="309"/>
      <c r="AK49" s="27"/>
      <c r="AL49" s="220"/>
      <c r="AM49" s="221"/>
      <c r="AN49" s="1030"/>
      <c r="AO49" s="936"/>
    </row>
    <row r="50" spans="1:87" s="26" customFormat="1" ht="15" customHeight="1" x14ac:dyDescent="0.15">
      <c r="A50" s="722"/>
      <c r="B50" s="722"/>
      <c r="C50" s="722"/>
      <c r="D50" s="722"/>
      <c r="E50" s="71"/>
      <c r="F50" s="507"/>
      <c r="G50" s="508"/>
      <c r="H50" s="508"/>
      <c r="I50" s="508"/>
      <c r="J50" s="764"/>
      <c r="K50" s="1356"/>
      <c r="L50" s="1357"/>
      <c r="M50" s="1358"/>
      <c r="N50" s="58"/>
      <c r="O50" s="58"/>
      <c r="P50" s="326"/>
      <c r="Q50" s="423"/>
      <c r="R50" s="342"/>
      <c r="S50" s="343"/>
      <c r="T50" s="58"/>
      <c r="U50" s="56" t="s">
        <v>8</v>
      </c>
      <c r="V50" s="406" t="s">
        <v>713</v>
      </c>
      <c r="W50" s="62"/>
      <c r="X50" s="62"/>
      <c r="Y50" s="56" t="s">
        <v>8</v>
      </c>
      <c r="Z50" s="406" t="s">
        <v>710</v>
      </c>
      <c r="AA50" s="62"/>
      <c r="AB50" s="62"/>
      <c r="AC50" s="56" t="s">
        <v>8</v>
      </c>
      <c r="AD50" s="406" t="s">
        <v>711</v>
      </c>
      <c r="AE50" s="62"/>
      <c r="AF50" s="56" t="s">
        <v>8</v>
      </c>
      <c r="AG50" s="1351" t="s">
        <v>712</v>
      </c>
      <c r="AH50" s="1351"/>
      <c r="AI50" s="1351"/>
      <c r="AJ50" s="1352"/>
      <c r="AK50" s="27"/>
      <c r="AL50" s="220"/>
      <c r="AM50" s="221"/>
      <c r="AN50" s="80"/>
      <c r="AO50" s="48"/>
    </row>
    <row r="51" spans="1:87" s="26" customFormat="1" ht="15" customHeight="1" x14ac:dyDescent="0.15">
      <c r="A51" s="722"/>
      <c r="B51" s="722"/>
      <c r="C51" s="722"/>
      <c r="D51" s="722"/>
      <c r="E51" s="71"/>
      <c r="F51" s="507"/>
      <c r="G51" s="508"/>
      <c r="H51" s="508"/>
      <c r="I51" s="508"/>
      <c r="J51" s="764"/>
      <c r="K51" s="341"/>
      <c r="L51" s="342"/>
      <c r="M51" s="343"/>
      <c r="N51" s="58"/>
      <c r="O51" s="58"/>
      <c r="P51" s="82"/>
      <c r="Q51" s="423"/>
      <c r="R51" s="342"/>
      <c r="S51" s="343"/>
      <c r="T51" s="58"/>
      <c r="U51" s="56" t="s">
        <v>8</v>
      </c>
      <c r="V51" s="1328" t="s">
        <v>714</v>
      </c>
      <c r="W51" s="1328"/>
      <c r="X51" s="1328"/>
      <c r="Y51" s="56" t="s">
        <v>8</v>
      </c>
      <c r="Z51" s="1328" t="s">
        <v>715</v>
      </c>
      <c r="AA51" s="1328"/>
      <c r="AB51" s="1328"/>
      <c r="AC51" s="56" t="s">
        <v>8</v>
      </c>
      <c r="AD51" s="1328" t="s">
        <v>716</v>
      </c>
      <c r="AE51" s="1328"/>
      <c r="AF51" s="56" t="s">
        <v>8</v>
      </c>
      <c r="AG51" s="406" t="s">
        <v>717</v>
      </c>
      <c r="AH51" s="62"/>
      <c r="AI51" s="62"/>
      <c r="AJ51" s="309"/>
      <c r="AK51" s="425"/>
      <c r="AL51" s="220"/>
      <c r="AM51" s="221"/>
      <c r="AN51" s="80"/>
      <c r="AO51" s="48"/>
    </row>
    <row r="52" spans="1:87" s="26" customFormat="1" ht="15" customHeight="1" thickBot="1" x14ac:dyDescent="0.2">
      <c r="A52" s="722"/>
      <c r="B52" s="722"/>
      <c r="C52" s="722"/>
      <c r="D52" s="722"/>
      <c r="E52" s="428"/>
      <c r="F52" s="767"/>
      <c r="G52" s="436" t="s">
        <v>8</v>
      </c>
      <c r="H52" s="1016" t="s">
        <v>139</v>
      </c>
      <c r="I52" s="1016"/>
      <c r="J52" s="1017"/>
      <c r="K52" s="1147" t="s">
        <v>180</v>
      </c>
      <c r="L52" s="1148"/>
      <c r="M52" s="1149"/>
      <c r="N52" s="54"/>
      <c r="O52" s="321"/>
      <c r="P52" s="429"/>
      <c r="Q52" s="702"/>
      <c r="R52" s="703"/>
      <c r="S52" s="704"/>
      <c r="T52" s="430" t="s">
        <v>8</v>
      </c>
      <c r="U52" s="431" t="s">
        <v>114</v>
      </c>
      <c r="V52" s="431"/>
      <c r="W52" s="431"/>
      <c r="X52" s="431"/>
      <c r="Y52" s="431"/>
      <c r="Z52" s="431"/>
      <c r="AA52" s="431"/>
      <c r="AB52" s="431"/>
      <c r="AC52" s="431"/>
      <c r="AD52" s="431"/>
      <c r="AE52" s="431"/>
      <c r="AF52" s="431"/>
      <c r="AG52" s="431"/>
      <c r="AH52" s="431"/>
      <c r="AI52" s="431"/>
      <c r="AJ52" s="432"/>
      <c r="AK52" s="733"/>
      <c r="AL52" s="433"/>
      <c r="AM52" s="434"/>
      <c r="AN52" s="332"/>
      <c r="AO52" s="435"/>
    </row>
    <row r="53" spans="1:87" ht="15" customHeight="1" thickBot="1" x14ac:dyDescent="0.2">
      <c r="E53" s="1255" t="s">
        <v>1072</v>
      </c>
      <c r="F53" s="1255"/>
      <c r="G53" s="1255"/>
      <c r="H53" s="1255"/>
      <c r="I53" s="1255"/>
      <c r="J53" s="1255"/>
      <c r="K53" s="1255"/>
      <c r="L53" s="1255"/>
      <c r="M53" s="1255"/>
      <c r="N53" s="1255"/>
      <c r="O53" s="1255"/>
      <c r="P53" s="1255"/>
      <c r="Q53" s="1314" t="str">
        <f>IF(Q2="","",Q2)</f>
        <v/>
      </c>
      <c r="R53" s="1314"/>
      <c r="S53" s="1314"/>
      <c r="T53" s="1314"/>
      <c r="U53" s="1314"/>
      <c r="V53" s="1314"/>
      <c r="W53" s="1314"/>
      <c r="X53" s="1314"/>
      <c r="Y53" s="1314"/>
      <c r="Z53" s="1314"/>
      <c r="AA53" s="1314"/>
      <c r="AB53" s="1314"/>
      <c r="AC53" s="1314"/>
      <c r="AD53" s="1314"/>
      <c r="AE53" s="1314"/>
      <c r="AF53" s="1314"/>
      <c r="AG53" s="1057" t="s">
        <v>718</v>
      </c>
      <c r="AH53" s="1057"/>
      <c r="AI53" s="1057"/>
      <c r="AJ53" s="1057"/>
      <c r="AK53" s="1057"/>
      <c r="AL53" s="1057"/>
      <c r="AM53" s="1057"/>
      <c r="AN53" s="1057"/>
      <c r="AO53" s="1057"/>
      <c r="AP53" s="28"/>
    </row>
    <row r="54" spans="1:87" s="21" customFormat="1" ht="20.100000000000001" customHeight="1" x14ac:dyDescent="0.15">
      <c r="A54" s="721"/>
      <c r="B54" s="721"/>
      <c r="C54" s="721"/>
      <c r="D54" s="721"/>
      <c r="E54" s="998" t="s">
        <v>104</v>
      </c>
      <c r="F54" s="879"/>
      <c r="G54" s="879"/>
      <c r="H54" s="879"/>
      <c r="I54" s="879"/>
      <c r="J54" s="999"/>
      <c r="K54" s="1000" t="s">
        <v>105</v>
      </c>
      <c r="L54" s="1001"/>
      <c r="M54" s="1002"/>
      <c r="N54" s="1003" t="s">
        <v>106</v>
      </c>
      <c r="O54" s="1004"/>
      <c r="P54" s="1005"/>
      <c r="Q54" s="1009" t="s">
        <v>107</v>
      </c>
      <c r="R54" s="879"/>
      <c r="S54" s="879"/>
      <c r="T54" s="879"/>
      <c r="U54" s="879"/>
      <c r="V54" s="879"/>
      <c r="W54" s="879"/>
      <c r="X54" s="879"/>
      <c r="Y54" s="879"/>
      <c r="Z54" s="879"/>
      <c r="AA54" s="879"/>
      <c r="AB54" s="879"/>
      <c r="AC54" s="879"/>
      <c r="AD54" s="879"/>
      <c r="AE54" s="879"/>
      <c r="AF54" s="879"/>
      <c r="AG54" s="879"/>
      <c r="AH54" s="879"/>
      <c r="AI54" s="879"/>
      <c r="AJ54" s="879"/>
      <c r="AK54" s="879"/>
      <c r="AL54" s="879"/>
      <c r="AM54" s="999"/>
      <c r="AN54" s="1012" t="s">
        <v>108</v>
      </c>
      <c r="AO54" s="1013"/>
      <c r="CI54" s="21" t="s">
        <v>95</v>
      </c>
    </row>
    <row r="55" spans="1:87" s="21" customFormat="1" ht="20.100000000000001" customHeight="1" thickBot="1" x14ac:dyDescent="0.2">
      <c r="A55" s="721"/>
      <c r="B55" s="721"/>
      <c r="C55" s="721"/>
      <c r="D55" s="721"/>
      <c r="E55" s="30"/>
      <c r="F55" s="1016" t="s">
        <v>178</v>
      </c>
      <c r="G55" s="1016"/>
      <c r="H55" s="1016"/>
      <c r="I55" s="1016"/>
      <c r="J55" s="1017"/>
      <c r="K55" s="1018" t="s">
        <v>109</v>
      </c>
      <c r="L55" s="1019"/>
      <c r="M55" s="1020"/>
      <c r="N55" s="1006"/>
      <c r="O55" s="1007"/>
      <c r="P55" s="1008"/>
      <c r="Q55" s="951" t="s">
        <v>110</v>
      </c>
      <c r="R55" s="950"/>
      <c r="S55" s="952"/>
      <c r="T55" s="950" t="s">
        <v>111</v>
      </c>
      <c r="U55" s="950"/>
      <c r="V55" s="950"/>
      <c r="W55" s="950"/>
      <c r="X55" s="950"/>
      <c r="Y55" s="950"/>
      <c r="Z55" s="950"/>
      <c r="AA55" s="950"/>
      <c r="AB55" s="950"/>
      <c r="AC55" s="950"/>
      <c r="AD55" s="950"/>
      <c r="AE55" s="950"/>
      <c r="AF55" s="950"/>
      <c r="AG55" s="950"/>
      <c r="AH55" s="950"/>
      <c r="AI55" s="950"/>
      <c r="AJ55" s="950"/>
      <c r="AK55" s="1021" t="s">
        <v>112</v>
      </c>
      <c r="AL55" s="1022"/>
      <c r="AM55" s="1023"/>
      <c r="AN55" s="1014"/>
      <c r="AO55" s="1015"/>
    </row>
    <row r="56" spans="1:87" s="26" customFormat="1" ht="15" customHeight="1" x14ac:dyDescent="0.15">
      <c r="A56" s="722" t="b">
        <f>選択!A39</f>
        <v>0</v>
      </c>
      <c r="B56" s="722"/>
      <c r="C56" s="722"/>
      <c r="D56" s="722"/>
      <c r="E56" s="71"/>
      <c r="F56" s="497" t="str">
        <f>選択!J39</f>
        <v>□</v>
      </c>
      <c r="G56" s="338" t="s">
        <v>1081</v>
      </c>
      <c r="H56" s="70"/>
      <c r="I56" s="70"/>
      <c r="J56" s="768"/>
      <c r="K56" s="270" t="s">
        <v>8</v>
      </c>
      <c r="L56" s="1320" t="s">
        <v>719</v>
      </c>
      <c r="M56" s="1321"/>
      <c r="N56" s="1353" t="s">
        <v>721</v>
      </c>
      <c r="O56" s="1354"/>
      <c r="P56" s="1355"/>
      <c r="Q56" s="1341" t="s">
        <v>722</v>
      </c>
      <c r="R56" s="1342"/>
      <c r="S56" s="1343"/>
      <c r="T56" s="426" t="s">
        <v>8</v>
      </c>
      <c r="U56" s="69" t="s">
        <v>704</v>
      </c>
      <c r="V56" s="443"/>
      <c r="W56" s="443"/>
      <c r="X56" s="443"/>
      <c r="Y56" s="443"/>
      <c r="Z56" s="443"/>
      <c r="AA56" s="443"/>
      <c r="AB56" s="443"/>
      <c r="AC56" s="443"/>
      <c r="AD56" s="443"/>
      <c r="AE56" s="443"/>
      <c r="AF56" s="443"/>
      <c r="AG56" s="443"/>
      <c r="AH56" s="443"/>
      <c r="AI56" s="443"/>
      <c r="AJ56" s="444"/>
      <c r="AK56" s="427" t="s">
        <v>99</v>
      </c>
      <c r="AL56" s="929" t="s">
        <v>359</v>
      </c>
      <c r="AM56" s="930"/>
      <c r="AN56" s="1384" t="str">
        <f>IF(A56=TRUE,"☑","□")</f>
        <v>□</v>
      </c>
      <c r="AO56" s="932"/>
    </row>
    <row r="57" spans="1:87" s="26" customFormat="1" ht="15" customHeight="1" x14ac:dyDescent="0.15">
      <c r="A57" s="722"/>
      <c r="B57" s="722"/>
      <c r="C57" s="722"/>
      <c r="D57" s="722"/>
      <c r="E57" s="71"/>
      <c r="F57" s="1257" t="s">
        <v>720</v>
      </c>
      <c r="G57" s="1258"/>
      <c r="H57" s="1258"/>
      <c r="I57" s="1258"/>
      <c r="J57" s="1259"/>
      <c r="K57" s="271" t="s">
        <v>8</v>
      </c>
      <c r="L57" s="1212" t="s">
        <v>701</v>
      </c>
      <c r="M57" s="1213"/>
      <c r="N57" s="437"/>
      <c r="O57" s="438"/>
      <c r="P57" s="439"/>
      <c r="Q57" s="1141"/>
      <c r="R57" s="1142"/>
      <c r="S57" s="1143"/>
      <c r="T57" s="271" t="s">
        <v>8</v>
      </c>
      <c r="U57" s="410" t="s">
        <v>725</v>
      </c>
      <c r="V57" s="62"/>
      <c r="W57" s="62"/>
      <c r="X57" s="62"/>
      <c r="Y57" s="62"/>
      <c r="Z57" s="62"/>
      <c r="AA57" s="62"/>
      <c r="AB57" s="62"/>
      <c r="AC57" s="62"/>
      <c r="AD57" s="62"/>
      <c r="AE57" s="62"/>
      <c r="AF57" s="62"/>
      <c r="AG57" s="62"/>
      <c r="AH57" s="62"/>
      <c r="AI57" s="62"/>
      <c r="AJ57" s="309"/>
      <c r="AK57" s="27" t="s">
        <v>99</v>
      </c>
      <c r="AL57" s="933" t="s">
        <v>207</v>
      </c>
      <c r="AM57" s="934"/>
      <c r="AN57" s="1030" t="s">
        <v>156</v>
      </c>
      <c r="AO57" s="936"/>
    </row>
    <row r="58" spans="1:87" s="26" customFormat="1" ht="15" customHeight="1" x14ac:dyDescent="0.15">
      <c r="A58" s="722"/>
      <c r="B58" s="722"/>
      <c r="C58" s="722"/>
      <c r="D58" s="722"/>
      <c r="E58" s="71"/>
      <c r="F58" s="1257"/>
      <c r="G58" s="1258"/>
      <c r="H58" s="1258"/>
      <c r="I58" s="1258"/>
      <c r="J58" s="1259"/>
      <c r="K58" s="271" t="s">
        <v>8</v>
      </c>
      <c r="L58" s="1212" t="s">
        <v>702</v>
      </c>
      <c r="M58" s="1213"/>
      <c r="N58" s="437"/>
      <c r="O58" s="438"/>
      <c r="P58" s="439"/>
      <c r="Q58" s="1141"/>
      <c r="R58" s="1142"/>
      <c r="S58" s="1143"/>
      <c r="T58" s="271" t="s">
        <v>8</v>
      </c>
      <c r="U58" s="410" t="s">
        <v>705</v>
      </c>
      <c r="V58" s="62"/>
      <c r="W58" s="62"/>
      <c r="X58" s="62"/>
      <c r="Y58" s="62"/>
      <c r="Z58" s="62"/>
      <c r="AA58" s="62"/>
      <c r="AB58" s="62"/>
      <c r="AC58" s="62"/>
      <c r="AD58" s="62"/>
      <c r="AE58" s="62"/>
      <c r="AF58" s="62"/>
      <c r="AG58" s="62"/>
      <c r="AH58" s="62"/>
      <c r="AI58" s="62"/>
      <c r="AJ58" s="309"/>
      <c r="AK58" s="27" t="s">
        <v>99</v>
      </c>
      <c r="AL58" s="220" t="s">
        <v>208</v>
      </c>
      <c r="AM58" s="221"/>
      <c r="AN58" s="1030"/>
      <c r="AO58" s="936"/>
    </row>
    <row r="59" spans="1:87" s="26" customFormat="1" ht="15" customHeight="1" x14ac:dyDescent="0.15">
      <c r="A59" s="722"/>
      <c r="B59" s="722"/>
      <c r="C59" s="722"/>
      <c r="D59" s="722"/>
      <c r="E59" s="71"/>
      <c r="F59" s="507"/>
      <c r="G59" s="508"/>
      <c r="H59" s="508"/>
      <c r="I59" s="508"/>
      <c r="J59" s="764"/>
      <c r="K59" s="271" t="s">
        <v>8</v>
      </c>
      <c r="L59" s="1212" t="s">
        <v>703</v>
      </c>
      <c r="M59" s="1213"/>
      <c r="N59" s="437"/>
      <c r="O59" s="438"/>
      <c r="P59" s="439"/>
      <c r="Q59" s="1141"/>
      <c r="R59" s="1142"/>
      <c r="S59" s="1143"/>
      <c r="T59" s="272" t="s">
        <v>8</v>
      </c>
      <c r="U59" s="369" t="s">
        <v>114</v>
      </c>
      <c r="V59" s="369"/>
      <c r="W59" s="369"/>
      <c r="X59" s="369"/>
      <c r="Y59" s="369"/>
      <c r="Z59" s="369"/>
      <c r="AA59" s="369"/>
      <c r="AB59" s="369"/>
      <c r="AC59" s="369"/>
      <c r="AD59" s="369"/>
      <c r="AE59" s="369"/>
      <c r="AF59" s="369"/>
      <c r="AG59" s="369"/>
      <c r="AH59" s="369"/>
      <c r="AI59" s="369"/>
      <c r="AJ59" s="400"/>
      <c r="AK59" s="27" t="s">
        <v>8</v>
      </c>
      <c r="AL59" s="937" t="s">
        <v>358</v>
      </c>
      <c r="AM59" s="938"/>
      <c r="AN59" s="384"/>
      <c r="AO59" s="385"/>
    </row>
    <row r="60" spans="1:87" s="26" customFormat="1" ht="15" customHeight="1" x14ac:dyDescent="0.15">
      <c r="A60" s="722"/>
      <c r="B60" s="722"/>
      <c r="C60" s="722"/>
      <c r="D60" s="722"/>
      <c r="E60" s="71"/>
      <c r="F60" s="507"/>
      <c r="G60" s="508"/>
      <c r="H60" s="508"/>
      <c r="I60" s="508"/>
      <c r="J60" s="764"/>
      <c r="K60" s="407"/>
      <c r="L60" s="390"/>
      <c r="M60" s="391"/>
      <c r="N60" s="1359" t="s">
        <v>723</v>
      </c>
      <c r="O60" s="1360"/>
      <c r="P60" s="1361"/>
      <c r="Q60" s="1138" t="s">
        <v>724</v>
      </c>
      <c r="R60" s="1139"/>
      <c r="S60" s="1140"/>
      <c r="T60" s="270" t="s">
        <v>8</v>
      </c>
      <c r="U60" s="78" t="s">
        <v>704</v>
      </c>
      <c r="V60" s="415"/>
      <c r="W60" s="415"/>
      <c r="X60" s="415"/>
      <c r="Y60" s="415"/>
      <c r="Z60" s="415"/>
      <c r="AA60" s="415"/>
      <c r="AB60" s="415"/>
      <c r="AC60" s="415"/>
      <c r="AD60" s="415"/>
      <c r="AE60" s="415"/>
      <c r="AF60" s="415"/>
      <c r="AG60" s="415"/>
      <c r="AH60" s="415"/>
      <c r="AI60" s="415"/>
      <c r="AJ60" s="416"/>
      <c r="AK60" s="27" t="s">
        <v>99</v>
      </c>
      <c r="AL60" s="937" t="s">
        <v>255</v>
      </c>
      <c r="AM60" s="938"/>
      <c r="AN60" s="384"/>
      <c r="AO60" s="385"/>
    </row>
    <row r="61" spans="1:87" s="26" customFormat="1" ht="15" customHeight="1" x14ac:dyDescent="0.15">
      <c r="A61" s="722"/>
      <c r="B61" s="722"/>
      <c r="C61" s="722"/>
      <c r="D61" s="722"/>
      <c r="E61" s="71"/>
      <c r="F61" s="507"/>
      <c r="G61" s="508"/>
      <c r="H61" s="508"/>
      <c r="I61" s="508"/>
      <c r="J61" s="764"/>
      <c r="K61" s="407"/>
      <c r="L61" s="390"/>
      <c r="M61" s="391"/>
      <c r="N61" s="437"/>
      <c r="O61" s="438"/>
      <c r="P61" s="439"/>
      <c r="Q61" s="1141"/>
      <c r="R61" s="1142"/>
      <c r="S61" s="1143"/>
      <c r="T61" s="271" t="s">
        <v>8</v>
      </c>
      <c r="U61" s="410" t="s">
        <v>725</v>
      </c>
      <c r="V61" s="410"/>
      <c r="W61" s="410"/>
      <c r="X61" s="410"/>
      <c r="Y61" s="410"/>
      <c r="Z61" s="410"/>
      <c r="AA61" s="410"/>
      <c r="AB61" s="410"/>
      <c r="AC61" s="410"/>
      <c r="AD61" s="410"/>
      <c r="AE61" s="410"/>
      <c r="AF61" s="410"/>
      <c r="AG61" s="410"/>
      <c r="AH61" s="410"/>
      <c r="AI61" s="410"/>
      <c r="AJ61" s="399"/>
      <c r="AK61" s="27"/>
      <c r="AL61" s="716"/>
      <c r="AM61" s="509"/>
      <c r="AN61" s="384"/>
      <c r="AO61" s="385"/>
    </row>
    <row r="62" spans="1:87" s="26" customFormat="1" ht="15" customHeight="1" x14ac:dyDescent="0.15">
      <c r="A62" s="722"/>
      <c r="B62" s="722"/>
      <c r="C62" s="722"/>
      <c r="D62" s="722"/>
      <c r="E62" s="71"/>
      <c r="F62" s="507"/>
      <c r="G62" s="508"/>
      <c r="H62" s="508"/>
      <c r="I62" s="508"/>
      <c r="J62" s="764"/>
      <c r="K62" s="407"/>
      <c r="L62" s="390"/>
      <c r="M62" s="391"/>
      <c r="N62" s="437"/>
      <c r="O62" s="438"/>
      <c r="P62" s="439"/>
      <c r="Q62" s="1141"/>
      <c r="R62" s="1142"/>
      <c r="S62" s="1143"/>
      <c r="T62" s="271" t="s">
        <v>8</v>
      </c>
      <c r="U62" s="410" t="s">
        <v>705</v>
      </c>
      <c r="V62" s="410"/>
      <c r="W62" s="410"/>
      <c r="X62" s="410"/>
      <c r="Y62" s="410"/>
      <c r="Z62" s="410"/>
      <c r="AA62" s="410"/>
      <c r="AB62" s="410"/>
      <c r="AC62" s="410"/>
      <c r="AD62" s="410"/>
      <c r="AE62" s="410"/>
      <c r="AF62" s="410"/>
      <c r="AG62" s="410"/>
      <c r="AH62" s="410"/>
      <c r="AI62" s="410"/>
      <c r="AJ62" s="399"/>
      <c r="AK62" s="27"/>
      <c r="AL62" s="716"/>
      <c r="AM62" s="509"/>
      <c r="AN62" s="384"/>
      <c r="AO62" s="385"/>
    </row>
    <row r="63" spans="1:87" s="26" customFormat="1" ht="15" customHeight="1" thickBot="1" x14ac:dyDescent="0.2">
      <c r="A63" s="722"/>
      <c r="B63" s="722"/>
      <c r="C63" s="722"/>
      <c r="D63" s="722"/>
      <c r="E63" s="71"/>
      <c r="F63" s="765"/>
      <c r="G63" s="106" t="s">
        <v>8</v>
      </c>
      <c r="H63" s="912" t="s">
        <v>139</v>
      </c>
      <c r="I63" s="912"/>
      <c r="J63" s="913"/>
      <c r="K63" s="972" t="s">
        <v>180</v>
      </c>
      <c r="L63" s="973"/>
      <c r="M63" s="974"/>
      <c r="N63" s="440"/>
      <c r="O63" s="441"/>
      <c r="P63" s="442"/>
      <c r="Q63" s="1322"/>
      <c r="R63" s="1323"/>
      <c r="S63" s="1324"/>
      <c r="T63" s="272" t="s">
        <v>8</v>
      </c>
      <c r="U63" s="369" t="s">
        <v>114</v>
      </c>
      <c r="V63" s="369"/>
      <c r="W63" s="369"/>
      <c r="X63" s="369"/>
      <c r="Y63" s="369"/>
      <c r="Z63" s="369"/>
      <c r="AA63" s="369"/>
      <c r="AB63" s="369"/>
      <c r="AC63" s="369"/>
      <c r="AD63" s="369"/>
      <c r="AE63" s="369"/>
      <c r="AF63" s="369"/>
      <c r="AG63" s="369"/>
      <c r="AH63" s="369"/>
      <c r="AI63" s="369"/>
      <c r="AJ63" s="400"/>
      <c r="AK63" s="734"/>
      <c r="AL63" s="218"/>
      <c r="AM63" s="219"/>
      <c r="AN63" s="388"/>
      <c r="AO63" s="389"/>
    </row>
    <row r="64" spans="1:87" ht="15" customHeight="1" x14ac:dyDescent="0.15">
      <c r="E64" s="85" t="s">
        <v>251</v>
      </c>
      <c r="F64" s="111"/>
      <c r="G64" s="112"/>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36" t="s">
        <v>103</v>
      </c>
      <c r="AF64" s="1136"/>
      <c r="AG64" s="1136"/>
      <c r="AH64" s="1136"/>
      <c r="AI64" s="1136"/>
      <c r="AJ64" s="1136"/>
      <c r="AK64" s="1136"/>
      <c r="AL64" s="1136"/>
      <c r="AM64" s="1136"/>
      <c r="AN64" s="118"/>
      <c r="AO64" s="120"/>
    </row>
    <row r="65" spans="1:41" ht="15" customHeight="1" x14ac:dyDescent="0.15">
      <c r="A65" s="723" t="b">
        <v>1</v>
      </c>
      <c r="E65" s="72"/>
      <c r="F65" s="139" t="s">
        <v>96</v>
      </c>
      <c r="G65" s="239" t="s">
        <v>809</v>
      </c>
      <c r="H65" s="141"/>
      <c r="I65" s="141"/>
      <c r="J65" s="141"/>
      <c r="K65" s="270" t="s">
        <v>8</v>
      </c>
      <c r="L65" s="1036" t="s">
        <v>701</v>
      </c>
      <c r="M65" s="1037"/>
      <c r="N65" s="1164" t="s">
        <v>235</v>
      </c>
      <c r="O65" s="1165"/>
      <c r="P65" s="1166"/>
      <c r="Q65" s="980" t="s">
        <v>239</v>
      </c>
      <c r="R65" s="981"/>
      <c r="S65" s="1102"/>
      <c r="T65" s="101" t="s">
        <v>8</v>
      </c>
      <c r="U65" s="150" t="s">
        <v>240</v>
      </c>
      <c r="V65" s="166"/>
      <c r="W65" s="166"/>
      <c r="X65" s="166"/>
      <c r="Y65" s="166"/>
      <c r="Z65" s="166"/>
      <c r="AA65" s="166"/>
      <c r="AB65" s="166"/>
      <c r="AC65" s="166"/>
      <c r="AD65" s="166"/>
      <c r="AE65" s="166"/>
      <c r="AF65" s="166"/>
      <c r="AG65" s="153"/>
      <c r="AH65" s="153"/>
      <c r="AI65" s="153"/>
      <c r="AJ65" s="157"/>
      <c r="AK65" s="27" t="s">
        <v>99</v>
      </c>
      <c r="AL65" s="933" t="s">
        <v>154</v>
      </c>
      <c r="AM65" s="934"/>
      <c r="AN65" s="978" t="str">
        <f>IF(A65=TRUE,"☑","□")</f>
        <v>☑</v>
      </c>
      <c r="AO65" s="979"/>
    </row>
    <row r="66" spans="1:41" ht="15" customHeight="1" x14ac:dyDescent="0.15">
      <c r="E66" s="72"/>
      <c r="F66" s="144"/>
      <c r="G66" s="927" t="s">
        <v>810</v>
      </c>
      <c r="H66" s="927"/>
      <c r="I66" s="927"/>
      <c r="J66" s="928"/>
      <c r="K66" s="271" t="s">
        <v>8</v>
      </c>
      <c r="L66" s="1010" t="s">
        <v>702</v>
      </c>
      <c r="M66" s="1011"/>
      <c r="N66" s="1167"/>
      <c r="O66" s="1168"/>
      <c r="P66" s="1169"/>
      <c r="Q66" s="945"/>
      <c r="R66" s="946"/>
      <c r="S66" s="947"/>
      <c r="T66" s="153"/>
      <c r="U66" s="152" t="s">
        <v>726</v>
      </c>
      <c r="V66" s="153"/>
      <c r="W66" s="153"/>
      <c r="X66" s="153"/>
      <c r="Y66" s="153"/>
      <c r="Z66" s="153"/>
      <c r="AA66" s="153"/>
      <c r="AB66" s="153"/>
      <c r="AC66" s="153"/>
      <c r="AD66" s="153"/>
      <c r="AE66" s="153"/>
      <c r="AF66" s="153"/>
      <c r="AG66" s="153"/>
      <c r="AH66" s="153"/>
      <c r="AI66" s="153"/>
      <c r="AJ66" s="157"/>
      <c r="AK66" s="27" t="s">
        <v>99</v>
      </c>
      <c r="AL66" s="933" t="s">
        <v>206</v>
      </c>
      <c r="AM66" s="934"/>
      <c r="AN66" s="1030" t="s">
        <v>156</v>
      </c>
      <c r="AO66" s="936"/>
    </row>
    <row r="67" spans="1:41" ht="15" customHeight="1" x14ac:dyDescent="0.15">
      <c r="E67" s="72"/>
      <c r="F67" s="145"/>
      <c r="G67" s="927"/>
      <c r="H67" s="927"/>
      <c r="I67" s="927"/>
      <c r="J67" s="928"/>
      <c r="K67" s="271" t="s">
        <v>8</v>
      </c>
      <c r="L67" s="1010" t="s">
        <v>703</v>
      </c>
      <c r="M67" s="1011"/>
      <c r="N67" s="1170"/>
      <c r="O67" s="1171"/>
      <c r="P67" s="1172"/>
      <c r="Q67" s="982"/>
      <c r="R67" s="983"/>
      <c r="S67" s="1103"/>
      <c r="T67" s="156"/>
      <c r="U67" s="153"/>
      <c r="V67" s="153"/>
      <c r="W67" s="153"/>
      <c r="X67" s="153"/>
      <c r="Y67" s="153"/>
      <c r="Z67" s="153"/>
      <c r="AA67" s="153"/>
      <c r="AB67" s="153"/>
      <c r="AC67" s="153"/>
      <c r="AD67" s="153"/>
      <c r="AE67" s="153"/>
      <c r="AF67" s="153"/>
      <c r="AG67" s="153"/>
      <c r="AH67" s="153"/>
      <c r="AI67" s="153"/>
      <c r="AJ67" s="157"/>
      <c r="AK67" s="27" t="s">
        <v>99</v>
      </c>
      <c r="AL67" s="933" t="s">
        <v>207</v>
      </c>
      <c r="AM67" s="934"/>
      <c r="AN67" s="1030"/>
      <c r="AO67" s="936"/>
    </row>
    <row r="68" spans="1:41" ht="15" customHeight="1" x14ac:dyDescent="0.15">
      <c r="E68" s="72"/>
      <c r="F68" s="177"/>
      <c r="G68" s="927"/>
      <c r="H68" s="927"/>
      <c r="I68" s="927"/>
      <c r="J68" s="928"/>
      <c r="K68" s="769"/>
      <c r="L68" s="770"/>
      <c r="M68" s="771"/>
      <c r="N68" s="980" t="s">
        <v>236</v>
      </c>
      <c r="O68" s="981"/>
      <c r="P68" s="1102"/>
      <c r="Q68" s="980" t="s">
        <v>241</v>
      </c>
      <c r="R68" s="981"/>
      <c r="S68" s="981"/>
      <c r="T68" s="101" t="s">
        <v>8</v>
      </c>
      <c r="U68" s="150" t="s">
        <v>1089</v>
      </c>
      <c r="V68" s="166"/>
      <c r="W68" s="166"/>
      <c r="X68" s="166"/>
      <c r="Y68" s="166"/>
      <c r="Z68" s="166"/>
      <c r="AA68" s="166"/>
      <c r="AB68" s="166"/>
      <c r="AC68" s="166"/>
      <c r="AD68" s="166"/>
      <c r="AE68" s="166"/>
      <c r="AF68" s="166"/>
      <c r="AG68" s="166"/>
      <c r="AH68" s="166"/>
      <c r="AI68" s="166"/>
      <c r="AJ68" s="208"/>
      <c r="AK68" s="27" t="s">
        <v>99</v>
      </c>
      <c r="AL68" s="937" t="s">
        <v>208</v>
      </c>
      <c r="AM68" s="938"/>
      <c r="AN68" s="1030"/>
      <c r="AO68" s="936"/>
    </row>
    <row r="69" spans="1:41" ht="15" customHeight="1" x14ac:dyDescent="0.15">
      <c r="E69" s="72"/>
      <c r="F69" s="177"/>
      <c r="G69" s="927"/>
      <c r="H69" s="927"/>
      <c r="I69" s="927"/>
      <c r="J69" s="928"/>
      <c r="K69" s="177"/>
      <c r="L69" s="178"/>
      <c r="M69" s="179"/>
      <c r="N69" s="945"/>
      <c r="O69" s="946"/>
      <c r="P69" s="947"/>
      <c r="Q69" s="945"/>
      <c r="R69" s="946"/>
      <c r="S69" s="946"/>
      <c r="T69" s="99" t="s">
        <v>8</v>
      </c>
      <c r="U69" s="152" t="s">
        <v>242</v>
      </c>
      <c r="V69" s="153"/>
      <c r="W69" s="153"/>
      <c r="X69" s="153"/>
      <c r="Y69" s="153"/>
      <c r="Z69" s="153"/>
      <c r="AA69" s="153"/>
      <c r="AB69" s="153"/>
      <c r="AC69" s="153"/>
      <c r="AD69" s="153"/>
      <c r="AE69" s="153"/>
      <c r="AF69" s="153"/>
      <c r="AG69" s="153"/>
      <c r="AH69" s="153"/>
      <c r="AI69" s="153"/>
      <c r="AJ69" s="157"/>
      <c r="AK69" s="27" t="s">
        <v>99</v>
      </c>
      <c r="AL69" s="937" t="s">
        <v>234</v>
      </c>
      <c r="AM69" s="938"/>
      <c r="AN69" s="1030"/>
      <c r="AO69" s="936"/>
    </row>
    <row r="70" spans="1:41" ht="15" customHeight="1" x14ac:dyDescent="0.15">
      <c r="E70" s="72"/>
      <c r="F70" s="177"/>
      <c r="G70" s="237"/>
      <c r="H70" s="237"/>
      <c r="I70" s="237"/>
      <c r="J70" s="237"/>
      <c r="K70" s="177"/>
      <c r="L70" s="178"/>
      <c r="M70" s="179"/>
      <c r="N70" s="945"/>
      <c r="O70" s="946"/>
      <c r="P70" s="947"/>
      <c r="Q70" s="945"/>
      <c r="R70" s="946"/>
      <c r="S70" s="946"/>
      <c r="T70" s="156"/>
      <c r="U70" s="152" t="s">
        <v>726</v>
      </c>
      <c r="V70" s="153"/>
      <c r="W70" s="153"/>
      <c r="X70" s="153"/>
      <c r="Y70" s="153"/>
      <c r="Z70" s="153"/>
      <c r="AA70" s="153"/>
      <c r="AB70" s="153"/>
      <c r="AC70" s="153"/>
      <c r="AD70" s="153"/>
      <c r="AE70" s="153"/>
      <c r="AF70" s="153"/>
      <c r="AG70" s="153"/>
      <c r="AH70" s="153"/>
      <c r="AI70" s="153"/>
      <c r="AJ70" s="157"/>
      <c r="AK70" s="27"/>
      <c r="AL70" s="510"/>
      <c r="AM70" s="511"/>
      <c r="AN70" s="98"/>
      <c r="AO70" s="84"/>
    </row>
    <row r="71" spans="1:41" ht="15" customHeight="1" x14ac:dyDescent="0.15">
      <c r="E71" s="72"/>
      <c r="F71" s="177"/>
      <c r="G71" s="197"/>
      <c r="H71" s="178"/>
      <c r="I71" s="178"/>
      <c r="J71" s="178"/>
      <c r="K71" s="177"/>
      <c r="L71" s="178"/>
      <c r="M71" s="179"/>
      <c r="N71" s="982"/>
      <c r="O71" s="983"/>
      <c r="P71" s="1103"/>
      <c r="Q71" s="982"/>
      <c r="R71" s="983"/>
      <c r="S71" s="983"/>
      <c r="T71" s="158"/>
      <c r="U71" s="159"/>
      <c r="V71" s="159"/>
      <c r="W71" s="159"/>
      <c r="X71" s="159"/>
      <c r="Y71" s="159"/>
      <c r="Z71" s="159"/>
      <c r="AA71" s="159"/>
      <c r="AB71" s="159"/>
      <c r="AC71" s="159"/>
      <c r="AD71" s="159"/>
      <c r="AE71" s="159"/>
      <c r="AF71" s="159"/>
      <c r="AG71" s="159"/>
      <c r="AH71" s="159"/>
      <c r="AI71" s="159"/>
      <c r="AJ71" s="160"/>
      <c r="AK71" s="27" t="s">
        <v>98</v>
      </c>
      <c r="AL71" s="228"/>
      <c r="AM71" s="229"/>
      <c r="AN71" s="96"/>
      <c r="AO71" s="113"/>
    </row>
    <row r="72" spans="1:41" ht="15" customHeight="1" x14ac:dyDescent="0.15">
      <c r="E72" s="72"/>
      <c r="F72" s="177"/>
      <c r="G72" s="197"/>
      <c r="H72" s="178"/>
      <c r="I72" s="178"/>
      <c r="J72" s="178"/>
      <c r="K72" s="177"/>
      <c r="L72" s="178"/>
      <c r="M72" s="179"/>
      <c r="N72" s="923" t="s">
        <v>1091</v>
      </c>
      <c r="O72" s="918"/>
      <c r="P72" s="924"/>
      <c r="Q72" s="923" t="s">
        <v>1092</v>
      </c>
      <c r="R72" s="918"/>
      <c r="S72" s="924"/>
      <c r="T72" s="101" t="s">
        <v>8</v>
      </c>
      <c r="U72" s="150" t="s">
        <v>1093</v>
      </c>
      <c r="V72" s="153"/>
      <c r="W72" s="153"/>
      <c r="X72" s="153"/>
      <c r="Y72" s="153"/>
      <c r="Z72" s="153"/>
      <c r="AA72" s="153"/>
      <c r="AB72" s="153"/>
      <c r="AC72" s="153"/>
      <c r="AD72" s="153"/>
      <c r="AE72" s="153"/>
      <c r="AF72" s="153"/>
      <c r="AG72" s="153"/>
      <c r="AH72" s="153"/>
      <c r="AI72" s="153"/>
      <c r="AJ72" s="157"/>
      <c r="AK72" s="27"/>
      <c r="AL72" s="228"/>
      <c r="AM72" s="229"/>
      <c r="AN72" s="96"/>
      <c r="AO72" s="113"/>
    </row>
    <row r="73" spans="1:41" ht="15" customHeight="1" x14ac:dyDescent="0.15">
      <c r="E73" s="72"/>
      <c r="F73" s="177"/>
      <c r="G73" s="197"/>
      <c r="H73" s="178"/>
      <c r="I73" s="178"/>
      <c r="J73" s="178"/>
      <c r="K73" s="177"/>
      <c r="L73" s="178"/>
      <c r="M73" s="179"/>
      <c r="N73" s="925"/>
      <c r="O73" s="919"/>
      <c r="P73" s="926"/>
      <c r="Q73" s="925"/>
      <c r="R73" s="919"/>
      <c r="S73" s="926"/>
      <c r="T73" s="156"/>
      <c r="U73" s="153"/>
      <c r="V73" s="153"/>
      <c r="W73" s="446" t="s">
        <v>8</v>
      </c>
      <c r="X73" s="152" t="s">
        <v>1094</v>
      </c>
      <c r="Y73" s="152"/>
      <c r="Z73" s="152"/>
      <c r="AA73" s="152"/>
      <c r="AB73" s="446" t="s">
        <v>8</v>
      </c>
      <c r="AC73" s="152" t="s">
        <v>1095</v>
      </c>
      <c r="AD73" s="152"/>
      <c r="AE73" s="152"/>
      <c r="AF73" s="153"/>
      <c r="AG73" s="153"/>
      <c r="AH73" s="153"/>
      <c r="AI73" s="153"/>
      <c r="AJ73" s="157"/>
      <c r="AK73" s="27"/>
      <c r="AL73" s="228"/>
      <c r="AM73" s="229"/>
      <c r="AN73" s="96"/>
      <c r="AO73" s="113"/>
    </row>
    <row r="74" spans="1:41" ht="15" customHeight="1" x14ac:dyDescent="0.15">
      <c r="E74" s="72"/>
      <c r="F74" s="177"/>
      <c r="G74" s="197"/>
      <c r="H74" s="178"/>
      <c r="I74" s="178"/>
      <c r="J74" s="178"/>
      <c r="K74" s="177"/>
      <c r="L74" s="178"/>
      <c r="M74" s="179"/>
      <c r="N74" s="925"/>
      <c r="O74" s="919"/>
      <c r="P74" s="926"/>
      <c r="Q74" s="925"/>
      <c r="R74" s="919"/>
      <c r="S74" s="926"/>
      <c r="T74" s="156"/>
      <c r="U74" s="153"/>
      <c r="V74" s="153"/>
      <c r="W74" s="153"/>
      <c r="X74" s="153"/>
      <c r="Y74" s="153"/>
      <c r="Z74" s="153"/>
      <c r="AA74" s="153"/>
      <c r="AB74" s="153"/>
      <c r="AC74" s="153"/>
      <c r="AD74" s="153"/>
      <c r="AE74" s="153"/>
      <c r="AF74" s="153"/>
      <c r="AG74" s="153"/>
      <c r="AH74" s="153"/>
      <c r="AI74" s="153"/>
      <c r="AJ74" s="157"/>
      <c r="AK74" s="27"/>
      <c r="AL74" s="228"/>
      <c r="AM74" s="229"/>
      <c r="AN74" s="96"/>
      <c r="AO74" s="113"/>
    </row>
    <row r="75" spans="1:41" ht="15" customHeight="1" x14ac:dyDescent="0.15">
      <c r="E75" s="72"/>
      <c r="F75" s="177"/>
      <c r="G75" s="197"/>
      <c r="H75" s="178"/>
      <c r="I75" s="178"/>
      <c r="J75" s="178"/>
      <c r="K75" s="177"/>
      <c r="L75" s="178"/>
      <c r="M75" s="179"/>
      <c r="N75" s="1205"/>
      <c r="O75" s="953"/>
      <c r="P75" s="954"/>
      <c r="Q75" s="1205"/>
      <c r="R75" s="953"/>
      <c r="S75" s="954"/>
      <c r="T75" s="156"/>
      <c r="U75" s="153"/>
      <c r="V75" s="153"/>
      <c r="W75" s="153"/>
      <c r="X75" s="153"/>
      <c r="Y75" s="153"/>
      <c r="Z75" s="153"/>
      <c r="AA75" s="153"/>
      <c r="AB75" s="153"/>
      <c r="AC75" s="153"/>
      <c r="AD75" s="153"/>
      <c r="AE75" s="153"/>
      <c r="AF75" s="153"/>
      <c r="AG75" s="153"/>
      <c r="AH75" s="153"/>
      <c r="AI75" s="153"/>
      <c r="AJ75" s="157"/>
      <c r="AK75" s="27"/>
      <c r="AL75" s="228"/>
      <c r="AM75" s="229"/>
      <c r="AN75" s="96"/>
      <c r="AO75" s="113"/>
    </row>
    <row r="76" spans="1:41" ht="15" customHeight="1" x14ac:dyDescent="0.15">
      <c r="E76" s="72"/>
      <c r="F76" s="177"/>
      <c r="G76" s="197"/>
      <c r="H76" s="178"/>
      <c r="I76" s="178"/>
      <c r="J76" s="178"/>
      <c r="K76" s="177"/>
      <c r="L76" s="178"/>
      <c r="M76" s="179"/>
      <c r="N76" s="980" t="s">
        <v>727</v>
      </c>
      <c r="O76" s="981"/>
      <c r="P76" s="1102"/>
      <c r="Q76" s="980" t="s">
        <v>243</v>
      </c>
      <c r="R76" s="981"/>
      <c r="S76" s="1102"/>
      <c r="T76" s="101" t="s">
        <v>8</v>
      </c>
      <c r="U76" s="150" t="s">
        <v>244</v>
      </c>
      <c r="V76" s="166"/>
      <c r="W76" s="166"/>
      <c r="X76" s="166"/>
      <c r="Y76" s="166"/>
      <c r="Z76" s="166"/>
      <c r="AA76" s="166"/>
      <c r="AB76" s="166"/>
      <c r="AC76" s="166"/>
      <c r="AD76" s="166"/>
      <c r="AE76" s="166"/>
      <c r="AF76" s="166"/>
      <c r="AG76" s="166"/>
      <c r="AH76" s="166"/>
      <c r="AI76" s="166"/>
      <c r="AJ76" s="208"/>
      <c r="AK76" s="27" t="s">
        <v>98</v>
      </c>
      <c r="AL76" s="228"/>
      <c r="AM76" s="229"/>
      <c r="AN76" s="96"/>
      <c r="AO76" s="113"/>
    </row>
    <row r="77" spans="1:41" ht="15" customHeight="1" x14ac:dyDescent="0.15">
      <c r="E77" s="72"/>
      <c r="F77" s="177"/>
      <c r="G77" s="197"/>
      <c r="H77" s="178"/>
      <c r="I77" s="178"/>
      <c r="J77" s="178"/>
      <c r="K77" s="177"/>
      <c r="L77" s="178"/>
      <c r="M77" s="179"/>
      <c r="N77" s="945"/>
      <c r="O77" s="946"/>
      <c r="P77" s="947"/>
      <c r="Q77" s="945"/>
      <c r="R77" s="946"/>
      <c r="S77" s="947"/>
      <c r="T77" s="156"/>
      <c r="U77" s="152"/>
      <c r="V77" s="153"/>
      <c r="W77" s="153"/>
      <c r="X77" s="153"/>
      <c r="Y77" s="153"/>
      <c r="Z77" s="153"/>
      <c r="AA77" s="153"/>
      <c r="AB77" s="153"/>
      <c r="AC77" s="153"/>
      <c r="AD77" s="153"/>
      <c r="AE77" s="153"/>
      <c r="AF77" s="153"/>
      <c r="AG77" s="153"/>
      <c r="AH77" s="153"/>
      <c r="AI77" s="153"/>
      <c r="AJ77" s="157"/>
      <c r="AK77" s="27"/>
      <c r="AL77" s="228"/>
      <c r="AM77" s="229"/>
      <c r="AN77" s="96"/>
      <c r="AO77" s="113"/>
    </row>
    <row r="78" spans="1:41" ht="15" customHeight="1" x14ac:dyDescent="0.15">
      <c r="E78" s="72"/>
      <c r="F78" s="177"/>
      <c r="G78" s="197"/>
      <c r="H78" s="178"/>
      <c r="I78" s="178"/>
      <c r="J78" s="178"/>
      <c r="K78" s="177"/>
      <c r="L78" s="178"/>
      <c r="M78" s="179"/>
      <c r="N78" s="945"/>
      <c r="O78" s="946"/>
      <c r="P78" s="947"/>
      <c r="Q78" s="1362"/>
      <c r="R78" s="1363"/>
      <c r="S78" s="1364"/>
      <c r="T78" s="210"/>
      <c r="U78" s="187"/>
      <c r="V78" s="187"/>
      <c r="W78" s="187"/>
      <c r="X78" s="187"/>
      <c r="Y78" s="187"/>
      <c r="Z78" s="187"/>
      <c r="AA78" s="187"/>
      <c r="AB78" s="187"/>
      <c r="AC78" s="187"/>
      <c r="AD78" s="187"/>
      <c r="AE78" s="187"/>
      <c r="AF78" s="187"/>
      <c r="AG78" s="187"/>
      <c r="AH78" s="187"/>
      <c r="AI78" s="187"/>
      <c r="AJ78" s="209"/>
      <c r="AK78" s="27" t="s">
        <v>98</v>
      </c>
      <c r="AL78" s="228"/>
      <c r="AM78" s="229"/>
      <c r="AN78" s="96"/>
      <c r="AO78" s="113"/>
    </row>
    <row r="79" spans="1:41" ht="15" customHeight="1" x14ac:dyDescent="0.15">
      <c r="E79" s="72"/>
      <c r="F79" s="177"/>
      <c r="G79" s="197"/>
      <c r="H79" s="178"/>
      <c r="I79" s="178"/>
      <c r="J79" s="178"/>
      <c r="K79" s="177"/>
      <c r="L79" s="178"/>
      <c r="M79" s="179"/>
      <c r="N79" s="982"/>
      <c r="O79" s="983"/>
      <c r="P79" s="1103"/>
      <c r="Q79" s="204" t="s">
        <v>245</v>
      </c>
      <c r="R79" s="172"/>
      <c r="S79" s="160"/>
      <c r="T79" s="99" t="s">
        <v>8</v>
      </c>
      <c r="U79" s="172" t="s">
        <v>246</v>
      </c>
      <c r="V79" s="159"/>
      <c r="W79" s="159"/>
      <c r="X79" s="159"/>
      <c r="Y79" s="159"/>
      <c r="Z79" s="159"/>
      <c r="AA79" s="159"/>
      <c r="AB79" s="159"/>
      <c r="AC79" s="159"/>
      <c r="AD79" s="159"/>
      <c r="AE79" s="159"/>
      <c r="AF79" s="159"/>
      <c r="AG79" s="159"/>
      <c r="AH79" s="159"/>
      <c r="AI79" s="159"/>
      <c r="AJ79" s="160"/>
      <c r="AK79" s="27" t="s">
        <v>98</v>
      </c>
      <c r="AL79" s="228"/>
      <c r="AM79" s="229"/>
      <c r="AN79" s="96"/>
      <c r="AO79" s="113"/>
    </row>
    <row r="80" spans="1:41" ht="15" customHeight="1" x14ac:dyDescent="0.15">
      <c r="E80" s="72"/>
      <c r="F80" s="177"/>
      <c r="G80" s="197"/>
      <c r="H80" s="178"/>
      <c r="I80" s="178"/>
      <c r="J80" s="178"/>
      <c r="K80" s="177"/>
      <c r="L80" s="178"/>
      <c r="M80" s="179"/>
      <c r="N80" s="980" t="s">
        <v>237</v>
      </c>
      <c r="O80" s="981"/>
      <c r="P80" s="1102"/>
      <c r="Q80" s="980" t="s">
        <v>247</v>
      </c>
      <c r="R80" s="981"/>
      <c r="S80" s="1102"/>
      <c r="T80" s="101" t="s">
        <v>8</v>
      </c>
      <c r="U80" s="150" t="s">
        <v>729</v>
      </c>
      <c r="V80" s="418"/>
      <c r="W80" s="418"/>
      <c r="X80" s="418"/>
      <c r="Y80" s="418"/>
      <c r="Z80" s="418"/>
      <c r="AA80" s="418"/>
      <c r="AB80" s="418"/>
      <c r="AC80" s="418"/>
      <c r="AD80" s="418"/>
      <c r="AE80" s="418"/>
      <c r="AF80" s="418"/>
      <c r="AG80" s="418"/>
      <c r="AH80" s="418"/>
      <c r="AI80" s="418"/>
      <c r="AJ80" s="419"/>
      <c r="AK80" s="27" t="s">
        <v>98</v>
      </c>
      <c r="AL80" s="228"/>
      <c r="AM80" s="229"/>
      <c r="AN80" s="96"/>
      <c r="AO80" s="113"/>
    </row>
    <row r="81" spans="1:41" ht="15" customHeight="1" x14ac:dyDescent="0.15">
      <c r="E81" s="72"/>
      <c r="F81" s="177"/>
      <c r="G81" s="197"/>
      <c r="H81" s="178"/>
      <c r="I81" s="178"/>
      <c r="J81" s="178"/>
      <c r="K81" s="177"/>
      <c r="L81" s="178"/>
      <c r="M81" s="179"/>
      <c r="N81" s="945"/>
      <c r="O81" s="946"/>
      <c r="P81" s="947"/>
      <c r="Q81" s="945"/>
      <c r="R81" s="946"/>
      <c r="S81" s="947"/>
      <c r="T81" s="420"/>
      <c r="U81" s="56" t="s">
        <v>8</v>
      </c>
      <c r="V81" s="1113" t="s">
        <v>732</v>
      </c>
      <c r="W81" s="1113"/>
      <c r="X81" s="1113"/>
      <c r="Y81" s="1113"/>
      <c r="Z81" s="1113"/>
      <c r="AA81" s="1113"/>
      <c r="AB81" s="1113"/>
      <c r="AC81" s="1113"/>
      <c r="AD81" s="1113"/>
      <c r="AE81" s="1113"/>
      <c r="AF81" s="1113"/>
      <c r="AG81" s="1113"/>
      <c r="AH81" s="381"/>
      <c r="AI81" s="381"/>
      <c r="AJ81" s="382"/>
      <c r="AK81" s="27"/>
      <c r="AL81" s="228"/>
      <c r="AM81" s="229"/>
      <c r="AN81" s="96"/>
      <c r="AO81" s="113"/>
    </row>
    <row r="82" spans="1:41" ht="15" customHeight="1" x14ac:dyDescent="0.15">
      <c r="E82" s="72"/>
      <c r="F82" s="177"/>
      <c r="G82" s="197"/>
      <c r="H82" s="178"/>
      <c r="I82" s="178"/>
      <c r="J82" s="178"/>
      <c r="K82" s="177"/>
      <c r="L82" s="178"/>
      <c r="M82" s="179"/>
      <c r="N82" s="945"/>
      <c r="O82" s="946"/>
      <c r="P82" s="947"/>
      <c r="Q82" s="945"/>
      <c r="R82" s="946"/>
      <c r="S82" s="947"/>
      <c r="T82" s="420"/>
      <c r="U82" s="56" t="s">
        <v>8</v>
      </c>
      <c r="V82" s="1113" t="s">
        <v>730</v>
      </c>
      <c r="W82" s="1113"/>
      <c r="X82" s="1113"/>
      <c r="Y82" s="446" t="s">
        <v>8</v>
      </c>
      <c r="Z82" s="1111" t="s">
        <v>733</v>
      </c>
      <c r="AA82" s="1111"/>
      <c r="AB82" s="1111"/>
      <c r="AC82" s="1111"/>
      <c r="AD82" s="1111"/>
      <c r="AE82" s="381" t="s">
        <v>7</v>
      </c>
      <c r="AF82" s="381"/>
      <c r="AG82" s="381"/>
      <c r="AH82" s="381"/>
      <c r="AI82" s="381"/>
      <c r="AJ82" s="382"/>
      <c r="AK82" s="27"/>
      <c r="AL82" s="228"/>
      <c r="AM82" s="229"/>
      <c r="AN82" s="96"/>
      <c r="AO82" s="113"/>
    </row>
    <row r="83" spans="1:41" ht="15" customHeight="1" x14ac:dyDescent="0.15">
      <c r="E83" s="72"/>
      <c r="F83" s="177"/>
      <c r="G83" s="197"/>
      <c r="H83" s="178"/>
      <c r="I83" s="178"/>
      <c r="J83" s="178"/>
      <c r="K83" s="177"/>
      <c r="L83" s="178"/>
      <c r="M83" s="179"/>
      <c r="N83" s="945"/>
      <c r="O83" s="946"/>
      <c r="P83" s="947"/>
      <c r="Q83" s="945"/>
      <c r="R83" s="946"/>
      <c r="S83" s="947"/>
      <c r="T83" s="99" t="s">
        <v>8</v>
      </c>
      <c r="U83" s="919" t="s">
        <v>728</v>
      </c>
      <c r="V83" s="919"/>
      <c r="W83" s="919"/>
      <c r="X83" s="919"/>
      <c r="Y83" s="919"/>
      <c r="Z83" s="919"/>
      <c r="AA83" s="919"/>
      <c r="AB83" s="919"/>
      <c r="AC83" s="919"/>
      <c r="AD83" s="919"/>
      <c r="AE83" s="919"/>
      <c r="AF83" s="919"/>
      <c r="AG83" s="919"/>
      <c r="AH83" s="919"/>
      <c r="AI83" s="919"/>
      <c r="AJ83" s="926"/>
      <c r="AK83" s="27"/>
      <c r="AL83" s="228"/>
      <c r="AM83" s="229"/>
      <c r="AN83" s="96"/>
      <c r="AO83" s="113"/>
    </row>
    <row r="84" spans="1:41" ht="15" customHeight="1" x14ac:dyDescent="0.15">
      <c r="E84" s="72"/>
      <c r="F84" s="177"/>
      <c r="G84" s="197"/>
      <c r="H84" s="178"/>
      <c r="I84" s="178"/>
      <c r="J84" s="178"/>
      <c r="K84" s="177"/>
      <c r="L84" s="178"/>
      <c r="M84" s="179"/>
      <c r="N84" s="945"/>
      <c r="O84" s="946"/>
      <c r="P84" s="947"/>
      <c r="Q84" s="945"/>
      <c r="R84" s="946"/>
      <c r="S84" s="947"/>
      <c r="T84" s="445"/>
      <c r="U84" s="919"/>
      <c r="V84" s="919"/>
      <c r="W84" s="919"/>
      <c r="X84" s="919"/>
      <c r="Y84" s="919"/>
      <c r="Z84" s="919"/>
      <c r="AA84" s="919"/>
      <c r="AB84" s="919"/>
      <c r="AC84" s="919"/>
      <c r="AD84" s="919"/>
      <c r="AE84" s="919"/>
      <c r="AF84" s="919"/>
      <c r="AG84" s="919"/>
      <c r="AH84" s="919"/>
      <c r="AI84" s="919"/>
      <c r="AJ84" s="926"/>
      <c r="AK84" s="27"/>
      <c r="AL84" s="228"/>
      <c r="AM84" s="229"/>
      <c r="AN84" s="96"/>
      <c r="AO84" s="113"/>
    </row>
    <row r="85" spans="1:41" ht="15" customHeight="1" x14ac:dyDescent="0.15">
      <c r="E85" s="72"/>
      <c r="F85" s="177"/>
      <c r="G85" s="197"/>
      <c r="H85" s="178"/>
      <c r="I85" s="178"/>
      <c r="J85" s="178"/>
      <c r="K85" s="177"/>
      <c r="L85" s="178"/>
      <c r="M85" s="179"/>
      <c r="N85" s="982"/>
      <c r="O85" s="983"/>
      <c r="P85" s="1103"/>
      <c r="Q85" s="982"/>
      <c r="R85" s="983"/>
      <c r="S85" s="1103"/>
      <c r="T85" s="156"/>
      <c r="U85" s="56" t="s">
        <v>8</v>
      </c>
      <c r="V85" s="172" t="s">
        <v>731</v>
      </c>
      <c r="W85" s="172"/>
      <c r="X85" s="172"/>
      <c r="Y85" s="56" t="s">
        <v>8</v>
      </c>
      <c r="Z85" s="1113" t="s">
        <v>730</v>
      </c>
      <c r="AA85" s="1113"/>
      <c r="AB85" s="1113"/>
      <c r="AC85" s="446" t="s">
        <v>8</v>
      </c>
      <c r="AD85" s="1111" t="s">
        <v>733</v>
      </c>
      <c r="AE85" s="1111"/>
      <c r="AF85" s="1111"/>
      <c r="AG85" s="1111"/>
      <c r="AH85" s="1111"/>
      <c r="AI85" s="381" t="s">
        <v>7</v>
      </c>
      <c r="AJ85" s="381"/>
      <c r="AK85" s="27" t="s">
        <v>98</v>
      </c>
      <c r="AL85" s="228"/>
      <c r="AM85" s="229"/>
      <c r="AN85" s="96"/>
      <c r="AO85" s="113"/>
    </row>
    <row r="86" spans="1:41" ht="15" customHeight="1" x14ac:dyDescent="0.15">
      <c r="E86" s="72"/>
      <c r="F86" s="177"/>
      <c r="G86" s="197"/>
      <c r="H86" s="178"/>
      <c r="I86" s="178"/>
      <c r="J86" s="178"/>
      <c r="K86" s="177"/>
      <c r="L86" s="178"/>
      <c r="M86" s="179"/>
      <c r="N86" s="980" t="s">
        <v>238</v>
      </c>
      <c r="O86" s="981"/>
      <c r="P86" s="1102"/>
      <c r="Q86" s="980" t="s">
        <v>248</v>
      </c>
      <c r="R86" s="981"/>
      <c r="S86" s="981"/>
      <c r="T86" s="101" t="s">
        <v>8</v>
      </c>
      <c r="U86" s="918" t="s">
        <v>249</v>
      </c>
      <c r="V86" s="918"/>
      <c r="W86" s="918"/>
      <c r="X86" s="918"/>
      <c r="Y86" s="918"/>
      <c r="Z86" s="918"/>
      <c r="AA86" s="918"/>
      <c r="AB86" s="918"/>
      <c r="AC86" s="918"/>
      <c r="AD86" s="918"/>
      <c r="AE86" s="918"/>
      <c r="AF86" s="918"/>
      <c r="AG86" s="918"/>
      <c r="AH86" s="918"/>
      <c r="AI86" s="918"/>
      <c r="AJ86" s="924"/>
      <c r="AK86" s="727"/>
      <c r="AL86" s="228"/>
      <c r="AM86" s="229"/>
      <c r="AN86" s="96"/>
      <c r="AO86" s="113"/>
    </row>
    <row r="87" spans="1:41" ht="15" customHeight="1" x14ac:dyDescent="0.15">
      <c r="E87" s="72"/>
      <c r="F87" s="177"/>
      <c r="G87" s="197"/>
      <c r="H87" s="178"/>
      <c r="I87" s="178"/>
      <c r="J87" s="178"/>
      <c r="K87" s="177"/>
      <c r="L87" s="178"/>
      <c r="M87" s="179"/>
      <c r="N87" s="945"/>
      <c r="O87" s="946"/>
      <c r="P87" s="947"/>
      <c r="Q87" s="945"/>
      <c r="R87" s="946"/>
      <c r="S87" s="946"/>
      <c r="T87" s="211"/>
      <c r="U87" s="919"/>
      <c r="V87" s="919"/>
      <c r="W87" s="919"/>
      <c r="X87" s="919"/>
      <c r="Y87" s="919"/>
      <c r="Z87" s="919"/>
      <c r="AA87" s="919"/>
      <c r="AB87" s="919"/>
      <c r="AC87" s="919"/>
      <c r="AD87" s="919"/>
      <c r="AE87" s="919"/>
      <c r="AF87" s="919"/>
      <c r="AG87" s="919"/>
      <c r="AH87" s="919"/>
      <c r="AI87" s="919"/>
      <c r="AJ87" s="926"/>
      <c r="AK87" s="727"/>
      <c r="AL87" s="228"/>
      <c r="AM87" s="229"/>
      <c r="AN87" s="96"/>
      <c r="AO87" s="113"/>
    </row>
    <row r="88" spans="1:41" ht="15" customHeight="1" x14ac:dyDescent="0.15">
      <c r="E88" s="72"/>
      <c r="F88" s="177"/>
      <c r="G88" s="197"/>
      <c r="H88" s="178"/>
      <c r="I88" s="178"/>
      <c r="J88" s="178"/>
      <c r="K88" s="177"/>
      <c r="L88" s="178"/>
      <c r="M88" s="179"/>
      <c r="N88" s="945"/>
      <c r="O88" s="946"/>
      <c r="P88" s="947"/>
      <c r="Q88" s="945"/>
      <c r="R88" s="946"/>
      <c r="S88" s="946"/>
      <c r="T88" s="99" t="s">
        <v>8</v>
      </c>
      <c r="U88" s="919" t="s">
        <v>250</v>
      </c>
      <c r="V88" s="919"/>
      <c r="W88" s="919"/>
      <c r="X88" s="919"/>
      <c r="Y88" s="919"/>
      <c r="Z88" s="919"/>
      <c r="AA88" s="919"/>
      <c r="AB88" s="919"/>
      <c r="AC88" s="919"/>
      <c r="AD88" s="919"/>
      <c r="AE88" s="919"/>
      <c r="AF88" s="919"/>
      <c r="AG88" s="919"/>
      <c r="AH88" s="919"/>
      <c r="AI88" s="919"/>
      <c r="AJ88" s="926"/>
      <c r="AK88" s="727"/>
      <c r="AL88" s="228"/>
      <c r="AM88" s="229"/>
      <c r="AN88" s="96"/>
      <c r="AO88" s="113"/>
    </row>
    <row r="89" spans="1:41" ht="15" customHeight="1" x14ac:dyDescent="0.15">
      <c r="E89" s="72"/>
      <c r="F89" s="177"/>
      <c r="G89" s="197"/>
      <c r="H89" s="178"/>
      <c r="I89" s="178"/>
      <c r="J89" s="178"/>
      <c r="K89" s="177"/>
      <c r="L89" s="178"/>
      <c r="M89" s="179"/>
      <c r="N89" s="375"/>
      <c r="O89" s="376"/>
      <c r="P89" s="378"/>
      <c r="Q89" s="375"/>
      <c r="R89" s="376"/>
      <c r="S89" s="376"/>
      <c r="T89" s="212"/>
      <c r="U89" s="953"/>
      <c r="V89" s="953"/>
      <c r="W89" s="953"/>
      <c r="X89" s="953"/>
      <c r="Y89" s="953"/>
      <c r="Z89" s="953"/>
      <c r="AA89" s="953"/>
      <c r="AB89" s="953"/>
      <c r="AC89" s="953"/>
      <c r="AD89" s="953"/>
      <c r="AE89" s="953"/>
      <c r="AF89" s="953"/>
      <c r="AG89" s="953"/>
      <c r="AH89" s="953"/>
      <c r="AI89" s="953"/>
      <c r="AJ89" s="954"/>
      <c r="AK89" s="727"/>
      <c r="AL89" s="228"/>
      <c r="AM89" s="229"/>
      <c r="AN89" s="96"/>
      <c r="AO89" s="113"/>
    </row>
    <row r="90" spans="1:41" ht="15" customHeight="1" x14ac:dyDescent="0.15">
      <c r="E90" s="72"/>
      <c r="F90" s="177"/>
      <c r="G90" s="106" t="s">
        <v>8</v>
      </c>
      <c r="H90" s="921" t="s">
        <v>139</v>
      </c>
      <c r="I90" s="921"/>
      <c r="J90" s="922"/>
      <c r="K90" s="972" t="s">
        <v>180</v>
      </c>
      <c r="L90" s="973"/>
      <c r="M90" s="974"/>
      <c r="N90" s="975" t="s">
        <v>228</v>
      </c>
      <c r="O90" s="976"/>
      <c r="P90" s="976"/>
      <c r="Q90" s="976"/>
      <c r="R90" s="976"/>
      <c r="S90" s="977"/>
      <c r="T90" s="105" t="s">
        <v>8</v>
      </c>
      <c r="U90" s="421" t="s">
        <v>374</v>
      </c>
      <c r="V90" s="421"/>
      <c r="W90" s="421"/>
      <c r="X90" s="421"/>
      <c r="Y90" s="421"/>
      <c r="Z90" s="421" t="s">
        <v>48</v>
      </c>
      <c r="AA90" s="1182"/>
      <c r="AB90" s="1182"/>
      <c r="AC90" s="1182"/>
      <c r="AD90" s="1182"/>
      <c r="AE90" s="1182"/>
      <c r="AF90" s="1182"/>
      <c r="AG90" s="1182"/>
      <c r="AH90" s="1182"/>
      <c r="AI90" s="421"/>
      <c r="AJ90" s="422" t="s">
        <v>7</v>
      </c>
      <c r="AK90" s="728"/>
      <c r="AL90" s="448"/>
      <c r="AM90" s="449"/>
      <c r="AN90" s="274"/>
      <c r="AO90" s="284"/>
    </row>
    <row r="91" spans="1:41" ht="15" customHeight="1" x14ac:dyDescent="0.15">
      <c r="A91" s="723" t="b">
        <f>選択!A43</f>
        <v>0</v>
      </c>
      <c r="E91" s="450"/>
      <c r="F91" s="649" t="str">
        <f>選択!J43</f>
        <v>□</v>
      </c>
      <c r="G91" s="453" t="s">
        <v>812</v>
      </c>
      <c r="H91" s="454"/>
      <c r="I91" s="454"/>
      <c r="J91" s="467"/>
      <c r="K91" s="463"/>
      <c r="L91" s="459"/>
      <c r="M91" s="461"/>
      <c r="N91" s="1344" t="s">
        <v>153</v>
      </c>
      <c r="O91" s="1344"/>
      <c r="P91" s="1344"/>
      <c r="Q91" s="1345" t="s">
        <v>734</v>
      </c>
      <c r="R91" s="1346"/>
      <c r="S91" s="1347"/>
      <c r="T91" s="464" t="s">
        <v>113</v>
      </c>
      <c r="U91" s="459" t="s">
        <v>734</v>
      </c>
      <c r="V91" s="459"/>
      <c r="W91" s="459"/>
      <c r="X91" s="459"/>
      <c r="Y91" s="459"/>
      <c r="Z91" s="459"/>
      <c r="AA91" s="459"/>
      <c r="AB91" s="459"/>
      <c r="AC91" s="459"/>
      <c r="AD91" s="459"/>
      <c r="AE91" s="459"/>
      <c r="AF91" s="459"/>
      <c r="AG91" s="459"/>
      <c r="AH91" s="459"/>
      <c r="AI91" s="459"/>
      <c r="AJ91" s="461"/>
      <c r="AK91" s="27" t="s">
        <v>99</v>
      </c>
      <c r="AL91" s="1058" t="s">
        <v>207</v>
      </c>
      <c r="AM91" s="1059"/>
      <c r="AN91" s="978" t="str">
        <f>IF(A91=TRUE,"☑","□")</f>
        <v>□</v>
      </c>
      <c r="AO91" s="979"/>
    </row>
    <row r="92" spans="1:41" ht="15" customHeight="1" x14ac:dyDescent="0.15">
      <c r="E92" s="450"/>
      <c r="F92" s="455"/>
      <c r="G92" s="1312" t="s">
        <v>735</v>
      </c>
      <c r="H92" s="1312"/>
      <c r="I92" s="1312"/>
      <c r="J92" s="1313"/>
      <c r="K92" s="465"/>
      <c r="L92" s="224"/>
      <c r="M92" s="225"/>
      <c r="N92" s="224"/>
      <c r="O92" s="224"/>
      <c r="P92" s="224"/>
      <c r="Q92" s="1348"/>
      <c r="R92" s="1349"/>
      <c r="S92" s="1350"/>
      <c r="T92" s="224"/>
      <c r="U92" s="224" t="s">
        <v>94</v>
      </c>
      <c r="V92" s="1077"/>
      <c r="W92" s="1077"/>
      <c r="X92" s="1077"/>
      <c r="Y92" s="1077"/>
      <c r="Z92" s="1077"/>
      <c r="AA92" s="1077"/>
      <c r="AB92" s="1077"/>
      <c r="AC92" s="1077"/>
      <c r="AD92" s="1077"/>
      <c r="AE92" s="1077"/>
      <c r="AF92" s="224" t="s">
        <v>736</v>
      </c>
      <c r="AG92" s="224"/>
      <c r="AH92" s="224"/>
      <c r="AI92" s="224"/>
      <c r="AJ92" s="225"/>
      <c r="AK92" s="27" t="s">
        <v>99</v>
      </c>
      <c r="AL92" s="937" t="s">
        <v>208</v>
      </c>
      <c r="AM92" s="938"/>
      <c r="AN92" s="1030" t="s">
        <v>156</v>
      </c>
      <c r="AO92" s="936"/>
    </row>
    <row r="93" spans="1:41" ht="15" customHeight="1" x14ac:dyDescent="0.15">
      <c r="E93" s="450"/>
      <c r="F93" s="456"/>
      <c r="G93" s="1312"/>
      <c r="H93" s="1312"/>
      <c r="I93" s="1312"/>
      <c r="J93" s="1313"/>
      <c r="K93" s="465"/>
      <c r="L93" s="224"/>
      <c r="M93" s="225"/>
      <c r="N93" s="224"/>
      <c r="O93" s="224"/>
      <c r="P93" s="224"/>
      <c r="Q93" s="465"/>
      <c r="R93" s="224"/>
      <c r="S93" s="225"/>
      <c r="T93" s="224"/>
      <c r="U93" s="224"/>
      <c r="V93" s="56" t="s">
        <v>8</v>
      </c>
      <c r="W93" s="224" t="s">
        <v>737</v>
      </c>
      <c r="X93" s="224"/>
      <c r="Y93" s="224"/>
      <c r="Z93" s="224"/>
      <c r="AA93" s="224"/>
      <c r="AB93" s="224"/>
      <c r="AC93" s="224"/>
      <c r="AD93" s="224"/>
      <c r="AE93" s="224"/>
      <c r="AF93" s="224"/>
      <c r="AG93" s="224"/>
      <c r="AH93" s="224"/>
      <c r="AI93" s="224"/>
      <c r="AJ93" s="225"/>
      <c r="AK93" s="27" t="s">
        <v>99</v>
      </c>
      <c r="AL93" s="224" t="s">
        <v>742</v>
      </c>
      <c r="AM93" s="225"/>
      <c r="AN93" s="1030"/>
      <c r="AO93" s="936"/>
    </row>
    <row r="94" spans="1:41" ht="15" customHeight="1" x14ac:dyDescent="0.15">
      <c r="E94" s="450"/>
      <c r="F94" s="457"/>
      <c r="G94" s="1312"/>
      <c r="H94" s="1312"/>
      <c r="I94" s="1312"/>
      <c r="J94" s="1313"/>
      <c r="K94" s="465"/>
      <c r="L94" s="224"/>
      <c r="M94" s="225"/>
      <c r="N94" s="224"/>
      <c r="O94" s="224"/>
      <c r="P94" s="224"/>
      <c r="Q94" s="465"/>
      <c r="R94" s="224"/>
      <c r="S94" s="225"/>
      <c r="T94" s="224"/>
      <c r="U94" s="224"/>
      <c r="V94" s="458" t="s">
        <v>113</v>
      </c>
      <c r="W94" s="224" t="s">
        <v>738</v>
      </c>
      <c r="X94" s="224"/>
      <c r="Y94" s="224"/>
      <c r="Z94" s="224"/>
      <c r="AA94" s="224"/>
      <c r="AB94" s="224"/>
      <c r="AC94" s="224"/>
      <c r="AD94" s="224"/>
      <c r="AE94" s="224"/>
      <c r="AF94" s="224"/>
      <c r="AG94" s="224"/>
      <c r="AH94" s="224"/>
      <c r="AI94" s="224"/>
      <c r="AJ94" s="225"/>
      <c r="AK94" s="27" t="s">
        <v>99</v>
      </c>
      <c r="AL94" s="224" t="s">
        <v>604</v>
      </c>
      <c r="AM94" s="225"/>
      <c r="AN94" s="1030"/>
      <c r="AO94" s="936"/>
    </row>
    <row r="95" spans="1:41" ht="15" customHeight="1" x14ac:dyDescent="0.15">
      <c r="E95" s="450"/>
      <c r="F95" s="457"/>
      <c r="G95" s="1312"/>
      <c r="H95" s="1312"/>
      <c r="I95" s="1312"/>
      <c r="J95" s="1313"/>
      <c r="K95" s="465"/>
      <c r="L95" s="224"/>
      <c r="M95" s="225"/>
      <c r="N95" s="224"/>
      <c r="O95" s="224"/>
      <c r="P95" s="224"/>
      <c r="Q95" s="465"/>
      <c r="R95" s="224"/>
      <c r="S95" s="225"/>
      <c r="T95" s="224"/>
      <c r="U95" s="224"/>
      <c r="V95" s="452"/>
      <c r="W95" s="224" t="s">
        <v>94</v>
      </c>
      <c r="X95" s="1077"/>
      <c r="Y95" s="1077"/>
      <c r="Z95" s="1077"/>
      <c r="AA95" s="1077"/>
      <c r="AB95" s="1077"/>
      <c r="AC95" s="1077"/>
      <c r="AD95" s="1077"/>
      <c r="AE95" s="1077"/>
      <c r="AF95" s="1077"/>
      <c r="AG95" s="1077"/>
      <c r="AH95" s="224" t="s">
        <v>736</v>
      </c>
      <c r="AI95" s="224"/>
      <c r="AJ95" s="225"/>
      <c r="AK95" s="27" t="s">
        <v>8</v>
      </c>
      <c r="AL95" s="224"/>
      <c r="AM95" s="225"/>
      <c r="AN95" s="383"/>
      <c r="AO95" s="245"/>
    </row>
    <row r="96" spans="1:41" ht="15" customHeight="1" x14ac:dyDescent="0.15">
      <c r="E96" s="450"/>
      <c r="F96" s="465"/>
      <c r="G96" s="224"/>
      <c r="H96" s="224"/>
      <c r="I96" s="224"/>
      <c r="J96" s="225"/>
      <c r="K96" s="465"/>
      <c r="L96" s="224"/>
      <c r="M96" s="225"/>
      <c r="N96" s="224"/>
      <c r="O96" s="224"/>
      <c r="P96" s="224"/>
      <c r="Q96" s="465"/>
      <c r="R96" s="224"/>
      <c r="S96" s="225"/>
      <c r="T96" s="224"/>
      <c r="U96" s="224"/>
      <c r="V96" s="458" t="s">
        <v>113</v>
      </c>
      <c r="W96" s="224" t="s">
        <v>739</v>
      </c>
      <c r="X96" s="224"/>
      <c r="Y96" s="224"/>
      <c r="Z96" s="224"/>
      <c r="AA96" s="224"/>
      <c r="AB96" s="224"/>
      <c r="AC96" s="224"/>
      <c r="AD96" s="224"/>
      <c r="AE96" s="224"/>
      <c r="AF96" s="224"/>
      <c r="AG96" s="224"/>
      <c r="AH96" s="224"/>
      <c r="AI96" s="224"/>
      <c r="AJ96" s="225"/>
      <c r="AK96" s="27" t="s">
        <v>8</v>
      </c>
      <c r="AL96" s="224"/>
      <c r="AM96" s="225"/>
      <c r="AN96" s="37"/>
      <c r="AO96" s="38"/>
    </row>
    <row r="97" spans="1:87" ht="15" customHeight="1" x14ac:dyDescent="0.15">
      <c r="E97" s="450"/>
      <c r="F97" s="465"/>
      <c r="G97" s="224"/>
      <c r="H97" s="224"/>
      <c r="I97" s="224"/>
      <c r="J97" s="225"/>
      <c r="K97" s="465"/>
      <c r="L97" s="224"/>
      <c r="M97" s="225"/>
      <c r="N97" s="224"/>
      <c r="O97" s="224"/>
      <c r="P97" s="224"/>
      <c r="Q97" s="466"/>
      <c r="R97" s="460"/>
      <c r="S97" s="462"/>
      <c r="T97" s="460"/>
      <c r="U97" s="460"/>
      <c r="V97" s="460"/>
      <c r="W97" s="460"/>
      <c r="X97" s="106" t="s">
        <v>8</v>
      </c>
      <c r="Y97" s="460" t="s">
        <v>740</v>
      </c>
      <c r="Z97" s="460"/>
      <c r="AA97" s="106" t="s">
        <v>8</v>
      </c>
      <c r="AB97" s="460" t="s">
        <v>741</v>
      </c>
      <c r="AC97" s="460"/>
      <c r="AD97" s="460"/>
      <c r="AE97" s="106" t="s">
        <v>8</v>
      </c>
      <c r="AF97" s="460" t="s">
        <v>114</v>
      </c>
      <c r="AG97" s="460"/>
      <c r="AH97" s="460"/>
      <c r="AI97" s="460"/>
      <c r="AJ97" s="462"/>
      <c r="AK97" s="466"/>
      <c r="AL97" s="460"/>
      <c r="AM97" s="462"/>
      <c r="AN97" s="103"/>
      <c r="AO97" s="132"/>
    </row>
    <row r="98" spans="1:87" ht="15" customHeight="1" x14ac:dyDescent="0.15">
      <c r="E98" s="450"/>
      <c r="F98" s="465"/>
      <c r="G98" s="224"/>
      <c r="H98" s="224"/>
      <c r="I98" s="224"/>
      <c r="J98" s="225"/>
      <c r="K98" s="465"/>
      <c r="L98" s="224"/>
      <c r="M98" s="225"/>
      <c r="N98" s="224"/>
      <c r="O98" s="224"/>
      <c r="P98" s="225"/>
      <c r="Q98" s="1291" t="s">
        <v>743</v>
      </c>
      <c r="R98" s="1292"/>
      <c r="S98" s="1293"/>
      <c r="T98" s="464" t="s">
        <v>113</v>
      </c>
      <c r="U98" s="459" t="s">
        <v>744</v>
      </c>
      <c r="V98" s="459"/>
      <c r="W98" s="459"/>
      <c r="X98" s="459"/>
      <c r="Y98" s="459"/>
      <c r="Z98" s="459"/>
      <c r="AA98" s="459"/>
      <c r="AB98" s="459"/>
      <c r="AC98" s="459"/>
      <c r="AD98" s="459"/>
      <c r="AE98" s="459"/>
      <c r="AF98" s="459"/>
      <c r="AG98" s="459"/>
      <c r="AH98" s="459"/>
      <c r="AI98" s="459"/>
      <c r="AJ98" s="459"/>
      <c r="AK98" s="87" t="s">
        <v>99</v>
      </c>
      <c r="AL98" s="1058" t="s">
        <v>207</v>
      </c>
      <c r="AM98" s="1059"/>
      <c r="AN98" s="1108" t="str">
        <f>IF(A91=TRUE,"☑","□")</f>
        <v>□</v>
      </c>
      <c r="AO98" s="1109"/>
    </row>
    <row r="99" spans="1:87" ht="15" customHeight="1" x14ac:dyDescent="0.15">
      <c r="E99" s="450"/>
      <c r="F99" s="465"/>
      <c r="G99" s="224"/>
      <c r="H99" s="224"/>
      <c r="I99" s="224"/>
      <c r="J99" s="225"/>
      <c r="K99" s="465"/>
      <c r="L99" s="224"/>
      <c r="M99" s="225"/>
      <c r="N99" s="224"/>
      <c r="O99" s="224"/>
      <c r="P99" s="225"/>
      <c r="Q99" s="1294"/>
      <c r="R99" s="1295"/>
      <c r="S99" s="1296"/>
      <c r="T99" s="224"/>
      <c r="U99" s="224"/>
      <c r="V99" s="56" t="s">
        <v>8</v>
      </c>
      <c r="W99" s="224" t="s">
        <v>745</v>
      </c>
      <c r="X99" s="224"/>
      <c r="Y99" s="224" t="s">
        <v>48</v>
      </c>
      <c r="Z99" s="56" t="s">
        <v>8</v>
      </c>
      <c r="AA99" s="224" t="s">
        <v>746</v>
      </c>
      <c r="AB99" s="224"/>
      <c r="AC99" s="56" t="s">
        <v>8</v>
      </c>
      <c r="AD99" s="224" t="s">
        <v>747</v>
      </c>
      <c r="AE99" s="224" t="s">
        <v>7</v>
      </c>
      <c r="AF99" s="224"/>
      <c r="AG99" s="224"/>
      <c r="AH99" s="224"/>
      <c r="AI99" s="224"/>
      <c r="AJ99" s="224"/>
      <c r="AK99" s="27" t="s">
        <v>99</v>
      </c>
      <c r="AL99" s="937" t="s">
        <v>604</v>
      </c>
      <c r="AM99" s="938"/>
      <c r="AN99" s="1030" t="s">
        <v>156</v>
      </c>
      <c r="AO99" s="936"/>
    </row>
    <row r="100" spans="1:87" ht="15" customHeight="1" x14ac:dyDescent="0.15">
      <c r="E100" s="450"/>
      <c r="F100" s="465"/>
      <c r="G100" s="224"/>
      <c r="H100" s="224"/>
      <c r="I100" s="224"/>
      <c r="J100" s="225"/>
      <c r="K100" s="465"/>
      <c r="L100" s="224"/>
      <c r="M100" s="225"/>
      <c r="N100" s="224"/>
      <c r="O100" s="224"/>
      <c r="P100" s="225"/>
      <c r="Q100" s="1294"/>
      <c r="R100" s="1295"/>
      <c r="S100" s="1296"/>
      <c r="T100" s="224"/>
      <c r="U100" s="224"/>
      <c r="V100" s="56" t="s">
        <v>8</v>
      </c>
      <c r="W100" s="224" t="s">
        <v>145</v>
      </c>
      <c r="X100" s="224"/>
      <c r="Y100" s="224"/>
      <c r="Z100" s="224"/>
      <c r="AA100" s="224"/>
      <c r="AB100" s="224"/>
      <c r="AC100" s="224"/>
      <c r="AD100" s="224"/>
      <c r="AE100" s="224"/>
      <c r="AF100" s="224"/>
      <c r="AG100" s="224"/>
      <c r="AH100" s="224"/>
      <c r="AI100" s="224"/>
      <c r="AJ100" s="224"/>
      <c r="AK100" s="27" t="s">
        <v>8</v>
      </c>
      <c r="AL100" s="224"/>
      <c r="AM100" s="225"/>
      <c r="AN100" s="1030"/>
      <c r="AO100" s="936"/>
    </row>
    <row r="101" spans="1:87" ht="15" customHeight="1" thickBot="1" x14ac:dyDescent="0.2">
      <c r="E101" s="451"/>
      <c r="F101" s="468"/>
      <c r="G101" s="436" t="s">
        <v>8</v>
      </c>
      <c r="H101" s="1289" t="s">
        <v>139</v>
      </c>
      <c r="I101" s="1289"/>
      <c r="J101" s="1290"/>
      <c r="K101" s="1375" t="s">
        <v>180</v>
      </c>
      <c r="L101" s="1376"/>
      <c r="M101" s="1377"/>
      <c r="N101" s="233"/>
      <c r="O101" s="233"/>
      <c r="P101" s="234"/>
      <c r="Q101" s="1297"/>
      <c r="R101" s="1298"/>
      <c r="S101" s="1299"/>
      <c r="T101" s="233"/>
      <c r="U101" s="233"/>
      <c r="V101" s="233"/>
      <c r="W101" s="233"/>
      <c r="X101" s="233"/>
      <c r="Y101" s="233"/>
      <c r="Z101" s="233"/>
      <c r="AA101" s="233"/>
      <c r="AB101" s="233"/>
      <c r="AC101" s="233"/>
      <c r="AD101" s="233"/>
      <c r="AE101" s="233"/>
      <c r="AF101" s="233"/>
      <c r="AG101" s="233"/>
      <c r="AH101" s="233"/>
      <c r="AI101" s="233"/>
      <c r="AJ101" s="233"/>
      <c r="AK101" s="89" t="s">
        <v>8</v>
      </c>
      <c r="AL101" s="233"/>
      <c r="AM101" s="234"/>
      <c r="AN101" s="1300"/>
      <c r="AO101" s="1301"/>
    </row>
    <row r="102" spans="1:87" ht="15" customHeight="1" thickBot="1" x14ac:dyDescent="0.2">
      <c r="E102" s="1255" t="s">
        <v>1072</v>
      </c>
      <c r="F102" s="1255"/>
      <c r="G102" s="1255"/>
      <c r="H102" s="1255"/>
      <c r="I102" s="1255"/>
      <c r="J102" s="1255"/>
      <c r="K102" s="1255"/>
      <c r="L102" s="1255"/>
      <c r="M102" s="1255"/>
      <c r="N102" s="1255"/>
      <c r="O102" s="1255"/>
      <c r="P102" s="1255"/>
      <c r="Q102" s="1314" t="str">
        <f>IF(Q2="","",Q2)</f>
        <v/>
      </c>
      <c r="R102" s="1314"/>
      <c r="S102" s="1314"/>
      <c r="T102" s="1314"/>
      <c r="U102" s="1314"/>
      <c r="V102" s="1314"/>
      <c r="W102" s="1314"/>
      <c r="X102" s="1314"/>
      <c r="Y102" s="1314"/>
      <c r="Z102" s="1314"/>
      <c r="AA102" s="1314"/>
      <c r="AB102" s="1314"/>
      <c r="AC102" s="1314"/>
      <c r="AD102" s="1314"/>
      <c r="AE102" s="1314"/>
      <c r="AF102" s="1314"/>
      <c r="AG102" s="1057" t="s">
        <v>748</v>
      </c>
      <c r="AH102" s="1057"/>
      <c r="AI102" s="1057"/>
      <c r="AJ102" s="1057"/>
      <c r="AK102" s="1057"/>
      <c r="AL102" s="1057"/>
      <c r="AM102" s="1057"/>
      <c r="AN102" s="1057"/>
      <c r="AO102" s="1057"/>
      <c r="AP102" s="28"/>
    </row>
    <row r="103" spans="1:87" s="21" customFormat="1" ht="20.100000000000001" customHeight="1" x14ac:dyDescent="0.15">
      <c r="A103" s="721"/>
      <c r="B103" s="721"/>
      <c r="C103" s="721"/>
      <c r="D103" s="721"/>
      <c r="E103" s="998" t="s">
        <v>104</v>
      </c>
      <c r="F103" s="879"/>
      <c r="G103" s="879"/>
      <c r="H103" s="879"/>
      <c r="I103" s="879"/>
      <c r="J103" s="999"/>
      <c r="K103" s="1000" t="s">
        <v>105</v>
      </c>
      <c r="L103" s="1001"/>
      <c r="M103" s="1002"/>
      <c r="N103" s="1003" t="s">
        <v>106</v>
      </c>
      <c r="O103" s="1004"/>
      <c r="P103" s="1005"/>
      <c r="Q103" s="1009" t="s">
        <v>107</v>
      </c>
      <c r="R103" s="879"/>
      <c r="S103" s="879"/>
      <c r="T103" s="879"/>
      <c r="U103" s="879"/>
      <c r="V103" s="879"/>
      <c r="W103" s="879"/>
      <c r="X103" s="879"/>
      <c r="Y103" s="879"/>
      <c r="Z103" s="879"/>
      <c r="AA103" s="879"/>
      <c r="AB103" s="879"/>
      <c r="AC103" s="879"/>
      <c r="AD103" s="879"/>
      <c r="AE103" s="879"/>
      <c r="AF103" s="879"/>
      <c r="AG103" s="879"/>
      <c r="AH103" s="879"/>
      <c r="AI103" s="879"/>
      <c r="AJ103" s="879"/>
      <c r="AK103" s="879"/>
      <c r="AL103" s="879"/>
      <c r="AM103" s="999"/>
      <c r="AN103" s="1012" t="s">
        <v>108</v>
      </c>
      <c r="AO103" s="1013"/>
      <c r="CI103" s="21" t="s">
        <v>95</v>
      </c>
    </row>
    <row r="104" spans="1:87" s="21" customFormat="1" ht="20.100000000000001" customHeight="1" thickBot="1" x14ac:dyDescent="0.2">
      <c r="A104" s="721"/>
      <c r="B104" s="721"/>
      <c r="C104" s="721"/>
      <c r="D104" s="721"/>
      <c r="E104" s="30"/>
      <c r="F104" s="1016" t="s">
        <v>178</v>
      </c>
      <c r="G104" s="1016"/>
      <c r="H104" s="1016"/>
      <c r="I104" s="1016"/>
      <c r="J104" s="1017"/>
      <c r="K104" s="1018" t="s">
        <v>109</v>
      </c>
      <c r="L104" s="1019"/>
      <c r="M104" s="1020"/>
      <c r="N104" s="1006"/>
      <c r="O104" s="1007"/>
      <c r="P104" s="1008"/>
      <c r="Q104" s="951" t="s">
        <v>110</v>
      </c>
      <c r="R104" s="950"/>
      <c r="S104" s="952"/>
      <c r="T104" s="950" t="s">
        <v>111</v>
      </c>
      <c r="U104" s="950"/>
      <c r="V104" s="950"/>
      <c r="W104" s="950"/>
      <c r="X104" s="950"/>
      <c r="Y104" s="950"/>
      <c r="Z104" s="950"/>
      <c r="AA104" s="950"/>
      <c r="AB104" s="950"/>
      <c r="AC104" s="950"/>
      <c r="AD104" s="950"/>
      <c r="AE104" s="950"/>
      <c r="AF104" s="950"/>
      <c r="AG104" s="950"/>
      <c r="AH104" s="950"/>
      <c r="AI104" s="950"/>
      <c r="AJ104" s="950"/>
      <c r="AK104" s="1021" t="s">
        <v>112</v>
      </c>
      <c r="AL104" s="1022"/>
      <c r="AM104" s="1023"/>
      <c r="AN104" s="1014"/>
      <c r="AO104" s="1015"/>
    </row>
    <row r="105" spans="1:87" ht="15" customHeight="1" thickBot="1" x14ac:dyDescent="0.2">
      <c r="E105" s="451"/>
      <c r="F105" s="233"/>
      <c r="G105" s="233"/>
      <c r="H105" s="233"/>
      <c r="I105" s="233"/>
      <c r="J105" s="233"/>
      <c r="K105" s="233"/>
      <c r="L105" s="233"/>
      <c r="M105" s="233"/>
      <c r="N105" s="233"/>
      <c r="O105" s="233"/>
      <c r="P105" s="233"/>
      <c r="Q105" s="233"/>
      <c r="R105" s="233"/>
      <c r="S105" s="233"/>
      <c r="T105" s="233"/>
      <c r="U105" s="233"/>
      <c r="V105" s="233"/>
      <c r="W105" s="233"/>
      <c r="X105" s="233"/>
      <c r="Y105" s="233"/>
      <c r="Z105" s="233"/>
      <c r="AA105" s="233"/>
      <c r="AB105" s="233"/>
      <c r="AC105" s="233"/>
      <c r="AD105" s="233"/>
      <c r="AE105" s="1136" t="s">
        <v>103</v>
      </c>
      <c r="AF105" s="1136"/>
      <c r="AG105" s="1136"/>
      <c r="AH105" s="1136"/>
      <c r="AI105" s="1136"/>
      <c r="AJ105" s="1136"/>
      <c r="AK105" s="1136"/>
      <c r="AL105" s="1136"/>
      <c r="AM105" s="1136"/>
      <c r="AN105" s="121"/>
      <c r="AO105" s="126"/>
    </row>
    <row r="106" spans="1:87" x14ac:dyDescent="0.15">
      <c r="B106" s="723" t="b">
        <f>IF(Q107="■",TRUE,FALSE)</f>
        <v>0</v>
      </c>
      <c r="E106" s="85" t="s">
        <v>252</v>
      </c>
      <c r="F106" s="111"/>
      <c r="G106" s="112"/>
      <c r="H106" s="111"/>
      <c r="I106" s="111"/>
      <c r="J106" s="111"/>
      <c r="K106" s="111"/>
      <c r="L106" s="111"/>
      <c r="M106" s="111"/>
      <c r="N106" s="109"/>
      <c r="O106" s="109"/>
      <c r="P106" s="109"/>
      <c r="Q106" s="109"/>
      <c r="R106" s="109"/>
      <c r="S106" s="109"/>
      <c r="T106" s="109"/>
      <c r="U106" s="109"/>
      <c r="V106" s="109"/>
      <c r="W106" s="109"/>
      <c r="X106" s="109"/>
      <c r="Y106" s="109"/>
      <c r="Z106" s="109"/>
      <c r="AA106" s="109"/>
      <c r="AB106" s="109"/>
      <c r="AC106" s="109"/>
      <c r="AD106" s="109"/>
      <c r="AE106" s="109"/>
      <c r="AF106" s="109"/>
      <c r="AG106" s="133"/>
      <c r="AH106" s="133"/>
      <c r="AI106" s="133"/>
      <c r="AJ106" s="133"/>
      <c r="AK106" s="133"/>
      <c r="AL106" s="232"/>
      <c r="AM106" s="232"/>
      <c r="AN106" s="118"/>
      <c r="AO106" s="120"/>
    </row>
    <row r="107" spans="1:87" ht="14.25" customHeight="1" x14ac:dyDescent="0.15">
      <c r="A107" s="723" t="b">
        <f>選択!A45</f>
        <v>1</v>
      </c>
      <c r="B107" s="723" t="b">
        <f>IF(K107="■",TRUE,FALSE)</f>
        <v>0</v>
      </c>
      <c r="C107" s="723" t="b">
        <f>IF(AND(B106=TRUE,OR(B107=TRUE,B108=TRUE,B109=TRUE,B110=TRUE,B111=TRUE,B112=TRUE)),TRUE,FALSE)</f>
        <v>0</v>
      </c>
      <c r="E107" s="72"/>
      <c r="F107" s="650" t="str">
        <f>選択!J45</f>
        <v>■</v>
      </c>
      <c r="G107" s="239" t="s">
        <v>814</v>
      </c>
      <c r="H107" s="141"/>
      <c r="I107" s="141"/>
      <c r="J107" s="143"/>
      <c r="K107" s="270" t="s">
        <v>8</v>
      </c>
      <c r="L107" s="1036" t="s">
        <v>1152</v>
      </c>
      <c r="M107" s="1037"/>
      <c r="N107" s="923" t="s">
        <v>262</v>
      </c>
      <c r="O107" s="918"/>
      <c r="P107" s="924"/>
      <c r="Q107" s="101" t="s">
        <v>8</v>
      </c>
      <c r="R107" s="150" t="s">
        <v>1148</v>
      </c>
      <c r="S107" s="789"/>
      <c r="T107" s="166"/>
      <c r="U107" s="150"/>
      <c r="V107" s="166"/>
      <c r="W107" s="166"/>
      <c r="X107" s="166"/>
      <c r="Y107" s="166"/>
      <c r="Z107" s="166"/>
      <c r="AA107" s="166"/>
      <c r="AB107" s="166"/>
      <c r="AC107" s="166"/>
      <c r="AD107" s="166"/>
      <c r="AE107" s="166"/>
      <c r="AF107" s="166"/>
      <c r="AG107" s="166"/>
      <c r="AH107" s="166"/>
      <c r="AI107" s="166"/>
      <c r="AJ107" s="208"/>
      <c r="AK107" s="27" t="s">
        <v>99</v>
      </c>
      <c r="AL107" s="933" t="s">
        <v>154</v>
      </c>
      <c r="AM107" s="934"/>
      <c r="AN107" s="978" t="str">
        <f>IF(A107=TRUE,"☑","□")</f>
        <v>☑</v>
      </c>
      <c r="AO107" s="979"/>
    </row>
    <row r="108" spans="1:87" ht="14.25" customHeight="1" x14ac:dyDescent="0.15">
      <c r="B108" s="723" t="b">
        <f t="shared" ref="B108:B113" si="0">IF(K108="■",TRUE,FALSE)</f>
        <v>0</v>
      </c>
      <c r="E108" s="72"/>
      <c r="F108" s="144"/>
      <c r="G108" s="927" t="s">
        <v>815</v>
      </c>
      <c r="H108" s="927"/>
      <c r="I108" s="927"/>
      <c r="J108" s="928"/>
      <c r="K108" s="271" t="s">
        <v>8</v>
      </c>
      <c r="L108" s="1010" t="s">
        <v>1153</v>
      </c>
      <c r="M108" s="1011"/>
      <c r="N108" s="925"/>
      <c r="O108" s="919"/>
      <c r="P108" s="926"/>
      <c r="Q108" s="719"/>
      <c r="R108" s="216"/>
      <c r="S108" s="216"/>
      <c r="T108" s="178"/>
      <c r="U108" s="152"/>
      <c r="V108" s="178"/>
      <c r="W108" s="178"/>
      <c r="X108" s="178"/>
      <c r="Y108" s="178"/>
      <c r="Z108" s="178"/>
      <c r="AA108" s="153"/>
      <c r="AB108" s="153"/>
      <c r="AC108" s="153"/>
      <c r="AD108" s="153"/>
      <c r="AE108" s="153"/>
      <c r="AF108" s="153"/>
      <c r="AG108" s="153"/>
      <c r="AH108" s="153"/>
      <c r="AI108" s="153"/>
      <c r="AJ108" s="157"/>
      <c r="AK108" s="27" t="s">
        <v>99</v>
      </c>
      <c r="AL108" s="933" t="s">
        <v>206</v>
      </c>
      <c r="AM108" s="934"/>
      <c r="AN108" s="1030" t="s">
        <v>156</v>
      </c>
      <c r="AO108" s="936"/>
    </row>
    <row r="109" spans="1:87" ht="14.25" customHeight="1" x14ac:dyDescent="0.15">
      <c r="B109" s="723" t="b">
        <f t="shared" si="0"/>
        <v>0</v>
      </c>
      <c r="E109" s="72"/>
      <c r="F109" s="144"/>
      <c r="G109" s="927"/>
      <c r="H109" s="927"/>
      <c r="I109" s="927"/>
      <c r="J109" s="928"/>
      <c r="K109" s="271" t="s">
        <v>8</v>
      </c>
      <c r="L109" s="1010" t="s">
        <v>1154</v>
      </c>
      <c r="M109" s="1011"/>
      <c r="N109" s="925"/>
      <c r="O109" s="919"/>
      <c r="P109" s="926"/>
      <c r="Q109" s="719"/>
      <c r="R109" s="216"/>
      <c r="S109" s="216"/>
      <c r="T109" s="790" t="str">
        <f>IF(C107=TRUE,"■","□")</f>
        <v>□</v>
      </c>
      <c r="U109" s="152" t="str">
        <f>IF(B106=TRUE,CONCATENATE(AV109,AV110,AX110,AY110),AV109)</f>
        <v>外皮平均熱貫流率（UA値） 　</v>
      </c>
      <c r="V109" s="153"/>
      <c r="W109" s="178"/>
      <c r="X109" s="178"/>
      <c r="Y109" s="178"/>
      <c r="Z109" s="178"/>
      <c r="AA109" s="153"/>
      <c r="AB109" s="153"/>
      <c r="AC109" s="153"/>
      <c r="AD109" s="153"/>
      <c r="AE109" s="153"/>
      <c r="AF109" s="153"/>
      <c r="AG109" s="153"/>
      <c r="AH109" s="153"/>
      <c r="AI109" s="153"/>
      <c r="AJ109" s="157"/>
      <c r="AK109" s="27" t="s">
        <v>99</v>
      </c>
      <c r="AL109" s="933" t="s">
        <v>207</v>
      </c>
      <c r="AM109" s="934"/>
      <c r="AN109" s="1030"/>
      <c r="AO109" s="936"/>
      <c r="AV109" s="22" t="s">
        <v>1151</v>
      </c>
    </row>
    <row r="110" spans="1:87" ht="14.25" customHeight="1" x14ac:dyDescent="0.15">
      <c r="B110" s="723" t="b">
        <f t="shared" si="0"/>
        <v>0</v>
      </c>
      <c r="E110" s="72"/>
      <c r="F110" s="144"/>
      <c r="G110" s="927"/>
      <c r="H110" s="927"/>
      <c r="I110" s="927"/>
      <c r="J110" s="928"/>
      <c r="K110" s="271" t="s">
        <v>8</v>
      </c>
      <c r="L110" s="1010" t="s">
        <v>1155</v>
      </c>
      <c r="M110" s="1011"/>
      <c r="N110" s="925"/>
      <c r="O110" s="919"/>
      <c r="P110" s="926"/>
      <c r="Q110" s="792"/>
      <c r="R110" s="788"/>
      <c r="S110" s="788"/>
      <c r="T110" s="178"/>
      <c r="U110" s="56" t="s">
        <v>8</v>
      </c>
      <c r="V110" s="152" t="s">
        <v>1159</v>
      </c>
      <c r="W110" s="178"/>
      <c r="X110" s="178"/>
      <c r="Y110" s="178"/>
      <c r="Z110" s="178"/>
      <c r="AA110" s="153"/>
      <c r="AB110" s="153"/>
      <c r="AC110" s="153"/>
      <c r="AD110" s="153"/>
      <c r="AE110" s="153"/>
      <c r="AF110" s="153"/>
      <c r="AG110" s="153"/>
      <c r="AH110" s="153"/>
      <c r="AI110" s="153"/>
      <c r="AJ110" s="157"/>
      <c r="AK110" s="27" t="s">
        <v>99</v>
      </c>
      <c r="AL110" s="933" t="s">
        <v>208</v>
      </c>
      <c r="AM110" s="934"/>
      <c r="AN110" s="1030"/>
      <c r="AO110" s="936"/>
      <c r="AV110" s="22" t="s">
        <v>1149</v>
      </c>
      <c r="AX110" s="22" t="str">
        <f>IF(B107=TRUE,7,IF(B108=TRUE,6,IF(B109=TRUE,5,IF(B110=TRUE,4,IF(B111=TRUE,3,IF(B112=TRUE,2," ？ "))))))</f>
        <v xml:space="preserve"> ？ </v>
      </c>
      <c r="AY110" s="22" t="s">
        <v>1150</v>
      </c>
    </row>
    <row r="111" spans="1:87" ht="14.25" customHeight="1" x14ac:dyDescent="0.15">
      <c r="B111" s="723" t="b">
        <f t="shared" si="0"/>
        <v>0</v>
      </c>
      <c r="E111" s="72"/>
      <c r="F111" s="144"/>
      <c r="G111" s="237"/>
      <c r="H111" s="237"/>
      <c r="I111" s="237"/>
      <c r="J111" s="238"/>
      <c r="K111" s="271" t="s">
        <v>8</v>
      </c>
      <c r="L111" s="1010" t="s">
        <v>1156</v>
      </c>
      <c r="M111" s="1011"/>
      <c r="N111" s="925"/>
      <c r="O111" s="919"/>
      <c r="P111" s="926"/>
      <c r="Q111" s="787"/>
      <c r="R111" s="791"/>
      <c r="S111" s="791"/>
      <c r="T111" s="178"/>
      <c r="U111" s="152"/>
      <c r="V111" s="178"/>
      <c r="W111" s="178"/>
      <c r="X111" s="178"/>
      <c r="Y111" s="178"/>
      <c r="Z111" s="178"/>
      <c r="AA111" s="153" t="s">
        <v>1161</v>
      </c>
      <c r="AB111" s="1237"/>
      <c r="AC111" s="1237"/>
      <c r="AD111" s="1237"/>
      <c r="AE111" s="153" t="s">
        <v>1160</v>
      </c>
      <c r="AF111" s="153"/>
      <c r="AG111" s="153"/>
      <c r="AH111" s="153"/>
      <c r="AI111" s="153"/>
      <c r="AJ111" s="157"/>
      <c r="AK111" s="27" t="s">
        <v>99</v>
      </c>
      <c r="AL111" s="933" t="s">
        <v>255</v>
      </c>
      <c r="AM111" s="934"/>
      <c r="AN111" s="1030"/>
      <c r="AO111" s="936"/>
    </row>
    <row r="112" spans="1:87" ht="14.25" customHeight="1" x14ac:dyDescent="0.15">
      <c r="B112" s="723" t="b">
        <f t="shared" si="0"/>
        <v>0</v>
      </c>
      <c r="E112" s="72"/>
      <c r="F112" s="144"/>
      <c r="G112" s="1287" t="s">
        <v>258</v>
      </c>
      <c r="H112" s="1287"/>
      <c r="I112" s="1287"/>
      <c r="J112" s="1288"/>
      <c r="K112" s="271" t="s">
        <v>8</v>
      </c>
      <c r="L112" s="1010" t="s">
        <v>1157</v>
      </c>
      <c r="M112" s="1011"/>
      <c r="N112" s="925"/>
      <c r="O112" s="919"/>
      <c r="P112" s="926"/>
      <c r="Q112" s="787"/>
      <c r="R112" s="791"/>
      <c r="S112" s="791"/>
      <c r="T112" s="790" t="str">
        <f>IF(C107=TRUE,"■","□")</f>
        <v>□</v>
      </c>
      <c r="U112" s="152" t="str">
        <f>IF(B106=TRUE,CONCATENATE(AV112,AV113,AX113),AV112)</f>
        <v xml:space="preserve">冷房期の平均日射熱取得率（ηAc値） </v>
      </c>
      <c r="V112" s="178"/>
      <c r="W112" s="178"/>
      <c r="X112" s="178"/>
      <c r="Y112" s="178"/>
      <c r="Z112" s="178"/>
      <c r="AA112" s="153"/>
      <c r="AB112" s="153"/>
      <c r="AC112" s="153"/>
      <c r="AD112" s="153"/>
      <c r="AE112" s="153"/>
      <c r="AF112" s="153"/>
      <c r="AG112" s="153"/>
      <c r="AH112" s="153"/>
      <c r="AI112" s="153"/>
      <c r="AJ112" s="157"/>
      <c r="AK112" s="27" t="s">
        <v>99</v>
      </c>
      <c r="AL112" s="933" t="s">
        <v>158</v>
      </c>
      <c r="AM112" s="934"/>
      <c r="AN112" s="1030"/>
      <c r="AO112" s="936"/>
      <c r="AV112" s="22" t="s">
        <v>1162</v>
      </c>
    </row>
    <row r="113" spans="2:50" ht="14.25" customHeight="1" x14ac:dyDescent="0.15">
      <c r="B113" s="723" t="b">
        <f t="shared" si="0"/>
        <v>0</v>
      </c>
      <c r="E113" s="72"/>
      <c r="F113" s="145"/>
      <c r="G113" s="714" t="s">
        <v>259</v>
      </c>
      <c r="H113" s="1256" t="s">
        <v>605</v>
      </c>
      <c r="I113" s="1256"/>
      <c r="J113" s="715" t="s">
        <v>260</v>
      </c>
      <c r="K113" s="271" t="s">
        <v>8</v>
      </c>
      <c r="L113" s="1010" t="s">
        <v>1158</v>
      </c>
      <c r="M113" s="1011"/>
      <c r="N113" s="760"/>
      <c r="O113" s="420"/>
      <c r="P113" s="686"/>
      <c r="Q113" s="694"/>
      <c r="R113" s="420"/>
      <c r="S113" s="420"/>
      <c r="T113" s="153"/>
      <c r="U113" s="152"/>
      <c r="V113" s="153"/>
      <c r="W113" s="153"/>
      <c r="X113" s="153"/>
      <c r="Y113" s="153"/>
      <c r="Z113" s="153"/>
      <c r="AA113" s="153"/>
      <c r="AB113" s="153"/>
      <c r="AC113" s="153"/>
      <c r="AD113" s="153" t="str">
        <f>IF(B106=TRUE,"の基準に適合している","")</f>
        <v/>
      </c>
      <c r="AE113" s="153"/>
      <c r="AF113" s="153"/>
      <c r="AG113" s="153"/>
      <c r="AH113" s="153"/>
      <c r="AI113" s="153"/>
      <c r="AJ113" s="157"/>
      <c r="AK113" s="27" t="s">
        <v>99</v>
      </c>
      <c r="AL113" s="228" t="s">
        <v>169</v>
      </c>
      <c r="AM113" s="229"/>
      <c r="AN113" s="1030"/>
      <c r="AO113" s="936"/>
      <c r="AV113" s="22" t="s">
        <v>1149</v>
      </c>
      <c r="AX113" s="22" t="str">
        <f>IF(B107=TRUE,7,IF(B108=TRUE,6,IF(B109=TRUE,5,IF(B110=TRUE,4,IF(B111=TRUE,3,IF(B112=TRUE,2," ？ "))))))</f>
        <v xml:space="preserve"> ？ </v>
      </c>
    </row>
    <row r="114" spans="2:50" ht="13.5" customHeight="1" x14ac:dyDescent="0.15">
      <c r="E114" s="72"/>
      <c r="F114" s="177"/>
      <c r="G114" s="237"/>
      <c r="H114" s="237"/>
      <c r="I114" s="237"/>
      <c r="J114" s="238"/>
      <c r="K114" s="1176"/>
      <c r="L114" s="1177"/>
      <c r="M114" s="1178"/>
      <c r="N114" s="719"/>
      <c r="O114" s="216"/>
      <c r="P114" s="701"/>
      <c r="Q114" s="694"/>
      <c r="R114" s="420"/>
      <c r="S114" s="420"/>
      <c r="T114" s="153"/>
      <c r="U114" s="56" t="s">
        <v>8</v>
      </c>
      <c r="V114" s="152" t="s">
        <v>1163</v>
      </c>
      <c r="W114" s="153"/>
      <c r="X114" s="153"/>
      <c r="Y114" s="153"/>
      <c r="Z114" s="153"/>
      <c r="AA114" s="153"/>
      <c r="AB114" s="153"/>
      <c r="AC114" s="153"/>
      <c r="AD114" s="153"/>
      <c r="AE114" s="153"/>
      <c r="AF114" s="153"/>
      <c r="AG114" s="153"/>
      <c r="AH114" s="153"/>
      <c r="AI114" s="153"/>
      <c r="AJ114" s="157"/>
      <c r="AK114" s="27" t="s">
        <v>99</v>
      </c>
      <c r="AL114" s="228" t="s">
        <v>232</v>
      </c>
      <c r="AM114" s="229"/>
      <c r="AN114" s="1030"/>
      <c r="AO114" s="936"/>
    </row>
    <row r="115" spans="2:50" x14ac:dyDescent="0.15">
      <c r="E115" s="72"/>
      <c r="F115" s="177"/>
      <c r="G115" s="237"/>
      <c r="H115" s="237"/>
      <c r="I115" s="237"/>
      <c r="J115" s="238"/>
      <c r="K115" s="177"/>
      <c r="L115" s="178"/>
      <c r="M115" s="179"/>
      <c r="N115" s="719"/>
      <c r="O115" s="216"/>
      <c r="P115" s="701"/>
      <c r="Q115" s="694"/>
      <c r="R115" s="420"/>
      <c r="S115" s="420"/>
      <c r="T115" s="153"/>
      <c r="U115" s="153"/>
      <c r="V115" s="153"/>
      <c r="W115" s="153"/>
      <c r="X115" s="153"/>
      <c r="Y115" s="153"/>
      <c r="Z115" s="153"/>
      <c r="AA115" s="153" t="s">
        <v>1161</v>
      </c>
      <c r="AB115" s="1238"/>
      <c r="AC115" s="1238"/>
      <c r="AD115" s="1238"/>
      <c r="AE115" s="153" t="s">
        <v>1164</v>
      </c>
      <c r="AF115" s="153"/>
      <c r="AG115" s="153"/>
      <c r="AH115" s="153"/>
      <c r="AI115" s="153"/>
      <c r="AJ115" s="157"/>
      <c r="AK115" s="27" t="s">
        <v>99</v>
      </c>
      <c r="AL115" s="1303" t="s">
        <v>256</v>
      </c>
      <c r="AM115" s="1304"/>
      <c r="AN115" s="1030"/>
      <c r="AO115" s="936"/>
    </row>
    <row r="116" spans="2:50" ht="13.5" customHeight="1" x14ac:dyDescent="0.15">
      <c r="E116" s="72"/>
      <c r="F116" s="177"/>
      <c r="G116" s="197"/>
      <c r="H116" s="178"/>
      <c r="I116" s="178"/>
      <c r="J116" s="179"/>
      <c r="K116" s="177"/>
      <c r="L116" s="178"/>
      <c r="M116" s="179"/>
      <c r="N116" s="719"/>
      <c r="O116" s="216"/>
      <c r="P116" s="701"/>
      <c r="Q116" s="719"/>
      <c r="R116" s="216"/>
      <c r="S116" s="216"/>
      <c r="T116" s="152"/>
      <c r="U116" s="153"/>
      <c r="V116" s="178"/>
      <c r="W116" s="178"/>
      <c r="X116" s="178"/>
      <c r="Y116" s="178"/>
      <c r="Z116" s="178"/>
      <c r="AA116" s="153"/>
      <c r="AB116" s="153"/>
      <c r="AC116" s="153"/>
      <c r="AD116" s="153"/>
      <c r="AE116" s="153"/>
      <c r="AF116" s="153"/>
      <c r="AG116" s="153"/>
      <c r="AH116" s="153"/>
      <c r="AI116" s="153"/>
      <c r="AJ116" s="157"/>
      <c r="AK116" s="27"/>
      <c r="AL116" s="228"/>
      <c r="AM116" s="229"/>
      <c r="AN116" s="98"/>
      <c r="AO116" s="84"/>
    </row>
    <row r="117" spans="2:50" ht="14.25" x14ac:dyDescent="0.15">
      <c r="E117" s="72"/>
      <c r="F117" s="177"/>
      <c r="G117" s="197"/>
      <c r="H117" s="178"/>
      <c r="I117" s="178"/>
      <c r="J117" s="179"/>
      <c r="K117" s="177"/>
      <c r="L117" s="178"/>
      <c r="M117" s="179"/>
      <c r="N117" s="719"/>
      <c r="O117" s="216"/>
      <c r="P117" s="701"/>
      <c r="Q117" s="101" t="s">
        <v>8</v>
      </c>
      <c r="R117" s="150" t="s">
        <v>1225</v>
      </c>
      <c r="S117" s="150"/>
      <c r="T117" s="150"/>
      <c r="U117" s="150"/>
      <c r="V117" s="150"/>
      <c r="W117" s="150"/>
      <c r="X117" s="150"/>
      <c r="Y117" s="150"/>
      <c r="Z117" s="150"/>
      <c r="AA117" s="150"/>
      <c r="AB117" s="150"/>
      <c r="AC117" s="150"/>
      <c r="AD117" s="150"/>
      <c r="AE117" s="150"/>
      <c r="AF117" s="786"/>
      <c r="AG117" s="786"/>
      <c r="AH117" s="786"/>
      <c r="AI117" s="786"/>
      <c r="AJ117" s="151"/>
      <c r="AK117" s="27"/>
      <c r="AL117" s="228"/>
      <c r="AM117" s="229"/>
      <c r="AN117" s="96"/>
      <c r="AO117" s="113"/>
    </row>
    <row r="118" spans="2:50" x14ac:dyDescent="0.15">
      <c r="E118" s="72"/>
      <c r="F118" s="177"/>
      <c r="G118" s="197"/>
      <c r="H118" s="178"/>
      <c r="I118" s="178"/>
      <c r="J118" s="179"/>
      <c r="K118" s="177"/>
      <c r="L118" s="178"/>
      <c r="M118" s="179"/>
      <c r="N118" s="719"/>
      <c r="O118" s="216"/>
      <c r="P118" s="701"/>
      <c r="Q118" s="203"/>
      <c r="R118" s="152"/>
      <c r="S118" s="152"/>
      <c r="T118" s="152"/>
      <c r="U118" s="152" t="s">
        <v>1165</v>
      </c>
      <c r="V118" s="152"/>
      <c r="W118" s="152"/>
      <c r="X118" s="152"/>
      <c r="Y118" s="152"/>
      <c r="Z118" s="152"/>
      <c r="AA118" s="152"/>
      <c r="AB118" s="152"/>
      <c r="AC118" s="152"/>
      <c r="AD118" s="152"/>
      <c r="AE118" s="152"/>
      <c r="AF118" s="152"/>
      <c r="AG118" s="152"/>
      <c r="AH118" s="152"/>
      <c r="AI118" s="793"/>
      <c r="AJ118" s="163"/>
      <c r="AK118" s="27"/>
      <c r="AL118" s="1303"/>
      <c r="AM118" s="1304"/>
      <c r="AN118" s="96"/>
      <c r="AO118" s="113"/>
    </row>
    <row r="119" spans="2:50" ht="13.5" customHeight="1" x14ac:dyDescent="0.15">
      <c r="E119" s="72"/>
      <c r="F119" s="177"/>
      <c r="G119" s="197"/>
      <c r="H119" s="178"/>
      <c r="I119" s="178"/>
      <c r="J119" s="179"/>
      <c r="K119" s="177"/>
      <c r="L119" s="178"/>
      <c r="M119" s="179"/>
      <c r="N119" s="760"/>
      <c r="O119" s="420"/>
      <c r="P119" s="686"/>
      <c r="Q119" s="203"/>
      <c r="R119" s="152"/>
      <c r="S119" s="152"/>
      <c r="T119" s="152"/>
      <c r="U119" s="152"/>
      <c r="V119" s="152"/>
      <c r="W119" s="152"/>
      <c r="X119" s="152"/>
      <c r="Y119" s="152"/>
      <c r="Z119" s="152"/>
      <c r="AA119" s="152"/>
      <c r="AB119" s="152"/>
      <c r="AC119" s="152"/>
      <c r="AD119" s="152"/>
      <c r="AE119" s="152"/>
      <c r="AF119" s="152"/>
      <c r="AG119" s="152"/>
      <c r="AH119" s="152"/>
      <c r="AI119" s="152"/>
      <c r="AJ119" s="163"/>
      <c r="AK119" s="27" t="s">
        <v>98</v>
      </c>
      <c r="AL119" s="1303"/>
      <c r="AM119" s="1304"/>
      <c r="AN119" s="96"/>
      <c r="AO119" s="113"/>
    </row>
    <row r="120" spans="2:50" ht="14.25" x14ac:dyDescent="0.15">
      <c r="E120" s="72"/>
      <c r="F120" s="177"/>
      <c r="G120" s="197"/>
      <c r="H120" s="178"/>
      <c r="I120" s="178"/>
      <c r="J120" s="179"/>
      <c r="K120" s="177"/>
      <c r="L120" s="178"/>
      <c r="M120" s="179"/>
      <c r="N120" s="925"/>
      <c r="O120" s="919"/>
      <c r="P120" s="926"/>
      <c r="Q120" s="99" t="s">
        <v>8</v>
      </c>
      <c r="R120" s="152" t="s">
        <v>1226</v>
      </c>
      <c r="S120" s="152"/>
      <c r="T120" s="152"/>
      <c r="U120" s="152"/>
      <c r="V120" s="152"/>
      <c r="W120" s="152"/>
      <c r="X120" s="152"/>
      <c r="Y120" s="152"/>
      <c r="Z120" s="152"/>
      <c r="AA120" s="152"/>
      <c r="AB120" s="152"/>
      <c r="AC120" s="152"/>
      <c r="AD120" s="152"/>
      <c r="AE120" s="152"/>
      <c r="AF120" s="152"/>
      <c r="AG120" s="152"/>
      <c r="AH120" s="152"/>
      <c r="AI120" s="152"/>
      <c r="AJ120" s="163"/>
      <c r="AK120" s="27" t="s">
        <v>98</v>
      </c>
      <c r="AL120" s="1303"/>
      <c r="AM120" s="1304"/>
      <c r="AN120" s="96"/>
      <c r="AO120" s="113"/>
    </row>
    <row r="121" spans="2:50" x14ac:dyDescent="0.15">
      <c r="E121" s="72"/>
      <c r="F121" s="177"/>
      <c r="G121" s="197"/>
      <c r="H121" s="178"/>
      <c r="I121" s="178"/>
      <c r="J121" s="179"/>
      <c r="K121" s="177"/>
      <c r="L121" s="178"/>
      <c r="M121" s="179"/>
      <c r="N121" s="925"/>
      <c r="O121" s="919"/>
      <c r="P121" s="926"/>
      <c r="Q121" s="203"/>
      <c r="R121" s="152"/>
      <c r="S121" s="152"/>
      <c r="T121" s="152"/>
      <c r="U121" s="152" t="s">
        <v>1166</v>
      </c>
      <c r="V121" s="152"/>
      <c r="W121" s="152"/>
      <c r="X121" s="152"/>
      <c r="Y121" s="152"/>
      <c r="Z121" s="152"/>
      <c r="AA121" s="152"/>
      <c r="AB121" s="152"/>
      <c r="AC121" s="152"/>
      <c r="AD121" s="152"/>
      <c r="AE121" s="152"/>
      <c r="AF121" s="152"/>
      <c r="AG121" s="152"/>
      <c r="AH121" s="152"/>
      <c r="AI121" s="152"/>
      <c r="AJ121" s="163"/>
      <c r="AK121" s="27" t="s">
        <v>98</v>
      </c>
      <c r="AL121" s="228"/>
      <c r="AM121" s="229"/>
      <c r="AN121" s="96"/>
      <c r="AO121" s="113"/>
    </row>
    <row r="122" spans="2:50" x14ac:dyDescent="0.15">
      <c r="E122" s="72"/>
      <c r="F122" s="177"/>
      <c r="G122" s="197"/>
      <c r="H122" s="178"/>
      <c r="I122" s="178"/>
      <c r="J122" s="179"/>
      <c r="K122" s="177"/>
      <c r="L122" s="178"/>
      <c r="M122" s="179"/>
      <c r="N122" s="925"/>
      <c r="O122" s="919"/>
      <c r="P122" s="926"/>
      <c r="Q122" s="203"/>
      <c r="R122" s="152"/>
      <c r="S122" s="152"/>
      <c r="T122" s="152"/>
      <c r="U122" s="152"/>
      <c r="V122" s="152"/>
      <c r="W122" s="152"/>
      <c r="X122" s="152"/>
      <c r="Y122" s="152"/>
      <c r="Z122" s="152"/>
      <c r="AA122" s="152"/>
      <c r="AB122" s="152"/>
      <c r="AC122" s="152"/>
      <c r="AD122" s="152"/>
      <c r="AE122" s="152"/>
      <c r="AF122" s="152"/>
      <c r="AG122" s="152"/>
      <c r="AH122" s="152"/>
      <c r="AI122" s="152"/>
      <c r="AJ122" s="163"/>
      <c r="AK122" s="27" t="s">
        <v>98</v>
      </c>
      <c r="AL122" s="228"/>
      <c r="AM122" s="229"/>
      <c r="AN122" s="96"/>
      <c r="AO122" s="113"/>
    </row>
    <row r="123" spans="2:50" x14ac:dyDescent="0.15">
      <c r="E123" s="72"/>
      <c r="F123" s="177"/>
      <c r="G123" s="197"/>
      <c r="H123" s="178"/>
      <c r="I123" s="178"/>
      <c r="J123" s="179"/>
      <c r="K123" s="177"/>
      <c r="L123" s="178"/>
      <c r="M123" s="179"/>
      <c r="N123" s="694"/>
      <c r="O123" s="420"/>
      <c r="P123" s="686"/>
      <c r="Q123" s="203"/>
      <c r="R123" s="152"/>
      <c r="S123" s="152"/>
      <c r="T123" s="152"/>
      <c r="U123" s="152"/>
      <c r="V123" s="152"/>
      <c r="W123" s="152"/>
      <c r="X123" s="152"/>
      <c r="Y123" s="152"/>
      <c r="Z123" s="152"/>
      <c r="AA123" s="152"/>
      <c r="AB123" s="152"/>
      <c r="AC123" s="152"/>
      <c r="AD123" s="152"/>
      <c r="AE123" s="152"/>
      <c r="AF123" s="152"/>
      <c r="AG123" s="152"/>
      <c r="AH123" s="152"/>
      <c r="AI123" s="152"/>
      <c r="AJ123" s="163"/>
      <c r="AK123" s="27" t="s">
        <v>98</v>
      </c>
      <c r="AL123" s="228"/>
      <c r="AM123" s="229"/>
      <c r="AN123" s="96"/>
      <c r="AO123" s="113"/>
    </row>
    <row r="124" spans="2:50" x14ac:dyDescent="0.15">
      <c r="E124" s="72"/>
      <c r="F124" s="177"/>
      <c r="G124" s="197"/>
      <c r="H124" s="178"/>
      <c r="I124" s="178"/>
      <c r="J124" s="179"/>
      <c r="K124" s="177"/>
      <c r="L124" s="178"/>
      <c r="M124" s="179"/>
      <c r="N124" s="694"/>
      <c r="O124" s="420"/>
      <c r="P124" s="686"/>
      <c r="Q124" s="203"/>
      <c r="R124" s="152"/>
      <c r="S124" s="152"/>
      <c r="T124" s="152"/>
      <c r="U124" s="152"/>
      <c r="V124" s="152"/>
      <c r="W124" s="152"/>
      <c r="X124" s="152"/>
      <c r="Y124" s="152"/>
      <c r="Z124" s="152"/>
      <c r="AA124" s="152"/>
      <c r="AB124" s="152"/>
      <c r="AC124" s="152"/>
      <c r="AD124" s="152"/>
      <c r="AE124" s="152"/>
      <c r="AF124" s="152"/>
      <c r="AG124" s="152"/>
      <c r="AH124" s="152"/>
      <c r="AI124" s="152"/>
      <c r="AJ124" s="163"/>
      <c r="AK124" s="27" t="s">
        <v>98</v>
      </c>
      <c r="AL124" s="228"/>
      <c r="AM124" s="229"/>
      <c r="AN124" s="96"/>
      <c r="AO124" s="113"/>
    </row>
    <row r="125" spans="2:50" x14ac:dyDescent="0.15">
      <c r="E125" s="72"/>
      <c r="F125" s="177"/>
      <c r="G125" s="197"/>
      <c r="H125" s="178"/>
      <c r="I125" s="178"/>
      <c r="J125" s="179"/>
      <c r="K125" s="177"/>
      <c r="L125" s="178"/>
      <c r="M125" s="179"/>
      <c r="N125" s="694"/>
      <c r="O125" s="420"/>
      <c r="P125" s="686"/>
      <c r="Q125" s="203"/>
      <c r="R125" s="152"/>
      <c r="S125" s="152"/>
      <c r="T125" s="152"/>
      <c r="U125" s="152"/>
      <c r="V125" s="152"/>
      <c r="W125" s="152"/>
      <c r="X125" s="152"/>
      <c r="Y125" s="152"/>
      <c r="Z125" s="152"/>
      <c r="AA125" s="152"/>
      <c r="AB125" s="152"/>
      <c r="AC125" s="152"/>
      <c r="AD125" s="152"/>
      <c r="AE125" s="152"/>
      <c r="AF125" s="152"/>
      <c r="AG125" s="152"/>
      <c r="AH125" s="152"/>
      <c r="AI125" s="152"/>
      <c r="AJ125" s="163"/>
      <c r="AK125" s="27"/>
      <c r="AL125" s="228"/>
      <c r="AM125" s="229"/>
      <c r="AN125" s="96"/>
      <c r="AO125" s="113"/>
    </row>
    <row r="126" spans="2:50" x14ac:dyDescent="0.15">
      <c r="E126" s="72"/>
      <c r="F126" s="177"/>
      <c r="G126" s="197"/>
      <c r="H126" s="178"/>
      <c r="I126" s="178"/>
      <c r="J126" s="179"/>
      <c r="K126" s="177"/>
      <c r="L126" s="178"/>
      <c r="M126" s="179"/>
      <c r="N126" s="694"/>
      <c r="O126" s="420"/>
      <c r="P126" s="686"/>
      <c r="Q126" s="203"/>
      <c r="R126" s="152"/>
      <c r="S126" s="152"/>
      <c r="T126" s="152"/>
      <c r="U126" s="152"/>
      <c r="V126" s="152"/>
      <c r="W126" s="152"/>
      <c r="X126" s="152"/>
      <c r="Y126" s="152"/>
      <c r="Z126" s="152"/>
      <c r="AA126" s="152"/>
      <c r="AB126" s="152"/>
      <c r="AC126" s="152"/>
      <c r="AD126" s="152"/>
      <c r="AE126" s="152"/>
      <c r="AF126" s="152"/>
      <c r="AG126" s="152"/>
      <c r="AH126" s="152"/>
      <c r="AI126" s="152"/>
      <c r="AJ126" s="163"/>
      <c r="AK126" s="727"/>
      <c r="AL126" s="228"/>
      <c r="AM126" s="229"/>
      <c r="AN126" s="96"/>
      <c r="AO126" s="113"/>
    </row>
    <row r="127" spans="2:50" x14ac:dyDescent="0.15">
      <c r="E127" s="72"/>
      <c r="F127" s="177"/>
      <c r="G127" s="197"/>
      <c r="H127" s="178"/>
      <c r="I127" s="178"/>
      <c r="J127" s="179"/>
      <c r="K127" s="177"/>
      <c r="L127" s="178"/>
      <c r="M127" s="179"/>
      <c r="N127" s="694"/>
      <c r="O127" s="420"/>
      <c r="P127" s="686"/>
      <c r="Q127" s="203"/>
      <c r="R127" s="152"/>
      <c r="S127" s="152"/>
      <c r="T127" s="152"/>
      <c r="U127" s="152"/>
      <c r="V127" s="152"/>
      <c r="W127" s="152"/>
      <c r="X127" s="152"/>
      <c r="Y127" s="152"/>
      <c r="Z127" s="152"/>
      <c r="AA127" s="152"/>
      <c r="AB127" s="152"/>
      <c r="AC127" s="152"/>
      <c r="AD127" s="152"/>
      <c r="AE127" s="152"/>
      <c r="AF127" s="152"/>
      <c r="AG127" s="152"/>
      <c r="AH127" s="152"/>
      <c r="AI127" s="152"/>
      <c r="AJ127" s="163"/>
      <c r="AK127" s="727"/>
      <c r="AL127" s="228"/>
      <c r="AM127" s="229"/>
      <c r="AN127" s="96"/>
      <c r="AO127" s="113"/>
    </row>
    <row r="128" spans="2:50" x14ac:dyDescent="0.15">
      <c r="E128" s="72"/>
      <c r="F128" s="177"/>
      <c r="G128" s="197"/>
      <c r="H128" s="178"/>
      <c r="I128" s="178"/>
      <c r="J128" s="179"/>
      <c r="K128" s="177"/>
      <c r="L128" s="178"/>
      <c r="M128" s="179"/>
      <c r="N128" s="759"/>
      <c r="O128" s="687"/>
      <c r="P128" s="688"/>
      <c r="Q128" s="204"/>
      <c r="R128" s="172"/>
      <c r="S128" s="172"/>
      <c r="T128" s="172"/>
      <c r="U128" s="172"/>
      <c r="V128" s="172"/>
      <c r="W128" s="172"/>
      <c r="X128" s="172"/>
      <c r="Y128" s="172"/>
      <c r="Z128" s="172"/>
      <c r="AA128" s="172"/>
      <c r="AB128" s="172"/>
      <c r="AC128" s="172"/>
      <c r="AD128" s="172"/>
      <c r="AE128" s="172"/>
      <c r="AF128" s="172"/>
      <c r="AG128" s="172"/>
      <c r="AH128" s="172"/>
      <c r="AI128" s="172"/>
      <c r="AJ128" s="174"/>
      <c r="AK128" s="727"/>
      <c r="AL128" s="228"/>
      <c r="AM128" s="229"/>
      <c r="AN128" s="96"/>
      <c r="AO128" s="113"/>
    </row>
    <row r="129" spans="1:87" ht="14.25" x14ac:dyDescent="0.15">
      <c r="E129" s="72"/>
      <c r="F129" s="177"/>
      <c r="G129" s="197"/>
      <c r="H129" s="178"/>
      <c r="I129" s="178"/>
      <c r="J129" s="179"/>
      <c r="K129" s="177"/>
      <c r="L129" s="178"/>
      <c r="M129" s="179"/>
      <c r="N129" s="923" t="s">
        <v>263</v>
      </c>
      <c r="O129" s="918"/>
      <c r="P129" s="924"/>
      <c r="Q129" s="923" t="s">
        <v>264</v>
      </c>
      <c r="R129" s="918"/>
      <c r="S129" s="924"/>
      <c r="T129" s="213" t="s">
        <v>267</v>
      </c>
      <c r="U129" s="166"/>
      <c r="V129" s="166"/>
      <c r="W129" s="166"/>
      <c r="X129" s="166"/>
      <c r="Y129" s="166"/>
      <c r="Z129" s="166"/>
      <c r="AA129" s="166"/>
      <c r="AB129" s="166"/>
      <c r="AC129" s="97" t="s">
        <v>8</v>
      </c>
      <c r="AD129" s="150" t="s">
        <v>268</v>
      </c>
      <c r="AE129" s="166"/>
      <c r="AF129" s="166"/>
      <c r="AG129" s="166"/>
      <c r="AH129" s="166"/>
      <c r="AI129" s="166"/>
      <c r="AJ129" s="208"/>
      <c r="AK129" s="727"/>
      <c r="AL129" s="228"/>
      <c r="AM129" s="229"/>
      <c r="AN129" s="96"/>
      <c r="AO129" s="113"/>
    </row>
    <row r="130" spans="1:87" ht="14.25" x14ac:dyDescent="0.15">
      <c r="E130" s="72"/>
      <c r="F130" s="177"/>
      <c r="G130" s="197"/>
      <c r="H130" s="178"/>
      <c r="I130" s="178"/>
      <c r="J130" s="179"/>
      <c r="K130" s="177"/>
      <c r="L130" s="178"/>
      <c r="M130" s="179"/>
      <c r="N130" s="925"/>
      <c r="O130" s="919"/>
      <c r="P130" s="926"/>
      <c r="Q130" s="1205"/>
      <c r="R130" s="953"/>
      <c r="S130" s="954"/>
      <c r="T130" s="158"/>
      <c r="U130" s="159"/>
      <c r="V130" s="159"/>
      <c r="W130" s="159"/>
      <c r="X130" s="159"/>
      <c r="Y130" s="159"/>
      <c r="Z130" s="159"/>
      <c r="AA130" s="159"/>
      <c r="AB130" s="159"/>
      <c r="AC130" s="95" t="s">
        <v>8</v>
      </c>
      <c r="AD130" s="172" t="s">
        <v>269</v>
      </c>
      <c r="AE130" s="159"/>
      <c r="AF130" s="159"/>
      <c r="AG130" s="159"/>
      <c r="AH130" s="159"/>
      <c r="AI130" s="159"/>
      <c r="AJ130" s="160"/>
      <c r="AK130" s="727"/>
      <c r="AL130" s="228"/>
      <c r="AM130" s="229"/>
      <c r="AN130" s="96"/>
      <c r="AO130" s="113"/>
    </row>
    <row r="131" spans="1:87" ht="14.25" x14ac:dyDescent="0.15">
      <c r="E131" s="72"/>
      <c r="F131" s="177"/>
      <c r="G131" s="197"/>
      <c r="H131" s="178"/>
      <c r="I131" s="178"/>
      <c r="J131" s="179"/>
      <c r="K131" s="177"/>
      <c r="L131" s="178"/>
      <c r="M131" s="179"/>
      <c r="N131" s="925"/>
      <c r="O131" s="919"/>
      <c r="P131" s="926"/>
      <c r="Q131" s="923" t="s">
        <v>265</v>
      </c>
      <c r="R131" s="918"/>
      <c r="S131" s="924"/>
      <c r="T131" s="101" t="s">
        <v>8</v>
      </c>
      <c r="U131" s="166" t="s">
        <v>340</v>
      </c>
      <c r="V131" s="166"/>
      <c r="W131" s="166"/>
      <c r="X131" s="166"/>
      <c r="Y131" s="166"/>
      <c r="Z131" s="166"/>
      <c r="AA131" s="166"/>
      <c r="AB131" s="166"/>
      <c r="AC131" s="166"/>
      <c r="AD131" s="166"/>
      <c r="AE131" s="166"/>
      <c r="AF131" s="166"/>
      <c r="AG131" s="166"/>
      <c r="AH131" s="166"/>
      <c r="AI131" s="166"/>
      <c r="AJ131" s="208"/>
      <c r="AK131" s="727"/>
      <c r="AL131" s="228"/>
      <c r="AM131" s="229"/>
      <c r="AN131" s="96"/>
      <c r="AO131" s="113"/>
    </row>
    <row r="132" spans="1:87" ht="14.25" x14ac:dyDescent="0.15">
      <c r="E132" s="72"/>
      <c r="F132" s="177"/>
      <c r="G132" s="197"/>
      <c r="H132" s="178"/>
      <c r="I132" s="178"/>
      <c r="J132" s="179"/>
      <c r="K132" s="177"/>
      <c r="L132" s="178"/>
      <c r="M132" s="179"/>
      <c r="N132" s="925"/>
      <c r="O132" s="919"/>
      <c r="P132" s="926"/>
      <c r="Q132" s="925"/>
      <c r="R132" s="919"/>
      <c r="S132" s="926"/>
      <c r="T132" s="100" t="s">
        <v>8</v>
      </c>
      <c r="U132" s="1327" t="s">
        <v>270</v>
      </c>
      <c r="V132" s="1327"/>
      <c r="W132" s="1327"/>
      <c r="X132" s="1327"/>
      <c r="Y132" s="1246" t="s">
        <v>634</v>
      </c>
      <c r="Z132" s="1246"/>
      <c r="AA132" s="1246"/>
      <c r="AB132" s="1246"/>
      <c r="AC132" s="1246"/>
      <c r="AD132" s="1246"/>
      <c r="AE132" s="1246"/>
      <c r="AF132" s="1246"/>
      <c r="AG132" s="1246"/>
      <c r="AH132" s="1246"/>
      <c r="AI132" s="1246"/>
      <c r="AJ132" s="1247"/>
      <c r="AK132" s="727"/>
      <c r="AL132" s="228"/>
      <c r="AM132" s="229"/>
      <c r="AN132" s="96"/>
      <c r="AO132" s="113"/>
    </row>
    <row r="133" spans="1:87" ht="14.25" x14ac:dyDescent="0.15">
      <c r="E133" s="72"/>
      <c r="F133" s="177"/>
      <c r="G133" s="197"/>
      <c r="H133" s="178"/>
      <c r="I133" s="178"/>
      <c r="J133" s="179"/>
      <c r="K133" s="177"/>
      <c r="L133" s="178"/>
      <c r="M133" s="179"/>
      <c r="N133" s="925"/>
      <c r="O133" s="919"/>
      <c r="P133" s="926"/>
      <c r="Q133" s="925"/>
      <c r="R133" s="919"/>
      <c r="S133" s="926"/>
      <c r="T133" s="99" t="s">
        <v>8</v>
      </c>
      <c r="U133" s="153" t="s">
        <v>341</v>
      </c>
      <c r="V133" s="153"/>
      <c r="W133" s="153"/>
      <c r="X133" s="153"/>
      <c r="Y133" s="153"/>
      <c r="Z133" s="153"/>
      <c r="AA133" s="153"/>
      <c r="AB133" s="153"/>
      <c r="AC133" s="153"/>
      <c r="AD133" s="153"/>
      <c r="AE133" s="153"/>
      <c r="AF133" s="153"/>
      <c r="AG133" s="153"/>
      <c r="AH133" s="153"/>
      <c r="AI133" s="153"/>
      <c r="AJ133" s="157"/>
      <c r="AK133" s="727"/>
      <c r="AL133" s="228"/>
      <c r="AM133" s="229"/>
      <c r="AN133" s="96"/>
      <c r="AO133" s="113"/>
    </row>
    <row r="134" spans="1:87" ht="14.25" x14ac:dyDescent="0.15">
      <c r="E134" s="72"/>
      <c r="F134" s="177"/>
      <c r="G134" s="197"/>
      <c r="H134" s="178"/>
      <c r="I134" s="178"/>
      <c r="J134" s="179"/>
      <c r="K134" s="177"/>
      <c r="L134" s="178"/>
      <c r="M134" s="179"/>
      <c r="N134" s="925"/>
      <c r="O134" s="919"/>
      <c r="P134" s="926"/>
      <c r="Q134" s="1205"/>
      <c r="R134" s="953"/>
      <c r="S134" s="954"/>
      <c r="T134" s="100" t="s">
        <v>8</v>
      </c>
      <c r="U134" s="1327" t="s">
        <v>270</v>
      </c>
      <c r="V134" s="1327"/>
      <c r="W134" s="1327"/>
      <c r="X134" s="1327"/>
      <c r="Y134" s="1246" t="s">
        <v>271</v>
      </c>
      <c r="Z134" s="1246"/>
      <c r="AA134" s="1246"/>
      <c r="AB134" s="1246"/>
      <c r="AC134" s="1246"/>
      <c r="AD134" s="1246"/>
      <c r="AE134" s="1246"/>
      <c r="AF134" s="1246"/>
      <c r="AG134" s="1246"/>
      <c r="AH134" s="1246"/>
      <c r="AI134" s="1246"/>
      <c r="AJ134" s="1247"/>
      <c r="AK134" s="727"/>
      <c r="AL134" s="228"/>
      <c r="AM134" s="229"/>
      <c r="AN134" s="96"/>
      <c r="AO134" s="113"/>
    </row>
    <row r="135" spans="1:87" ht="14.25" x14ac:dyDescent="0.15">
      <c r="E135" s="72"/>
      <c r="F135" s="177"/>
      <c r="G135" s="197"/>
      <c r="H135" s="178"/>
      <c r="I135" s="178"/>
      <c r="J135" s="179"/>
      <c r="K135" s="177"/>
      <c r="L135" s="178"/>
      <c r="M135" s="179"/>
      <c r="N135" s="925"/>
      <c r="O135" s="919"/>
      <c r="P135" s="926"/>
      <c r="Q135" s="923" t="s">
        <v>266</v>
      </c>
      <c r="R135" s="918"/>
      <c r="S135" s="924"/>
      <c r="T135" s="101" t="s">
        <v>8</v>
      </c>
      <c r="U135" s="166" t="s">
        <v>342</v>
      </c>
      <c r="V135" s="166"/>
      <c r="W135" s="166"/>
      <c r="X135" s="166"/>
      <c r="Y135" s="166"/>
      <c r="Z135" s="166"/>
      <c r="AA135" s="166"/>
      <c r="AB135" s="166"/>
      <c r="AC135" s="166"/>
      <c r="AD135" s="166"/>
      <c r="AE135" s="166"/>
      <c r="AF135" s="166"/>
      <c r="AG135" s="166"/>
      <c r="AH135" s="166"/>
      <c r="AI135" s="166"/>
      <c r="AJ135" s="208"/>
      <c r="AK135" s="727"/>
      <c r="AL135" s="228"/>
      <c r="AM135" s="229"/>
      <c r="AN135" s="96"/>
      <c r="AO135" s="113"/>
    </row>
    <row r="136" spans="1:87" ht="14.25" x14ac:dyDescent="0.15">
      <c r="E136" s="72"/>
      <c r="F136" s="177"/>
      <c r="G136" s="197"/>
      <c r="H136" s="178"/>
      <c r="I136" s="178"/>
      <c r="J136" s="179"/>
      <c r="K136" s="177"/>
      <c r="L136" s="178"/>
      <c r="M136" s="179"/>
      <c r="N136" s="925"/>
      <c r="O136" s="919"/>
      <c r="P136" s="926"/>
      <c r="Q136" s="925"/>
      <c r="R136" s="919"/>
      <c r="S136" s="926"/>
      <c r="T136" s="100" t="s">
        <v>8</v>
      </c>
      <c r="U136" s="172" t="s">
        <v>270</v>
      </c>
      <c r="V136" s="172"/>
      <c r="W136" s="172"/>
      <c r="X136" s="172"/>
      <c r="Y136" s="1246" t="s">
        <v>271</v>
      </c>
      <c r="Z136" s="1246"/>
      <c r="AA136" s="1246"/>
      <c r="AB136" s="1246"/>
      <c r="AC136" s="1246"/>
      <c r="AD136" s="1246"/>
      <c r="AE136" s="1246"/>
      <c r="AF136" s="1246"/>
      <c r="AG136" s="1246"/>
      <c r="AH136" s="1246"/>
      <c r="AI136" s="1246"/>
      <c r="AJ136" s="1247"/>
      <c r="AK136" s="727"/>
      <c r="AL136" s="228"/>
      <c r="AM136" s="229"/>
      <c r="AN136" s="96"/>
      <c r="AO136" s="113"/>
    </row>
    <row r="137" spans="1:87" ht="14.25" x14ac:dyDescent="0.15">
      <c r="E137" s="72"/>
      <c r="F137" s="177"/>
      <c r="G137" s="197"/>
      <c r="H137" s="178"/>
      <c r="I137" s="178"/>
      <c r="J137" s="179"/>
      <c r="K137" s="177"/>
      <c r="L137" s="178"/>
      <c r="M137" s="179"/>
      <c r="N137" s="925"/>
      <c r="O137" s="919"/>
      <c r="P137" s="926"/>
      <c r="Q137" s="925"/>
      <c r="R137" s="919"/>
      <c r="S137" s="926"/>
      <c r="T137" s="99" t="s">
        <v>8</v>
      </c>
      <c r="U137" s="153" t="s">
        <v>343</v>
      </c>
      <c r="V137" s="153"/>
      <c r="W137" s="153"/>
      <c r="X137" s="153"/>
      <c r="Y137" s="153"/>
      <c r="Z137" s="153"/>
      <c r="AA137" s="153"/>
      <c r="AB137" s="153"/>
      <c r="AC137" s="153"/>
      <c r="AD137" s="153"/>
      <c r="AE137" s="153"/>
      <c r="AF137" s="153"/>
      <c r="AG137" s="153"/>
      <c r="AH137" s="153"/>
      <c r="AI137" s="153"/>
      <c r="AJ137" s="157"/>
      <c r="AK137" s="727"/>
      <c r="AL137" s="228"/>
      <c r="AM137" s="229"/>
      <c r="AN137" s="96"/>
      <c r="AO137" s="113"/>
    </row>
    <row r="138" spans="1:87" ht="14.25" x14ac:dyDescent="0.15">
      <c r="E138" s="72"/>
      <c r="F138" s="177"/>
      <c r="G138" s="197"/>
      <c r="H138" s="178"/>
      <c r="I138" s="178"/>
      <c r="J138" s="179"/>
      <c r="K138" s="177"/>
      <c r="L138" s="178"/>
      <c r="M138" s="179"/>
      <c r="N138" s="1205"/>
      <c r="O138" s="953"/>
      <c r="P138" s="954"/>
      <c r="Q138" s="1205"/>
      <c r="R138" s="953"/>
      <c r="S138" s="954"/>
      <c r="T138" s="100" t="s">
        <v>8</v>
      </c>
      <c r="U138" s="172" t="s">
        <v>270</v>
      </c>
      <c r="V138" s="172"/>
      <c r="W138" s="172"/>
      <c r="X138" s="172"/>
      <c r="Y138" s="1246" t="s">
        <v>271</v>
      </c>
      <c r="Z138" s="1246"/>
      <c r="AA138" s="1246"/>
      <c r="AB138" s="1246"/>
      <c r="AC138" s="1246"/>
      <c r="AD138" s="1246"/>
      <c r="AE138" s="1246"/>
      <c r="AF138" s="1246"/>
      <c r="AG138" s="1246"/>
      <c r="AH138" s="1246"/>
      <c r="AI138" s="1246"/>
      <c r="AJ138" s="1247"/>
      <c r="AK138" s="727"/>
      <c r="AL138" s="228"/>
      <c r="AM138" s="229"/>
      <c r="AN138" s="96"/>
      <c r="AO138" s="113"/>
    </row>
    <row r="139" spans="1:87" ht="15" thickBot="1" x14ac:dyDescent="0.2">
      <c r="E139" s="122"/>
      <c r="F139" s="199"/>
      <c r="G139" s="200"/>
      <c r="H139" s="201"/>
      <c r="I139" s="201"/>
      <c r="J139" s="202"/>
      <c r="K139" s="1147" t="s">
        <v>180</v>
      </c>
      <c r="L139" s="1148"/>
      <c r="M139" s="1149"/>
      <c r="N139" s="1305" t="s">
        <v>228</v>
      </c>
      <c r="O139" s="1306"/>
      <c r="P139" s="1306"/>
      <c r="Q139" s="1306"/>
      <c r="R139" s="1306"/>
      <c r="S139" s="1307"/>
      <c r="T139" s="114" t="s">
        <v>8</v>
      </c>
      <c r="U139" s="206" t="s">
        <v>374</v>
      </c>
      <c r="V139" s="206"/>
      <c r="W139" s="206"/>
      <c r="X139" s="206"/>
      <c r="Y139" s="206"/>
      <c r="Z139" s="206" t="s">
        <v>48</v>
      </c>
      <c r="AA139" s="1385"/>
      <c r="AB139" s="1385"/>
      <c r="AC139" s="1385"/>
      <c r="AD139" s="1385"/>
      <c r="AE139" s="1385"/>
      <c r="AF139" s="1385"/>
      <c r="AG139" s="1385"/>
      <c r="AH139" s="1385"/>
      <c r="AI139" s="1385"/>
      <c r="AJ139" s="217" t="s">
        <v>7</v>
      </c>
      <c r="AK139" s="735"/>
      <c r="AL139" s="230"/>
      <c r="AM139" s="231"/>
      <c r="AN139" s="116"/>
      <c r="AO139" s="117"/>
    </row>
    <row r="140" spans="1:87" x14ac:dyDescent="0.15">
      <c r="E140" s="920" t="s">
        <v>602</v>
      </c>
      <c r="F140" s="920"/>
      <c r="G140" s="920"/>
      <c r="H140" s="920"/>
      <c r="I140" s="920"/>
      <c r="J140" s="920"/>
      <c r="K140" s="920"/>
      <c r="L140" s="920"/>
      <c r="M140" s="920"/>
      <c r="N140" s="920"/>
      <c r="O140" s="920"/>
      <c r="P140" s="920"/>
      <c r="Q140" s="920"/>
      <c r="R140" s="920"/>
      <c r="S140" s="920"/>
      <c r="T140" s="920"/>
      <c r="U140" s="920"/>
      <c r="V140" s="920"/>
      <c r="W140" s="920"/>
      <c r="X140" s="920"/>
      <c r="Y140" s="920"/>
      <c r="Z140" s="920"/>
      <c r="AA140" s="920"/>
      <c r="AB140" s="920"/>
      <c r="AC140" s="920"/>
      <c r="AD140" s="920"/>
      <c r="AE140" s="920"/>
      <c r="AF140" s="920"/>
      <c r="AG140" s="920"/>
      <c r="AH140" s="920"/>
      <c r="AI140" s="920"/>
      <c r="AJ140" s="920"/>
      <c r="AK140" s="920"/>
      <c r="AL140" s="920"/>
      <c r="AM140" s="920"/>
      <c r="AN140" s="920"/>
      <c r="AO140" s="920"/>
    </row>
    <row r="141" spans="1:87" ht="14.25" thickBot="1" x14ac:dyDescent="0.2">
      <c r="E141" s="1255" t="s">
        <v>1072</v>
      </c>
      <c r="F141" s="1255"/>
      <c r="G141" s="1255"/>
      <c r="H141" s="1255"/>
      <c r="I141" s="1255"/>
      <c r="J141" s="1255"/>
      <c r="K141" s="1255"/>
      <c r="L141" s="1255"/>
      <c r="M141" s="1255"/>
      <c r="N141" s="1255"/>
      <c r="O141" s="1255"/>
      <c r="P141" s="1255"/>
      <c r="Q141" s="1314" t="str">
        <f>IF(Q2="","",Q2)</f>
        <v/>
      </c>
      <c r="R141" s="1314"/>
      <c r="S141" s="1314"/>
      <c r="T141" s="1314"/>
      <c r="U141" s="1314"/>
      <c r="V141" s="1314"/>
      <c r="W141" s="1314"/>
      <c r="X141" s="1314"/>
      <c r="Y141" s="1314"/>
      <c r="Z141" s="1314"/>
      <c r="AA141" s="1314"/>
      <c r="AB141" s="1314"/>
      <c r="AC141" s="1314"/>
      <c r="AD141" s="1314"/>
      <c r="AE141" s="1314"/>
      <c r="AF141" s="1314"/>
      <c r="AG141" s="1057" t="s">
        <v>749</v>
      </c>
      <c r="AH141" s="1057"/>
      <c r="AI141" s="1057"/>
      <c r="AJ141" s="1057"/>
      <c r="AK141" s="1057"/>
      <c r="AL141" s="1057"/>
      <c r="AM141" s="1057"/>
      <c r="AN141" s="1057"/>
      <c r="AO141" s="1057"/>
    </row>
    <row r="142" spans="1:87" s="21" customFormat="1" ht="20.100000000000001" customHeight="1" x14ac:dyDescent="0.15">
      <c r="A142" s="721"/>
      <c r="B142" s="721"/>
      <c r="C142" s="721"/>
      <c r="D142" s="721"/>
      <c r="E142" s="998" t="s">
        <v>104</v>
      </c>
      <c r="F142" s="879"/>
      <c r="G142" s="879"/>
      <c r="H142" s="879"/>
      <c r="I142" s="879"/>
      <c r="J142" s="999"/>
      <c r="K142" s="1000" t="s">
        <v>105</v>
      </c>
      <c r="L142" s="1001"/>
      <c r="M142" s="1002"/>
      <c r="N142" s="1003" t="s">
        <v>106</v>
      </c>
      <c r="O142" s="1004"/>
      <c r="P142" s="1005"/>
      <c r="Q142" s="1009" t="s">
        <v>107</v>
      </c>
      <c r="R142" s="879"/>
      <c r="S142" s="879"/>
      <c r="T142" s="879"/>
      <c r="U142" s="879"/>
      <c r="V142" s="879"/>
      <c r="W142" s="879"/>
      <c r="X142" s="879"/>
      <c r="Y142" s="879"/>
      <c r="Z142" s="879"/>
      <c r="AA142" s="879"/>
      <c r="AB142" s="879"/>
      <c r="AC142" s="879"/>
      <c r="AD142" s="879"/>
      <c r="AE142" s="879"/>
      <c r="AF142" s="879"/>
      <c r="AG142" s="879"/>
      <c r="AH142" s="879"/>
      <c r="AI142" s="879"/>
      <c r="AJ142" s="879"/>
      <c r="AK142" s="879"/>
      <c r="AL142" s="879"/>
      <c r="AM142" s="999"/>
      <c r="AN142" s="1012" t="s">
        <v>108</v>
      </c>
      <c r="AO142" s="1013"/>
      <c r="CI142" s="21" t="s">
        <v>95</v>
      </c>
    </row>
    <row r="143" spans="1:87" s="21" customFormat="1" ht="20.100000000000001" customHeight="1" thickBot="1" x14ac:dyDescent="0.2">
      <c r="A143" s="721"/>
      <c r="B143" s="721"/>
      <c r="C143" s="721"/>
      <c r="D143" s="721"/>
      <c r="E143" s="30"/>
      <c r="F143" s="1016" t="s">
        <v>178</v>
      </c>
      <c r="G143" s="1016"/>
      <c r="H143" s="1016"/>
      <c r="I143" s="1016"/>
      <c r="J143" s="1017"/>
      <c r="K143" s="1018" t="s">
        <v>109</v>
      </c>
      <c r="L143" s="1019"/>
      <c r="M143" s="1020"/>
      <c r="N143" s="1006"/>
      <c r="O143" s="1007"/>
      <c r="P143" s="1008"/>
      <c r="Q143" s="951" t="s">
        <v>110</v>
      </c>
      <c r="R143" s="950"/>
      <c r="S143" s="952"/>
      <c r="T143" s="950" t="s">
        <v>111</v>
      </c>
      <c r="U143" s="950"/>
      <c r="V143" s="950"/>
      <c r="W143" s="950"/>
      <c r="X143" s="950"/>
      <c r="Y143" s="950"/>
      <c r="Z143" s="950"/>
      <c r="AA143" s="950"/>
      <c r="AB143" s="950"/>
      <c r="AC143" s="950"/>
      <c r="AD143" s="950"/>
      <c r="AE143" s="950"/>
      <c r="AF143" s="950"/>
      <c r="AG143" s="950"/>
      <c r="AH143" s="950"/>
      <c r="AI143" s="950"/>
      <c r="AJ143" s="950"/>
      <c r="AK143" s="1021" t="s">
        <v>112</v>
      </c>
      <c r="AL143" s="1022"/>
      <c r="AM143" s="1023"/>
      <c r="AN143" s="1014"/>
      <c r="AO143" s="1015"/>
    </row>
    <row r="144" spans="1:87" s="21" customFormat="1" ht="15" customHeight="1" x14ac:dyDescent="0.15">
      <c r="A144" s="721"/>
      <c r="B144" s="721"/>
      <c r="C144" s="721"/>
      <c r="D144" s="721"/>
      <c r="E144" s="108" t="s">
        <v>309</v>
      </c>
      <c r="F144" s="127"/>
      <c r="G144" s="127"/>
      <c r="H144" s="127"/>
      <c r="I144" s="127"/>
      <c r="J144" s="127"/>
      <c r="K144" s="128"/>
      <c r="L144" s="128"/>
      <c r="M144" s="128"/>
      <c r="N144" s="129"/>
      <c r="O144" s="129"/>
      <c r="P144" s="129"/>
      <c r="Q144" s="130"/>
      <c r="R144" s="130"/>
      <c r="S144" s="130"/>
      <c r="T144" s="130"/>
      <c r="U144" s="130"/>
      <c r="V144" s="130"/>
      <c r="W144" s="130"/>
      <c r="X144" s="130"/>
      <c r="Y144" s="130"/>
      <c r="Z144" s="130"/>
      <c r="AA144" s="130"/>
      <c r="AB144" s="130"/>
      <c r="AC144" s="130"/>
      <c r="AD144" s="130"/>
      <c r="AE144" s="1136" t="s">
        <v>103</v>
      </c>
      <c r="AF144" s="1136"/>
      <c r="AG144" s="1136"/>
      <c r="AH144" s="1136"/>
      <c r="AI144" s="1136"/>
      <c r="AJ144" s="1136"/>
      <c r="AK144" s="1136"/>
      <c r="AL144" s="1136"/>
      <c r="AM144" s="1136"/>
      <c r="AN144" s="118"/>
      <c r="AO144" s="120"/>
    </row>
    <row r="145" spans="1:41" ht="14.25" customHeight="1" x14ac:dyDescent="0.15">
      <c r="A145" s="723" t="b">
        <f>選択!A47</f>
        <v>1</v>
      </c>
      <c r="B145" s="723" t="b">
        <f>IF(K145="■",TRUE,FALSE)</f>
        <v>0</v>
      </c>
      <c r="C145" s="723" t="b">
        <f>IF(OR(B145=TRUE,B146=TRUE,B147=TRUE),TRUE,FALSE)</f>
        <v>0</v>
      </c>
      <c r="D145" s="723" t="b">
        <f>IF(Q146="■",TRUE,FALSE)</f>
        <v>0</v>
      </c>
      <c r="E145" s="72"/>
      <c r="F145" s="651" t="str">
        <f>選択!J47</f>
        <v>■</v>
      </c>
      <c r="G145" s="236" t="s">
        <v>816</v>
      </c>
      <c r="H145" s="146"/>
      <c r="I145" s="146"/>
      <c r="J145" s="147"/>
      <c r="K145" s="270" t="s">
        <v>8</v>
      </c>
      <c r="L145" s="1036" t="s">
        <v>1096</v>
      </c>
      <c r="M145" s="1037"/>
      <c r="N145" s="975" t="s">
        <v>258</v>
      </c>
      <c r="O145" s="976"/>
      <c r="P145" s="976"/>
      <c r="Q145" s="976"/>
      <c r="R145" s="976"/>
      <c r="S145" s="977"/>
      <c r="T145" s="379" t="s">
        <v>258</v>
      </c>
      <c r="U145" s="421"/>
      <c r="V145" s="421"/>
      <c r="W145" s="421" t="s">
        <v>48</v>
      </c>
      <c r="X145" s="1239" t="str">
        <f>H113</f>
        <v>地域</v>
      </c>
      <c r="Y145" s="1239"/>
      <c r="Z145" s="1239"/>
      <c r="AA145" s="421"/>
      <c r="AB145" s="421" t="s">
        <v>7</v>
      </c>
      <c r="AC145" s="421"/>
      <c r="AD145" s="421"/>
      <c r="AE145" s="421"/>
      <c r="AF145" s="421"/>
      <c r="AG145" s="421"/>
      <c r="AH145" s="421"/>
      <c r="AI145" s="421"/>
      <c r="AJ145" s="422"/>
      <c r="AK145" s="27" t="s">
        <v>99</v>
      </c>
      <c r="AL145" s="933" t="s">
        <v>154</v>
      </c>
      <c r="AM145" s="934"/>
      <c r="AN145" s="978" t="str">
        <f>IF(A145=TRUE,"☑","□")</f>
        <v>☑</v>
      </c>
      <c r="AO145" s="979"/>
    </row>
    <row r="146" spans="1:41" ht="14.25" customHeight="1" x14ac:dyDescent="0.15">
      <c r="A146" s="723" t="b">
        <f>IF(N146="■",TRUE,FALSE)</f>
        <v>0</v>
      </c>
      <c r="B146" s="723" t="b">
        <f t="shared" ref="B146:B148" si="1">IF(K146="■",TRUE,FALSE)</f>
        <v>0</v>
      </c>
      <c r="E146" s="72"/>
      <c r="F146" s="235"/>
      <c r="G146" s="927" t="s">
        <v>272</v>
      </c>
      <c r="H146" s="927"/>
      <c r="I146" s="927"/>
      <c r="J146" s="928"/>
      <c r="K146" s="271" t="s">
        <v>8</v>
      </c>
      <c r="L146" s="1010" t="s">
        <v>750</v>
      </c>
      <c r="M146" s="1011"/>
      <c r="N146" s="1240" t="s">
        <v>1167</v>
      </c>
      <c r="O146" s="1241"/>
      <c r="P146" s="1242"/>
      <c r="Q146" s="101" t="s">
        <v>8</v>
      </c>
      <c r="R146" s="918" t="s">
        <v>1168</v>
      </c>
      <c r="S146" s="918"/>
      <c r="T146" s="101" t="s">
        <v>8</v>
      </c>
      <c r="U146" s="150" t="s">
        <v>1169</v>
      </c>
      <c r="V146" s="150"/>
      <c r="W146" s="150"/>
      <c r="X146" s="150"/>
      <c r="Y146" s="150"/>
      <c r="Z146" s="150"/>
      <c r="AA146" s="150"/>
      <c r="AB146" s="150"/>
      <c r="AC146" s="150"/>
      <c r="AD146" s="150"/>
      <c r="AE146" s="150"/>
      <c r="AF146" s="150"/>
      <c r="AG146" s="150"/>
      <c r="AH146" s="150"/>
      <c r="AI146" s="150"/>
      <c r="AJ146" s="151"/>
      <c r="AK146" s="446" t="s">
        <v>99</v>
      </c>
      <c r="AL146" s="933" t="s">
        <v>206</v>
      </c>
      <c r="AM146" s="934"/>
      <c r="AN146" s="935" t="s">
        <v>156</v>
      </c>
      <c r="AO146" s="936"/>
    </row>
    <row r="147" spans="1:41" ht="14.25" customHeight="1" x14ac:dyDescent="0.15">
      <c r="B147" s="723" t="b">
        <f t="shared" si="1"/>
        <v>0</v>
      </c>
      <c r="E147" s="72"/>
      <c r="F147" s="144"/>
      <c r="G147" s="927"/>
      <c r="H147" s="927"/>
      <c r="I147" s="927"/>
      <c r="J147" s="928"/>
      <c r="K147" s="271" t="s">
        <v>8</v>
      </c>
      <c r="L147" s="1010" t="s">
        <v>719</v>
      </c>
      <c r="M147" s="1011"/>
      <c r="N147" s="1243"/>
      <c r="O147" s="1244"/>
      <c r="P147" s="1245"/>
      <c r="Q147" s="152"/>
      <c r="R147" s="919"/>
      <c r="S147" s="919"/>
      <c r="T147" s="203"/>
      <c r="U147" s="152" t="s">
        <v>1170</v>
      </c>
      <c r="V147" s="152"/>
      <c r="W147" s="152"/>
      <c r="X147" s="152"/>
      <c r="Y147" s="152"/>
      <c r="Z147" s="152"/>
      <c r="AA147" s="152"/>
      <c r="AB147" s="152"/>
      <c r="AC147" s="152"/>
      <c r="AD147" s="152"/>
      <c r="AE147" s="152"/>
      <c r="AF147" s="152"/>
      <c r="AG147" s="152"/>
      <c r="AH147" s="152"/>
      <c r="AI147" s="152"/>
      <c r="AJ147" s="163"/>
      <c r="AK147" s="446" t="s">
        <v>99</v>
      </c>
      <c r="AL147" s="933" t="s">
        <v>207</v>
      </c>
      <c r="AM147" s="934"/>
      <c r="AN147" s="935"/>
      <c r="AO147" s="936"/>
    </row>
    <row r="148" spans="1:41" ht="14.25" x14ac:dyDescent="0.15">
      <c r="B148" s="723" t="b">
        <f t="shared" si="1"/>
        <v>0</v>
      </c>
      <c r="E148" s="72"/>
      <c r="F148" s="144"/>
      <c r="G148" s="927"/>
      <c r="H148" s="927"/>
      <c r="I148" s="927"/>
      <c r="J148" s="928"/>
      <c r="K148" s="271" t="s">
        <v>8</v>
      </c>
      <c r="L148" s="1010" t="s">
        <v>703</v>
      </c>
      <c r="M148" s="1011"/>
      <c r="N148" s="203"/>
      <c r="O148" s="152"/>
      <c r="P148" s="163"/>
      <c r="Q148" s="152"/>
      <c r="R148" s="919"/>
      <c r="S148" s="919"/>
      <c r="T148" s="203"/>
      <c r="U148" s="152" t="s">
        <v>1171</v>
      </c>
      <c r="V148" s="152"/>
      <c r="W148" s="152"/>
      <c r="X148" s="152"/>
      <c r="Y148" s="152"/>
      <c r="Z148" s="152"/>
      <c r="AA148" s="152"/>
      <c r="AB148" s="152"/>
      <c r="AC148" s="1077"/>
      <c r="AD148" s="1077"/>
      <c r="AE148" s="1077"/>
      <c r="AF148" s="1077"/>
      <c r="AG148" s="152" t="s">
        <v>1172</v>
      </c>
      <c r="AH148" s="152"/>
      <c r="AI148" s="152"/>
      <c r="AJ148" s="163"/>
      <c r="AK148" s="446" t="s">
        <v>99</v>
      </c>
      <c r="AL148" s="933" t="s">
        <v>208</v>
      </c>
      <c r="AM148" s="934"/>
      <c r="AN148" s="935"/>
      <c r="AO148" s="936"/>
    </row>
    <row r="149" spans="1:41" ht="14.25" customHeight="1" x14ac:dyDescent="0.15">
      <c r="E149" s="72"/>
      <c r="F149" s="145"/>
      <c r="G149" s="927"/>
      <c r="H149" s="927"/>
      <c r="I149" s="927"/>
      <c r="J149" s="928"/>
      <c r="K149" s="203"/>
      <c r="L149" s="152"/>
      <c r="M149" s="163"/>
      <c r="N149" s="203"/>
      <c r="O149" s="152"/>
      <c r="P149" s="163"/>
      <c r="Q149" s="152"/>
      <c r="R149" s="152"/>
      <c r="S149" s="152"/>
      <c r="T149" s="795" t="str">
        <f>IF(AND(C145=TRUE,D145=TRUE),"■","□")</f>
        <v>□</v>
      </c>
      <c r="U149" s="152" t="s">
        <v>1173</v>
      </c>
      <c r="V149" s="152"/>
      <c r="W149" s="152"/>
      <c r="X149" s="152"/>
      <c r="Y149" s="152"/>
      <c r="Z149" s="152" t="s">
        <v>1176</v>
      </c>
      <c r="AA149" s="152"/>
      <c r="AB149" s="152"/>
      <c r="AC149" s="152"/>
      <c r="AD149" s="152"/>
      <c r="AE149" s="152"/>
      <c r="AF149" s="152"/>
      <c r="AG149" s="152"/>
      <c r="AH149" s="152"/>
      <c r="AI149" s="152"/>
      <c r="AJ149" s="163"/>
      <c r="AK149" s="446" t="s">
        <v>99</v>
      </c>
      <c r="AL149" s="933" t="s">
        <v>255</v>
      </c>
      <c r="AM149" s="934"/>
      <c r="AN149" s="935"/>
      <c r="AO149" s="936"/>
    </row>
    <row r="150" spans="1:41" ht="14.25" x14ac:dyDescent="0.15">
      <c r="E150" s="72"/>
      <c r="F150" s="177"/>
      <c r="G150" s="237"/>
      <c r="H150" s="237"/>
      <c r="I150" s="237"/>
      <c r="J150" s="238"/>
      <c r="K150" s="203"/>
      <c r="L150" s="152"/>
      <c r="M150" s="163"/>
      <c r="N150" s="203"/>
      <c r="O150" s="152"/>
      <c r="P150" s="163"/>
      <c r="Q150" s="152"/>
      <c r="R150" s="152"/>
      <c r="S150" s="152"/>
      <c r="T150" s="795" t="str">
        <f>IF(AND(C145=TRUE,D145=TRUE),"■","□")</f>
        <v>□</v>
      </c>
      <c r="U150" s="152" t="s">
        <v>1174</v>
      </c>
      <c r="V150" s="152"/>
      <c r="W150" s="152"/>
      <c r="X150" s="152"/>
      <c r="Y150" s="152"/>
      <c r="Z150" s="152" t="s">
        <v>1176</v>
      </c>
      <c r="AA150" s="152"/>
      <c r="AB150" s="152"/>
      <c r="AC150" s="152"/>
      <c r="AD150" s="152"/>
      <c r="AE150" s="152"/>
      <c r="AF150" s="152"/>
      <c r="AG150" s="152"/>
      <c r="AH150" s="152"/>
      <c r="AI150" s="152"/>
      <c r="AJ150" s="163"/>
      <c r="AK150" s="446" t="s">
        <v>99</v>
      </c>
      <c r="AL150" s="933" t="s">
        <v>158</v>
      </c>
      <c r="AM150" s="934"/>
      <c r="AN150" s="935"/>
      <c r="AO150" s="936"/>
    </row>
    <row r="151" spans="1:41" ht="14.25" x14ac:dyDescent="0.15">
      <c r="D151" s="723" t="b">
        <f>IF(OR(Q152="■",Q154="■"),TRUE,FALSE)</f>
        <v>0</v>
      </c>
      <c r="E151" s="72"/>
      <c r="F151" s="177"/>
      <c r="G151" s="197"/>
      <c r="H151" s="178"/>
      <c r="I151" s="178"/>
      <c r="J151" s="179"/>
      <c r="K151" s="203"/>
      <c r="L151" s="152"/>
      <c r="M151" s="163"/>
      <c r="N151" s="203"/>
      <c r="O151" s="152"/>
      <c r="P151" s="163"/>
      <c r="Q151" s="152"/>
      <c r="R151" s="152"/>
      <c r="S151" s="152"/>
      <c r="T151" s="796" t="str">
        <f>IF(AND(C145=TRUE,D145=TRUE),"■","□")</f>
        <v>□</v>
      </c>
      <c r="U151" s="172" t="s">
        <v>1175</v>
      </c>
      <c r="V151" s="172"/>
      <c r="W151" s="172"/>
      <c r="X151" s="172"/>
      <c r="Y151" s="172"/>
      <c r="Z151" s="172" t="s">
        <v>1176</v>
      </c>
      <c r="AA151" s="172"/>
      <c r="AB151" s="172"/>
      <c r="AC151" s="172"/>
      <c r="AD151" s="172"/>
      <c r="AE151" s="172"/>
      <c r="AF151" s="172"/>
      <c r="AG151" s="172"/>
      <c r="AH151" s="172"/>
      <c r="AI151" s="172"/>
      <c r="AJ151" s="174"/>
      <c r="AK151" s="446" t="s">
        <v>99</v>
      </c>
      <c r="AL151" s="228" t="s">
        <v>169</v>
      </c>
      <c r="AM151" s="229"/>
      <c r="AN151" s="28"/>
      <c r="AO151" s="38"/>
    </row>
    <row r="152" spans="1:41" ht="14.25" x14ac:dyDescent="0.15">
      <c r="E152" s="72"/>
      <c r="F152" s="177"/>
      <c r="G152" s="197"/>
      <c r="H152" s="178"/>
      <c r="I152" s="178"/>
      <c r="J152" s="179"/>
      <c r="K152" s="203"/>
      <c r="L152" s="152"/>
      <c r="M152" s="163"/>
      <c r="N152" s="203"/>
      <c r="O152" s="152"/>
      <c r="P152" s="163"/>
      <c r="Q152" s="101" t="s">
        <v>8</v>
      </c>
      <c r="R152" s="150" t="s">
        <v>1177</v>
      </c>
      <c r="S152" s="150"/>
      <c r="T152" s="150"/>
      <c r="U152" s="150"/>
      <c r="V152" s="150"/>
      <c r="W152" s="150"/>
      <c r="X152" s="150"/>
      <c r="Y152" s="150"/>
      <c r="Z152" s="150"/>
      <c r="AA152" s="150"/>
      <c r="AB152" s="150"/>
      <c r="AC152" s="150"/>
      <c r="AD152" s="150"/>
      <c r="AE152" s="150"/>
      <c r="AF152" s="150"/>
      <c r="AG152" s="150"/>
      <c r="AH152" s="150"/>
      <c r="AI152" s="150"/>
      <c r="AJ152" s="151"/>
      <c r="AK152" s="446" t="s">
        <v>99</v>
      </c>
      <c r="AL152" s="228" t="s">
        <v>232</v>
      </c>
      <c r="AM152" s="229"/>
      <c r="AN152" s="28"/>
      <c r="AO152" s="38"/>
    </row>
    <row r="153" spans="1:41" ht="13.5" customHeight="1" x14ac:dyDescent="0.15">
      <c r="E153" s="72"/>
      <c r="F153" s="177"/>
      <c r="G153" s="197"/>
      <c r="H153" s="178"/>
      <c r="I153" s="178"/>
      <c r="J153" s="179"/>
      <c r="K153" s="203"/>
      <c r="L153" s="152"/>
      <c r="M153" s="163"/>
      <c r="N153" s="203"/>
      <c r="O153" s="152"/>
      <c r="P153" s="163"/>
      <c r="Q153" s="152"/>
      <c r="R153" s="152"/>
      <c r="S153" s="152"/>
      <c r="T153" s="152"/>
      <c r="U153" s="152"/>
      <c r="V153" s="152"/>
      <c r="W153" s="152"/>
      <c r="X153" s="152"/>
      <c r="Y153" s="152"/>
      <c r="Z153" s="152"/>
      <c r="AA153" s="152"/>
      <c r="AB153" s="152"/>
      <c r="AC153" s="152"/>
      <c r="AD153" s="152"/>
      <c r="AE153" s="152"/>
      <c r="AF153" s="152"/>
      <c r="AG153" s="152"/>
      <c r="AH153" s="152"/>
      <c r="AI153" s="152"/>
      <c r="AJ153" s="163"/>
      <c r="AK153" s="446" t="s">
        <v>99</v>
      </c>
      <c r="AL153" s="1265" t="s">
        <v>234</v>
      </c>
      <c r="AM153" s="1266"/>
      <c r="AN153" s="28"/>
      <c r="AO153" s="38"/>
    </row>
    <row r="154" spans="1:41" ht="14.25" x14ac:dyDescent="0.15">
      <c r="E154" s="72"/>
      <c r="F154" s="177"/>
      <c r="G154" s="197"/>
      <c r="H154" s="178"/>
      <c r="I154" s="178"/>
      <c r="J154" s="179"/>
      <c r="K154" s="203"/>
      <c r="L154" s="152"/>
      <c r="M154" s="163"/>
      <c r="N154" s="203"/>
      <c r="O154" s="152"/>
      <c r="P154" s="163"/>
      <c r="Q154" s="99" t="s">
        <v>8</v>
      </c>
      <c r="R154" s="152" t="s">
        <v>1178</v>
      </c>
      <c r="S154" s="152"/>
      <c r="T154" s="152"/>
      <c r="U154" s="152"/>
      <c r="V154" s="152"/>
      <c r="W154" s="152"/>
      <c r="X154" s="152"/>
      <c r="Y154" s="152"/>
      <c r="Z154" s="152"/>
      <c r="AA154" s="152"/>
      <c r="AB154" s="152"/>
      <c r="AC154" s="152"/>
      <c r="AD154" s="152"/>
      <c r="AE154" s="152"/>
      <c r="AF154" s="152"/>
      <c r="AG154" s="152"/>
      <c r="AH154" s="152"/>
      <c r="AI154" s="152"/>
      <c r="AJ154" s="163"/>
      <c r="AK154" s="446" t="s">
        <v>99</v>
      </c>
      <c r="AL154" s="228" t="s">
        <v>256</v>
      </c>
      <c r="AM154" s="229"/>
      <c r="AN154" s="28"/>
      <c r="AO154" s="38"/>
    </row>
    <row r="155" spans="1:41" x14ac:dyDescent="0.15">
      <c r="E155" s="72"/>
      <c r="F155" s="177"/>
      <c r="G155" s="197"/>
      <c r="H155" s="178"/>
      <c r="I155" s="178"/>
      <c r="J155" s="179"/>
      <c r="K155" s="203"/>
      <c r="L155" s="152"/>
      <c r="M155" s="163"/>
      <c r="N155" s="923" t="s">
        <v>1179</v>
      </c>
      <c r="O155" s="918"/>
      <c r="P155" s="924"/>
      <c r="Q155" s="149" t="s">
        <v>1180</v>
      </c>
      <c r="R155" s="150"/>
      <c r="S155" s="150"/>
      <c r="T155" s="150"/>
      <c r="U155" s="151"/>
      <c r="V155" s="797" t="str">
        <f>IF(AND(C145=TRUE,D145=TRUE),"■","□")</f>
        <v>□</v>
      </c>
      <c r="W155" s="150" t="s">
        <v>1187</v>
      </c>
      <c r="X155" s="150"/>
      <c r="Y155" s="150"/>
      <c r="Z155" s="150"/>
      <c r="AA155" s="150"/>
      <c r="AB155" s="150"/>
      <c r="AC155" s="150"/>
      <c r="AD155" s="150"/>
      <c r="AE155" s="150"/>
      <c r="AF155" s="150"/>
      <c r="AG155" s="150"/>
      <c r="AH155" s="150"/>
      <c r="AI155" s="150"/>
      <c r="AJ155" s="151"/>
      <c r="AK155" s="446" t="s">
        <v>98</v>
      </c>
      <c r="AL155" s="1303"/>
      <c r="AM155" s="1304"/>
      <c r="AN155" s="28"/>
      <c r="AO155" s="38"/>
    </row>
    <row r="156" spans="1:41" ht="13.5" customHeight="1" x14ac:dyDescent="0.15">
      <c r="E156" s="72"/>
      <c r="F156" s="177"/>
      <c r="G156" s="197"/>
      <c r="H156" s="178"/>
      <c r="I156" s="178"/>
      <c r="J156" s="179"/>
      <c r="K156" s="203"/>
      <c r="L156" s="152"/>
      <c r="M156" s="163"/>
      <c r="N156" s="925"/>
      <c r="O156" s="919"/>
      <c r="P156" s="926"/>
      <c r="Q156" s="203"/>
      <c r="R156" s="152"/>
      <c r="S156" s="152"/>
      <c r="T156" s="152"/>
      <c r="U156" s="163"/>
      <c r="V156" s="798" t="str">
        <f>IF(AND(C145=TRUE,D151=TRUE),"■","□")</f>
        <v>□</v>
      </c>
      <c r="W156" s="152" t="s">
        <v>1188</v>
      </c>
      <c r="X156" s="152"/>
      <c r="Y156" s="152"/>
      <c r="Z156" s="152"/>
      <c r="AA156" s="152"/>
      <c r="AB156" s="152"/>
      <c r="AC156" s="152"/>
      <c r="AD156" s="152"/>
      <c r="AE156" s="152"/>
      <c r="AF156" s="152"/>
      <c r="AG156" s="152"/>
      <c r="AH156" s="152"/>
      <c r="AI156" s="152"/>
      <c r="AJ156" s="163"/>
      <c r="AK156" s="446" t="s">
        <v>98</v>
      </c>
      <c r="AL156" s="228"/>
      <c r="AM156" s="229"/>
      <c r="AN156" s="28"/>
      <c r="AO156" s="38"/>
    </row>
    <row r="157" spans="1:41" x14ac:dyDescent="0.15">
      <c r="E157" s="72"/>
      <c r="F157" s="177"/>
      <c r="G157" s="197"/>
      <c r="H157" s="178"/>
      <c r="I157" s="178"/>
      <c r="J157" s="179"/>
      <c r="K157" s="203"/>
      <c r="L157" s="152"/>
      <c r="M157" s="163"/>
      <c r="N157" s="925"/>
      <c r="O157" s="919"/>
      <c r="P157" s="926"/>
      <c r="Q157" s="204"/>
      <c r="R157" s="172"/>
      <c r="S157" s="172"/>
      <c r="T157" s="172"/>
      <c r="U157" s="174"/>
      <c r="V157" s="799"/>
      <c r="W157" s="172"/>
      <c r="X157" s="172"/>
      <c r="Y157" s="172"/>
      <c r="Z157" s="172"/>
      <c r="AA157" s="172"/>
      <c r="AB157" s="172"/>
      <c r="AC157" s="172"/>
      <c r="AD157" s="172"/>
      <c r="AE157" s="172"/>
      <c r="AF157" s="172"/>
      <c r="AG157" s="172"/>
      <c r="AH157" s="172"/>
      <c r="AI157" s="172"/>
      <c r="AJ157" s="174"/>
      <c r="AK157" s="446" t="s">
        <v>98</v>
      </c>
      <c r="AL157" s="228"/>
      <c r="AM157" s="229"/>
      <c r="AN157" s="28"/>
      <c r="AO157" s="38"/>
    </row>
    <row r="158" spans="1:41" ht="13.5" customHeight="1" x14ac:dyDescent="0.15">
      <c r="E158" s="72"/>
      <c r="F158" s="177"/>
      <c r="G158" s="197"/>
      <c r="H158" s="178"/>
      <c r="I158" s="178"/>
      <c r="J158" s="179"/>
      <c r="K158" s="203"/>
      <c r="L158" s="152"/>
      <c r="M158" s="163"/>
      <c r="N158" s="203"/>
      <c r="O158" s="152"/>
      <c r="P158" s="163"/>
      <c r="Q158" s="203" t="s">
        <v>1181</v>
      </c>
      <c r="R158" s="152"/>
      <c r="S158" s="152"/>
      <c r="T158" s="152"/>
      <c r="U158" s="163"/>
      <c r="V158" s="798" t="str">
        <f>IF(AND(C145=TRUE,D145=TRUE),"■","□")</f>
        <v>□</v>
      </c>
      <c r="W158" s="152" t="s">
        <v>1187</v>
      </c>
      <c r="X158" s="152"/>
      <c r="Y158" s="152"/>
      <c r="Z158" s="152"/>
      <c r="AA158" s="152"/>
      <c r="AB158" s="152"/>
      <c r="AC158" s="152"/>
      <c r="AD158" s="152"/>
      <c r="AE158" s="152"/>
      <c r="AF158" s="152"/>
      <c r="AG158" s="152"/>
      <c r="AH158" s="152"/>
      <c r="AI158" s="152"/>
      <c r="AJ158" s="163"/>
      <c r="AK158" s="446" t="s">
        <v>98</v>
      </c>
      <c r="AL158" s="228"/>
      <c r="AM158" s="229"/>
      <c r="AN158" s="28"/>
      <c r="AO158" s="38"/>
    </row>
    <row r="159" spans="1:41" x14ac:dyDescent="0.15">
      <c r="E159" s="72"/>
      <c r="F159" s="177"/>
      <c r="G159" s="197"/>
      <c r="H159" s="178"/>
      <c r="I159" s="178"/>
      <c r="J159" s="179"/>
      <c r="K159" s="203"/>
      <c r="L159" s="152"/>
      <c r="M159" s="163"/>
      <c r="N159" s="203"/>
      <c r="O159" s="152"/>
      <c r="P159" s="163"/>
      <c r="Q159" s="203"/>
      <c r="R159" s="152"/>
      <c r="S159" s="152"/>
      <c r="T159" s="152"/>
      <c r="U159" s="163"/>
      <c r="V159" s="798" t="str">
        <f>IF(AND(C145=TRUE,D151=TRUE),"■","□")</f>
        <v>□</v>
      </c>
      <c r="W159" s="152" t="s">
        <v>1188</v>
      </c>
      <c r="X159" s="152"/>
      <c r="Y159" s="152"/>
      <c r="Z159" s="152"/>
      <c r="AA159" s="152"/>
      <c r="AB159" s="152"/>
      <c r="AC159" s="152"/>
      <c r="AD159" s="152"/>
      <c r="AE159" s="152"/>
      <c r="AF159" s="152"/>
      <c r="AG159" s="152"/>
      <c r="AH159" s="152"/>
      <c r="AI159" s="152"/>
      <c r="AJ159" s="163"/>
      <c r="AK159" s="446" t="s">
        <v>98</v>
      </c>
      <c r="AL159" s="228"/>
      <c r="AM159" s="229"/>
      <c r="AN159" s="28"/>
      <c r="AO159" s="38"/>
    </row>
    <row r="160" spans="1:41" x14ac:dyDescent="0.15">
      <c r="E160" s="72"/>
      <c r="F160" s="177"/>
      <c r="G160" s="197"/>
      <c r="H160" s="178"/>
      <c r="I160" s="178"/>
      <c r="J160" s="179"/>
      <c r="K160" s="203"/>
      <c r="L160" s="152"/>
      <c r="M160" s="163"/>
      <c r="N160" s="203"/>
      <c r="O160" s="152"/>
      <c r="P160" s="163"/>
      <c r="Q160" s="203"/>
      <c r="R160" s="152"/>
      <c r="S160" s="152"/>
      <c r="T160" s="152"/>
      <c r="U160" s="163"/>
      <c r="V160" s="798"/>
      <c r="W160" s="152"/>
      <c r="X160" s="152"/>
      <c r="Y160" s="152"/>
      <c r="Z160" s="152"/>
      <c r="AA160" s="152"/>
      <c r="AB160" s="152"/>
      <c r="AC160" s="152"/>
      <c r="AD160" s="152"/>
      <c r="AE160" s="152"/>
      <c r="AF160" s="152"/>
      <c r="AG160" s="152"/>
      <c r="AH160" s="152"/>
      <c r="AI160" s="152"/>
      <c r="AJ160" s="163"/>
      <c r="AK160" s="224"/>
      <c r="AL160" s="224"/>
      <c r="AM160" s="225"/>
      <c r="AN160" s="28"/>
      <c r="AO160" s="38"/>
    </row>
    <row r="161" spans="5:41" ht="13.5" customHeight="1" x14ac:dyDescent="0.15">
      <c r="E161" s="72"/>
      <c r="F161" s="177"/>
      <c r="G161" s="197"/>
      <c r="H161" s="178"/>
      <c r="I161" s="178"/>
      <c r="J161" s="179"/>
      <c r="K161" s="203"/>
      <c r="L161" s="152"/>
      <c r="M161" s="163"/>
      <c r="N161" s="203"/>
      <c r="O161" s="152"/>
      <c r="P161" s="163"/>
      <c r="Q161" s="149" t="s">
        <v>1182</v>
      </c>
      <c r="R161" s="150"/>
      <c r="S161" s="150"/>
      <c r="T161" s="150"/>
      <c r="U161" s="151"/>
      <c r="V161" s="797" t="str">
        <f>IF(AND(C145=TRUE,D145=TRUE),"■","□")</f>
        <v>□</v>
      </c>
      <c r="W161" s="150" t="s">
        <v>1187</v>
      </c>
      <c r="X161" s="150"/>
      <c r="Y161" s="150"/>
      <c r="Z161" s="150"/>
      <c r="AA161" s="150"/>
      <c r="AB161" s="150"/>
      <c r="AC161" s="150"/>
      <c r="AD161" s="150"/>
      <c r="AE161" s="150"/>
      <c r="AF161" s="150"/>
      <c r="AG161" s="150"/>
      <c r="AH161" s="150"/>
      <c r="AI161" s="150"/>
      <c r="AJ161" s="151"/>
      <c r="AK161" s="224"/>
      <c r="AL161" s="224"/>
      <c r="AM161" s="225"/>
      <c r="AN161" s="28"/>
      <c r="AO161" s="38"/>
    </row>
    <row r="162" spans="5:41" x14ac:dyDescent="0.15">
      <c r="E162" s="72"/>
      <c r="F162" s="177"/>
      <c r="G162" s="197"/>
      <c r="H162" s="178"/>
      <c r="I162" s="178"/>
      <c r="J162" s="179"/>
      <c r="K162" s="203"/>
      <c r="L162" s="152"/>
      <c r="M162" s="163"/>
      <c r="N162" s="203"/>
      <c r="O162" s="152"/>
      <c r="P162" s="163"/>
      <c r="Q162" s="203"/>
      <c r="R162" s="152"/>
      <c r="S162" s="152"/>
      <c r="T162" s="152"/>
      <c r="U162" s="163"/>
      <c r="V162" s="798" t="str">
        <f>IF(AND(C145=TRUE,D151=TRUE),"■","□")</f>
        <v>□</v>
      </c>
      <c r="W162" s="152" t="s">
        <v>1188</v>
      </c>
      <c r="X162" s="152"/>
      <c r="Y162" s="152"/>
      <c r="Z162" s="152"/>
      <c r="AA162" s="152"/>
      <c r="AB162" s="152"/>
      <c r="AC162" s="152"/>
      <c r="AD162" s="152"/>
      <c r="AE162" s="152"/>
      <c r="AF162" s="152"/>
      <c r="AG162" s="152"/>
      <c r="AH162" s="152"/>
      <c r="AI162" s="152"/>
      <c r="AJ162" s="163"/>
      <c r="AK162" s="224"/>
      <c r="AL162" s="224"/>
      <c r="AM162" s="225"/>
      <c r="AN162" s="28"/>
      <c r="AO162" s="38"/>
    </row>
    <row r="163" spans="5:41" x14ac:dyDescent="0.15">
      <c r="E163" s="72"/>
      <c r="F163" s="177"/>
      <c r="G163" s="197"/>
      <c r="H163" s="178"/>
      <c r="I163" s="178"/>
      <c r="J163" s="179"/>
      <c r="K163" s="203"/>
      <c r="L163" s="152"/>
      <c r="M163" s="163"/>
      <c r="N163" s="203"/>
      <c r="O163" s="152"/>
      <c r="P163" s="163"/>
      <c r="Q163" s="204"/>
      <c r="R163" s="172"/>
      <c r="S163" s="172"/>
      <c r="T163" s="172"/>
      <c r="U163" s="174"/>
      <c r="V163" s="799"/>
      <c r="W163" s="172"/>
      <c r="X163" s="172"/>
      <c r="Y163" s="172"/>
      <c r="Z163" s="172"/>
      <c r="AA163" s="172"/>
      <c r="AB163" s="172"/>
      <c r="AC163" s="172"/>
      <c r="AD163" s="172"/>
      <c r="AE163" s="172"/>
      <c r="AF163" s="172"/>
      <c r="AG163" s="172"/>
      <c r="AH163" s="172"/>
      <c r="AI163" s="172"/>
      <c r="AJ163" s="174"/>
      <c r="AK163" s="224"/>
      <c r="AL163" s="224"/>
      <c r="AM163" s="225"/>
      <c r="AN163" s="28"/>
      <c r="AO163" s="38"/>
    </row>
    <row r="164" spans="5:41" ht="13.5" customHeight="1" x14ac:dyDescent="0.15">
      <c r="E164" s="72"/>
      <c r="F164" s="177"/>
      <c r="G164" s="197"/>
      <c r="H164" s="178"/>
      <c r="I164" s="178"/>
      <c r="J164" s="179"/>
      <c r="K164" s="203"/>
      <c r="L164" s="152"/>
      <c r="M164" s="163"/>
      <c r="N164" s="203"/>
      <c r="O164" s="152"/>
      <c r="P164" s="163"/>
      <c r="Q164" s="203" t="s">
        <v>1183</v>
      </c>
      <c r="R164" s="152"/>
      <c r="S164" s="152"/>
      <c r="T164" s="152"/>
      <c r="U164" s="163"/>
      <c r="V164" s="798" t="str">
        <f>IF(AND(C145=TRUE,D145=TRUE),"■","□")</f>
        <v>□</v>
      </c>
      <c r="W164" s="152" t="s">
        <v>1187</v>
      </c>
      <c r="X164" s="152"/>
      <c r="Y164" s="152"/>
      <c r="Z164" s="152"/>
      <c r="AA164" s="152"/>
      <c r="AB164" s="152"/>
      <c r="AC164" s="152"/>
      <c r="AD164" s="152"/>
      <c r="AE164" s="152"/>
      <c r="AF164" s="152"/>
      <c r="AG164" s="152"/>
      <c r="AH164" s="152"/>
      <c r="AI164" s="152"/>
      <c r="AJ164" s="163"/>
      <c r="AK164" s="224"/>
      <c r="AL164" s="224"/>
      <c r="AM164" s="225"/>
      <c r="AN164" s="28"/>
      <c r="AO164" s="38"/>
    </row>
    <row r="165" spans="5:41" x14ac:dyDescent="0.15">
      <c r="E165" s="72"/>
      <c r="F165" s="177"/>
      <c r="G165" s="197"/>
      <c r="H165" s="178"/>
      <c r="I165" s="178"/>
      <c r="J165" s="179"/>
      <c r="K165" s="203"/>
      <c r="L165" s="152"/>
      <c r="M165" s="163"/>
      <c r="N165" s="203"/>
      <c r="O165" s="152"/>
      <c r="P165" s="163"/>
      <c r="Q165" s="203"/>
      <c r="R165" s="152"/>
      <c r="S165" s="152"/>
      <c r="T165" s="152"/>
      <c r="U165" s="163"/>
      <c r="V165" s="798" t="str">
        <f>IF(AND(C145=TRUE,D151=TRUE),"■","□")</f>
        <v>□</v>
      </c>
      <c r="W165" s="152" t="s">
        <v>1188</v>
      </c>
      <c r="X165" s="152"/>
      <c r="Y165" s="152"/>
      <c r="Z165" s="152"/>
      <c r="AA165" s="152"/>
      <c r="AB165" s="152"/>
      <c r="AC165" s="152"/>
      <c r="AD165" s="152"/>
      <c r="AE165" s="152"/>
      <c r="AF165" s="152"/>
      <c r="AG165" s="152"/>
      <c r="AH165" s="152"/>
      <c r="AI165" s="152"/>
      <c r="AJ165" s="163"/>
      <c r="AK165" s="224"/>
      <c r="AL165" s="224"/>
      <c r="AM165" s="225"/>
      <c r="AN165" s="28"/>
      <c r="AO165" s="38"/>
    </row>
    <row r="166" spans="5:41" x14ac:dyDescent="0.15">
      <c r="E166" s="72"/>
      <c r="F166" s="177"/>
      <c r="G166" s="197"/>
      <c r="H166" s="178"/>
      <c r="I166" s="178"/>
      <c r="J166" s="179"/>
      <c r="K166" s="203"/>
      <c r="L166" s="152"/>
      <c r="M166" s="163"/>
      <c r="N166" s="203"/>
      <c r="O166" s="152"/>
      <c r="P166" s="163"/>
      <c r="Q166" s="203"/>
      <c r="R166" s="152"/>
      <c r="S166" s="152"/>
      <c r="T166" s="152"/>
      <c r="U166" s="163"/>
      <c r="V166" s="798"/>
      <c r="W166" s="152"/>
      <c r="X166" s="152"/>
      <c r="Y166" s="152"/>
      <c r="Z166" s="152"/>
      <c r="AA166" s="152"/>
      <c r="AB166" s="152"/>
      <c r="AC166" s="152"/>
      <c r="AD166" s="152"/>
      <c r="AE166" s="152"/>
      <c r="AF166" s="152"/>
      <c r="AG166" s="152"/>
      <c r="AH166" s="152"/>
      <c r="AI166" s="152"/>
      <c r="AJ166" s="163"/>
      <c r="AK166" s="224"/>
      <c r="AL166" s="224"/>
      <c r="AM166" s="225"/>
      <c r="AN166" s="28"/>
      <c r="AO166" s="38"/>
    </row>
    <row r="167" spans="5:41" x14ac:dyDescent="0.15">
      <c r="E167" s="72"/>
      <c r="F167" s="177"/>
      <c r="G167" s="197"/>
      <c r="H167" s="178"/>
      <c r="I167" s="178"/>
      <c r="J167" s="179"/>
      <c r="K167" s="203"/>
      <c r="L167" s="152"/>
      <c r="M167" s="163"/>
      <c r="N167" s="203"/>
      <c r="O167" s="152"/>
      <c r="P167" s="163"/>
      <c r="Q167" s="149" t="s">
        <v>1184</v>
      </c>
      <c r="R167" s="150"/>
      <c r="S167" s="150"/>
      <c r="T167" s="150"/>
      <c r="U167" s="151"/>
      <c r="V167" s="797" t="str">
        <f>IF(AND(C145=TRUE,D145=TRUE),"■","□")</f>
        <v>□</v>
      </c>
      <c r="W167" s="150" t="s">
        <v>1187</v>
      </c>
      <c r="X167" s="150"/>
      <c r="Y167" s="150"/>
      <c r="Z167" s="150"/>
      <c r="AA167" s="150"/>
      <c r="AB167" s="150"/>
      <c r="AC167" s="150"/>
      <c r="AD167" s="150"/>
      <c r="AE167" s="150"/>
      <c r="AF167" s="150"/>
      <c r="AG167" s="150"/>
      <c r="AH167" s="150"/>
      <c r="AI167" s="150"/>
      <c r="AJ167" s="151"/>
      <c r="AK167" s="224"/>
      <c r="AL167" s="224"/>
      <c r="AM167" s="225"/>
      <c r="AN167" s="28"/>
      <c r="AO167" s="38"/>
    </row>
    <row r="168" spans="5:41" x14ac:dyDescent="0.15">
      <c r="E168" s="72"/>
      <c r="F168" s="177"/>
      <c r="G168" s="197"/>
      <c r="H168" s="178"/>
      <c r="I168" s="178"/>
      <c r="J168" s="179"/>
      <c r="K168" s="203"/>
      <c r="L168" s="152"/>
      <c r="M168" s="163"/>
      <c r="N168" s="203"/>
      <c r="O168" s="152"/>
      <c r="P168" s="163"/>
      <c r="Q168" s="203"/>
      <c r="R168" s="152"/>
      <c r="S168" s="152"/>
      <c r="T168" s="152"/>
      <c r="U168" s="163"/>
      <c r="V168" s="798" t="str">
        <f>IF(AND(C145=TRUE,D151=TRUE),"■","□")</f>
        <v>□</v>
      </c>
      <c r="W168" s="152" t="s">
        <v>1188</v>
      </c>
      <c r="X168" s="152"/>
      <c r="Y168" s="152"/>
      <c r="Z168" s="152"/>
      <c r="AA168" s="152"/>
      <c r="AB168" s="152"/>
      <c r="AC168" s="152"/>
      <c r="AD168" s="152"/>
      <c r="AE168" s="152"/>
      <c r="AF168" s="152"/>
      <c r="AG168" s="152"/>
      <c r="AH168" s="152"/>
      <c r="AI168" s="152"/>
      <c r="AJ168" s="163"/>
      <c r="AK168" s="224"/>
      <c r="AL168" s="224"/>
      <c r="AM168" s="225"/>
      <c r="AN168" s="28"/>
      <c r="AO168" s="38"/>
    </row>
    <row r="169" spans="5:41" ht="13.5" customHeight="1" x14ac:dyDescent="0.15">
      <c r="E169" s="72"/>
      <c r="F169" s="177"/>
      <c r="G169" s="197"/>
      <c r="H169" s="178"/>
      <c r="I169" s="178"/>
      <c r="J169" s="179"/>
      <c r="K169" s="203"/>
      <c r="L169" s="152"/>
      <c r="M169" s="163"/>
      <c r="N169" s="203"/>
      <c r="O169" s="152"/>
      <c r="P169" s="163"/>
      <c r="Q169" s="204"/>
      <c r="R169" s="172"/>
      <c r="S169" s="172"/>
      <c r="T169" s="172"/>
      <c r="U169" s="174"/>
      <c r="V169" s="799"/>
      <c r="W169" s="172"/>
      <c r="X169" s="172"/>
      <c r="Y169" s="172"/>
      <c r="Z169" s="172"/>
      <c r="AA169" s="172"/>
      <c r="AB169" s="172"/>
      <c r="AC169" s="172"/>
      <c r="AD169" s="172"/>
      <c r="AE169" s="172"/>
      <c r="AF169" s="172"/>
      <c r="AG169" s="172"/>
      <c r="AH169" s="172"/>
      <c r="AI169" s="172"/>
      <c r="AJ169" s="174"/>
      <c r="AK169" s="224"/>
      <c r="AL169" s="224"/>
      <c r="AM169" s="225"/>
      <c r="AN169" s="28"/>
      <c r="AO169" s="38"/>
    </row>
    <row r="170" spans="5:41" x14ac:dyDescent="0.15">
      <c r="E170" s="72"/>
      <c r="F170" s="177"/>
      <c r="G170" s="197"/>
      <c r="H170" s="178"/>
      <c r="I170" s="178"/>
      <c r="J170" s="179"/>
      <c r="K170" s="203"/>
      <c r="L170" s="152"/>
      <c r="M170" s="163"/>
      <c r="N170" s="203"/>
      <c r="O170" s="152"/>
      <c r="P170" s="163"/>
      <c r="Q170" s="203" t="s">
        <v>1185</v>
      </c>
      <c r="R170" s="152"/>
      <c r="S170" s="152"/>
      <c r="T170" s="152"/>
      <c r="U170" s="163"/>
      <c r="V170" s="798" t="str">
        <f>IF(AND(C145=TRUE,D145=TRUE),"■","□")</f>
        <v>□</v>
      </c>
      <c r="W170" s="152" t="s">
        <v>1187</v>
      </c>
      <c r="X170" s="152"/>
      <c r="Y170" s="152"/>
      <c r="Z170" s="152"/>
      <c r="AA170" s="152"/>
      <c r="AB170" s="152"/>
      <c r="AC170" s="152"/>
      <c r="AD170" s="152"/>
      <c r="AE170" s="152"/>
      <c r="AF170" s="152"/>
      <c r="AG170" s="152"/>
      <c r="AH170" s="152"/>
      <c r="AI170" s="152"/>
      <c r="AJ170" s="163"/>
      <c r="AK170" s="224"/>
      <c r="AL170" s="224"/>
      <c r="AM170" s="225"/>
      <c r="AN170" s="28"/>
      <c r="AO170" s="38"/>
    </row>
    <row r="171" spans="5:41" x14ac:dyDescent="0.15">
      <c r="E171" s="72"/>
      <c r="F171" s="177"/>
      <c r="G171" s="197"/>
      <c r="H171" s="178"/>
      <c r="I171" s="178"/>
      <c r="J171" s="179"/>
      <c r="K171" s="203"/>
      <c r="L171" s="152"/>
      <c r="M171" s="163"/>
      <c r="N171" s="203"/>
      <c r="O171" s="152"/>
      <c r="P171" s="163"/>
      <c r="Q171" s="203"/>
      <c r="R171" s="152"/>
      <c r="S171" s="152"/>
      <c r="T171" s="152"/>
      <c r="U171" s="163"/>
      <c r="V171" s="798" t="str">
        <f>IF(AND(C145=TRUE,D151=TRUE),"■","□")</f>
        <v>□</v>
      </c>
      <c r="W171" s="152" t="s">
        <v>1188</v>
      </c>
      <c r="X171" s="152"/>
      <c r="Y171" s="152"/>
      <c r="Z171" s="152"/>
      <c r="AA171" s="152"/>
      <c r="AB171" s="152"/>
      <c r="AC171" s="152"/>
      <c r="AD171" s="152"/>
      <c r="AE171" s="152"/>
      <c r="AF171" s="152"/>
      <c r="AG171" s="152"/>
      <c r="AH171" s="152"/>
      <c r="AI171" s="152"/>
      <c r="AJ171" s="163"/>
      <c r="AK171" s="224"/>
      <c r="AL171" s="224"/>
      <c r="AM171" s="225"/>
      <c r="AN171" s="28"/>
      <c r="AO171" s="38"/>
    </row>
    <row r="172" spans="5:41" x14ac:dyDescent="0.15">
      <c r="E172" s="72"/>
      <c r="F172" s="177"/>
      <c r="G172" s="197"/>
      <c r="H172" s="178"/>
      <c r="I172" s="178"/>
      <c r="J172" s="179"/>
      <c r="K172" s="203"/>
      <c r="L172" s="152"/>
      <c r="M172" s="163"/>
      <c r="N172" s="203"/>
      <c r="O172" s="152"/>
      <c r="P172" s="163"/>
      <c r="Q172" s="203"/>
      <c r="R172" s="152"/>
      <c r="S172" s="152"/>
      <c r="T172" s="152"/>
      <c r="U172" s="163"/>
      <c r="V172" s="798"/>
      <c r="W172" s="152"/>
      <c r="X172" s="152"/>
      <c r="Y172" s="152"/>
      <c r="Z172" s="152"/>
      <c r="AA172" s="152"/>
      <c r="AB172" s="152"/>
      <c r="AC172" s="152"/>
      <c r="AD172" s="152"/>
      <c r="AE172" s="152"/>
      <c r="AF172" s="152"/>
      <c r="AG172" s="152"/>
      <c r="AH172" s="152"/>
      <c r="AI172" s="152"/>
      <c r="AJ172" s="163"/>
      <c r="AK172" s="224"/>
      <c r="AL172" s="224"/>
      <c r="AM172" s="225"/>
      <c r="AN172" s="28"/>
      <c r="AO172" s="38"/>
    </row>
    <row r="173" spans="5:41" x14ac:dyDescent="0.15">
      <c r="E173" s="72"/>
      <c r="F173" s="177"/>
      <c r="G173" s="197"/>
      <c r="H173" s="178"/>
      <c r="I173" s="178"/>
      <c r="J173" s="179"/>
      <c r="K173" s="203"/>
      <c r="L173" s="152"/>
      <c r="M173" s="163"/>
      <c r="N173" s="203"/>
      <c r="O173" s="152"/>
      <c r="P173" s="163"/>
      <c r="Q173" s="149" t="s">
        <v>1186</v>
      </c>
      <c r="R173" s="150"/>
      <c r="S173" s="150"/>
      <c r="T173" s="150"/>
      <c r="U173" s="151"/>
      <c r="V173" s="797" t="str">
        <f>IF(AND(C145=TRUE,D145=TRUE),"■","□")</f>
        <v>□</v>
      </c>
      <c r="W173" s="150" t="s">
        <v>1187</v>
      </c>
      <c r="X173" s="150"/>
      <c r="Y173" s="150"/>
      <c r="Z173" s="150"/>
      <c r="AA173" s="150"/>
      <c r="AB173" s="150"/>
      <c r="AC173" s="150"/>
      <c r="AD173" s="150"/>
      <c r="AE173" s="150"/>
      <c r="AF173" s="150"/>
      <c r="AG173" s="150"/>
      <c r="AH173" s="150"/>
      <c r="AI173" s="150"/>
      <c r="AJ173" s="151"/>
      <c r="AK173" s="224"/>
      <c r="AL173" s="224"/>
      <c r="AM173" s="225"/>
      <c r="AN173" s="28"/>
      <c r="AO173" s="38"/>
    </row>
    <row r="174" spans="5:41" x14ac:dyDescent="0.15">
      <c r="E174" s="72"/>
      <c r="F174" s="177"/>
      <c r="G174" s="197"/>
      <c r="H174" s="178"/>
      <c r="I174" s="178"/>
      <c r="J174" s="179"/>
      <c r="K174" s="203"/>
      <c r="L174" s="152"/>
      <c r="M174" s="163"/>
      <c r="N174" s="203"/>
      <c r="O174" s="152"/>
      <c r="P174" s="163"/>
      <c r="Q174" s="203"/>
      <c r="R174" s="152"/>
      <c r="S174" s="152"/>
      <c r="T174" s="152"/>
      <c r="U174" s="163"/>
      <c r="V174" s="798" t="str">
        <f>IF(AND(C145=TRUE,D151=TRUE),"■","□")</f>
        <v>□</v>
      </c>
      <c r="W174" s="152" t="s">
        <v>1188</v>
      </c>
      <c r="X174" s="152"/>
      <c r="Y174" s="152"/>
      <c r="Z174" s="152"/>
      <c r="AA174" s="152"/>
      <c r="AB174" s="152"/>
      <c r="AC174" s="152"/>
      <c r="AD174" s="152"/>
      <c r="AE174" s="152"/>
      <c r="AF174" s="152"/>
      <c r="AG174" s="152"/>
      <c r="AH174" s="152"/>
      <c r="AI174" s="152"/>
      <c r="AJ174" s="163"/>
      <c r="AK174" s="224"/>
      <c r="AL174" s="224"/>
      <c r="AM174" s="225"/>
      <c r="AN174" s="28"/>
      <c r="AO174" s="38"/>
    </row>
    <row r="175" spans="5:41" x14ac:dyDescent="0.15">
      <c r="E175" s="72"/>
      <c r="F175" s="177"/>
      <c r="G175" s="197"/>
      <c r="H175" s="178"/>
      <c r="I175" s="178"/>
      <c r="J175" s="179"/>
      <c r="K175" s="203"/>
      <c r="L175" s="152"/>
      <c r="M175" s="163"/>
      <c r="N175" s="203"/>
      <c r="O175" s="152"/>
      <c r="P175" s="163"/>
      <c r="Q175" s="204"/>
      <c r="R175" s="172"/>
      <c r="S175" s="172"/>
      <c r="T175" s="172"/>
      <c r="U175" s="174"/>
      <c r="V175" s="799"/>
      <c r="W175" s="172"/>
      <c r="X175" s="172"/>
      <c r="Y175" s="172"/>
      <c r="Z175" s="172"/>
      <c r="AA175" s="172"/>
      <c r="AB175" s="172"/>
      <c r="AC175" s="172"/>
      <c r="AD175" s="172"/>
      <c r="AE175" s="172"/>
      <c r="AF175" s="172"/>
      <c r="AG175" s="172"/>
      <c r="AH175" s="172"/>
      <c r="AI175" s="172"/>
      <c r="AJ175" s="174"/>
      <c r="AK175" s="224"/>
      <c r="AL175" s="224"/>
      <c r="AM175" s="225"/>
      <c r="AN175" s="28"/>
      <c r="AO175" s="38"/>
    </row>
    <row r="176" spans="5:41" x14ac:dyDescent="0.15">
      <c r="E176" s="72"/>
      <c r="F176" s="177"/>
      <c r="G176" s="197"/>
      <c r="H176" s="178"/>
      <c r="I176" s="178"/>
      <c r="J176" s="179"/>
      <c r="K176" s="203"/>
      <c r="L176" s="152"/>
      <c r="M176" s="163"/>
      <c r="N176" s="203"/>
      <c r="O176" s="152"/>
      <c r="P176" s="163"/>
      <c r="Q176" s="923" t="s">
        <v>1190</v>
      </c>
      <c r="R176" s="918"/>
      <c r="S176" s="918"/>
      <c r="T176" s="918"/>
      <c r="U176" s="924"/>
      <c r="V176" s="798" t="str">
        <f>IF(AND(C145=TRUE,D145=TRUE),"■","□")</f>
        <v>□</v>
      </c>
      <c r="W176" s="152" t="s">
        <v>1187</v>
      </c>
      <c r="X176" s="152"/>
      <c r="Y176" s="152"/>
      <c r="Z176" s="152"/>
      <c r="AA176" s="152"/>
      <c r="AB176" s="152"/>
      <c r="AC176" s="152"/>
      <c r="AD176" s="152"/>
      <c r="AE176" s="152"/>
      <c r="AF176" s="152"/>
      <c r="AG176" s="152"/>
      <c r="AH176" s="152"/>
      <c r="AI176" s="152"/>
      <c r="AJ176" s="163"/>
      <c r="AK176" s="224"/>
      <c r="AL176" s="224"/>
      <c r="AM176" s="225"/>
      <c r="AN176" s="28"/>
      <c r="AO176" s="38"/>
    </row>
    <row r="177" spans="1:87" x14ac:dyDescent="0.15">
      <c r="E177" s="72"/>
      <c r="F177" s="177"/>
      <c r="G177" s="197"/>
      <c r="H177" s="178"/>
      <c r="I177" s="178"/>
      <c r="J177" s="179"/>
      <c r="K177" s="203"/>
      <c r="L177" s="152"/>
      <c r="M177" s="163"/>
      <c r="N177" s="203"/>
      <c r="O177" s="152"/>
      <c r="P177" s="163"/>
      <c r="Q177" s="925"/>
      <c r="R177" s="919"/>
      <c r="S177" s="919"/>
      <c r="T177" s="919"/>
      <c r="U177" s="926"/>
      <c r="V177" s="798" t="str">
        <f>IF(AND(C145=TRUE,D151=TRUE),"■","□")</f>
        <v>□</v>
      </c>
      <c r="W177" s="152" t="s">
        <v>1188</v>
      </c>
      <c r="X177" s="152"/>
      <c r="Y177" s="152"/>
      <c r="Z177" s="152"/>
      <c r="AA177" s="152"/>
      <c r="AB177" s="152"/>
      <c r="AC177" s="152"/>
      <c r="AD177" s="152"/>
      <c r="AE177" s="152"/>
      <c r="AF177" s="152"/>
      <c r="AG177" s="152"/>
      <c r="AH177" s="152"/>
      <c r="AI177" s="152"/>
      <c r="AJ177" s="163"/>
      <c r="AK177" s="224"/>
      <c r="AL177" s="224"/>
      <c r="AM177" s="225"/>
      <c r="AN177" s="28"/>
      <c r="AO177" s="38"/>
    </row>
    <row r="178" spans="1:87" x14ac:dyDescent="0.15">
      <c r="E178" s="72"/>
      <c r="F178" s="177"/>
      <c r="G178" s="197"/>
      <c r="H178" s="178"/>
      <c r="I178" s="178"/>
      <c r="J178" s="179"/>
      <c r="K178" s="203"/>
      <c r="L178" s="152"/>
      <c r="M178" s="163"/>
      <c r="N178" s="203"/>
      <c r="O178" s="152"/>
      <c r="P178" s="163"/>
      <c r="Q178" s="1205"/>
      <c r="R178" s="953"/>
      <c r="S178" s="953"/>
      <c r="T178" s="953"/>
      <c r="U178" s="954"/>
      <c r="V178" s="798"/>
      <c r="W178" s="152"/>
      <c r="X178" s="152"/>
      <c r="Y178" s="152"/>
      <c r="Z178" s="152"/>
      <c r="AA178" s="152"/>
      <c r="AB178" s="152"/>
      <c r="AC178" s="152"/>
      <c r="AD178" s="152"/>
      <c r="AE178" s="152"/>
      <c r="AF178" s="152"/>
      <c r="AG178" s="152"/>
      <c r="AH178" s="152"/>
      <c r="AI178" s="152"/>
      <c r="AJ178" s="163"/>
      <c r="AK178" s="224"/>
      <c r="AL178" s="224"/>
      <c r="AM178" s="225"/>
      <c r="AN178" s="28"/>
      <c r="AO178" s="38"/>
    </row>
    <row r="179" spans="1:87" x14ac:dyDescent="0.15">
      <c r="E179" s="72"/>
      <c r="F179" s="177"/>
      <c r="G179" s="197"/>
      <c r="H179" s="178"/>
      <c r="I179" s="178"/>
      <c r="J179" s="179"/>
      <c r="K179" s="203"/>
      <c r="L179" s="152"/>
      <c r="M179" s="163"/>
      <c r="N179" s="203"/>
      <c r="O179" s="152"/>
      <c r="P179" s="163"/>
      <c r="Q179" s="149" t="s">
        <v>1189</v>
      </c>
      <c r="R179" s="150"/>
      <c r="S179" s="150"/>
      <c r="T179" s="150"/>
      <c r="U179" s="151"/>
      <c r="V179" s="797" t="str">
        <f>IF(AND(C145=TRUE,D145=TRUE),"■","□")</f>
        <v>□</v>
      </c>
      <c r="W179" s="150" t="s">
        <v>1187</v>
      </c>
      <c r="X179" s="150"/>
      <c r="Y179" s="150"/>
      <c r="Z179" s="150"/>
      <c r="AA179" s="150"/>
      <c r="AB179" s="150"/>
      <c r="AC179" s="150"/>
      <c r="AD179" s="150"/>
      <c r="AE179" s="150"/>
      <c r="AF179" s="150"/>
      <c r="AG179" s="150"/>
      <c r="AH179" s="150"/>
      <c r="AI179" s="150"/>
      <c r="AJ179" s="151"/>
      <c r="AK179" s="224"/>
      <c r="AL179" s="224"/>
      <c r="AM179" s="225"/>
      <c r="AN179" s="28"/>
      <c r="AO179" s="38"/>
    </row>
    <row r="180" spans="1:87" x14ac:dyDescent="0.15">
      <c r="E180" s="72"/>
      <c r="F180" s="177"/>
      <c r="G180" s="197"/>
      <c r="H180" s="178"/>
      <c r="I180" s="178"/>
      <c r="J180" s="179"/>
      <c r="K180" s="203"/>
      <c r="L180" s="152"/>
      <c r="M180" s="163"/>
      <c r="N180" s="203"/>
      <c r="O180" s="152"/>
      <c r="P180" s="163"/>
      <c r="Q180" s="203"/>
      <c r="R180" s="152"/>
      <c r="S180" s="152"/>
      <c r="T180" s="152"/>
      <c r="U180" s="163"/>
      <c r="V180" s="798" t="str">
        <f>IF(AND(C145=TRUE,D151=TRUE),"■","□")</f>
        <v>□</v>
      </c>
      <c r="W180" s="152" t="s">
        <v>1188</v>
      </c>
      <c r="X180" s="152"/>
      <c r="Y180" s="152"/>
      <c r="Z180" s="152"/>
      <c r="AA180" s="152"/>
      <c r="AB180" s="152"/>
      <c r="AC180" s="152"/>
      <c r="AD180" s="152"/>
      <c r="AE180" s="152"/>
      <c r="AF180" s="152"/>
      <c r="AG180" s="152"/>
      <c r="AH180" s="152"/>
      <c r="AI180" s="152"/>
      <c r="AJ180" s="163"/>
      <c r="AK180" s="224"/>
      <c r="AL180" s="224"/>
      <c r="AM180" s="225"/>
      <c r="AN180" s="28"/>
      <c r="AO180" s="38"/>
    </row>
    <row r="181" spans="1:87" x14ac:dyDescent="0.15">
      <c r="E181" s="72"/>
      <c r="F181" s="177"/>
      <c r="G181" s="197"/>
      <c r="H181" s="178"/>
      <c r="I181" s="178"/>
      <c r="J181" s="179"/>
      <c r="K181" s="203"/>
      <c r="L181" s="152"/>
      <c r="M181" s="163"/>
      <c r="N181" s="203"/>
      <c r="O181" s="152"/>
      <c r="P181" s="163"/>
      <c r="Q181" s="204"/>
      <c r="R181" s="172"/>
      <c r="S181" s="172"/>
      <c r="T181" s="172"/>
      <c r="U181" s="174"/>
      <c r="V181" s="799"/>
      <c r="W181" s="172"/>
      <c r="X181" s="172"/>
      <c r="Y181" s="172"/>
      <c r="Z181" s="172"/>
      <c r="AA181" s="172"/>
      <c r="AB181" s="172"/>
      <c r="AC181" s="172"/>
      <c r="AD181" s="172"/>
      <c r="AE181" s="172"/>
      <c r="AF181" s="172"/>
      <c r="AG181" s="172"/>
      <c r="AH181" s="172"/>
      <c r="AI181" s="172"/>
      <c r="AJ181" s="174"/>
      <c r="AK181" s="224"/>
      <c r="AL181" s="224"/>
      <c r="AM181" s="225"/>
      <c r="AN181" s="28"/>
      <c r="AO181" s="38"/>
    </row>
    <row r="182" spans="1:87" x14ac:dyDescent="0.15">
      <c r="E182" s="72"/>
      <c r="F182" s="177"/>
      <c r="G182" s="197"/>
      <c r="H182" s="178"/>
      <c r="I182" s="178"/>
      <c r="J182" s="179"/>
      <c r="K182" s="203"/>
      <c r="L182" s="152"/>
      <c r="M182" s="163"/>
      <c r="N182" s="203"/>
      <c r="O182" s="152"/>
      <c r="P182" s="163"/>
      <c r="Q182" s="152"/>
      <c r="R182" s="152"/>
      <c r="S182" s="152"/>
      <c r="T182" s="152"/>
      <c r="U182" s="152"/>
      <c r="V182" s="152"/>
      <c r="W182" s="152"/>
      <c r="X182" s="152"/>
      <c r="Y182" s="152"/>
      <c r="Z182" s="152"/>
      <c r="AA182" s="152"/>
      <c r="AB182" s="152"/>
      <c r="AC182" s="152"/>
      <c r="AD182" s="152"/>
      <c r="AE182" s="152"/>
      <c r="AF182" s="152"/>
      <c r="AG182" s="152"/>
      <c r="AH182" s="152"/>
      <c r="AI182" s="152"/>
      <c r="AJ182" s="163"/>
      <c r="AK182" s="224"/>
      <c r="AL182" s="224"/>
      <c r="AM182" s="225"/>
      <c r="AN182" s="28"/>
      <c r="AO182" s="38"/>
    </row>
    <row r="183" spans="1:87" x14ac:dyDescent="0.15">
      <c r="E183" s="72"/>
      <c r="F183" s="177"/>
      <c r="G183" s="197"/>
      <c r="H183" s="178"/>
      <c r="I183" s="178"/>
      <c r="J183" s="179"/>
      <c r="K183" s="203"/>
      <c r="L183" s="152"/>
      <c r="M183" s="163"/>
      <c r="N183" s="203"/>
      <c r="O183" s="152"/>
      <c r="P183" s="163"/>
      <c r="Q183" s="152"/>
      <c r="R183" s="152"/>
      <c r="S183" s="152"/>
      <c r="T183" s="152"/>
      <c r="U183" s="152"/>
      <c r="V183" s="152"/>
      <c r="W183" s="152"/>
      <c r="X183" s="152"/>
      <c r="Y183" s="152"/>
      <c r="Z183" s="152"/>
      <c r="AA183" s="152"/>
      <c r="AB183" s="152"/>
      <c r="AC183" s="152"/>
      <c r="AD183" s="152"/>
      <c r="AE183" s="152"/>
      <c r="AF183" s="152"/>
      <c r="AG183" s="152"/>
      <c r="AH183" s="152"/>
      <c r="AI183" s="152"/>
      <c r="AJ183" s="163"/>
      <c r="AK183" s="224"/>
      <c r="AL183" s="224"/>
      <c r="AM183" s="225"/>
      <c r="AN183" s="28"/>
      <c r="AO183" s="38"/>
    </row>
    <row r="184" spans="1:87" x14ac:dyDescent="0.15">
      <c r="E184" s="72"/>
      <c r="F184" s="177"/>
      <c r="G184" s="197"/>
      <c r="H184" s="178"/>
      <c r="I184" s="178"/>
      <c r="J184" s="179"/>
      <c r="K184" s="203"/>
      <c r="L184" s="152"/>
      <c r="M184" s="163"/>
      <c r="N184" s="203"/>
      <c r="O184" s="152"/>
      <c r="P184" s="163"/>
      <c r="Q184" s="152"/>
      <c r="R184" s="152"/>
      <c r="S184" s="152"/>
      <c r="T184" s="152"/>
      <c r="U184" s="152"/>
      <c r="V184" s="152"/>
      <c r="W184" s="152"/>
      <c r="X184" s="152"/>
      <c r="Y184" s="152"/>
      <c r="Z184" s="152"/>
      <c r="AA184" s="152"/>
      <c r="AB184" s="152"/>
      <c r="AC184" s="152"/>
      <c r="AD184" s="152"/>
      <c r="AE184" s="152"/>
      <c r="AF184" s="152"/>
      <c r="AG184" s="152"/>
      <c r="AH184" s="152"/>
      <c r="AI184" s="152"/>
      <c r="AJ184" s="163"/>
      <c r="AK184" s="224"/>
      <c r="AL184" s="224"/>
      <c r="AM184" s="225"/>
      <c r="AN184" s="28"/>
      <c r="AO184" s="38"/>
    </row>
    <row r="185" spans="1:87" x14ac:dyDescent="0.15">
      <c r="E185" s="72"/>
      <c r="F185" s="177"/>
      <c r="G185" s="197"/>
      <c r="H185" s="178"/>
      <c r="I185" s="178"/>
      <c r="J185" s="179"/>
      <c r="K185" s="203"/>
      <c r="L185" s="152"/>
      <c r="M185" s="163"/>
      <c r="N185" s="203"/>
      <c r="O185" s="152"/>
      <c r="P185" s="163"/>
      <c r="Q185" s="152"/>
      <c r="R185" s="152"/>
      <c r="S185" s="152"/>
      <c r="T185" s="152"/>
      <c r="U185" s="152"/>
      <c r="V185" s="152"/>
      <c r="W185" s="152"/>
      <c r="X185" s="152"/>
      <c r="Y185" s="152"/>
      <c r="Z185" s="152"/>
      <c r="AA185" s="152"/>
      <c r="AB185" s="152"/>
      <c r="AC185" s="152"/>
      <c r="AD185" s="152"/>
      <c r="AE185" s="152"/>
      <c r="AF185" s="152"/>
      <c r="AG185" s="152"/>
      <c r="AH185" s="152"/>
      <c r="AI185" s="152"/>
      <c r="AJ185" s="163"/>
      <c r="AK185" s="224"/>
      <c r="AL185" s="224"/>
      <c r="AM185" s="225"/>
      <c r="AN185" s="28"/>
      <c r="AO185" s="38"/>
    </row>
    <row r="186" spans="1:87" x14ac:dyDescent="0.15">
      <c r="E186" s="123"/>
      <c r="F186" s="203"/>
      <c r="G186" s="152"/>
      <c r="H186" s="152"/>
      <c r="I186" s="152"/>
      <c r="J186" s="163"/>
      <c r="K186" s="203"/>
      <c r="L186" s="152"/>
      <c r="M186" s="163"/>
      <c r="N186" s="203"/>
      <c r="O186" s="152"/>
      <c r="P186" s="163"/>
      <c r="Q186" s="152"/>
      <c r="R186" s="152"/>
      <c r="S186" s="152"/>
      <c r="T186" s="152"/>
      <c r="U186" s="152"/>
      <c r="V186" s="152"/>
      <c r="W186" s="152"/>
      <c r="X186" s="152"/>
      <c r="Y186" s="152"/>
      <c r="Z186" s="152"/>
      <c r="AA186" s="152"/>
      <c r="AB186" s="152"/>
      <c r="AC186" s="152"/>
      <c r="AD186" s="152"/>
      <c r="AE186" s="152"/>
      <c r="AF186" s="152"/>
      <c r="AG186" s="152"/>
      <c r="AH186" s="152"/>
      <c r="AI186" s="152"/>
      <c r="AJ186" s="163"/>
      <c r="AK186" s="224"/>
      <c r="AL186" s="224"/>
      <c r="AM186" s="225"/>
      <c r="AN186" s="28"/>
      <c r="AO186" s="38"/>
    </row>
    <row r="187" spans="1:87" x14ac:dyDescent="0.15">
      <c r="E187" s="123"/>
      <c r="F187" s="203"/>
      <c r="G187" s="152"/>
      <c r="H187" s="152"/>
      <c r="I187" s="152"/>
      <c r="J187" s="163"/>
      <c r="K187" s="203"/>
      <c r="L187" s="152"/>
      <c r="M187" s="163"/>
      <c r="N187" s="203"/>
      <c r="O187" s="152"/>
      <c r="P187" s="163"/>
      <c r="Q187" s="216"/>
      <c r="R187" s="216"/>
      <c r="S187" s="216"/>
      <c r="T187" s="152"/>
      <c r="U187" s="152"/>
      <c r="V187" s="152"/>
      <c r="W187" s="152"/>
      <c r="X187" s="152"/>
      <c r="Y187" s="152"/>
      <c r="Z187" s="152"/>
      <c r="AA187" s="152"/>
      <c r="AB187" s="152"/>
      <c r="AC187" s="152"/>
      <c r="AD187" s="152"/>
      <c r="AE187" s="152"/>
      <c r="AF187" s="152"/>
      <c r="AG187" s="152"/>
      <c r="AH187" s="152"/>
      <c r="AI187" s="152"/>
      <c r="AJ187" s="163"/>
      <c r="AK187" s="224"/>
      <c r="AL187" s="224"/>
      <c r="AM187" s="225"/>
      <c r="AN187" s="28"/>
      <c r="AO187" s="38"/>
    </row>
    <row r="188" spans="1:87" ht="14.25" thickBot="1" x14ac:dyDescent="0.2">
      <c r="E188" s="124"/>
      <c r="F188" s="214"/>
      <c r="G188" s="194"/>
      <c r="H188" s="194"/>
      <c r="I188" s="194"/>
      <c r="J188" s="215"/>
      <c r="K188" s="1147" t="s">
        <v>180</v>
      </c>
      <c r="L188" s="1148"/>
      <c r="M188" s="1149"/>
      <c r="N188" s="214"/>
      <c r="O188" s="194"/>
      <c r="P188" s="215"/>
      <c r="Q188" s="194"/>
      <c r="R188" s="194"/>
      <c r="S188" s="194"/>
      <c r="T188" s="194"/>
      <c r="U188" s="194"/>
      <c r="V188" s="194"/>
      <c r="W188" s="194"/>
      <c r="X188" s="194"/>
      <c r="Y188" s="194"/>
      <c r="Z188" s="194"/>
      <c r="AA188" s="194"/>
      <c r="AB188" s="194"/>
      <c r="AC188" s="194"/>
      <c r="AD188" s="194"/>
      <c r="AE188" s="194"/>
      <c r="AF188" s="194"/>
      <c r="AG188" s="194"/>
      <c r="AH188" s="194"/>
      <c r="AI188" s="194"/>
      <c r="AJ188" s="215"/>
      <c r="AK188" s="233"/>
      <c r="AL188" s="233"/>
      <c r="AM188" s="234"/>
      <c r="AN188" s="121"/>
      <c r="AO188" s="126"/>
    </row>
    <row r="189" spans="1:87" x14ac:dyDescent="0.15">
      <c r="E189" s="920" t="s">
        <v>602</v>
      </c>
      <c r="F189" s="920"/>
      <c r="G189" s="920"/>
      <c r="H189" s="920"/>
      <c r="I189" s="920"/>
      <c r="J189" s="920"/>
      <c r="K189" s="920"/>
      <c r="L189" s="920"/>
      <c r="M189" s="920"/>
      <c r="N189" s="920"/>
      <c r="O189" s="920"/>
      <c r="P189" s="920"/>
      <c r="Q189" s="920"/>
      <c r="R189" s="920"/>
      <c r="S189" s="920"/>
      <c r="T189" s="920"/>
      <c r="U189" s="920"/>
      <c r="V189" s="920"/>
      <c r="W189" s="920"/>
      <c r="X189" s="920"/>
      <c r="Y189" s="920"/>
      <c r="Z189" s="920"/>
      <c r="AA189" s="920"/>
      <c r="AB189" s="920"/>
      <c r="AC189" s="920"/>
      <c r="AD189" s="920"/>
      <c r="AE189" s="920"/>
      <c r="AF189" s="920"/>
      <c r="AG189" s="920"/>
      <c r="AH189" s="920"/>
      <c r="AI189" s="920"/>
      <c r="AJ189" s="920"/>
      <c r="AK189" s="920"/>
      <c r="AL189" s="920"/>
      <c r="AM189" s="920"/>
      <c r="AN189" s="920"/>
      <c r="AO189" s="920"/>
    </row>
    <row r="190" spans="1:87" x14ac:dyDescent="0.15">
      <c r="E190" s="82"/>
      <c r="F190" s="82"/>
      <c r="G190" s="469"/>
      <c r="H190" s="470"/>
      <c r="I190" s="470"/>
      <c r="J190" s="469"/>
      <c r="K190" s="28"/>
      <c r="L190" s="28"/>
      <c r="M190" s="28"/>
      <c r="N190" s="28"/>
      <c r="O190" s="28"/>
      <c r="P190" s="28"/>
      <c r="Q190" s="28"/>
      <c r="R190" s="28"/>
      <c r="S190" s="28"/>
      <c r="T190" s="28"/>
      <c r="U190" s="28"/>
      <c r="V190" s="28"/>
      <c r="W190" s="28"/>
      <c r="X190" s="28"/>
      <c r="Y190" s="28"/>
      <c r="Z190" s="28"/>
      <c r="AA190" s="28"/>
      <c r="AB190" s="28"/>
      <c r="AC190" s="28"/>
      <c r="AD190" s="28"/>
      <c r="AE190" s="28"/>
      <c r="AF190" s="28"/>
      <c r="AG190" s="28"/>
      <c r="AH190" s="28"/>
      <c r="AI190" s="28"/>
      <c r="AJ190" s="28"/>
      <c r="AK190" s="28"/>
      <c r="AL190" s="28"/>
      <c r="AM190" s="28"/>
      <c r="AN190" s="28"/>
      <c r="AO190" s="28"/>
    </row>
    <row r="191" spans="1:87" ht="14.25" thickBot="1" x14ac:dyDescent="0.2">
      <c r="E191" s="1255" t="s">
        <v>1072</v>
      </c>
      <c r="F191" s="1255"/>
      <c r="G191" s="1255"/>
      <c r="H191" s="1255"/>
      <c r="I191" s="1255"/>
      <c r="J191" s="1255"/>
      <c r="K191" s="1255"/>
      <c r="L191" s="1255"/>
      <c r="M191" s="1255"/>
      <c r="N191" s="1255"/>
      <c r="O191" s="1255"/>
      <c r="P191" s="1255"/>
      <c r="Q191" s="1314" t="str">
        <f>IF(Q2="","",Q2)</f>
        <v/>
      </c>
      <c r="R191" s="1314"/>
      <c r="S191" s="1314"/>
      <c r="T191" s="1314"/>
      <c r="U191" s="1314"/>
      <c r="V191" s="1314"/>
      <c r="W191" s="1314"/>
      <c r="X191" s="1314"/>
      <c r="Y191" s="1314"/>
      <c r="Z191" s="1314"/>
      <c r="AA191" s="1314"/>
      <c r="AB191" s="1314"/>
      <c r="AC191" s="1314"/>
      <c r="AD191" s="1314"/>
      <c r="AE191" s="1314"/>
      <c r="AF191" s="1314"/>
      <c r="AG191" s="1057" t="s">
        <v>751</v>
      </c>
      <c r="AH191" s="1057"/>
      <c r="AI191" s="1057"/>
      <c r="AJ191" s="1057"/>
      <c r="AK191" s="1057"/>
      <c r="AL191" s="1057"/>
      <c r="AM191" s="1057"/>
      <c r="AN191" s="1057"/>
      <c r="AO191" s="1057"/>
    </row>
    <row r="192" spans="1:87" s="21" customFormat="1" ht="20.100000000000001" customHeight="1" x14ac:dyDescent="0.15">
      <c r="A192" s="721"/>
      <c r="B192" s="721"/>
      <c r="C192" s="721"/>
      <c r="D192" s="721"/>
      <c r="E192" s="998" t="s">
        <v>104</v>
      </c>
      <c r="F192" s="879"/>
      <c r="G192" s="879"/>
      <c r="H192" s="879"/>
      <c r="I192" s="879"/>
      <c r="J192" s="999"/>
      <c r="K192" s="1000" t="s">
        <v>105</v>
      </c>
      <c r="L192" s="1001"/>
      <c r="M192" s="1002"/>
      <c r="N192" s="1003" t="s">
        <v>106</v>
      </c>
      <c r="O192" s="1004"/>
      <c r="P192" s="1005"/>
      <c r="Q192" s="1009" t="s">
        <v>107</v>
      </c>
      <c r="R192" s="879"/>
      <c r="S192" s="879"/>
      <c r="T192" s="879"/>
      <c r="U192" s="879"/>
      <c r="V192" s="879"/>
      <c r="W192" s="879"/>
      <c r="X192" s="879"/>
      <c r="Y192" s="879"/>
      <c r="Z192" s="879"/>
      <c r="AA192" s="879"/>
      <c r="AB192" s="879"/>
      <c r="AC192" s="879"/>
      <c r="AD192" s="879"/>
      <c r="AE192" s="879"/>
      <c r="AF192" s="879"/>
      <c r="AG192" s="879"/>
      <c r="AH192" s="879"/>
      <c r="AI192" s="879"/>
      <c r="AJ192" s="879"/>
      <c r="AK192" s="879"/>
      <c r="AL192" s="879"/>
      <c r="AM192" s="999"/>
      <c r="AN192" s="1012" t="s">
        <v>108</v>
      </c>
      <c r="AO192" s="1013"/>
      <c r="CI192" s="21" t="s">
        <v>95</v>
      </c>
    </row>
    <row r="193" spans="1:58" s="21" customFormat="1" ht="20.100000000000001" customHeight="1" thickBot="1" x14ac:dyDescent="0.2">
      <c r="A193" s="721"/>
      <c r="B193" s="721"/>
      <c r="C193" s="721"/>
      <c r="D193" s="721"/>
      <c r="E193" s="30"/>
      <c r="F193" s="1016" t="s">
        <v>178</v>
      </c>
      <c r="G193" s="1016"/>
      <c r="H193" s="1016"/>
      <c r="I193" s="1016"/>
      <c r="J193" s="1017"/>
      <c r="K193" s="1018" t="s">
        <v>109</v>
      </c>
      <c r="L193" s="1019"/>
      <c r="M193" s="1020"/>
      <c r="N193" s="1006"/>
      <c r="O193" s="1007"/>
      <c r="P193" s="1008"/>
      <c r="Q193" s="951" t="s">
        <v>110</v>
      </c>
      <c r="R193" s="950"/>
      <c r="S193" s="952"/>
      <c r="T193" s="950" t="s">
        <v>111</v>
      </c>
      <c r="U193" s="950"/>
      <c r="V193" s="950"/>
      <c r="W193" s="950"/>
      <c r="X193" s="950"/>
      <c r="Y193" s="950"/>
      <c r="Z193" s="950"/>
      <c r="AA193" s="950"/>
      <c r="AB193" s="950"/>
      <c r="AC193" s="950"/>
      <c r="AD193" s="950"/>
      <c r="AE193" s="950"/>
      <c r="AF193" s="950"/>
      <c r="AG193" s="950"/>
      <c r="AH193" s="950"/>
      <c r="AI193" s="950"/>
      <c r="AJ193" s="950"/>
      <c r="AK193" s="1021" t="s">
        <v>112</v>
      </c>
      <c r="AL193" s="1022"/>
      <c r="AM193" s="1023"/>
      <c r="AN193" s="1014"/>
      <c r="AO193" s="1015"/>
    </row>
    <row r="194" spans="1:58" customFormat="1" ht="17.100000000000001" customHeight="1" x14ac:dyDescent="0.15">
      <c r="A194" s="756"/>
      <c r="B194" s="756"/>
      <c r="C194" s="756"/>
      <c r="D194" s="756"/>
      <c r="E194" s="131" t="s">
        <v>379</v>
      </c>
      <c r="F194" s="265"/>
      <c r="G194" s="265"/>
      <c r="H194" s="265"/>
      <c r="I194" s="265"/>
      <c r="J194" s="265"/>
      <c r="K194" s="265"/>
      <c r="L194" s="265"/>
      <c r="M194" s="265"/>
      <c r="N194" s="265"/>
      <c r="O194" s="265"/>
      <c r="P194" s="265"/>
      <c r="Q194" s="265"/>
      <c r="R194" s="265"/>
      <c r="S194" s="265"/>
      <c r="T194" s="109"/>
      <c r="U194" s="109"/>
      <c r="V194" s="109"/>
      <c r="W194" s="109"/>
      <c r="X194" s="109"/>
      <c r="Y194" s="109"/>
      <c r="Z194" s="109"/>
      <c r="AA194" s="109"/>
      <c r="AB194" s="109"/>
      <c r="AC194" s="109"/>
      <c r="AD194" s="109"/>
      <c r="AE194" s="109"/>
      <c r="AF194" s="109"/>
      <c r="AG194" s="109"/>
      <c r="AH194" s="109"/>
      <c r="AI194" s="109"/>
      <c r="AJ194" s="109"/>
      <c r="AK194" s="265"/>
      <c r="AL194" s="265"/>
      <c r="AM194" s="265"/>
      <c r="AN194" s="266"/>
      <c r="AO194" s="283"/>
      <c r="AP194" s="19"/>
    </row>
    <row r="195" spans="1:58" customFormat="1" ht="17.100000000000001" customHeight="1" x14ac:dyDescent="0.15">
      <c r="A195" s="756" t="b">
        <f>選択!A49</f>
        <v>0</v>
      </c>
      <c r="B195" s="756"/>
      <c r="C195" s="756"/>
      <c r="D195" s="756"/>
      <c r="E195" s="123"/>
      <c r="F195" s="649" t="str">
        <f>選択!J49</f>
        <v>□</v>
      </c>
      <c r="G195" s="47" t="s">
        <v>818</v>
      </c>
      <c r="H195" s="246"/>
      <c r="I195" s="246"/>
      <c r="J195" s="244"/>
      <c r="K195" s="1261" t="s">
        <v>398</v>
      </c>
      <c r="L195" s="1253"/>
      <c r="M195" s="1262"/>
      <c r="N195" s="1261" t="s">
        <v>393</v>
      </c>
      <c r="O195" s="1253"/>
      <c r="P195" s="1262"/>
      <c r="Q195" s="1138" t="s">
        <v>376</v>
      </c>
      <c r="R195" s="1139"/>
      <c r="S195" s="1139"/>
      <c r="T195" s="270" t="s">
        <v>8</v>
      </c>
      <c r="U195" s="78" t="s">
        <v>397</v>
      </c>
      <c r="V195" s="78"/>
      <c r="W195" s="78"/>
      <c r="X195" s="78"/>
      <c r="Y195" s="78"/>
      <c r="Z195" s="78"/>
      <c r="AA195" s="78"/>
      <c r="AB195" s="78"/>
      <c r="AC195" s="78"/>
      <c r="AD195" s="78"/>
      <c r="AE195" s="78"/>
      <c r="AF195" s="78"/>
      <c r="AG195" s="78"/>
      <c r="AH195" s="78"/>
      <c r="AI195" s="78"/>
      <c r="AJ195" s="244"/>
      <c r="AK195" s="87" t="s">
        <v>99</v>
      </c>
      <c r="AL195" s="984" t="s">
        <v>359</v>
      </c>
      <c r="AM195" s="985"/>
      <c r="AN195" s="978" t="str">
        <f>IF(A195=TRUE,"☑","□")</f>
        <v>□</v>
      </c>
      <c r="AO195" s="979"/>
      <c r="AP195" s="19"/>
    </row>
    <row r="196" spans="1:58" customFormat="1" ht="17.100000000000001" customHeight="1" x14ac:dyDescent="0.15">
      <c r="A196" s="756"/>
      <c r="B196" s="756"/>
      <c r="C196" s="756"/>
      <c r="D196" s="756"/>
      <c r="E196" s="123"/>
      <c r="F196" s="1257" t="s">
        <v>819</v>
      </c>
      <c r="G196" s="1258"/>
      <c r="H196" s="1258"/>
      <c r="I196" s="1258"/>
      <c r="J196" s="1259"/>
      <c r="K196" s="1263"/>
      <c r="L196" s="1254"/>
      <c r="M196" s="1264"/>
      <c r="N196" s="1263"/>
      <c r="O196" s="1254"/>
      <c r="P196" s="1264"/>
      <c r="Q196" s="1141"/>
      <c r="R196" s="1142"/>
      <c r="S196" s="1142"/>
      <c r="T196" s="271" t="s">
        <v>8</v>
      </c>
      <c r="U196" s="58" t="s">
        <v>377</v>
      </c>
      <c r="V196" s="58"/>
      <c r="W196" s="58"/>
      <c r="X196" s="58"/>
      <c r="Y196" s="58"/>
      <c r="Z196" s="58"/>
      <c r="AA196" s="58"/>
      <c r="AB196" s="58"/>
      <c r="AC196" s="58"/>
      <c r="AD196" s="58"/>
      <c r="AE196" s="58"/>
      <c r="AF196" s="28"/>
      <c r="AG196" s="58"/>
      <c r="AH196" s="58"/>
      <c r="AI196" s="28"/>
      <c r="AJ196" s="35"/>
      <c r="AK196" s="27" t="s">
        <v>99</v>
      </c>
      <c r="AL196" s="933" t="s">
        <v>206</v>
      </c>
      <c r="AM196" s="934"/>
      <c r="AN196" s="935" t="s">
        <v>156</v>
      </c>
      <c r="AO196" s="936"/>
      <c r="AP196" s="19"/>
    </row>
    <row r="197" spans="1:58" customFormat="1" ht="17.100000000000001" customHeight="1" x14ac:dyDescent="0.15">
      <c r="A197" s="756"/>
      <c r="B197" s="756"/>
      <c r="C197" s="756"/>
      <c r="D197" s="756"/>
      <c r="E197" s="123"/>
      <c r="F197" s="1257"/>
      <c r="G197" s="1258"/>
      <c r="H197" s="1258"/>
      <c r="I197" s="1258"/>
      <c r="J197" s="1259"/>
      <c r="K197" s="1263"/>
      <c r="L197" s="1254"/>
      <c r="M197" s="1264"/>
      <c r="N197" s="1263"/>
      <c r="O197" s="1254"/>
      <c r="P197" s="1264"/>
      <c r="Q197" s="1141"/>
      <c r="R197" s="1142"/>
      <c r="S197" s="1142"/>
      <c r="T197" s="272" t="s">
        <v>8</v>
      </c>
      <c r="U197" s="81" t="s">
        <v>378</v>
      </c>
      <c r="V197" s="81"/>
      <c r="W197" s="46"/>
      <c r="X197" s="46"/>
      <c r="Y197" s="46"/>
      <c r="Z197" s="46"/>
      <c r="AA197" s="46"/>
      <c r="AB197" s="46"/>
      <c r="AC197" s="46"/>
      <c r="AD197" s="46"/>
      <c r="AE197" s="46"/>
      <c r="AF197" s="46"/>
      <c r="AG197" s="46"/>
      <c r="AH197" s="46"/>
      <c r="AI197" s="46"/>
      <c r="AJ197" s="49"/>
      <c r="AK197" s="27" t="s">
        <v>99</v>
      </c>
      <c r="AL197" s="933" t="s">
        <v>207</v>
      </c>
      <c r="AM197" s="934"/>
      <c r="AN197" s="935"/>
      <c r="AO197" s="936"/>
      <c r="AP197" s="19"/>
      <c r="AU197" s="28"/>
      <c r="AV197" s="28"/>
      <c r="AW197" s="28"/>
      <c r="AX197" s="28"/>
      <c r="AZ197" s="28"/>
      <c r="BA197" s="28"/>
      <c r="BB197" s="28"/>
      <c r="BC197" s="28"/>
      <c r="BE197" s="28"/>
      <c r="BF197" s="28"/>
    </row>
    <row r="198" spans="1:58" customFormat="1" ht="17.100000000000001" customHeight="1" x14ac:dyDescent="0.15">
      <c r="A198" s="756"/>
      <c r="B198" s="756"/>
      <c r="C198" s="756"/>
      <c r="D198" s="756"/>
      <c r="E198" s="123"/>
      <c r="F198" s="1257"/>
      <c r="G198" s="1258"/>
      <c r="H198" s="1258"/>
      <c r="I198" s="1258"/>
      <c r="J198" s="1259"/>
      <c r="K198" s="1263"/>
      <c r="L198" s="1254"/>
      <c r="M198" s="1264"/>
      <c r="N198" s="1261" t="s">
        <v>380</v>
      </c>
      <c r="O198" s="1253"/>
      <c r="P198" s="1253"/>
      <c r="Q198" s="1138" t="s">
        <v>388</v>
      </c>
      <c r="R198" s="1139"/>
      <c r="S198" s="1140"/>
      <c r="T198" s="58" t="s">
        <v>381</v>
      </c>
      <c r="U198" s="58"/>
      <c r="V198" s="58"/>
      <c r="W198" s="58"/>
      <c r="X198" s="58"/>
      <c r="Y198" s="58"/>
      <c r="Z198" s="58"/>
      <c r="AA198" s="58"/>
      <c r="AB198" s="58"/>
      <c r="AC198" s="58"/>
      <c r="AD198" s="58"/>
      <c r="AE198" s="58"/>
      <c r="AF198" s="58"/>
      <c r="AG198" s="58"/>
      <c r="AH198" s="28"/>
      <c r="AI198" s="28"/>
      <c r="AJ198" s="35"/>
      <c r="AK198" s="27" t="s">
        <v>99</v>
      </c>
      <c r="AL198" s="933" t="s">
        <v>356</v>
      </c>
      <c r="AM198" s="934"/>
      <c r="AN198" s="935"/>
      <c r="AO198" s="936"/>
      <c r="AP198" s="19"/>
    </row>
    <row r="199" spans="1:58" customFormat="1" ht="17.100000000000001" customHeight="1" x14ac:dyDescent="0.15">
      <c r="A199" s="756"/>
      <c r="B199" s="756"/>
      <c r="C199" s="756"/>
      <c r="D199" s="756"/>
      <c r="E199" s="123"/>
      <c r="F199" s="1257"/>
      <c r="G199" s="1258"/>
      <c r="H199" s="1258"/>
      <c r="I199" s="1258"/>
      <c r="J199" s="1259"/>
      <c r="K199" s="262"/>
      <c r="L199" s="263"/>
      <c r="M199" s="264"/>
      <c r="N199" s="1263"/>
      <c r="O199" s="1254"/>
      <c r="P199" s="1254"/>
      <c r="Q199" s="1141"/>
      <c r="R199" s="1142"/>
      <c r="S199" s="1143"/>
      <c r="T199" s="58"/>
      <c r="U199" s="56" t="s">
        <v>8</v>
      </c>
      <c r="V199" s="58" t="s">
        <v>385</v>
      </c>
      <c r="W199" s="58"/>
      <c r="X199" s="58"/>
      <c r="Y199" s="58" t="s">
        <v>382</v>
      </c>
      <c r="Z199" s="58"/>
      <c r="AA199" s="58"/>
      <c r="AB199" s="58"/>
      <c r="AC199" s="58" t="s">
        <v>389</v>
      </c>
      <c r="AD199" s="58"/>
      <c r="AE199" s="58"/>
      <c r="AF199" s="58"/>
      <c r="AG199" s="58"/>
      <c r="AH199" s="58"/>
      <c r="AI199" s="58"/>
      <c r="AJ199" s="35"/>
      <c r="AK199" s="27" t="s">
        <v>8</v>
      </c>
      <c r="AL199" s="933" t="s">
        <v>208</v>
      </c>
      <c r="AM199" s="934"/>
      <c r="AN199" s="384"/>
      <c r="AO199" s="245"/>
      <c r="AP199" s="19"/>
    </row>
    <row r="200" spans="1:58" customFormat="1" ht="17.100000000000001" customHeight="1" x14ac:dyDescent="0.15">
      <c r="A200" s="756"/>
      <c r="B200" s="756"/>
      <c r="C200" s="756"/>
      <c r="D200" s="756"/>
      <c r="E200" s="123"/>
      <c r="F200" s="37"/>
      <c r="G200" s="28"/>
      <c r="H200" s="28"/>
      <c r="I200" s="28"/>
      <c r="J200" s="35"/>
      <c r="K200" s="37"/>
      <c r="L200" s="28"/>
      <c r="M200" s="35"/>
      <c r="N200" s="1263"/>
      <c r="O200" s="1254"/>
      <c r="P200" s="1254"/>
      <c r="Q200" s="1141"/>
      <c r="R200" s="1142"/>
      <c r="S200" s="1143"/>
      <c r="T200" s="58"/>
      <c r="U200" s="56" t="s">
        <v>8</v>
      </c>
      <c r="V200" s="58" t="s">
        <v>386</v>
      </c>
      <c r="W200" s="58"/>
      <c r="X200" s="58"/>
      <c r="Y200" s="58" t="s">
        <v>383</v>
      </c>
      <c r="Z200" s="58"/>
      <c r="AA200" s="58"/>
      <c r="AB200" s="58"/>
      <c r="AC200" s="58" t="s">
        <v>390</v>
      </c>
      <c r="AD200" s="58"/>
      <c r="AE200" s="58"/>
      <c r="AF200" s="58"/>
      <c r="AG200" s="58"/>
      <c r="AH200" s="58"/>
      <c r="AI200" s="58"/>
      <c r="AJ200" s="35"/>
      <c r="AK200" s="27" t="s">
        <v>8</v>
      </c>
      <c r="AL200" s="933" t="s">
        <v>396</v>
      </c>
      <c r="AM200" s="934"/>
      <c r="AN200" s="96"/>
      <c r="AO200" s="113"/>
      <c r="AP200" s="19"/>
    </row>
    <row r="201" spans="1:58" customFormat="1" ht="17.100000000000001" customHeight="1" x14ac:dyDescent="0.15">
      <c r="A201" s="756"/>
      <c r="B201" s="756"/>
      <c r="C201" s="756"/>
      <c r="D201" s="756"/>
      <c r="E201" s="123"/>
      <c r="F201" s="37"/>
      <c r="G201" s="28"/>
      <c r="H201" s="28"/>
      <c r="I201" s="28"/>
      <c r="J201" s="35"/>
      <c r="K201" s="37"/>
      <c r="L201" s="28"/>
      <c r="M201" s="35"/>
      <c r="N201" s="1263"/>
      <c r="O201" s="1254"/>
      <c r="P201" s="1254"/>
      <c r="Q201" s="272" t="s">
        <v>8</v>
      </c>
      <c r="R201" s="1276" t="s">
        <v>139</v>
      </c>
      <c r="S201" s="1277"/>
      <c r="T201" s="58"/>
      <c r="U201" s="56" t="s">
        <v>8</v>
      </c>
      <c r="V201" s="58" t="s">
        <v>387</v>
      </c>
      <c r="W201" s="58"/>
      <c r="X201" s="58"/>
      <c r="Y201" s="58" t="s">
        <v>384</v>
      </c>
      <c r="Z201" s="58"/>
      <c r="AA201" s="58"/>
      <c r="AB201" s="58"/>
      <c r="AC201" s="58" t="s">
        <v>391</v>
      </c>
      <c r="AD201" s="58"/>
      <c r="AE201" s="58"/>
      <c r="AF201" s="58"/>
      <c r="AG201" s="58"/>
      <c r="AH201" s="58"/>
      <c r="AI201" s="58"/>
      <c r="AJ201" s="35"/>
      <c r="AK201" s="27"/>
      <c r="AL201" s="933" t="s">
        <v>234</v>
      </c>
      <c r="AM201" s="934"/>
      <c r="AN201" s="96"/>
      <c r="AO201" s="113"/>
      <c r="AP201" s="19"/>
    </row>
    <row r="202" spans="1:58" customFormat="1" ht="17.100000000000001" customHeight="1" x14ac:dyDescent="0.15">
      <c r="A202" s="756"/>
      <c r="B202" s="756"/>
      <c r="C202" s="756"/>
      <c r="D202" s="756"/>
      <c r="E202" s="123"/>
      <c r="F202" s="37"/>
      <c r="G202" s="28"/>
      <c r="H202" s="28"/>
      <c r="I202" s="28"/>
      <c r="J202" s="35"/>
      <c r="K202" s="37"/>
      <c r="L202" s="28"/>
      <c r="M202" s="35"/>
      <c r="N202" s="1261" t="s">
        <v>413</v>
      </c>
      <c r="O202" s="1253"/>
      <c r="P202" s="1262"/>
      <c r="Q202" s="103" t="s">
        <v>392</v>
      </c>
      <c r="R202" s="46"/>
      <c r="S202" s="49"/>
      <c r="T202" s="250" t="s">
        <v>8</v>
      </c>
      <c r="U202" s="345" t="s">
        <v>394</v>
      </c>
      <c r="V202" s="345"/>
      <c r="W202" s="345"/>
      <c r="X202" s="345"/>
      <c r="Y202" s="345"/>
      <c r="Z202" s="273" t="s">
        <v>8</v>
      </c>
      <c r="AA202" s="345" t="s">
        <v>395</v>
      </c>
      <c r="AB202" s="253"/>
      <c r="AC202" s="253"/>
      <c r="AD202" s="253"/>
      <c r="AE202" s="273" t="s">
        <v>8</v>
      </c>
      <c r="AF202" s="345" t="s">
        <v>414</v>
      </c>
      <c r="AG202" s="253"/>
      <c r="AH202" s="253"/>
      <c r="AI202" s="253"/>
      <c r="AJ202" s="269"/>
      <c r="AK202" s="27" t="s">
        <v>8</v>
      </c>
      <c r="AL202" s="933" t="s">
        <v>396</v>
      </c>
      <c r="AM202" s="934"/>
      <c r="AN202" s="96"/>
      <c r="AO202" s="113"/>
      <c r="AP202" s="19"/>
    </row>
    <row r="203" spans="1:58" customFormat="1" ht="17.100000000000001" customHeight="1" x14ac:dyDescent="0.15">
      <c r="A203" s="756"/>
      <c r="B203" s="756"/>
      <c r="C203" s="756"/>
      <c r="D203" s="756"/>
      <c r="E203" s="123"/>
      <c r="F203" s="37"/>
      <c r="G203" s="28"/>
      <c r="H203" s="28"/>
      <c r="I203" s="28"/>
      <c r="J203" s="35"/>
      <c r="K203" s="37"/>
      <c r="L203" s="28"/>
      <c r="M203" s="35"/>
      <c r="N203" s="1263"/>
      <c r="O203" s="1254"/>
      <c r="P203" s="1264"/>
      <c r="Q203" s="1138" t="s">
        <v>141</v>
      </c>
      <c r="R203" s="1139"/>
      <c r="S203" s="1140"/>
      <c r="T203" s="77" t="s">
        <v>381</v>
      </c>
      <c r="U203" s="78"/>
      <c r="V203" s="78"/>
      <c r="W203" s="78"/>
      <c r="X203" s="78"/>
      <c r="Y203" s="78"/>
      <c r="Z203" s="78"/>
      <c r="AA203" s="78"/>
      <c r="AB203" s="78"/>
      <c r="AC203" s="78"/>
      <c r="AD203" s="78"/>
      <c r="AE203" s="78"/>
      <c r="AF203" s="78"/>
      <c r="AG203" s="78"/>
      <c r="AH203" s="246"/>
      <c r="AI203" s="246"/>
      <c r="AJ203" s="244"/>
      <c r="AK203" s="27" t="s">
        <v>98</v>
      </c>
      <c r="AL203" s="937" t="s">
        <v>158</v>
      </c>
      <c r="AM203" s="938"/>
      <c r="AN203" s="96"/>
      <c r="AO203" s="113"/>
      <c r="AP203" s="19"/>
    </row>
    <row r="204" spans="1:58" customFormat="1" ht="17.100000000000001" customHeight="1" x14ac:dyDescent="0.15">
      <c r="A204" s="756"/>
      <c r="B204" s="756"/>
      <c r="C204" s="756"/>
      <c r="D204" s="756"/>
      <c r="E204" s="123"/>
      <c r="F204" s="37"/>
      <c r="G204" s="28"/>
      <c r="H204" s="28"/>
      <c r="I204" s="28"/>
      <c r="J204" s="35"/>
      <c r="K204" s="37"/>
      <c r="L204" s="28"/>
      <c r="M204" s="35"/>
      <c r="N204" s="1263"/>
      <c r="O204" s="1254"/>
      <c r="P204" s="1264"/>
      <c r="Q204" s="1141"/>
      <c r="R204" s="1142"/>
      <c r="S204" s="1143"/>
      <c r="T204" s="80"/>
      <c r="U204" s="56" t="s">
        <v>8</v>
      </c>
      <c r="V204" s="58" t="s">
        <v>385</v>
      </c>
      <c r="W204" s="58"/>
      <c r="X204" s="58"/>
      <c r="Y204" s="58" t="s">
        <v>382</v>
      </c>
      <c r="Z204" s="58"/>
      <c r="AA204" s="58"/>
      <c r="AB204" s="58"/>
      <c r="AC204" s="58" t="s">
        <v>389</v>
      </c>
      <c r="AD204" s="58"/>
      <c r="AE204" s="58"/>
      <c r="AF204" s="58"/>
      <c r="AG204" s="58"/>
      <c r="AH204" s="58"/>
      <c r="AI204" s="58"/>
      <c r="AJ204" s="35"/>
      <c r="AK204" s="27" t="s">
        <v>99</v>
      </c>
      <c r="AL204" s="1265" t="s">
        <v>358</v>
      </c>
      <c r="AM204" s="1266"/>
      <c r="AN204" s="96"/>
      <c r="AO204" s="113"/>
      <c r="AP204" s="19"/>
    </row>
    <row r="205" spans="1:58" customFormat="1" ht="17.100000000000001" customHeight="1" x14ac:dyDescent="0.15">
      <c r="A205" s="756"/>
      <c r="B205" s="756"/>
      <c r="C205" s="756"/>
      <c r="D205" s="756"/>
      <c r="E205" s="123"/>
      <c r="F205" s="37"/>
      <c r="G205" s="28"/>
      <c r="H205" s="28"/>
      <c r="I205" s="28"/>
      <c r="J205" s="35"/>
      <c r="K205" s="37"/>
      <c r="L205" s="28"/>
      <c r="M205" s="35"/>
      <c r="N205" s="1263"/>
      <c r="O205" s="1254"/>
      <c r="P205" s="1264"/>
      <c r="Q205" s="1141"/>
      <c r="R205" s="1142"/>
      <c r="S205" s="1143"/>
      <c r="T205" s="80"/>
      <c r="U205" s="56" t="s">
        <v>8</v>
      </c>
      <c r="V205" s="58" t="s">
        <v>386</v>
      </c>
      <c r="W205" s="58"/>
      <c r="X205" s="58"/>
      <c r="Y205" s="58" t="s">
        <v>383</v>
      </c>
      <c r="Z205" s="58"/>
      <c r="AA205" s="58"/>
      <c r="AB205" s="58"/>
      <c r="AC205" s="58" t="s">
        <v>390</v>
      </c>
      <c r="AD205" s="58"/>
      <c r="AE205" s="58"/>
      <c r="AF205" s="58"/>
      <c r="AG205" s="58"/>
      <c r="AH205" s="58"/>
      <c r="AI205" s="58"/>
      <c r="AJ205" s="35"/>
      <c r="AK205" s="27" t="s">
        <v>98</v>
      </c>
      <c r="AL205" s="228"/>
      <c r="AM205" s="229"/>
      <c r="AN205" s="96"/>
      <c r="AO205" s="113"/>
      <c r="AP205" s="19"/>
    </row>
    <row r="206" spans="1:58" customFormat="1" ht="17.100000000000001" customHeight="1" x14ac:dyDescent="0.15">
      <c r="A206" s="756"/>
      <c r="B206" s="756"/>
      <c r="C206" s="756"/>
      <c r="D206" s="756"/>
      <c r="E206" s="123"/>
      <c r="F206" s="103"/>
      <c r="G206" s="46"/>
      <c r="H206" s="46"/>
      <c r="I206" s="46"/>
      <c r="J206" s="49"/>
      <c r="K206" s="972" t="s">
        <v>180</v>
      </c>
      <c r="L206" s="973"/>
      <c r="M206" s="974"/>
      <c r="N206" s="1278"/>
      <c r="O206" s="1279"/>
      <c r="P206" s="1280"/>
      <c r="Q206" s="272" t="s">
        <v>8</v>
      </c>
      <c r="R206" s="1276" t="s">
        <v>139</v>
      </c>
      <c r="S206" s="1277"/>
      <c r="T206" s="103"/>
      <c r="U206" s="106" t="s">
        <v>8</v>
      </c>
      <c r="V206" s="81" t="s">
        <v>387</v>
      </c>
      <c r="W206" s="81"/>
      <c r="X206" s="81"/>
      <c r="Y206" s="81" t="s">
        <v>384</v>
      </c>
      <c r="Z206" s="81"/>
      <c r="AA206" s="81"/>
      <c r="AB206" s="81"/>
      <c r="AC206" s="81" t="s">
        <v>391</v>
      </c>
      <c r="AD206" s="81"/>
      <c r="AE206" s="81"/>
      <c r="AF206" s="81"/>
      <c r="AG206" s="81"/>
      <c r="AH206" s="81"/>
      <c r="AI206" s="81"/>
      <c r="AJ206" s="49"/>
      <c r="AK206" s="88" t="s">
        <v>98</v>
      </c>
      <c r="AL206" s="448"/>
      <c r="AM206" s="449"/>
      <c r="AN206" s="274"/>
      <c r="AO206" s="284"/>
      <c r="AP206" s="19"/>
    </row>
    <row r="207" spans="1:58" customFormat="1" ht="17.100000000000001" customHeight="1" x14ac:dyDescent="0.15">
      <c r="A207" s="756" t="b">
        <f>選択!A51</f>
        <v>0</v>
      </c>
      <c r="B207" s="756"/>
      <c r="C207" s="756"/>
      <c r="D207" s="756"/>
      <c r="E207" s="123"/>
      <c r="F207" s="649" t="str">
        <f>選択!J51</f>
        <v>□</v>
      </c>
      <c r="G207" s="39" t="s">
        <v>326</v>
      </c>
      <c r="H207" s="40"/>
      <c r="I207" s="40"/>
      <c r="J207" s="41"/>
      <c r="K207" s="1253" t="s">
        <v>398</v>
      </c>
      <c r="L207" s="1253"/>
      <c r="M207" s="1253"/>
      <c r="N207" s="1261" t="s">
        <v>399</v>
      </c>
      <c r="O207" s="1253"/>
      <c r="P207" s="1262"/>
      <c r="Q207" s="1267" t="s">
        <v>415</v>
      </c>
      <c r="R207" s="1268"/>
      <c r="S207" s="1269"/>
      <c r="T207" s="270" t="s">
        <v>8</v>
      </c>
      <c r="U207" s="78" t="s">
        <v>400</v>
      </c>
      <c r="V207" s="78"/>
      <c r="W207" s="78"/>
      <c r="X207" s="78"/>
      <c r="Y207" s="78"/>
      <c r="Z207" s="78"/>
      <c r="AA207" s="78"/>
      <c r="AB207" s="78"/>
      <c r="AC207" s="78"/>
      <c r="AD207" s="78"/>
      <c r="AE207" s="78"/>
      <c r="AF207" s="78"/>
      <c r="AG207" s="78"/>
      <c r="AH207" s="78"/>
      <c r="AI207" s="78"/>
      <c r="AJ207" s="52"/>
      <c r="AK207" s="87" t="s">
        <v>99</v>
      </c>
      <c r="AL207" s="984" t="s">
        <v>359</v>
      </c>
      <c r="AM207" s="985"/>
      <c r="AN207" s="1108" t="str">
        <f>IF(A207=TRUE,"☑","□")</f>
        <v>□</v>
      </c>
      <c r="AO207" s="1109"/>
      <c r="AP207" s="19"/>
    </row>
    <row r="208" spans="1:58" customFormat="1" ht="17.100000000000001" customHeight="1" x14ac:dyDescent="0.15">
      <c r="A208" s="756"/>
      <c r="B208" s="756"/>
      <c r="C208" s="756"/>
      <c r="D208" s="756"/>
      <c r="E208" s="123"/>
      <c r="F208" s="1257" t="s">
        <v>833</v>
      </c>
      <c r="G208" s="1258"/>
      <c r="H208" s="1258"/>
      <c r="I208" s="1258"/>
      <c r="J208" s="1259"/>
      <c r="K208" s="1254"/>
      <c r="L208" s="1254"/>
      <c r="M208" s="1254"/>
      <c r="N208" s="1278"/>
      <c r="O208" s="1279"/>
      <c r="P208" s="1280"/>
      <c r="Q208" s="1270"/>
      <c r="R208" s="1271"/>
      <c r="S208" s="1272"/>
      <c r="T208" s="271" t="s">
        <v>8</v>
      </c>
      <c r="U208" s="58" t="s">
        <v>364</v>
      </c>
      <c r="V208" s="58"/>
      <c r="W208" s="58" t="s">
        <v>187</v>
      </c>
      <c r="X208" s="1252"/>
      <c r="Y208" s="1252"/>
      <c r="Z208" s="1252"/>
      <c r="AA208" s="1252"/>
      <c r="AB208" s="1252"/>
      <c r="AC208" s="1252"/>
      <c r="AD208" s="1252"/>
      <c r="AE208" s="1252"/>
      <c r="AF208" s="1252"/>
      <c r="AG208" s="1252"/>
      <c r="AH208" s="1252"/>
      <c r="AI208" s="1252"/>
      <c r="AJ208" s="93" t="s">
        <v>216</v>
      </c>
      <c r="AK208" s="27" t="s">
        <v>99</v>
      </c>
      <c r="AL208" s="933" t="s">
        <v>207</v>
      </c>
      <c r="AM208" s="934"/>
      <c r="AN208" s="1030" t="s">
        <v>156</v>
      </c>
      <c r="AO208" s="936"/>
      <c r="AP208" s="19"/>
    </row>
    <row r="209" spans="1:42" customFormat="1" ht="17.100000000000001" customHeight="1" x14ac:dyDescent="0.15">
      <c r="A209" s="756"/>
      <c r="B209" s="756"/>
      <c r="C209" s="756"/>
      <c r="D209" s="756"/>
      <c r="E209" s="123"/>
      <c r="F209" s="1257"/>
      <c r="G209" s="1258"/>
      <c r="H209" s="1258"/>
      <c r="I209" s="1258"/>
      <c r="J209" s="1259"/>
      <c r="K209" s="1254"/>
      <c r="L209" s="1254"/>
      <c r="M209" s="1254"/>
      <c r="N209" s="1261" t="s">
        <v>401</v>
      </c>
      <c r="O209" s="1253"/>
      <c r="P209" s="1262"/>
      <c r="Q209" s="77" t="s">
        <v>401</v>
      </c>
      <c r="R209" s="340"/>
      <c r="S209" s="340"/>
      <c r="T209" s="246"/>
      <c r="U209" s="246"/>
      <c r="V209" s="246"/>
      <c r="W209" s="246"/>
      <c r="X209" s="246"/>
      <c r="Y209" s="246"/>
      <c r="Z209" s="246"/>
      <c r="AA209" s="246"/>
      <c r="AB209" s="246"/>
      <c r="AC209" s="246"/>
      <c r="AD209" s="246"/>
      <c r="AE209" s="246"/>
      <c r="AF209" s="246"/>
      <c r="AG209" s="246"/>
      <c r="AH209" s="246"/>
      <c r="AI209" s="246"/>
      <c r="AJ209" s="244"/>
      <c r="AK209" s="27" t="s">
        <v>99</v>
      </c>
      <c r="AL209" s="933" t="s">
        <v>396</v>
      </c>
      <c r="AM209" s="934"/>
      <c r="AN209" s="1030"/>
      <c r="AO209" s="936"/>
      <c r="AP209" s="19"/>
    </row>
    <row r="210" spans="1:42" customFormat="1" ht="17.100000000000001" customHeight="1" x14ac:dyDescent="0.15">
      <c r="A210" s="756"/>
      <c r="B210" s="756"/>
      <c r="C210" s="756"/>
      <c r="D210" s="756"/>
      <c r="E210" s="123"/>
      <c r="F210" s="1257"/>
      <c r="G210" s="1258"/>
      <c r="H210" s="1258"/>
      <c r="I210" s="1258"/>
      <c r="J210" s="1259"/>
      <c r="K210" s="1254"/>
      <c r="L210" s="1254"/>
      <c r="M210" s="1254"/>
      <c r="N210" s="1263"/>
      <c r="O210" s="1254"/>
      <c r="P210" s="1264"/>
      <c r="Q210" s="80"/>
      <c r="R210" s="296" t="s">
        <v>143</v>
      </c>
      <c r="S210" s="297"/>
      <c r="T210" s="275" t="s">
        <v>8</v>
      </c>
      <c r="U210" s="1260" t="s">
        <v>142</v>
      </c>
      <c r="V210" s="1260"/>
      <c r="W210" s="1260"/>
      <c r="X210" s="1260"/>
      <c r="Y210" s="275" t="s">
        <v>8</v>
      </c>
      <c r="Z210" s="1260" t="s">
        <v>144</v>
      </c>
      <c r="AA210" s="1260"/>
      <c r="AB210" s="1260"/>
      <c r="AC210" s="1260"/>
      <c r="AD210" s="275" t="s">
        <v>8</v>
      </c>
      <c r="AE210" s="276" t="s">
        <v>145</v>
      </c>
      <c r="AF210" s="276"/>
      <c r="AG210" s="278" t="s">
        <v>8</v>
      </c>
      <c r="AH210" s="279" t="s">
        <v>403</v>
      </c>
      <c r="AI210" s="279"/>
      <c r="AJ210" s="280"/>
      <c r="AK210" s="27" t="s">
        <v>98</v>
      </c>
      <c r="AL210" s="933" t="s">
        <v>234</v>
      </c>
      <c r="AM210" s="934"/>
      <c r="AN210" s="1030"/>
      <c r="AO210" s="936"/>
      <c r="AP210" s="19"/>
    </row>
    <row r="211" spans="1:42" customFormat="1" ht="17.100000000000001" customHeight="1" x14ac:dyDescent="0.15">
      <c r="A211" s="756"/>
      <c r="B211" s="756"/>
      <c r="C211" s="756"/>
      <c r="D211" s="756"/>
      <c r="E211" s="123"/>
      <c r="F211" s="37"/>
      <c r="G211" s="28"/>
      <c r="H211" s="28"/>
      <c r="I211" s="28"/>
      <c r="J211" s="35"/>
      <c r="K211" s="37"/>
      <c r="L211" s="28"/>
      <c r="M211" s="35"/>
      <c r="N211" s="1263"/>
      <c r="O211" s="1254"/>
      <c r="P211" s="1264"/>
      <c r="Q211" s="80"/>
      <c r="R211" s="296" t="s">
        <v>402</v>
      </c>
      <c r="S211" s="298"/>
      <c r="T211" s="275" t="s">
        <v>8</v>
      </c>
      <c r="U211" s="1260" t="s">
        <v>142</v>
      </c>
      <c r="V211" s="1260"/>
      <c r="W211" s="1260"/>
      <c r="X211" s="1260"/>
      <c r="Y211" s="275" t="s">
        <v>8</v>
      </c>
      <c r="Z211" s="1260" t="s">
        <v>144</v>
      </c>
      <c r="AA211" s="1260"/>
      <c r="AB211" s="1260"/>
      <c r="AC211" s="1260"/>
      <c r="AD211" s="275" t="s">
        <v>8</v>
      </c>
      <c r="AE211" s="276" t="s">
        <v>145</v>
      </c>
      <c r="AF211" s="276"/>
      <c r="AG211" s="281" t="s">
        <v>8</v>
      </c>
      <c r="AH211" s="276" t="s">
        <v>403</v>
      </c>
      <c r="AI211" s="276"/>
      <c r="AJ211" s="277"/>
      <c r="AK211" s="27" t="s">
        <v>99</v>
      </c>
      <c r="AL211" s="933" t="s">
        <v>396</v>
      </c>
      <c r="AM211" s="934"/>
      <c r="AN211" s="96"/>
      <c r="AO211" s="113"/>
      <c r="AP211" s="19"/>
    </row>
    <row r="212" spans="1:42" customFormat="1" ht="17.100000000000001" customHeight="1" thickBot="1" x14ac:dyDescent="0.2">
      <c r="A212" s="756"/>
      <c r="B212" s="756"/>
      <c r="C212" s="756"/>
      <c r="D212" s="756"/>
      <c r="E212" s="124"/>
      <c r="F212" s="125"/>
      <c r="G212" s="121"/>
      <c r="H212" s="121"/>
      <c r="I212" s="121"/>
      <c r="J212" s="285"/>
      <c r="K212" s="1147" t="s">
        <v>180</v>
      </c>
      <c r="L212" s="1148"/>
      <c r="M212" s="1149"/>
      <c r="N212" s="1273"/>
      <c r="O212" s="1274"/>
      <c r="P212" s="1275"/>
      <c r="Q212" s="54"/>
      <c r="R212" s="299" t="s">
        <v>147</v>
      </c>
      <c r="S212" s="300"/>
      <c r="T212" s="287" t="s">
        <v>8</v>
      </c>
      <c r="U212" s="1393" t="s">
        <v>142</v>
      </c>
      <c r="V212" s="1393"/>
      <c r="W212" s="1393"/>
      <c r="X212" s="1393"/>
      <c r="Y212" s="287" t="s">
        <v>8</v>
      </c>
      <c r="Z212" s="1393" t="s">
        <v>144</v>
      </c>
      <c r="AA212" s="1393"/>
      <c r="AB212" s="1393"/>
      <c r="AC212" s="1393"/>
      <c r="AD212" s="287" t="s">
        <v>8</v>
      </c>
      <c r="AE212" s="286" t="s">
        <v>145</v>
      </c>
      <c r="AF212" s="286"/>
      <c r="AG212" s="288" t="s">
        <v>8</v>
      </c>
      <c r="AH212" s="286" t="s">
        <v>403</v>
      </c>
      <c r="AI212" s="286"/>
      <c r="AJ212" s="289"/>
      <c r="AK212" s="89" t="s">
        <v>98</v>
      </c>
      <c r="AL212" s="1394" t="s">
        <v>158</v>
      </c>
      <c r="AM212" s="1395"/>
      <c r="AN212" s="116"/>
      <c r="AO212" s="117"/>
      <c r="AP212" s="19"/>
    </row>
    <row r="213" spans="1:42" customFormat="1" ht="17.100000000000001" customHeight="1" x14ac:dyDescent="0.15">
      <c r="A213" s="756"/>
      <c r="B213" s="756"/>
      <c r="C213" s="756"/>
      <c r="D213" s="756"/>
      <c r="E213" s="131" t="s">
        <v>404</v>
      </c>
      <c r="F213" s="65"/>
      <c r="G213" s="295"/>
      <c r="H213" s="291"/>
      <c r="I213" s="291"/>
      <c r="J213" s="291"/>
      <c r="K213" s="290"/>
      <c r="L213" s="290"/>
      <c r="M213" s="290"/>
      <c r="N213" s="293"/>
      <c r="O213" s="293"/>
      <c r="P213" s="293"/>
      <c r="Q213" s="290"/>
      <c r="R213" s="290"/>
      <c r="S213" s="290"/>
      <c r="T213" s="291"/>
      <c r="U213" s="292"/>
      <c r="V213" s="293"/>
      <c r="W213" s="293"/>
      <c r="X213" s="291"/>
      <c r="Y213" s="291"/>
      <c r="Z213" s="291"/>
      <c r="AA213" s="291"/>
      <c r="AB213" s="291"/>
      <c r="AC213" s="291"/>
      <c r="AD213" s="291"/>
      <c r="AE213" s="291"/>
      <c r="AF213" s="291"/>
      <c r="AG213" s="133"/>
      <c r="AH213" s="133"/>
      <c r="AI213" s="133"/>
      <c r="AJ213" s="133"/>
      <c r="AK213" s="133"/>
      <c r="AL213" s="133"/>
      <c r="AM213" s="294"/>
      <c r="AN213" s="118"/>
      <c r="AO213" s="120"/>
      <c r="AP213" s="19"/>
    </row>
    <row r="214" spans="1:42" customFormat="1" ht="17.100000000000001" customHeight="1" x14ac:dyDescent="0.15">
      <c r="A214" s="756" t="b">
        <f>選択!A53</f>
        <v>0</v>
      </c>
      <c r="B214" s="756"/>
      <c r="C214" s="756"/>
      <c r="D214" s="756"/>
      <c r="E214" s="71"/>
      <c r="F214" s="497" t="str">
        <f>選択!J53</f>
        <v>□</v>
      </c>
      <c r="G214" s="47" t="s">
        <v>1082</v>
      </c>
      <c r="H214" s="40"/>
      <c r="I214" s="40"/>
      <c r="J214" s="40"/>
      <c r="K214" s="1261" t="s">
        <v>398</v>
      </c>
      <c r="L214" s="1253"/>
      <c r="M214" s="1262"/>
      <c r="N214" s="1261" t="s">
        <v>405</v>
      </c>
      <c r="O214" s="1253"/>
      <c r="P214" s="1262"/>
      <c r="Q214" s="1138" t="s">
        <v>412</v>
      </c>
      <c r="R214" s="1139"/>
      <c r="S214" s="1140"/>
      <c r="T214" s="77" t="s">
        <v>421</v>
      </c>
      <c r="U214" s="78"/>
      <c r="V214" s="78"/>
      <c r="W214" s="78"/>
      <c r="X214" s="78"/>
      <c r="Y214" s="78"/>
      <c r="Z214" s="78"/>
      <c r="AA214" s="78"/>
      <c r="AB214" s="78"/>
      <c r="AC214" s="78" t="s">
        <v>94</v>
      </c>
      <c r="AD214" s="1387"/>
      <c r="AE214" s="1387"/>
      <c r="AF214" s="78"/>
      <c r="AG214" s="78" t="s">
        <v>422</v>
      </c>
      <c r="AH214" s="78"/>
      <c r="AI214" s="78" t="s">
        <v>9</v>
      </c>
      <c r="AJ214" s="52"/>
      <c r="AK214" s="87" t="s">
        <v>99</v>
      </c>
      <c r="AL214" s="984" t="s">
        <v>359</v>
      </c>
      <c r="AM214" s="985"/>
      <c r="AN214" s="978" t="str">
        <f>IF(A214=TRUE,"☑","□")</f>
        <v>□</v>
      </c>
      <c r="AO214" s="979"/>
      <c r="AP214" s="19"/>
    </row>
    <row r="215" spans="1:42" customFormat="1" ht="17.100000000000001" customHeight="1" x14ac:dyDescent="0.15">
      <c r="A215" s="756"/>
      <c r="B215" s="756"/>
      <c r="C215" s="756"/>
      <c r="D215" s="756"/>
      <c r="E215" s="71"/>
      <c r="F215" s="1257" t="s">
        <v>1083</v>
      </c>
      <c r="G215" s="1258"/>
      <c r="H215" s="1258"/>
      <c r="I215" s="1258"/>
      <c r="J215" s="1258"/>
      <c r="K215" s="1263"/>
      <c r="L215" s="1254"/>
      <c r="M215" s="1264"/>
      <c r="N215" s="1263"/>
      <c r="O215" s="1254"/>
      <c r="P215" s="1264"/>
      <c r="Q215" s="1141"/>
      <c r="R215" s="1142"/>
      <c r="S215" s="1143"/>
      <c r="T215" s="80" t="s">
        <v>406</v>
      </c>
      <c r="U215" s="58"/>
      <c r="V215" s="58"/>
      <c r="W215" s="58"/>
      <c r="X215" s="58"/>
      <c r="Y215" s="58"/>
      <c r="Z215" s="58"/>
      <c r="AA215" s="58"/>
      <c r="AB215" s="58"/>
      <c r="AC215" s="58" t="s">
        <v>94</v>
      </c>
      <c r="AD215" s="1252"/>
      <c r="AE215" s="1252"/>
      <c r="AF215" s="58"/>
      <c r="AG215" s="58" t="s">
        <v>422</v>
      </c>
      <c r="AH215" s="58"/>
      <c r="AI215" s="58" t="s">
        <v>9</v>
      </c>
      <c r="AJ215" s="93"/>
      <c r="AK215" s="27" t="s">
        <v>99</v>
      </c>
      <c r="AL215" s="933" t="s">
        <v>207</v>
      </c>
      <c r="AM215" s="934"/>
      <c r="AN215" s="935" t="s">
        <v>156</v>
      </c>
      <c r="AO215" s="936"/>
      <c r="AP215" s="19"/>
    </row>
    <row r="216" spans="1:42" customFormat="1" ht="17.100000000000001" customHeight="1" x14ac:dyDescent="0.15">
      <c r="A216" s="756"/>
      <c r="B216" s="756"/>
      <c r="C216" s="756"/>
      <c r="D216" s="756"/>
      <c r="E216" s="71"/>
      <c r="F216" s="1257"/>
      <c r="G216" s="1258"/>
      <c r="H216" s="1258"/>
      <c r="I216" s="1258"/>
      <c r="J216" s="1258"/>
      <c r="K216" s="1263"/>
      <c r="L216" s="1254"/>
      <c r="M216" s="1264"/>
      <c r="N216" s="1263"/>
      <c r="O216" s="1254"/>
      <c r="P216" s="1264"/>
      <c r="Q216" s="1141"/>
      <c r="R216" s="1142"/>
      <c r="S216" s="1143"/>
      <c r="T216" s="80" t="s">
        <v>407</v>
      </c>
      <c r="U216" s="58"/>
      <c r="V216" s="58"/>
      <c r="W216" s="58"/>
      <c r="X216" s="58"/>
      <c r="Y216" s="58"/>
      <c r="Z216" s="58"/>
      <c r="AA216" s="58"/>
      <c r="AB216" s="58"/>
      <c r="AC216" s="58" t="s">
        <v>94</v>
      </c>
      <c r="AD216" s="1252"/>
      <c r="AE216" s="1252"/>
      <c r="AF216" s="58" t="s">
        <v>149</v>
      </c>
      <c r="AG216" s="907" t="s">
        <v>98</v>
      </c>
      <c r="AH216" s="907"/>
      <c r="AI216" s="58" t="s">
        <v>9</v>
      </c>
      <c r="AJ216" s="93"/>
      <c r="AK216" s="27" t="s">
        <v>99</v>
      </c>
      <c r="AL216" s="933" t="s">
        <v>368</v>
      </c>
      <c r="AM216" s="934"/>
      <c r="AN216" s="935"/>
      <c r="AO216" s="936"/>
      <c r="AP216" s="19"/>
    </row>
    <row r="217" spans="1:42" customFormat="1" ht="17.100000000000001" customHeight="1" x14ac:dyDescent="0.15">
      <c r="A217" s="756"/>
      <c r="B217" s="756"/>
      <c r="C217" s="756"/>
      <c r="D217" s="756"/>
      <c r="E217" s="123"/>
      <c r="F217" s="103"/>
      <c r="G217" s="46"/>
      <c r="H217" s="46"/>
      <c r="I217" s="46"/>
      <c r="J217" s="46"/>
      <c r="K217" s="972" t="s">
        <v>180</v>
      </c>
      <c r="L217" s="973"/>
      <c r="M217" s="974"/>
      <c r="N217" s="25"/>
      <c r="O217" s="81"/>
      <c r="P217" s="94"/>
      <c r="Q217" s="1322"/>
      <c r="R217" s="1323"/>
      <c r="S217" s="1324"/>
      <c r="T217" s="25" t="s">
        <v>410</v>
      </c>
      <c r="U217" s="81"/>
      <c r="V217" s="81"/>
      <c r="W217" s="81"/>
      <c r="X217" s="81"/>
      <c r="Y217" s="81"/>
      <c r="Z217" s="81"/>
      <c r="AA217" s="81"/>
      <c r="AB217" s="81"/>
      <c r="AC217" s="81"/>
      <c r="AD217" s="81"/>
      <c r="AE217" s="81"/>
      <c r="AF217" s="81"/>
      <c r="AG217" s="81"/>
      <c r="AH217" s="81"/>
      <c r="AI217" s="81"/>
      <c r="AJ217" s="94"/>
      <c r="AK217" s="27" t="s">
        <v>99</v>
      </c>
      <c r="AL217" s="228" t="s">
        <v>419</v>
      </c>
      <c r="AM217" s="229"/>
      <c r="AN217" s="96"/>
      <c r="AO217" s="113"/>
      <c r="AP217" s="19"/>
    </row>
    <row r="218" spans="1:42" customFormat="1" ht="17.100000000000001" customHeight="1" x14ac:dyDescent="0.15">
      <c r="A218" s="756" t="b">
        <f>選択!A55</f>
        <v>0</v>
      </c>
      <c r="B218" s="756"/>
      <c r="C218" s="756"/>
      <c r="D218" s="756"/>
      <c r="E218" s="123"/>
      <c r="F218" s="497" t="str">
        <f>選択!J55</f>
        <v>□</v>
      </c>
      <c r="G218" s="47" t="s">
        <v>1084</v>
      </c>
      <c r="H218" s="40"/>
      <c r="I218" s="40"/>
      <c r="J218" s="40"/>
      <c r="K218" s="1261" t="s">
        <v>398</v>
      </c>
      <c r="L218" s="1253"/>
      <c r="M218" s="1262"/>
      <c r="N218" s="1261" t="s">
        <v>310</v>
      </c>
      <c r="O218" s="1253"/>
      <c r="P218" s="1262"/>
      <c r="Q218" s="1261" t="s">
        <v>411</v>
      </c>
      <c r="R218" s="1253"/>
      <c r="S218" s="1262"/>
      <c r="T218" s="19"/>
      <c r="U218" s="78"/>
      <c r="V218" s="306" t="s">
        <v>408</v>
      </c>
      <c r="W218" s="1387"/>
      <c r="X218" s="1387"/>
      <c r="Y218" s="58" t="s">
        <v>149</v>
      </c>
      <c r="Z218" s="907" t="s">
        <v>98</v>
      </c>
      <c r="AA218" s="907"/>
      <c r="AB218" s="58" t="s">
        <v>9</v>
      </c>
      <c r="AC218" s="62"/>
      <c r="AD218" s="304" t="s">
        <v>423</v>
      </c>
      <c r="AE218" s="1387"/>
      <c r="AF218" s="1387"/>
      <c r="AG218" s="58" t="s">
        <v>149</v>
      </c>
      <c r="AH218" s="907" t="s">
        <v>98</v>
      </c>
      <c r="AI218" s="907"/>
      <c r="AJ218" s="58" t="s">
        <v>9</v>
      </c>
      <c r="AK218" s="27" t="s">
        <v>99</v>
      </c>
      <c r="AL218" s="736" t="s">
        <v>158</v>
      </c>
      <c r="AM218" s="737"/>
      <c r="AN218" s="36"/>
      <c r="AO218" s="73"/>
      <c r="AP218" s="19"/>
    </row>
    <row r="219" spans="1:42" customFormat="1" ht="17.100000000000001" customHeight="1" x14ac:dyDescent="0.15">
      <c r="A219" s="756"/>
      <c r="B219" s="756"/>
      <c r="C219" s="756"/>
      <c r="D219" s="756"/>
      <c r="E219" s="123"/>
      <c r="F219" s="1257" t="s">
        <v>1085</v>
      </c>
      <c r="G219" s="1258"/>
      <c r="H219" s="1258"/>
      <c r="I219" s="1258"/>
      <c r="J219" s="1258"/>
      <c r="K219" s="1263"/>
      <c r="L219" s="1254"/>
      <c r="M219" s="1264"/>
      <c r="N219" s="1263"/>
      <c r="O219" s="1254"/>
      <c r="P219" s="1264"/>
      <c r="Q219" s="1263"/>
      <c r="R219" s="1254"/>
      <c r="S219" s="1264"/>
      <c r="T219" s="19"/>
      <c r="U219" s="58"/>
      <c r="V219" s="307" t="s">
        <v>409</v>
      </c>
      <c r="W219" s="1252"/>
      <c r="X219" s="1252"/>
      <c r="Y219" s="58" t="s">
        <v>149</v>
      </c>
      <c r="Z219" s="907" t="s">
        <v>98</v>
      </c>
      <c r="AA219" s="907"/>
      <c r="AB219" s="58" t="s">
        <v>9</v>
      </c>
      <c r="AC219" s="62"/>
      <c r="AD219" s="305" t="s">
        <v>424</v>
      </c>
      <c r="AE219" s="1252"/>
      <c r="AF219" s="1252"/>
      <c r="AG219" s="58" t="s">
        <v>149</v>
      </c>
      <c r="AH219" s="907" t="s">
        <v>98</v>
      </c>
      <c r="AI219" s="907"/>
      <c r="AJ219" s="58" t="s">
        <v>9</v>
      </c>
      <c r="AK219" s="27" t="s">
        <v>98</v>
      </c>
      <c r="AL219" s="736"/>
      <c r="AM219" s="737"/>
      <c r="AN219" s="36"/>
      <c r="AO219" s="73"/>
      <c r="AP219" s="19"/>
    </row>
    <row r="220" spans="1:42" customFormat="1" ht="17.100000000000001" customHeight="1" x14ac:dyDescent="0.15">
      <c r="A220" s="756"/>
      <c r="B220" s="756"/>
      <c r="C220" s="756"/>
      <c r="D220" s="756"/>
      <c r="E220" s="123"/>
      <c r="F220" s="1257"/>
      <c r="G220" s="1258"/>
      <c r="H220" s="1258"/>
      <c r="I220" s="1258"/>
      <c r="J220" s="1258"/>
      <c r="K220" s="1263"/>
      <c r="L220" s="1254"/>
      <c r="M220" s="1264"/>
      <c r="N220" s="1263"/>
      <c r="O220" s="1254"/>
      <c r="P220" s="1264"/>
      <c r="Q220" s="1263"/>
      <c r="R220" s="1254"/>
      <c r="S220" s="1264"/>
      <c r="T220" s="80"/>
      <c r="U220" s="58"/>
      <c r="V220" s="307" t="s">
        <v>418</v>
      </c>
      <c r="W220" s="1252"/>
      <c r="X220" s="1252"/>
      <c r="Y220" s="58" t="s">
        <v>149</v>
      </c>
      <c r="Z220" s="907" t="s">
        <v>98</v>
      </c>
      <c r="AA220" s="907"/>
      <c r="AB220" s="58" t="s">
        <v>9</v>
      </c>
      <c r="AC220" s="58"/>
      <c r="AD220" s="58"/>
      <c r="AE220" s="58"/>
      <c r="AF220" s="58"/>
      <c r="AG220" s="58"/>
      <c r="AH220" s="58"/>
      <c r="AI220" s="58"/>
      <c r="AJ220" s="93"/>
      <c r="AK220" s="27" t="s">
        <v>98</v>
      </c>
      <c r="AL220" s="736"/>
      <c r="AM220" s="737"/>
      <c r="AN220" s="36"/>
      <c r="AO220" s="73"/>
      <c r="AP220" s="19"/>
    </row>
    <row r="221" spans="1:42" customFormat="1" ht="17.100000000000001" customHeight="1" thickBot="1" x14ac:dyDescent="0.2">
      <c r="A221" s="756"/>
      <c r="B221" s="756"/>
      <c r="C221" s="756"/>
      <c r="D221" s="756"/>
      <c r="E221" s="124"/>
      <c r="F221" s="125"/>
      <c r="G221" s="121"/>
      <c r="H221" s="121"/>
      <c r="I221" s="121"/>
      <c r="J221" s="121"/>
      <c r="K221" s="972" t="s">
        <v>180</v>
      </c>
      <c r="L221" s="973"/>
      <c r="M221" s="974"/>
      <c r="N221" s="54"/>
      <c r="O221" s="321"/>
      <c r="P221" s="322"/>
      <c r="Q221" s="54"/>
      <c r="R221" s="321"/>
      <c r="S221" s="322"/>
      <c r="T221" s="54" t="s">
        <v>425</v>
      </c>
      <c r="U221" s="321"/>
      <c r="V221" s="321"/>
      <c r="W221" s="321"/>
      <c r="X221" s="321"/>
      <c r="Y221" s="321"/>
      <c r="Z221" s="321"/>
      <c r="AA221" s="321"/>
      <c r="AB221" s="321"/>
      <c r="AC221" s="321"/>
      <c r="AD221" s="321"/>
      <c r="AE221" s="321"/>
      <c r="AF221" s="321"/>
      <c r="AG221" s="321"/>
      <c r="AH221" s="321"/>
      <c r="AI221" s="321"/>
      <c r="AJ221" s="322"/>
      <c r="AK221" s="738"/>
      <c r="AL221" s="739"/>
      <c r="AM221" s="740"/>
      <c r="AN221" s="75"/>
      <c r="AO221" s="76"/>
      <c r="AP221" s="19"/>
    </row>
    <row r="222" spans="1:42" ht="15" customHeight="1" x14ac:dyDescent="0.15">
      <c r="E222" s="131" t="s">
        <v>311</v>
      </c>
      <c r="F222" s="110"/>
      <c r="G222" s="110"/>
      <c r="H222" s="110"/>
      <c r="I222" s="110"/>
      <c r="J222" s="110"/>
      <c r="K222" s="110"/>
      <c r="L222" s="110"/>
      <c r="M222" s="110"/>
      <c r="N222" s="110"/>
      <c r="O222" s="110"/>
      <c r="P222" s="110"/>
      <c r="Q222" s="110"/>
      <c r="R222" s="110"/>
      <c r="S222" s="110"/>
      <c r="T222" s="110"/>
      <c r="U222" s="110"/>
      <c r="V222" s="110"/>
      <c r="W222" s="110"/>
      <c r="X222" s="110"/>
      <c r="Y222" s="110"/>
      <c r="Z222" s="110"/>
      <c r="AA222" s="110"/>
      <c r="AB222" s="110"/>
      <c r="AC222" s="110"/>
      <c r="AD222" s="110"/>
      <c r="AE222" s="110"/>
      <c r="AF222" s="110"/>
      <c r="AG222" s="110"/>
      <c r="AH222" s="110"/>
      <c r="AI222" s="110"/>
      <c r="AJ222" s="110"/>
      <c r="AK222" s="110"/>
      <c r="AL222" s="110"/>
      <c r="AM222" s="110"/>
      <c r="AN222" s="110"/>
      <c r="AO222" s="120"/>
    </row>
    <row r="223" spans="1:42" ht="15" customHeight="1" x14ac:dyDescent="0.15">
      <c r="A223" s="723" t="b">
        <f>選択!A57</f>
        <v>0</v>
      </c>
      <c r="E223" s="123"/>
      <c r="F223" s="497" t="str">
        <f>選択!J57</f>
        <v>□</v>
      </c>
      <c r="G223" s="47" t="s">
        <v>752</v>
      </c>
      <c r="H223" s="40"/>
      <c r="I223" s="40"/>
      <c r="J223" s="40"/>
      <c r="K223" s="412"/>
      <c r="L223" s="412"/>
      <c r="M223" s="413"/>
      <c r="N223" s="77"/>
      <c r="O223" s="1248" t="str">
        <f>IF(選択!J57="■","選択項目です。第10面に記入してください","否選択事項です")</f>
        <v>否選択事項です</v>
      </c>
      <c r="P223" s="1248"/>
      <c r="Q223" s="1248"/>
      <c r="R223" s="1248"/>
      <c r="S223" s="1248"/>
      <c r="T223" s="1248"/>
      <c r="U223" s="1248"/>
      <c r="V223" s="1248"/>
      <c r="W223" s="1248"/>
      <c r="X223" s="1248"/>
      <c r="Y223" s="1248"/>
      <c r="Z223" s="1248"/>
      <c r="AA223" s="1248"/>
      <c r="AB223" s="1248"/>
      <c r="AC223" s="1248"/>
      <c r="AD223" s="1248"/>
      <c r="AE223" s="1248"/>
      <c r="AF223" s="1248"/>
      <c r="AG223" s="1248"/>
      <c r="AH223" s="1248"/>
      <c r="AI223" s="1248"/>
      <c r="AJ223" s="1249"/>
      <c r="AK223" s="741"/>
      <c r="AL223" s="742"/>
      <c r="AM223" s="742"/>
      <c r="AN223" s="1390"/>
      <c r="AO223" s="1379"/>
    </row>
    <row r="224" spans="1:42" ht="15" customHeight="1" x14ac:dyDescent="0.15">
      <c r="E224" s="123"/>
      <c r="F224" s="478" t="s">
        <v>753</v>
      </c>
      <c r="G224" s="479"/>
      <c r="H224" s="479"/>
      <c r="I224" s="479"/>
      <c r="J224" s="479"/>
      <c r="K224" s="479"/>
      <c r="L224" s="479"/>
      <c r="M224" s="480"/>
      <c r="N224" s="80"/>
      <c r="O224" s="1250"/>
      <c r="P224" s="1250"/>
      <c r="Q224" s="1250"/>
      <c r="R224" s="1250"/>
      <c r="S224" s="1250"/>
      <c r="T224" s="1250"/>
      <c r="U224" s="1250"/>
      <c r="V224" s="1250"/>
      <c r="W224" s="1250"/>
      <c r="X224" s="1250"/>
      <c r="Y224" s="1250"/>
      <c r="Z224" s="1250"/>
      <c r="AA224" s="1250"/>
      <c r="AB224" s="1250"/>
      <c r="AC224" s="1250"/>
      <c r="AD224" s="1250"/>
      <c r="AE224" s="1250"/>
      <c r="AF224" s="1250"/>
      <c r="AG224" s="1250"/>
      <c r="AH224" s="1250"/>
      <c r="AI224" s="1250"/>
      <c r="AJ224" s="1251"/>
      <c r="AK224" s="743"/>
      <c r="AL224" s="220"/>
      <c r="AM224" s="220"/>
      <c r="AN224" s="524"/>
      <c r="AO224" s="481"/>
    </row>
    <row r="225" spans="1:42" ht="15" customHeight="1" x14ac:dyDescent="0.15">
      <c r="A225" s="723" t="b">
        <f>選択!A59</f>
        <v>0</v>
      </c>
      <c r="E225" s="123"/>
      <c r="F225" s="497" t="str">
        <f>選択!J59</f>
        <v>□</v>
      </c>
      <c r="G225" s="47" t="s">
        <v>754</v>
      </c>
      <c r="H225" s="40"/>
      <c r="I225" s="40"/>
      <c r="J225" s="40"/>
      <c r="K225" s="412"/>
      <c r="L225" s="412"/>
      <c r="M225" s="413"/>
      <c r="N225" s="77"/>
      <c r="O225" s="1248" t="str">
        <f>IF(選択!J59="■","選択項目です。第11面に記入してください","否選択事項です")</f>
        <v>否選択事項です</v>
      </c>
      <c r="P225" s="1248"/>
      <c r="Q225" s="1248"/>
      <c r="R225" s="1248"/>
      <c r="S225" s="1248"/>
      <c r="T225" s="1248"/>
      <c r="U225" s="1248"/>
      <c r="V225" s="1248"/>
      <c r="W225" s="1248"/>
      <c r="X225" s="1248"/>
      <c r="Y225" s="1248"/>
      <c r="Z225" s="1248"/>
      <c r="AA225" s="1248"/>
      <c r="AB225" s="1248"/>
      <c r="AC225" s="1248"/>
      <c r="AD225" s="1248"/>
      <c r="AE225" s="1248"/>
      <c r="AF225" s="1248"/>
      <c r="AG225" s="1248"/>
      <c r="AH225" s="1248"/>
      <c r="AI225" s="1248"/>
      <c r="AJ225" s="1249"/>
      <c r="AK225" s="743"/>
      <c r="AL225" s="220"/>
      <c r="AM225" s="220"/>
      <c r="AN225" s="1386"/>
      <c r="AO225" s="1381"/>
    </row>
    <row r="226" spans="1:42" ht="15" customHeight="1" x14ac:dyDescent="0.15">
      <c r="E226" s="123"/>
      <c r="F226" s="478" t="s">
        <v>755</v>
      </c>
      <c r="G226" s="479"/>
      <c r="H226" s="479"/>
      <c r="I226" s="479"/>
      <c r="J226" s="479"/>
      <c r="K226" s="342"/>
      <c r="L226" s="515"/>
      <c r="M226" s="516"/>
      <c r="N226" s="80"/>
      <c r="O226" s="1250"/>
      <c r="P226" s="1250"/>
      <c r="Q226" s="1250"/>
      <c r="R226" s="1250"/>
      <c r="S226" s="1250"/>
      <c r="T226" s="1250"/>
      <c r="U226" s="1250"/>
      <c r="V226" s="1250"/>
      <c r="W226" s="1250"/>
      <c r="X226" s="1250"/>
      <c r="Y226" s="1250"/>
      <c r="Z226" s="1250"/>
      <c r="AA226" s="1250"/>
      <c r="AB226" s="1250"/>
      <c r="AC226" s="1250"/>
      <c r="AD226" s="1250"/>
      <c r="AE226" s="1250"/>
      <c r="AF226" s="1250"/>
      <c r="AG226" s="1250"/>
      <c r="AH226" s="1250"/>
      <c r="AI226" s="1250"/>
      <c r="AJ226" s="1251"/>
      <c r="AK226" s="743"/>
      <c r="AL226" s="220"/>
      <c r="AM226" s="220"/>
      <c r="AN226" s="524"/>
      <c r="AO226" s="481"/>
    </row>
    <row r="227" spans="1:42" ht="14.25" x14ac:dyDescent="0.15">
      <c r="A227" s="723" t="b">
        <f>選択!A61</f>
        <v>0</v>
      </c>
      <c r="E227" s="450"/>
      <c r="F227" s="497" t="str">
        <f>選択!J61</f>
        <v>□</v>
      </c>
      <c r="G227" s="47" t="s">
        <v>756</v>
      </c>
      <c r="H227" s="40"/>
      <c r="I227" s="40"/>
      <c r="J227" s="40"/>
      <c r="K227" s="412"/>
      <c r="L227" s="412"/>
      <c r="M227" s="413"/>
      <c r="N227" s="77"/>
      <c r="O227" s="1248" t="str">
        <f>IF(選択!J61="■","該当なし","否選択事項です")</f>
        <v>否選択事項です</v>
      </c>
      <c r="P227" s="1248"/>
      <c r="Q227" s="1248"/>
      <c r="R227" s="1248"/>
      <c r="S227" s="1248"/>
      <c r="T227" s="1248"/>
      <c r="U227" s="1248"/>
      <c r="V227" s="1248"/>
      <c r="W227" s="1248"/>
      <c r="X227" s="1248"/>
      <c r="Y227" s="1248"/>
      <c r="Z227" s="1248"/>
      <c r="AA227" s="1248"/>
      <c r="AB227" s="1248"/>
      <c r="AC227" s="1248"/>
      <c r="AD227" s="1248"/>
      <c r="AE227" s="1248"/>
      <c r="AF227" s="1248"/>
      <c r="AG227" s="1248"/>
      <c r="AH227" s="1248"/>
      <c r="AI227" s="1248"/>
      <c r="AJ227" s="1249"/>
      <c r="AK227" s="743"/>
      <c r="AL227" s="220"/>
      <c r="AM227" s="220"/>
      <c r="AN227" s="1386"/>
      <c r="AO227" s="1381"/>
    </row>
    <row r="228" spans="1:42" ht="13.5" customHeight="1" x14ac:dyDescent="0.15">
      <c r="E228" s="450"/>
      <c r="F228" s="478" t="s">
        <v>757</v>
      </c>
      <c r="G228" s="479"/>
      <c r="H228" s="479"/>
      <c r="I228" s="479"/>
      <c r="J228" s="479"/>
      <c r="K228" s="342"/>
      <c r="L228" s="515"/>
      <c r="M228" s="516"/>
      <c r="N228" s="80"/>
      <c r="O228" s="1250"/>
      <c r="P228" s="1250"/>
      <c r="Q228" s="1250"/>
      <c r="R228" s="1250"/>
      <c r="S228" s="1250"/>
      <c r="T228" s="1250"/>
      <c r="U228" s="1250"/>
      <c r="V228" s="1250"/>
      <c r="W228" s="1250"/>
      <c r="X228" s="1250"/>
      <c r="Y228" s="1250"/>
      <c r="Z228" s="1250"/>
      <c r="AA228" s="1250"/>
      <c r="AB228" s="1250"/>
      <c r="AC228" s="1250"/>
      <c r="AD228" s="1250"/>
      <c r="AE228" s="1250"/>
      <c r="AF228" s="1250"/>
      <c r="AG228" s="1250"/>
      <c r="AH228" s="1250"/>
      <c r="AI228" s="1250"/>
      <c r="AJ228" s="1251"/>
      <c r="AK228" s="743"/>
      <c r="AL228" s="220"/>
      <c r="AM228" s="220"/>
      <c r="AN228" s="524"/>
      <c r="AO228" s="481"/>
    </row>
    <row r="229" spans="1:42" ht="14.25" x14ac:dyDescent="0.15">
      <c r="A229" s="723" t="b">
        <f>選択!A63</f>
        <v>0</v>
      </c>
      <c r="E229" s="450"/>
      <c r="F229" s="497" t="str">
        <f>選択!J63</f>
        <v>□</v>
      </c>
      <c r="G229" s="47" t="s">
        <v>758</v>
      </c>
      <c r="H229" s="40"/>
      <c r="I229" s="40"/>
      <c r="J229" s="40"/>
      <c r="K229" s="412"/>
      <c r="L229" s="412"/>
      <c r="M229" s="413"/>
      <c r="N229" s="77"/>
      <c r="O229" s="1248" t="str">
        <f>IF(選択!J63="■","選択項目です。第12面に記入してください","否選択事項です")</f>
        <v>否選択事項です</v>
      </c>
      <c r="P229" s="1248"/>
      <c r="Q229" s="1248"/>
      <c r="R229" s="1248"/>
      <c r="S229" s="1248"/>
      <c r="T229" s="1248"/>
      <c r="U229" s="1248"/>
      <c r="V229" s="1248"/>
      <c r="W229" s="1248"/>
      <c r="X229" s="1248"/>
      <c r="Y229" s="1248"/>
      <c r="Z229" s="1248"/>
      <c r="AA229" s="1248"/>
      <c r="AB229" s="1248"/>
      <c r="AC229" s="1248"/>
      <c r="AD229" s="1248"/>
      <c r="AE229" s="1248"/>
      <c r="AF229" s="1248"/>
      <c r="AG229" s="1248"/>
      <c r="AH229" s="1248"/>
      <c r="AI229" s="1248"/>
      <c r="AJ229" s="1249"/>
      <c r="AK229" s="743"/>
      <c r="AL229" s="220"/>
      <c r="AM229" s="220"/>
      <c r="AN229" s="1386"/>
      <c r="AO229" s="1381"/>
    </row>
    <row r="230" spans="1:42" ht="13.5" customHeight="1" thickBot="1" x14ac:dyDescent="0.2">
      <c r="E230" s="450"/>
      <c r="F230" s="519" t="s">
        <v>862</v>
      </c>
      <c r="G230" s="520"/>
      <c r="H230" s="520"/>
      <c r="I230" s="520"/>
      <c r="J230" s="520"/>
      <c r="K230" s="267"/>
      <c r="L230" s="517"/>
      <c r="M230" s="518"/>
      <c r="N230" s="25"/>
      <c r="O230" s="1250"/>
      <c r="P230" s="1250"/>
      <c r="Q230" s="1250"/>
      <c r="R230" s="1250"/>
      <c r="S230" s="1250"/>
      <c r="T230" s="1250"/>
      <c r="U230" s="1250"/>
      <c r="V230" s="1250"/>
      <c r="W230" s="1250"/>
      <c r="X230" s="1250"/>
      <c r="Y230" s="1250"/>
      <c r="Z230" s="1250"/>
      <c r="AA230" s="1250"/>
      <c r="AB230" s="1250"/>
      <c r="AC230" s="1250"/>
      <c r="AD230" s="1250"/>
      <c r="AE230" s="1250"/>
      <c r="AF230" s="1250"/>
      <c r="AG230" s="1250"/>
      <c r="AH230" s="1250"/>
      <c r="AI230" s="1250"/>
      <c r="AJ230" s="1251"/>
      <c r="AK230" s="744"/>
      <c r="AL230" s="222"/>
      <c r="AM230" s="222"/>
      <c r="AN230" s="525"/>
      <c r="AO230" s="472"/>
    </row>
    <row r="231" spans="1:42" customFormat="1" ht="17.100000000000001" customHeight="1" x14ac:dyDescent="0.15">
      <c r="A231" s="756"/>
      <c r="B231" s="756"/>
      <c r="C231" s="756"/>
      <c r="D231" s="756"/>
      <c r="E231" s="131" t="s">
        <v>951</v>
      </c>
      <c r="F231" s="109"/>
      <c r="G231" s="109"/>
      <c r="H231" s="109"/>
      <c r="I231" s="109"/>
      <c r="J231" s="109"/>
      <c r="K231" s="109"/>
      <c r="L231" s="109"/>
      <c r="M231" s="109"/>
      <c r="N231" s="109"/>
      <c r="O231" s="109"/>
      <c r="P231" s="109"/>
      <c r="Q231" s="109"/>
      <c r="R231" s="109"/>
      <c r="S231" s="109"/>
      <c r="T231" s="109"/>
      <c r="U231" s="109"/>
      <c r="V231" s="109"/>
      <c r="W231" s="109"/>
      <c r="X231" s="109"/>
      <c r="Y231" s="109"/>
      <c r="Z231" s="109"/>
      <c r="AA231" s="109"/>
      <c r="AB231" s="109"/>
      <c r="AC231" s="109"/>
      <c r="AD231" s="109"/>
      <c r="AE231" s="109"/>
      <c r="AF231" s="109"/>
      <c r="AG231" s="109"/>
      <c r="AH231" s="109"/>
      <c r="AI231" s="109"/>
      <c r="AJ231" s="109"/>
      <c r="AK231" s="109"/>
      <c r="AL231" s="109"/>
      <c r="AM231" s="109"/>
      <c r="AN231" s="109"/>
      <c r="AO231" s="283"/>
      <c r="AP231" s="19"/>
    </row>
    <row r="232" spans="1:42" ht="15" customHeight="1" x14ac:dyDescent="0.15">
      <c r="A232" s="723" t="b">
        <f>選択!A65</f>
        <v>0</v>
      </c>
      <c r="E232" s="123"/>
      <c r="F232" s="497" t="str">
        <f>選択!J65</f>
        <v>□</v>
      </c>
      <c r="G232" s="39" t="s">
        <v>863</v>
      </c>
      <c r="H232" s="40"/>
      <c r="I232" s="40"/>
      <c r="J232" s="40"/>
      <c r="K232" s="618"/>
      <c r="L232" s="618"/>
      <c r="M232" s="619"/>
      <c r="N232" s="1248" t="str">
        <f>IF(選択!J65="■","選択項目です。第13面～第14面に記入してください","否選択事項です")</f>
        <v>否選択事項です</v>
      </c>
      <c r="O232" s="1248"/>
      <c r="P232" s="1248"/>
      <c r="Q232" s="1248"/>
      <c r="R232" s="1248"/>
      <c r="S232" s="1248"/>
      <c r="T232" s="1248"/>
      <c r="U232" s="1248"/>
      <c r="V232" s="1248"/>
      <c r="W232" s="1248"/>
      <c r="X232" s="1248"/>
      <c r="Y232" s="1248"/>
      <c r="Z232" s="1248"/>
      <c r="AA232" s="1248"/>
      <c r="AB232" s="1248"/>
      <c r="AC232" s="1248"/>
      <c r="AD232" s="1248"/>
      <c r="AE232" s="1248"/>
      <c r="AF232" s="1248"/>
      <c r="AG232" s="1248"/>
      <c r="AH232" s="1248"/>
      <c r="AI232" s="1248"/>
      <c r="AJ232" s="1248"/>
      <c r="AK232" s="1366"/>
      <c r="AL232" s="1367"/>
      <c r="AM232" s="1368"/>
      <c r="AN232" s="1378"/>
      <c r="AO232" s="1379"/>
    </row>
    <row r="233" spans="1:42" ht="15" customHeight="1" x14ac:dyDescent="0.15">
      <c r="E233" s="123"/>
      <c r="F233" s="1257" t="s">
        <v>952</v>
      </c>
      <c r="G233" s="1258"/>
      <c r="H233" s="1258"/>
      <c r="I233" s="1258"/>
      <c r="J233" s="1258"/>
      <c r="K233" s="1258"/>
      <c r="L233" s="1258"/>
      <c r="M233" s="1259"/>
      <c r="N233" s="1365"/>
      <c r="O233" s="1365"/>
      <c r="P233" s="1365"/>
      <c r="Q233" s="1365"/>
      <c r="R233" s="1365"/>
      <c r="S233" s="1365"/>
      <c r="T233" s="1365"/>
      <c r="U233" s="1365"/>
      <c r="V233" s="1365"/>
      <c r="W233" s="1365"/>
      <c r="X233" s="1365"/>
      <c r="Y233" s="1365"/>
      <c r="Z233" s="1365"/>
      <c r="AA233" s="1365"/>
      <c r="AB233" s="1365"/>
      <c r="AC233" s="1365"/>
      <c r="AD233" s="1365"/>
      <c r="AE233" s="1365"/>
      <c r="AF233" s="1365"/>
      <c r="AG233" s="1365"/>
      <c r="AH233" s="1365"/>
      <c r="AI233" s="1365"/>
      <c r="AJ233" s="1365"/>
      <c r="AK233" s="1369"/>
      <c r="AL233" s="1370"/>
      <c r="AM233" s="1371"/>
      <c r="AN233" s="1380"/>
      <c r="AO233" s="1381"/>
    </row>
    <row r="234" spans="1:42" ht="15" customHeight="1" x14ac:dyDescent="0.15">
      <c r="E234" s="123"/>
      <c r="F234" s="1317"/>
      <c r="G234" s="1318"/>
      <c r="H234" s="1318"/>
      <c r="I234" s="1318"/>
      <c r="J234" s="1318"/>
      <c r="K234" s="1318"/>
      <c r="L234" s="1318"/>
      <c r="M234" s="1319"/>
      <c r="N234" s="1250"/>
      <c r="O234" s="1250"/>
      <c r="P234" s="1250"/>
      <c r="Q234" s="1250"/>
      <c r="R234" s="1250"/>
      <c r="S234" s="1250"/>
      <c r="T234" s="1250"/>
      <c r="U234" s="1250"/>
      <c r="V234" s="1250"/>
      <c r="W234" s="1250"/>
      <c r="X234" s="1250"/>
      <c r="Y234" s="1250"/>
      <c r="Z234" s="1250"/>
      <c r="AA234" s="1250"/>
      <c r="AB234" s="1250"/>
      <c r="AC234" s="1250"/>
      <c r="AD234" s="1250"/>
      <c r="AE234" s="1250"/>
      <c r="AF234" s="1250"/>
      <c r="AG234" s="1250"/>
      <c r="AH234" s="1250"/>
      <c r="AI234" s="1250"/>
      <c r="AJ234" s="1250"/>
      <c r="AK234" s="1372"/>
      <c r="AL234" s="1373"/>
      <c r="AM234" s="1374"/>
      <c r="AN234" s="1382"/>
      <c r="AO234" s="1383"/>
    </row>
    <row r="235" spans="1:42" ht="15" customHeight="1" x14ac:dyDescent="0.15">
      <c r="A235" s="723" t="b">
        <f>選択!A67</f>
        <v>0</v>
      </c>
      <c r="E235" s="123"/>
      <c r="F235" s="497" t="str">
        <f>選択!J67</f>
        <v>□</v>
      </c>
      <c r="G235" s="39" t="s">
        <v>958</v>
      </c>
      <c r="H235" s="40"/>
      <c r="I235" s="40"/>
      <c r="J235" s="40"/>
      <c r="K235" s="618"/>
      <c r="L235" s="618"/>
      <c r="M235" s="619"/>
      <c r="N235" s="1248" t="str">
        <f>IF(選択!J67="■","選択項目です。第15面～第16面に記入してください","否選択事項です")</f>
        <v>否選択事項です</v>
      </c>
      <c r="O235" s="1248"/>
      <c r="P235" s="1248"/>
      <c r="Q235" s="1248"/>
      <c r="R235" s="1248"/>
      <c r="S235" s="1248"/>
      <c r="T235" s="1248"/>
      <c r="U235" s="1248"/>
      <c r="V235" s="1248"/>
      <c r="W235" s="1248"/>
      <c r="X235" s="1248"/>
      <c r="Y235" s="1248"/>
      <c r="Z235" s="1248"/>
      <c r="AA235" s="1248"/>
      <c r="AB235" s="1248"/>
      <c r="AC235" s="1248"/>
      <c r="AD235" s="1248"/>
      <c r="AE235" s="1248"/>
      <c r="AF235" s="1248"/>
      <c r="AG235" s="1248"/>
      <c r="AH235" s="1248"/>
      <c r="AI235" s="1248"/>
      <c r="AJ235" s="1248"/>
      <c r="AK235" s="1366"/>
      <c r="AL235" s="1367"/>
      <c r="AM235" s="1368"/>
      <c r="AN235" s="1378"/>
      <c r="AO235" s="1379"/>
    </row>
    <row r="236" spans="1:42" ht="15" customHeight="1" x14ac:dyDescent="0.15">
      <c r="E236" s="123"/>
      <c r="F236" s="1257" t="s">
        <v>956</v>
      </c>
      <c r="G236" s="1258"/>
      <c r="H236" s="1258"/>
      <c r="I236" s="1258"/>
      <c r="J236" s="1258"/>
      <c r="K236" s="1258"/>
      <c r="L236" s="1258"/>
      <c r="M236" s="1259"/>
      <c r="N236" s="1365"/>
      <c r="O236" s="1365"/>
      <c r="P236" s="1365"/>
      <c r="Q236" s="1365"/>
      <c r="R236" s="1365"/>
      <c r="S236" s="1365"/>
      <c r="T236" s="1365"/>
      <c r="U236" s="1365"/>
      <c r="V236" s="1365"/>
      <c r="W236" s="1365"/>
      <c r="X236" s="1365"/>
      <c r="Y236" s="1365"/>
      <c r="Z236" s="1365"/>
      <c r="AA236" s="1365"/>
      <c r="AB236" s="1365"/>
      <c r="AC236" s="1365"/>
      <c r="AD236" s="1365"/>
      <c r="AE236" s="1365"/>
      <c r="AF236" s="1365"/>
      <c r="AG236" s="1365"/>
      <c r="AH236" s="1365"/>
      <c r="AI236" s="1365"/>
      <c r="AJ236" s="1365"/>
      <c r="AK236" s="1369"/>
      <c r="AL236" s="1370"/>
      <c r="AM236" s="1371"/>
      <c r="AN236" s="1380"/>
      <c r="AO236" s="1381"/>
    </row>
    <row r="237" spans="1:42" ht="15" customHeight="1" thickBot="1" x14ac:dyDescent="0.2">
      <c r="E237" s="123"/>
      <c r="F237" s="1317"/>
      <c r="G237" s="1318"/>
      <c r="H237" s="1318"/>
      <c r="I237" s="1318"/>
      <c r="J237" s="1318"/>
      <c r="K237" s="1318"/>
      <c r="L237" s="1318"/>
      <c r="M237" s="1319"/>
      <c r="N237" s="1250"/>
      <c r="O237" s="1250"/>
      <c r="P237" s="1250"/>
      <c r="Q237" s="1250"/>
      <c r="R237" s="1250"/>
      <c r="S237" s="1250"/>
      <c r="T237" s="1250"/>
      <c r="U237" s="1250"/>
      <c r="V237" s="1250"/>
      <c r="W237" s="1250"/>
      <c r="X237" s="1250"/>
      <c r="Y237" s="1250"/>
      <c r="Z237" s="1250"/>
      <c r="AA237" s="1250"/>
      <c r="AB237" s="1250"/>
      <c r="AC237" s="1250"/>
      <c r="AD237" s="1250"/>
      <c r="AE237" s="1250"/>
      <c r="AF237" s="1250"/>
      <c r="AG237" s="1250"/>
      <c r="AH237" s="1250"/>
      <c r="AI237" s="1250"/>
      <c r="AJ237" s="1250"/>
      <c r="AK237" s="1372"/>
      <c r="AL237" s="1373"/>
      <c r="AM237" s="1374"/>
      <c r="AN237" s="1382"/>
      <c r="AO237" s="1383"/>
    </row>
    <row r="238" spans="1:42" ht="15" customHeight="1" x14ac:dyDescent="0.15">
      <c r="E238" s="131" t="s">
        <v>313</v>
      </c>
      <c r="F238" s="110"/>
      <c r="G238" s="110"/>
      <c r="H238" s="110"/>
      <c r="I238" s="110"/>
      <c r="J238" s="110"/>
      <c r="K238" s="110"/>
      <c r="L238" s="110"/>
      <c r="M238" s="110"/>
      <c r="N238" s="110"/>
      <c r="O238" s="110"/>
      <c r="P238" s="308"/>
      <c r="Q238" s="110"/>
      <c r="R238" s="110"/>
      <c r="S238" s="110"/>
      <c r="T238" s="110"/>
      <c r="U238" s="110"/>
      <c r="V238" s="110"/>
      <c r="W238" s="110"/>
      <c r="X238" s="110"/>
      <c r="Y238" s="110"/>
      <c r="Z238" s="110"/>
      <c r="AA238" s="110"/>
      <c r="AB238" s="110"/>
      <c r="AC238" s="110"/>
      <c r="AD238" s="110"/>
      <c r="AE238" s="110"/>
      <c r="AF238" s="110"/>
      <c r="AG238" s="110"/>
      <c r="AH238" s="110"/>
      <c r="AI238" s="110"/>
      <c r="AJ238" s="110"/>
      <c r="AK238" s="110"/>
      <c r="AL238" s="110"/>
      <c r="AM238" s="110"/>
      <c r="AN238" s="110"/>
      <c r="AO238" s="120"/>
    </row>
    <row r="239" spans="1:42" ht="15" customHeight="1" x14ac:dyDescent="0.15">
      <c r="A239" s="723" t="b">
        <f>選択!A69</f>
        <v>0</v>
      </c>
      <c r="E239" s="123"/>
      <c r="F239" s="497" t="str">
        <f>選択!J69</f>
        <v>□</v>
      </c>
      <c r="G239" s="39" t="s">
        <v>329</v>
      </c>
      <c r="H239" s="40"/>
      <c r="I239" s="40"/>
      <c r="J239" s="40"/>
      <c r="K239" s="412"/>
      <c r="L239" s="412"/>
      <c r="M239" s="413"/>
      <c r="N239" s="78"/>
      <c r="O239" s="1248" t="str">
        <f>IF(選択!J69="■","選択項目です。第17面～第18面に記入してください","否選択事項です")</f>
        <v>否選択事項です</v>
      </c>
      <c r="P239" s="1248"/>
      <c r="Q239" s="1248"/>
      <c r="R239" s="1248"/>
      <c r="S239" s="1248"/>
      <c r="T239" s="1248"/>
      <c r="U239" s="1248"/>
      <c r="V239" s="1248"/>
      <c r="W239" s="1248"/>
      <c r="X239" s="1248"/>
      <c r="Y239" s="1248"/>
      <c r="Z239" s="1248"/>
      <c r="AA239" s="1248"/>
      <c r="AB239" s="1248"/>
      <c r="AC239" s="1248"/>
      <c r="AD239" s="1248"/>
      <c r="AE239" s="1248"/>
      <c r="AF239" s="1248"/>
      <c r="AG239" s="1248"/>
      <c r="AH239" s="1248"/>
      <c r="AI239" s="1248"/>
      <c r="AJ239" s="1249"/>
      <c r="AK239" s="741"/>
      <c r="AL239" s="742"/>
      <c r="AM239" s="742"/>
      <c r="AN239" s="1390"/>
      <c r="AO239" s="1379"/>
    </row>
    <row r="240" spans="1:42" ht="15" customHeight="1" thickBot="1" x14ac:dyDescent="0.2">
      <c r="E240" s="124"/>
      <c r="F240" s="521" t="s">
        <v>314</v>
      </c>
      <c r="G240" s="522"/>
      <c r="H240" s="522"/>
      <c r="I240" s="522"/>
      <c r="J240" s="522"/>
      <c r="K240" s="1391"/>
      <c r="L240" s="1391"/>
      <c r="M240" s="1392"/>
      <c r="N240" s="75"/>
      <c r="O240" s="1388"/>
      <c r="P240" s="1388"/>
      <c r="Q240" s="1388"/>
      <c r="R240" s="1388"/>
      <c r="S240" s="1388"/>
      <c r="T240" s="1388"/>
      <c r="U240" s="1388"/>
      <c r="V240" s="1388"/>
      <c r="W240" s="1388"/>
      <c r="X240" s="1388"/>
      <c r="Y240" s="1388"/>
      <c r="Z240" s="1388"/>
      <c r="AA240" s="1388"/>
      <c r="AB240" s="1388"/>
      <c r="AC240" s="1388"/>
      <c r="AD240" s="1388"/>
      <c r="AE240" s="1388"/>
      <c r="AF240" s="1388"/>
      <c r="AG240" s="1388"/>
      <c r="AH240" s="1388"/>
      <c r="AI240" s="1388"/>
      <c r="AJ240" s="1389"/>
      <c r="AK240" s="744"/>
      <c r="AL240" s="222"/>
      <c r="AM240" s="222"/>
      <c r="AN240" s="526"/>
      <c r="AO240" s="523"/>
    </row>
    <row r="241" spans="5:41" ht="15" customHeight="1" x14ac:dyDescent="0.15">
      <c r="E241" s="1302" t="s">
        <v>603</v>
      </c>
      <c r="F241" s="1302"/>
      <c r="G241" s="1302"/>
      <c r="H241" s="1302"/>
      <c r="I241" s="1302"/>
      <c r="J241" s="1302"/>
      <c r="K241" s="1302"/>
      <c r="L241" s="1302"/>
      <c r="M241" s="1302"/>
      <c r="N241" s="1302"/>
      <c r="O241" s="1302"/>
      <c r="P241" s="1302"/>
      <c r="Q241" s="1302"/>
      <c r="R241" s="1302"/>
      <c r="S241" s="1302"/>
      <c r="T241" s="1302"/>
      <c r="U241" s="1302"/>
      <c r="V241" s="1302"/>
      <c r="W241" s="1302"/>
      <c r="X241" s="1302"/>
      <c r="Y241" s="1302"/>
      <c r="Z241" s="1302"/>
      <c r="AA241" s="1302"/>
      <c r="AB241" s="1302"/>
      <c r="AC241" s="1302"/>
      <c r="AD241" s="1302"/>
      <c r="AE241" s="1302"/>
      <c r="AF241" s="1302"/>
      <c r="AG241" s="1302"/>
      <c r="AH241" s="1302"/>
      <c r="AI241" s="1302"/>
      <c r="AJ241" s="1302"/>
      <c r="AK241" s="1302"/>
      <c r="AL241" s="1302"/>
      <c r="AM241" s="1302"/>
      <c r="AN241" s="1302"/>
      <c r="AO241" s="1302"/>
    </row>
    <row r="242" spans="5:41" x14ac:dyDescent="0.15">
      <c r="E242" s="28"/>
      <c r="F242" s="28"/>
      <c r="G242" s="28"/>
      <c r="H242" s="28"/>
      <c r="I242" s="28"/>
      <c r="J242" s="28"/>
      <c r="K242" s="28"/>
      <c r="L242" s="28"/>
      <c r="M242" s="28"/>
      <c r="N242" s="28"/>
      <c r="O242" s="28"/>
      <c r="P242" s="28"/>
      <c r="Q242" s="28"/>
      <c r="R242" s="28"/>
      <c r="S242" s="28"/>
      <c r="T242" s="28"/>
      <c r="U242" s="28"/>
      <c r="V242" s="28"/>
      <c r="W242" s="28"/>
      <c r="X242" s="28"/>
      <c r="Y242" s="28"/>
      <c r="Z242" s="28"/>
      <c r="AA242" s="28"/>
      <c r="AB242" s="28"/>
      <c r="AC242" s="28"/>
      <c r="AD242" s="28"/>
      <c r="AE242" s="28"/>
      <c r="AF242" s="28"/>
      <c r="AG242" s="28"/>
      <c r="AH242" s="28"/>
      <c r="AI242" s="28"/>
      <c r="AJ242" s="28"/>
      <c r="AK242" s="28"/>
      <c r="AL242" s="28"/>
      <c r="AM242" s="28"/>
      <c r="AN242" s="28"/>
      <c r="AO242" s="28"/>
    </row>
    <row r="243" spans="5:41" x14ac:dyDescent="0.15">
      <c r="E243" s="28"/>
      <c r="F243" s="28"/>
      <c r="G243" s="28"/>
      <c r="H243" s="28"/>
      <c r="I243" s="28"/>
      <c r="J243" s="28"/>
      <c r="K243" s="28"/>
      <c r="L243" s="28"/>
      <c r="M243" s="28"/>
      <c r="N243" s="28"/>
      <c r="O243" s="28"/>
      <c r="P243" s="28"/>
      <c r="Q243" s="28"/>
      <c r="R243" s="28"/>
      <c r="S243" s="28"/>
      <c r="T243" s="28"/>
      <c r="U243" s="28"/>
      <c r="V243" s="28"/>
      <c r="W243" s="28"/>
      <c r="X243" s="28"/>
      <c r="Y243" s="28"/>
      <c r="Z243" s="28"/>
      <c r="AA243" s="28"/>
      <c r="AB243" s="28"/>
      <c r="AC243" s="28"/>
      <c r="AD243" s="28"/>
      <c r="AE243" s="28"/>
      <c r="AF243" s="28"/>
      <c r="AG243" s="28"/>
      <c r="AH243" s="28"/>
      <c r="AI243" s="28"/>
      <c r="AJ243" s="28"/>
      <c r="AK243" s="28"/>
      <c r="AL243" s="28"/>
      <c r="AM243" s="28"/>
      <c r="AN243" s="28"/>
      <c r="AO243" s="28"/>
    </row>
    <row r="244" spans="5:41" x14ac:dyDescent="0.15">
      <c r="E244" s="28"/>
      <c r="F244" s="28"/>
      <c r="G244" s="28"/>
      <c r="H244" s="28"/>
      <c r="I244" s="28"/>
      <c r="J244" s="28"/>
      <c r="K244" s="28"/>
      <c r="L244" s="28"/>
      <c r="M244" s="28"/>
      <c r="N244" s="28"/>
      <c r="O244" s="28"/>
      <c r="P244" s="28"/>
      <c r="Q244" s="28"/>
      <c r="R244" s="28"/>
      <c r="S244" s="28"/>
      <c r="T244" s="28"/>
      <c r="U244" s="28"/>
      <c r="V244" s="28"/>
      <c r="W244" s="28"/>
      <c r="X244" s="28"/>
      <c r="Y244" s="28"/>
      <c r="Z244" s="28"/>
      <c r="AA244" s="28"/>
      <c r="AB244" s="28"/>
      <c r="AC244" s="28"/>
      <c r="AD244" s="28"/>
      <c r="AE244" s="28"/>
      <c r="AF244" s="28"/>
      <c r="AG244" s="28"/>
      <c r="AH244" s="28"/>
      <c r="AI244" s="28"/>
      <c r="AJ244" s="28"/>
      <c r="AK244" s="28"/>
      <c r="AL244" s="28"/>
      <c r="AM244" s="28"/>
      <c r="AN244" s="28"/>
      <c r="AO244" s="28"/>
    </row>
    <row r="245" spans="5:41" x14ac:dyDescent="0.15">
      <c r="E245" s="28"/>
      <c r="F245" s="28"/>
      <c r="G245" s="28"/>
      <c r="H245" s="28"/>
      <c r="I245" s="28"/>
      <c r="J245" s="28"/>
      <c r="K245" s="28"/>
      <c r="L245" s="28"/>
      <c r="M245" s="28"/>
      <c r="N245" s="28"/>
      <c r="O245" s="28"/>
      <c r="P245" s="28"/>
      <c r="Q245" s="28"/>
      <c r="R245" s="28"/>
      <c r="S245" s="28"/>
      <c r="T245" s="28"/>
      <c r="U245" s="28"/>
      <c r="V245" s="28"/>
      <c r="W245" s="28"/>
      <c r="X245" s="28"/>
      <c r="Y245" s="28"/>
      <c r="Z245" s="28"/>
      <c r="AA245" s="28"/>
      <c r="AB245" s="28"/>
      <c r="AC245" s="28"/>
      <c r="AD245" s="28"/>
      <c r="AE245" s="28"/>
      <c r="AF245" s="28"/>
      <c r="AG245" s="28"/>
      <c r="AH245" s="28"/>
      <c r="AI245" s="28"/>
      <c r="AJ245" s="28"/>
      <c r="AK245" s="28"/>
      <c r="AL245" s="28"/>
      <c r="AM245" s="28"/>
      <c r="AN245" s="28"/>
      <c r="AO245" s="28"/>
    </row>
    <row r="246" spans="5:41" x14ac:dyDescent="0.15">
      <c r="E246" s="28"/>
      <c r="F246" s="28"/>
      <c r="G246" s="28"/>
      <c r="H246" s="28"/>
      <c r="I246" s="28"/>
      <c r="J246" s="28"/>
      <c r="K246" s="28"/>
      <c r="L246" s="28"/>
      <c r="M246" s="28"/>
      <c r="N246" s="28"/>
      <c r="O246" s="28"/>
      <c r="P246" s="28"/>
      <c r="Q246" s="28"/>
      <c r="R246" s="28"/>
      <c r="S246" s="28"/>
      <c r="T246" s="28"/>
      <c r="U246" s="28"/>
      <c r="V246" s="28"/>
      <c r="W246" s="28"/>
      <c r="X246" s="28"/>
      <c r="Y246" s="28"/>
      <c r="Z246" s="28"/>
      <c r="AA246" s="28"/>
      <c r="AB246" s="28"/>
      <c r="AC246" s="28"/>
      <c r="AD246" s="28"/>
      <c r="AE246" s="28"/>
      <c r="AF246" s="28"/>
      <c r="AG246" s="28"/>
      <c r="AH246" s="28"/>
      <c r="AI246" s="28"/>
      <c r="AJ246" s="28"/>
      <c r="AK246" s="28"/>
      <c r="AL246" s="28"/>
      <c r="AM246" s="28"/>
      <c r="AN246" s="28"/>
      <c r="AO246" s="28"/>
    </row>
    <row r="247" spans="5:41" x14ac:dyDescent="0.15">
      <c r="E247" s="28"/>
      <c r="F247" s="28"/>
      <c r="G247" s="28"/>
      <c r="H247" s="28"/>
      <c r="I247" s="28"/>
      <c r="J247" s="28"/>
      <c r="K247" s="28"/>
      <c r="L247" s="28"/>
      <c r="M247" s="28"/>
      <c r="N247" s="28"/>
      <c r="O247" s="28"/>
      <c r="P247" s="28"/>
      <c r="Q247" s="28"/>
      <c r="R247" s="28"/>
      <c r="S247" s="28"/>
      <c r="T247" s="28"/>
      <c r="U247" s="28"/>
      <c r="V247" s="28"/>
      <c r="W247" s="28"/>
      <c r="X247" s="28"/>
      <c r="Y247" s="28"/>
      <c r="Z247" s="28"/>
      <c r="AA247" s="28"/>
      <c r="AB247" s="28"/>
      <c r="AC247" s="28"/>
      <c r="AD247" s="28"/>
      <c r="AE247" s="28"/>
      <c r="AF247" s="28"/>
      <c r="AG247" s="28"/>
      <c r="AH247" s="28"/>
      <c r="AI247" s="28"/>
      <c r="AJ247" s="28"/>
      <c r="AK247" s="28"/>
      <c r="AL247" s="28"/>
      <c r="AM247" s="28"/>
      <c r="AN247" s="28"/>
      <c r="AO247" s="28"/>
    </row>
    <row r="248" spans="5:41" x14ac:dyDescent="0.15">
      <c r="E248" s="28"/>
      <c r="F248" s="28"/>
      <c r="G248" s="28"/>
      <c r="H248" s="28"/>
      <c r="I248" s="28"/>
      <c r="J248" s="28"/>
      <c r="K248" s="28"/>
      <c r="L248" s="28"/>
      <c r="M248" s="28"/>
      <c r="N248" s="28"/>
      <c r="O248" s="28"/>
      <c r="P248" s="28"/>
      <c r="Q248" s="28"/>
      <c r="R248" s="28"/>
      <c r="S248" s="28"/>
      <c r="T248" s="28"/>
      <c r="U248" s="28"/>
      <c r="V248" s="28"/>
      <c r="W248" s="28"/>
      <c r="X248" s="28"/>
      <c r="Y248" s="28"/>
      <c r="Z248" s="28"/>
      <c r="AA248" s="28"/>
      <c r="AB248" s="28"/>
      <c r="AC248" s="28"/>
      <c r="AD248" s="28"/>
      <c r="AE248" s="28"/>
      <c r="AF248" s="28"/>
      <c r="AG248" s="28"/>
      <c r="AH248" s="28"/>
      <c r="AI248" s="28"/>
      <c r="AJ248" s="28"/>
      <c r="AK248" s="28"/>
      <c r="AL248" s="28"/>
      <c r="AM248" s="28"/>
      <c r="AN248" s="28"/>
      <c r="AO248" s="28"/>
    </row>
    <row r="249" spans="5:41" x14ac:dyDescent="0.15">
      <c r="E249" s="28"/>
      <c r="F249" s="28"/>
      <c r="G249" s="28"/>
      <c r="H249" s="28"/>
      <c r="I249" s="28"/>
      <c r="J249" s="28"/>
      <c r="K249" s="28"/>
      <c r="L249" s="28"/>
      <c r="M249" s="28"/>
      <c r="N249" s="28"/>
      <c r="O249" s="28"/>
      <c r="P249" s="28"/>
      <c r="Q249" s="28"/>
      <c r="R249" s="28"/>
      <c r="S249" s="28"/>
      <c r="T249" s="28"/>
      <c r="U249" s="28"/>
      <c r="V249" s="28"/>
      <c r="W249" s="28"/>
      <c r="X249" s="28"/>
      <c r="Y249" s="28"/>
      <c r="Z249" s="28"/>
      <c r="AA249" s="28"/>
      <c r="AB249" s="28"/>
      <c r="AC249" s="28"/>
      <c r="AD249" s="28"/>
      <c r="AE249" s="28"/>
      <c r="AF249" s="28"/>
      <c r="AG249" s="28"/>
      <c r="AH249" s="28"/>
      <c r="AI249" s="28"/>
      <c r="AJ249" s="28"/>
      <c r="AK249" s="28"/>
      <c r="AL249" s="28"/>
      <c r="AM249" s="28"/>
      <c r="AN249" s="28"/>
      <c r="AO249" s="28"/>
    </row>
    <row r="250" spans="5:41" x14ac:dyDescent="0.15">
      <c r="E250" s="28"/>
      <c r="F250" s="28"/>
      <c r="G250" s="28"/>
      <c r="H250" s="28"/>
      <c r="I250" s="28"/>
      <c r="J250" s="28"/>
      <c r="K250" s="28"/>
      <c r="L250" s="28"/>
      <c r="M250" s="28"/>
      <c r="N250" s="28"/>
      <c r="O250" s="28"/>
      <c r="P250" s="28"/>
      <c r="Q250" s="28"/>
      <c r="R250" s="28"/>
      <c r="S250" s="28"/>
      <c r="T250" s="28"/>
      <c r="U250" s="28"/>
      <c r="V250" s="28"/>
      <c r="W250" s="28"/>
      <c r="X250" s="28"/>
      <c r="Y250" s="28"/>
      <c r="Z250" s="28"/>
      <c r="AA250" s="28"/>
      <c r="AB250" s="28"/>
      <c r="AC250" s="28"/>
      <c r="AD250" s="28"/>
      <c r="AE250" s="28"/>
      <c r="AF250" s="28"/>
      <c r="AG250" s="28"/>
      <c r="AH250" s="28"/>
      <c r="AI250" s="28"/>
      <c r="AJ250" s="28"/>
      <c r="AK250" s="28"/>
      <c r="AL250" s="28"/>
      <c r="AM250" s="28"/>
      <c r="AN250" s="28"/>
      <c r="AO250" s="28"/>
    </row>
    <row r="251" spans="5:41" x14ac:dyDescent="0.15">
      <c r="E251" s="28"/>
      <c r="F251" s="28"/>
      <c r="G251" s="28"/>
      <c r="H251" s="28"/>
      <c r="I251" s="28"/>
      <c r="J251" s="28"/>
      <c r="K251" s="28"/>
      <c r="L251" s="28"/>
      <c r="M251" s="28"/>
      <c r="N251" s="28"/>
      <c r="O251" s="28"/>
      <c r="P251" s="28"/>
      <c r="Q251" s="28"/>
      <c r="R251" s="28"/>
      <c r="S251" s="28"/>
      <c r="T251" s="28"/>
      <c r="U251" s="28"/>
      <c r="V251" s="28"/>
      <c r="W251" s="28"/>
      <c r="X251" s="28"/>
      <c r="Y251" s="28"/>
      <c r="Z251" s="28"/>
      <c r="AA251" s="28"/>
      <c r="AB251" s="28"/>
      <c r="AC251" s="28"/>
      <c r="AD251" s="28"/>
      <c r="AE251" s="28"/>
      <c r="AF251" s="28"/>
      <c r="AG251" s="28"/>
      <c r="AH251" s="28"/>
      <c r="AI251" s="28"/>
      <c r="AJ251" s="28"/>
      <c r="AK251" s="28"/>
      <c r="AL251" s="28"/>
      <c r="AM251" s="28"/>
      <c r="AN251" s="28"/>
      <c r="AO251" s="28"/>
    </row>
    <row r="252" spans="5:41" x14ac:dyDescent="0.15">
      <c r="E252" s="28"/>
      <c r="F252" s="28"/>
      <c r="G252" s="28"/>
      <c r="H252" s="28"/>
      <c r="I252" s="28"/>
      <c r="J252" s="28"/>
      <c r="K252" s="28"/>
      <c r="L252" s="28"/>
      <c r="M252" s="28"/>
      <c r="N252" s="28"/>
      <c r="O252" s="28"/>
      <c r="P252" s="28"/>
      <c r="Q252" s="28"/>
      <c r="R252" s="28"/>
      <c r="S252" s="28"/>
      <c r="T252" s="28"/>
      <c r="U252" s="28"/>
      <c r="V252" s="28"/>
      <c r="W252" s="28"/>
      <c r="X252" s="28"/>
      <c r="Y252" s="28"/>
      <c r="Z252" s="28"/>
      <c r="AA252" s="28"/>
      <c r="AB252" s="28"/>
      <c r="AC252" s="28"/>
      <c r="AD252" s="28"/>
      <c r="AE252" s="28"/>
      <c r="AF252" s="28"/>
      <c r="AG252" s="28"/>
      <c r="AH252" s="28"/>
      <c r="AI252" s="28"/>
      <c r="AJ252" s="28"/>
      <c r="AK252" s="28"/>
      <c r="AL252" s="28"/>
      <c r="AM252" s="28"/>
      <c r="AN252" s="28"/>
      <c r="AO252" s="28"/>
    </row>
    <row r="253" spans="5:41" x14ac:dyDescent="0.15">
      <c r="E253" s="28"/>
      <c r="F253" s="28"/>
      <c r="G253" s="28"/>
      <c r="H253" s="28"/>
      <c r="I253" s="28"/>
      <c r="J253" s="28"/>
      <c r="K253" s="28"/>
      <c r="L253" s="28"/>
      <c r="M253" s="28"/>
      <c r="N253" s="28"/>
      <c r="O253" s="28"/>
      <c r="P253" s="28"/>
      <c r="Q253" s="28"/>
      <c r="R253" s="28"/>
      <c r="S253" s="28"/>
      <c r="T253" s="28"/>
      <c r="U253" s="28"/>
      <c r="V253" s="28"/>
      <c r="W253" s="28"/>
      <c r="X253" s="28"/>
      <c r="Y253" s="28"/>
      <c r="Z253" s="28"/>
      <c r="AA253" s="28"/>
      <c r="AB253" s="28"/>
      <c r="AC253" s="28"/>
      <c r="AD253" s="28"/>
      <c r="AE253" s="28"/>
      <c r="AF253" s="28"/>
      <c r="AG253" s="28"/>
      <c r="AH253" s="28"/>
      <c r="AI253" s="28"/>
      <c r="AJ253" s="28"/>
      <c r="AK253" s="28"/>
      <c r="AL253" s="28"/>
      <c r="AM253" s="28"/>
      <c r="AN253" s="28"/>
      <c r="AO253" s="28"/>
    </row>
    <row r="254" spans="5:41" x14ac:dyDescent="0.15">
      <c r="E254" s="28"/>
      <c r="F254" s="28"/>
      <c r="G254" s="28"/>
      <c r="H254" s="28"/>
      <c r="I254" s="28"/>
      <c r="J254" s="28"/>
      <c r="K254" s="28"/>
      <c r="L254" s="28"/>
      <c r="M254" s="28"/>
      <c r="N254" s="28"/>
      <c r="O254" s="28"/>
      <c r="P254" s="28"/>
      <c r="Q254" s="28"/>
      <c r="R254" s="28"/>
      <c r="S254" s="28"/>
      <c r="T254" s="28"/>
      <c r="U254" s="28"/>
      <c r="V254" s="28"/>
      <c r="W254" s="28"/>
      <c r="X254" s="28"/>
      <c r="Y254" s="28"/>
      <c r="Z254" s="28"/>
      <c r="AA254" s="28"/>
      <c r="AB254" s="28"/>
      <c r="AC254" s="28"/>
      <c r="AD254" s="28"/>
      <c r="AE254" s="28"/>
      <c r="AF254" s="28"/>
      <c r="AG254" s="28"/>
      <c r="AH254" s="28"/>
      <c r="AI254" s="28"/>
      <c r="AJ254" s="28"/>
      <c r="AK254" s="28"/>
      <c r="AL254" s="28"/>
      <c r="AM254" s="28"/>
      <c r="AN254" s="28"/>
      <c r="AO254" s="28"/>
    </row>
    <row r="255" spans="5:41" x14ac:dyDescent="0.15">
      <c r="E255" s="28"/>
      <c r="F255" s="28"/>
      <c r="G255" s="28"/>
      <c r="H255" s="28"/>
      <c r="I255" s="28"/>
      <c r="J255" s="28"/>
      <c r="K255" s="28"/>
      <c r="L255" s="28"/>
      <c r="M255" s="28"/>
      <c r="N255" s="28"/>
      <c r="O255" s="28"/>
      <c r="P255" s="28"/>
      <c r="Q255" s="28"/>
      <c r="R255" s="28"/>
      <c r="S255" s="28"/>
      <c r="T255" s="28"/>
      <c r="U255" s="28"/>
      <c r="V255" s="28"/>
      <c r="W255" s="28"/>
      <c r="X255" s="28"/>
      <c r="Y255" s="28"/>
      <c r="Z255" s="28"/>
      <c r="AA255" s="28"/>
      <c r="AB255" s="28"/>
      <c r="AC255" s="28"/>
      <c r="AD255" s="28"/>
      <c r="AE255" s="28"/>
      <c r="AF255" s="28"/>
      <c r="AG255" s="28"/>
      <c r="AH255" s="28"/>
      <c r="AI255" s="28"/>
      <c r="AJ255" s="28"/>
      <c r="AK255" s="28"/>
      <c r="AL255" s="28"/>
      <c r="AM255" s="28"/>
      <c r="AN255" s="28"/>
      <c r="AO255" s="28"/>
    </row>
    <row r="256" spans="5:41" x14ac:dyDescent="0.15">
      <c r="E256" s="28"/>
      <c r="F256" s="28"/>
      <c r="G256" s="28"/>
      <c r="H256" s="28"/>
      <c r="I256" s="28"/>
      <c r="J256" s="28"/>
      <c r="K256" s="28"/>
      <c r="L256" s="28"/>
      <c r="M256" s="28"/>
      <c r="N256" s="28"/>
      <c r="O256" s="28"/>
      <c r="P256" s="28"/>
      <c r="Q256" s="28"/>
      <c r="R256" s="28"/>
      <c r="S256" s="28"/>
      <c r="T256" s="28"/>
      <c r="U256" s="28"/>
      <c r="V256" s="28"/>
      <c r="W256" s="28"/>
      <c r="X256" s="28"/>
      <c r="Y256" s="28"/>
      <c r="Z256" s="28"/>
      <c r="AA256" s="28"/>
      <c r="AB256" s="28"/>
      <c r="AC256" s="28"/>
      <c r="AD256" s="28"/>
      <c r="AE256" s="28"/>
      <c r="AF256" s="28"/>
      <c r="AG256" s="28"/>
      <c r="AH256" s="28"/>
      <c r="AI256" s="28"/>
      <c r="AJ256" s="28"/>
      <c r="AK256" s="28"/>
      <c r="AL256" s="28"/>
      <c r="AM256" s="28"/>
      <c r="AN256" s="28"/>
      <c r="AO256" s="28"/>
    </row>
    <row r="257" spans="5:41" x14ac:dyDescent="0.15">
      <c r="E257" s="28"/>
      <c r="F257" s="28"/>
      <c r="G257" s="28"/>
      <c r="H257" s="28"/>
      <c r="I257" s="28"/>
      <c r="J257" s="28"/>
      <c r="K257" s="28"/>
      <c r="L257" s="28"/>
      <c r="M257" s="28"/>
      <c r="N257" s="28"/>
      <c r="O257" s="28"/>
      <c r="P257" s="28"/>
      <c r="Q257" s="28"/>
      <c r="R257" s="28"/>
      <c r="S257" s="28"/>
      <c r="T257" s="28"/>
      <c r="U257" s="28"/>
      <c r="V257" s="28"/>
      <c r="W257" s="28"/>
      <c r="X257" s="28"/>
      <c r="Y257" s="28"/>
      <c r="Z257" s="28"/>
      <c r="AA257" s="28"/>
      <c r="AB257" s="28"/>
      <c r="AC257" s="28"/>
      <c r="AD257" s="28"/>
      <c r="AE257" s="28"/>
      <c r="AF257" s="28"/>
      <c r="AG257" s="28"/>
      <c r="AH257" s="28"/>
      <c r="AI257" s="28"/>
      <c r="AJ257" s="28"/>
      <c r="AK257" s="28"/>
      <c r="AL257" s="28"/>
      <c r="AM257" s="28"/>
      <c r="AN257" s="28"/>
      <c r="AO257" s="28"/>
    </row>
    <row r="258" spans="5:41" x14ac:dyDescent="0.15">
      <c r="E258" s="28"/>
      <c r="F258" s="28"/>
      <c r="G258" s="28"/>
      <c r="H258" s="28"/>
      <c r="I258" s="28"/>
      <c r="J258" s="28"/>
      <c r="K258" s="28"/>
      <c r="L258" s="28"/>
      <c r="M258" s="28"/>
      <c r="N258" s="28"/>
      <c r="O258" s="28"/>
      <c r="P258" s="28"/>
      <c r="Q258" s="28"/>
      <c r="R258" s="28"/>
      <c r="S258" s="28"/>
      <c r="T258" s="28"/>
      <c r="U258" s="28"/>
      <c r="V258" s="28"/>
      <c r="W258" s="28"/>
      <c r="X258" s="28"/>
      <c r="Y258" s="28"/>
      <c r="Z258" s="28"/>
      <c r="AA258" s="28"/>
      <c r="AB258" s="28"/>
      <c r="AC258" s="28"/>
      <c r="AD258" s="28"/>
      <c r="AE258" s="28"/>
      <c r="AF258" s="28"/>
      <c r="AG258" s="28"/>
      <c r="AH258" s="28"/>
      <c r="AI258" s="28"/>
      <c r="AJ258" s="28"/>
      <c r="AK258" s="28"/>
      <c r="AL258" s="28"/>
      <c r="AM258" s="28"/>
      <c r="AN258" s="28"/>
      <c r="AO258" s="28"/>
    </row>
    <row r="259" spans="5:41" x14ac:dyDescent="0.15">
      <c r="E259" s="28"/>
      <c r="F259" s="28"/>
      <c r="G259" s="28"/>
      <c r="H259" s="28"/>
      <c r="I259" s="28"/>
      <c r="J259" s="28"/>
      <c r="K259" s="28"/>
      <c r="L259" s="28"/>
      <c r="M259" s="28"/>
      <c r="N259" s="28"/>
      <c r="O259" s="28"/>
      <c r="P259" s="28"/>
      <c r="Q259" s="28"/>
      <c r="R259" s="28"/>
      <c r="S259" s="28"/>
      <c r="T259" s="28"/>
      <c r="U259" s="28"/>
      <c r="V259" s="28"/>
      <c r="W259" s="28"/>
      <c r="X259" s="28"/>
      <c r="Y259" s="28"/>
      <c r="Z259" s="28"/>
      <c r="AA259" s="28"/>
      <c r="AB259" s="28"/>
      <c r="AC259" s="28"/>
      <c r="AD259" s="28"/>
      <c r="AE259" s="28"/>
      <c r="AF259" s="28"/>
      <c r="AG259" s="28"/>
      <c r="AH259" s="28"/>
      <c r="AI259" s="28"/>
      <c r="AJ259" s="28"/>
      <c r="AK259" s="28"/>
      <c r="AL259" s="28"/>
      <c r="AM259" s="28"/>
      <c r="AN259" s="28"/>
      <c r="AO259" s="28"/>
    </row>
    <row r="260" spans="5:41" x14ac:dyDescent="0.15">
      <c r="E260" s="28"/>
      <c r="F260" s="28"/>
      <c r="G260" s="28"/>
      <c r="H260" s="28"/>
      <c r="I260" s="28"/>
      <c r="J260" s="28"/>
      <c r="K260" s="28"/>
      <c r="L260" s="28"/>
      <c r="M260" s="28"/>
      <c r="N260" s="28"/>
      <c r="O260" s="28"/>
      <c r="P260" s="28"/>
      <c r="Q260" s="28"/>
      <c r="R260" s="28"/>
      <c r="S260" s="28"/>
      <c r="T260" s="28"/>
      <c r="U260" s="28"/>
      <c r="V260" s="28"/>
      <c r="W260" s="28"/>
      <c r="X260" s="28"/>
      <c r="Y260" s="28"/>
      <c r="Z260" s="28"/>
      <c r="AA260" s="28"/>
      <c r="AB260" s="28"/>
      <c r="AC260" s="28"/>
      <c r="AD260" s="28"/>
      <c r="AE260" s="28"/>
      <c r="AF260" s="28"/>
      <c r="AG260" s="28"/>
      <c r="AH260" s="28"/>
      <c r="AI260" s="28"/>
      <c r="AJ260" s="28"/>
      <c r="AK260" s="28"/>
      <c r="AL260" s="28"/>
      <c r="AM260" s="28"/>
      <c r="AN260" s="28"/>
      <c r="AO260" s="28"/>
    </row>
    <row r="261" spans="5:41" x14ac:dyDescent="0.15">
      <c r="E261" s="28"/>
      <c r="F261" s="28"/>
      <c r="G261" s="28"/>
      <c r="H261" s="28"/>
      <c r="I261" s="28"/>
      <c r="J261" s="28"/>
      <c r="K261" s="28"/>
      <c r="L261" s="28"/>
      <c r="M261" s="28"/>
      <c r="N261" s="28"/>
      <c r="O261" s="28"/>
      <c r="P261" s="28"/>
      <c r="Q261" s="28"/>
      <c r="R261" s="28"/>
      <c r="S261" s="28"/>
      <c r="T261" s="28"/>
      <c r="U261" s="28"/>
      <c r="V261" s="28"/>
      <c r="W261" s="28"/>
      <c r="X261" s="28"/>
      <c r="Y261" s="28"/>
      <c r="Z261" s="28"/>
      <c r="AA261" s="28"/>
      <c r="AB261" s="28"/>
      <c r="AC261" s="28"/>
      <c r="AD261" s="28"/>
      <c r="AE261" s="28"/>
      <c r="AF261" s="28"/>
      <c r="AG261" s="28"/>
      <c r="AH261" s="28"/>
      <c r="AI261" s="28"/>
      <c r="AJ261" s="28"/>
      <c r="AK261" s="28"/>
      <c r="AL261" s="28"/>
      <c r="AM261" s="28"/>
      <c r="AN261" s="28"/>
      <c r="AO261" s="28"/>
    </row>
    <row r="262" spans="5:41" x14ac:dyDescent="0.15">
      <c r="E262" s="28"/>
      <c r="F262" s="28"/>
      <c r="G262" s="28"/>
      <c r="H262" s="28"/>
      <c r="I262" s="28"/>
      <c r="J262" s="28"/>
      <c r="K262" s="28"/>
      <c r="L262" s="28"/>
      <c r="M262" s="28"/>
      <c r="N262" s="28"/>
      <c r="O262" s="28"/>
      <c r="P262" s="28"/>
      <c r="Q262" s="28"/>
      <c r="R262" s="28"/>
      <c r="S262" s="28"/>
      <c r="T262" s="28"/>
      <c r="U262" s="28"/>
      <c r="V262" s="28"/>
      <c r="W262" s="28"/>
      <c r="X262" s="28"/>
      <c r="Y262" s="28"/>
      <c r="Z262" s="28"/>
      <c r="AA262" s="28"/>
      <c r="AB262" s="28"/>
      <c r="AC262" s="28"/>
      <c r="AD262" s="28"/>
      <c r="AE262" s="28"/>
      <c r="AF262" s="28"/>
      <c r="AG262" s="28"/>
      <c r="AH262" s="28"/>
      <c r="AI262" s="28"/>
      <c r="AJ262" s="28"/>
      <c r="AK262" s="28"/>
      <c r="AL262" s="28"/>
      <c r="AM262" s="28"/>
      <c r="AN262" s="28"/>
      <c r="AO262" s="28"/>
    </row>
    <row r="263" spans="5:41" x14ac:dyDescent="0.15">
      <c r="E263" s="28"/>
      <c r="F263" s="28"/>
      <c r="G263" s="28"/>
      <c r="H263" s="28"/>
      <c r="I263" s="28"/>
      <c r="J263" s="28"/>
      <c r="K263" s="28"/>
      <c r="L263" s="28"/>
      <c r="M263" s="28"/>
      <c r="N263" s="28"/>
      <c r="O263" s="28"/>
      <c r="P263" s="28"/>
      <c r="Q263" s="28"/>
      <c r="R263" s="28"/>
      <c r="S263" s="28"/>
      <c r="T263" s="28"/>
      <c r="U263" s="28"/>
      <c r="V263" s="28"/>
      <c r="W263" s="28"/>
      <c r="X263" s="28"/>
      <c r="Y263" s="28"/>
      <c r="Z263" s="28"/>
      <c r="AA263" s="28"/>
      <c r="AB263" s="28"/>
      <c r="AC263" s="28"/>
      <c r="AD263" s="28"/>
      <c r="AE263" s="28"/>
      <c r="AF263" s="28"/>
      <c r="AG263" s="28"/>
      <c r="AH263" s="28"/>
      <c r="AI263" s="28"/>
      <c r="AJ263" s="28"/>
      <c r="AK263" s="28"/>
      <c r="AL263" s="28"/>
      <c r="AM263" s="28"/>
      <c r="AN263" s="28"/>
      <c r="AO263" s="28"/>
    </row>
    <row r="264" spans="5:41" x14ac:dyDescent="0.15">
      <c r="E264" s="28"/>
      <c r="F264" s="28"/>
      <c r="G264" s="28"/>
      <c r="H264" s="28"/>
      <c r="I264" s="28"/>
      <c r="J264" s="28"/>
      <c r="K264" s="28"/>
      <c r="L264" s="28"/>
      <c r="M264" s="28"/>
      <c r="N264" s="28"/>
      <c r="O264" s="28"/>
      <c r="P264" s="28"/>
      <c r="Q264" s="28"/>
      <c r="R264" s="28"/>
      <c r="S264" s="28"/>
      <c r="T264" s="28"/>
      <c r="U264" s="28"/>
      <c r="V264" s="28"/>
      <c r="W264" s="28"/>
      <c r="X264" s="28"/>
      <c r="Y264" s="28"/>
      <c r="Z264" s="28"/>
      <c r="AA264" s="28"/>
      <c r="AB264" s="28"/>
      <c r="AC264" s="28"/>
      <c r="AD264" s="28"/>
      <c r="AE264" s="28"/>
      <c r="AF264" s="28"/>
      <c r="AG264" s="28"/>
      <c r="AH264" s="28"/>
      <c r="AI264" s="28"/>
      <c r="AJ264" s="28"/>
      <c r="AK264" s="28"/>
      <c r="AL264" s="28"/>
      <c r="AM264" s="28"/>
      <c r="AN264" s="28"/>
      <c r="AO264" s="28"/>
    </row>
    <row r="265" spans="5:41" x14ac:dyDescent="0.15">
      <c r="E265" s="28"/>
      <c r="F265" s="28"/>
      <c r="G265" s="28"/>
      <c r="H265" s="28"/>
      <c r="I265" s="28"/>
      <c r="J265" s="28"/>
      <c r="K265" s="28"/>
      <c r="L265" s="28"/>
      <c r="M265" s="28"/>
      <c r="N265" s="28"/>
      <c r="O265" s="28"/>
      <c r="P265" s="28"/>
      <c r="Q265" s="28"/>
      <c r="R265" s="28"/>
      <c r="S265" s="28"/>
      <c r="T265" s="28"/>
      <c r="U265" s="28"/>
      <c r="V265" s="28"/>
      <c r="W265" s="28"/>
      <c r="X265" s="28"/>
      <c r="Y265" s="28"/>
      <c r="Z265" s="28"/>
      <c r="AA265" s="28"/>
      <c r="AB265" s="28"/>
      <c r="AC265" s="28"/>
      <c r="AD265" s="28"/>
      <c r="AE265" s="28"/>
      <c r="AF265" s="28"/>
      <c r="AG265" s="28"/>
      <c r="AH265" s="28"/>
      <c r="AI265" s="28"/>
      <c r="AJ265" s="28"/>
      <c r="AK265" s="28"/>
      <c r="AL265" s="28"/>
      <c r="AM265" s="28"/>
      <c r="AN265" s="28"/>
      <c r="AO265" s="28"/>
    </row>
  </sheetData>
  <sheetProtection sheet="1" selectLockedCells="1"/>
  <mergeCells count="380">
    <mergeCell ref="N207:P208"/>
    <mergeCell ref="AN207:AO207"/>
    <mergeCell ref="U212:X212"/>
    <mergeCell ref="Z212:AC212"/>
    <mergeCell ref="AL212:AM212"/>
    <mergeCell ref="AN192:AO193"/>
    <mergeCell ref="AN208:AO210"/>
    <mergeCell ref="AL214:AM214"/>
    <mergeCell ref="N214:P216"/>
    <mergeCell ref="Z220:AA220"/>
    <mergeCell ref="AN239:AO239"/>
    <mergeCell ref="K240:M240"/>
    <mergeCell ref="F219:J220"/>
    <mergeCell ref="K221:M221"/>
    <mergeCell ref="AN227:AO227"/>
    <mergeCell ref="K218:M220"/>
    <mergeCell ref="N218:P220"/>
    <mergeCell ref="Q218:S220"/>
    <mergeCell ref="AN223:AO223"/>
    <mergeCell ref="AN225:AO225"/>
    <mergeCell ref="AE218:AF218"/>
    <mergeCell ref="AN214:AO214"/>
    <mergeCell ref="AD215:AE215"/>
    <mergeCell ref="AL215:AM215"/>
    <mergeCell ref="AN215:AO216"/>
    <mergeCell ref="AD216:AE216"/>
    <mergeCell ref="W218:X218"/>
    <mergeCell ref="Z218:AA218"/>
    <mergeCell ref="O223:AJ224"/>
    <mergeCell ref="O227:AJ228"/>
    <mergeCell ref="O229:AJ230"/>
    <mergeCell ref="O239:AJ240"/>
    <mergeCell ref="F233:M234"/>
    <mergeCell ref="Q214:S217"/>
    <mergeCell ref="AD214:AE214"/>
    <mergeCell ref="AD51:AE51"/>
    <mergeCell ref="AG53:AO53"/>
    <mergeCell ref="AN54:AO55"/>
    <mergeCell ref="AK55:AM55"/>
    <mergeCell ref="N232:AJ234"/>
    <mergeCell ref="AL115:AM115"/>
    <mergeCell ref="AL107:AM107"/>
    <mergeCell ref="AN235:AO237"/>
    <mergeCell ref="AN232:AO234"/>
    <mergeCell ref="AE64:AM64"/>
    <mergeCell ref="AL67:AM67"/>
    <mergeCell ref="AN66:AO69"/>
    <mergeCell ref="AL66:AM66"/>
    <mergeCell ref="AN65:AO65"/>
    <mergeCell ref="AN56:AO56"/>
    <mergeCell ref="T55:AJ55"/>
    <mergeCell ref="Q80:S85"/>
    <mergeCell ref="W219:X219"/>
    <mergeCell ref="Z219:AA219"/>
    <mergeCell ref="AE219:AF219"/>
    <mergeCell ref="AH219:AI219"/>
    <mergeCell ref="N54:P55"/>
    <mergeCell ref="AN145:AO145"/>
    <mergeCell ref="AA139:AI139"/>
    <mergeCell ref="AN57:AO58"/>
    <mergeCell ref="AG191:AO191"/>
    <mergeCell ref="AN195:AO195"/>
    <mergeCell ref="AN146:AO150"/>
    <mergeCell ref="L145:M145"/>
    <mergeCell ref="AL198:AM198"/>
    <mergeCell ref="AL155:AM155"/>
    <mergeCell ref="F236:M237"/>
    <mergeCell ref="N235:AJ237"/>
    <mergeCell ref="AK235:AM237"/>
    <mergeCell ref="Q191:AF191"/>
    <mergeCell ref="AK232:AM234"/>
    <mergeCell ref="K101:M101"/>
    <mergeCell ref="E189:AO189"/>
    <mergeCell ref="F215:J216"/>
    <mergeCell ref="AG216:AH216"/>
    <mergeCell ref="AL216:AM216"/>
    <mergeCell ref="K214:M216"/>
    <mergeCell ref="N86:P88"/>
    <mergeCell ref="U83:AJ84"/>
    <mergeCell ref="AL65:AM65"/>
    <mergeCell ref="AL59:AM59"/>
    <mergeCell ref="AL60:AM60"/>
    <mergeCell ref="AN229:AO229"/>
    <mergeCell ref="H52:J52"/>
    <mergeCell ref="N60:P60"/>
    <mergeCell ref="L56:M56"/>
    <mergeCell ref="F57:J58"/>
    <mergeCell ref="Q76:S78"/>
    <mergeCell ref="N80:P85"/>
    <mergeCell ref="E54:J54"/>
    <mergeCell ref="F55:J55"/>
    <mergeCell ref="K55:M55"/>
    <mergeCell ref="K63:M63"/>
    <mergeCell ref="Y134:AJ134"/>
    <mergeCell ref="Q141:AF141"/>
    <mergeCell ref="AL110:AM110"/>
    <mergeCell ref="AL111:AM111"/>
    <mergeCell ref="AL112:AM112"/>
    <mergeCell ref="L42:M42"/>
    <mergeCell ref="L43:M43"/>
    <mergeCell ref="L44:M44"/>
    <mergeCell ref="E53:P53"/>
    <mergeCell ref="Q53:AF53"/>
    <mergeCell ref="AG50:AJ50"/>
    <mergeCell ref="F48:J49"/>
    <mergeCell ref="V51:X51"/>
    <mergeCell ref="Z82:AD82"/>
    <mergeCell ref="N72:P75"/>
    <mergeCell ref="Q72:S75"/>
    <mergeCell ref="Q68:S71"/>
    <mergeCell ref="N76:P79"/>
    <mergeCell ref="N56:P56"/>
    <mergeCell ref="K52:M52"/>
    <mergeCell ref="L59:M59"/>
    <mergeCell ref="K50:M50"/>
    <mergeCell ref="AL119:AM119"/>
    <mergeCell ref="AL120:AM120"/>
    <mergeCell ref="AN12:AO12"/>
    <mergeCell ref="Q12:S14"/>
    <mergeCell ref="AL12:AM12"/>
    <mergeCell ref="Q55:S55"/>
    <mergeCell ref="Q56:S59"/>
    <mergeCell ref="AL56:AM56"/>
    <mergeCell ref="AL57:AM57"/>
    <mergeCell ref="Q60:S63"/>
    <mergeCell ref="AN108:AO115"/>
    <mergeCell ref="AE105:AM105"/>
    <mergeCell ref="AL69:AM69"/>
    <mergeCell ref="V82:X82"/>
    <mergeCell ref="V81:AG81"/>
    <mergeCell ref="Q86:S88"/>
    <mergeCell ref="U86:AJ87"/>
    <mergeCell ref="U88:AJ89"/>
    <mergeCell ref="N90:S90"/>
    <mergeCell ref="AG102:AO102"/>
    <mergeCell ref="N91:P91"/>
    <mergeCell ref="Q91:S92"/>
    <mergeCell ref="V92:AE92"/>
    <mergeCell ref="AN91:AO91"/>
    <mergeCell ref="AN13:AO14"/>
    <mergeCell ref="AL14:AM14"/>
    <mergeCell ref="V21:AJ21"/>
    <mergeCell ref="AL21:AM21"/>
    <mergeCell ref="AL13:AM13"/>
    <mergeCell ref="AN23:AO23"/>
    <mergeCell ref="AL16:AM16"/>
    <mergeCell ref="AL17:AM17"/>
    <mergeCell ref="U28:W28"/>
    <mergeCell ref="U33:W33"/>
    <mergeCell ref="AL15:AM15"/>
    <mergeCell ref="AL23:AM23"/>
    <mergeCell ref="AL26:AM26"/>
    <mergeCell ref="U132:X132"/>
    <mergeCell ref="U134:X134"/>
    <mergeCell ref="L27:M27"/>
    <mergeCell ref="Q47:S48"/>
    <mergeCell ref="Z51:AB51"/>
    <mergeCell ref="K41:M41"/>
    <mergeCell ref="N12:P13"/>
    <mergeCell ref="L12:M12"/>
    <mergeCell ref="Z85:AB85"/>
    <mergeCell ref="L25:M25"/>
    <mergeCell ref="L26:M26"/>
    <mergeCell ref="K35:M35"/>
    <mergeCell ref="K46:M46"/>
    <mergeCell ref="K54:M54"/>
    <mergeCell ref="U27:W27"/>
    <mergeCell ref="AB34:AI34"/>
    <mergeCell ref="U35:W35"/>
    <mergeCell ref="W12:AI12"/>
    <mergeCell ref="Q54:AM54"/>
    <mergeCell ref="AL68:AM68"/>
    <mergeCell ref="K22:M22"/>
    <mergeCell ref="L15:M15"/>
    <mergeCell ref="N42:P46"/>
    <mergeCell ref="V17:AJ18"/>
    <mergeCell ref="H46:J46"/>
    <mergeCell ref="Q3:AO3"/>
    <mergeCell ref="Q4:AO4"/>
    <mergeCell ref="Q5:AO5"/>
    <mergeCell ref="T10:AJ10"/>
    <mergeCell ref="Q10:S10"/>
    <mergeCell ref="AK10:AM10"/>
    <mergeCell ref="Q6:AO6"/>
    <mergeCell ref="E7:AO7"/>
    <mergeCell ref="Q9:AM9"/>
    <mergeCell ref="AG8:AO8"/>
    <mergeCell ref="AN9:AO10"/>
    <mergeCell ref="K10:M10"/>
    <mergeCell ref="E3:P3"/>
    <mergeCell ref="E4:P4"/>
    <mergeCell ref="E5:P5"/>
    <mergeCell ref="E6:P6"/>
    <mergeCell ref="N9:P10"/>
    <mergeCell ref="E9:J9"/>
    <mergeCell ref="N23:P25"/>
    <mergeCell ref="AL18:AM18"/>
    <mergeCell ref="AL19:AM19"/>
    <mergeCell ref="AL20:AM20"/>
    <mergeCell ref="X46:AE46"/>
    <mergeCell ref="L58:M58"/>
    <mergeCell ref="AG11:AO11"/>
    <mergeCell ref="F10:J10"/>
    <mergeCell ref="K9:M9"/>
    <mergeCell ref="F13:J22"/>
    <mergeCell ref="AN47:AO47"/>
    <mergeCell ref="AN48:AO49"/>
    <mergeCell ref="L13:M13"/>
    <mergeCell ref="L14:M14"/>
    <mergeCell ref="F24:J26"/>
    <mergeCell ref="AL24:AM24"/>
    <mergeCell ref="AN24:AO25"/>
    <mergeCell ref="AL25:AM25"/>
    <mergeCell ref="Q23:S25"/>
    <mergeCell ref="L23:M23"/>
    <mergeCell ref="F37:J39"/>
    <mergeCell ref="AL36:AM36"/>
    <mergeCell ref="AL37:AM37"/>
    <mergeCell ref="AL38:AM38"/>
    <mergeCell ref="AL39:AM39"/>
    <mergeCell ref="N47:P48"/>
    <mergeCell ref="Q42:S46"/>
    <mergeCell ref="AL47:AM47"/>
    <mergeCell ref="AL48:AM48"/>
    <mergeCell ref="N145:S145"/>
    <mergeCell ref="F104:J104"/>
    <mergeCell ref="K104:M104"/>
    <mergeCell ref="L24:M24"/>
    <mergeCell ref="V22:AJ22"/>
    <mergeCell ref="AL22:AM22"/>
    <mergeCell ref="AK104:AM104"/>
    <mergeCell ref="E103:J103"/>
    <mergeCell ref="G92:J95"/>
    <mergeCell ref="K103:M103"/>
    <mergeCell ref="Q65:S67"/>
    <mergeCell ref="N65:P67"/>
    <mergeCell ref="N68:P71"/>
    <mergeCell ref="L65:M65"/>
    <mergeCell ref="L66:M66"/>
    <mergeCell ref="L67:M67"/>
    <mergeCell ref="AA90:AH90"/>
    <mergeCell ref="K90:M90"/>
    <mergeCell ref="H90:J90"/>
    <mergeCell ref="AD85:AH85"/>
    <mergeCell ref="G66:J69"/>
    <mergeCell ref="AL99:AM99"/>
    <mergeCell ref="E102:P102"/>
    <mergeCell ref="Q102:AF102"/>
    <mergeCell ref="G146:J149"/>
    <mergeCell ref="AL145:AM145"/>
    <mergeCell ref="AL146:AM146"/>
    <mergeCell ref="E241:AO241"/>
    <mergeCell ref="E140:AO140"/>
    <mergeCell ref="N103:P104"/>
    <mergeCell ref="Q103:AM103"/>
    <mergeCell ref="AL118:AM118"/>
    <mergeCell ref="AL109:AM109"/>
    <mergeCell ref="AL108:AM108"/>
    <mergeCell ref="L113:M113"/>
    <mergeCell ref="N139:S139"/>
    <mergeCell ref="Q131:S134"/>
    <mergeCell ref="K142:M142"/>
    <mergeCell ref="AK143:AM143"/>
    <mergeCell ref="AG141:AO141"/>
    <mergeCell ref="AN142:AO143"/>
    <mergeCell ref="L146:M146"/>
    <mergeCell ref="F196:J199"/>
    <mergeCell ref="AN196:AO198"/>
    <mergeCell ref="F143:J143"/>
    <mergeCell ref="Y138:AJ138"/>
    <mergeCell ref="Q135:S138"/>
    <mergeCell ref="Q193:S193"/>
    <mergeCell ref="AJ1:AO1"/>
    <mergeCell ref="E2:P2"/>
    <mergeCell ref="Q2:AO2"/>
    <mergeCell ref="AN36:AO36"/>
    <mergeCell ref="AN37:AO38"/>
    <mergeCell ref="AN107:AO107"/>
    <mergeCell ref="G112:J112"/>
    <mergeCell ref="AL91:AM91"/>
    <mergeCell ref="AL92:AM92"/>
    <mergeCell ref="H101:J101"/>
    <mergeCell ref="Q98:S101"/>
    <mergeCell ref="AN98:AO98"/>
    <mergeCell ref="AN92:AO94"/>
    <mergeCell ref="AN99:AO101"/>
    <mergeCell ref="AL98:AM98"/>
    <mergeCell ref="AN103:AO104"/>
    <mergeCell ref="L110:M110"/>
    <mergeCell ref="G108:J110"/>
    <mergeCell ref="N107:P112"/>
    <mergeCell ref="H63:J63"/>
    <mergeCell ref="Q104:S104"/>
    <mergeCell ref="T104:AJ104"/>
    <mergeCell ref="X95:AG95"/>
    <mergeCell ref="L57:M57"/>
    <mergeCell ref="R201:S201"/>
    <mergeCell ref="AL195:AM195"/>
    <mergeCell ref="N202:P206"/>
    <mergeCell ref="AL199:AM199"/>
    <mergeCell ref="AL202:AM202"/>
    <mergeCell ref="AL150:AM150"/>
    <mergeCell ref="AL147:AM147"/>
    <mergeCell ref="AL153:AM153"/>
    <mergeCell ref="AL148:AM148"/>
    <mergeCell ref="AL149:AM149"/>
    <mergeCell ref="N155:P157"/>
    <mergeCell ref="Q176:U178"/>
    <mergeCell ref="F193:J193"/>
    <mergeCell ref="K193:M193"/>
    <mergeCell ref="K212:M212"/>
    <mergeCell ref="AL197:AM197"/>
    <mergeCell ref="AL210:AM210"/>
    <mergeCell ref="N192:P193"/>
    <mergeCell ref="Q192:AM192"/>
    <mergeCell ref="AL200:AM200"/>
    <mergeCell ref="AL201:AM201"/>
    <mergeCell ref="AL196:AM196"/>
    <mergeCell ref="N195:P197"/>
    <mergeCell ref="AL204:AM204"/>
    <mergeCell ref="Q207:S208"/>
    <mergeCell ref="U210:X210"/>
    <mergeCell ref="Z210:AC210"/>
    <mergeCell ref="AL203:AM203"/>
    <mergeCell ref="AK193:AM193"/>
    <mergeCell ref="T193:AJ193"/>
    <mergeCell ref="N209:P212"/>
    <mergeCell ref="U211:X211"/>
    <mergeCell ref="K195:M198"/>
    <mergeCell ref="Q203:S205"/>
    <mergeCell ref="AL207:AM207"/>
    <mergeCell ref="AL208:AM208"/>
    <mergeCell ref="O225:AJ226"/>
    <mergeCell ref="AH218:AI218"/>
    <mergeCell ref="W220:X220"/>
    <mergeCell ref="K207:M210"/>
    <mergeCell ref="K217:M217"/>
    <mergeCell ref="E191:P191"/>
    <mergeCell ref="N120:P122"/>
    <mergeCell ref="E141:P141"/>
    <mergeCell ref="H113:I113"/>
    <mergeCell ref="N129:P138"/>
    <mergeCell ref="K139:M139"/>
    <mergeCell ref="K114:M114"/>
    <mergeCell ref="E192:J192"/>
    <mergeCell ref="K192:M192"/>
    <mergeCell ref="F208:J210"/>
    <mergeCell ref="X208:AI208"/>
    <mergeCell ref="Q195:S197"/>
    <mergeCell ref="Z211:AC211"/>
    <mergeCell ref="E142:J142"/>
    <mergeCell ref="N142:P143"/>
    <mergeCell ref="Q142:AM142"/>
    <mergeCell ref="Q143:S143"/>
    <mergeCell ref="T143:AJ143"/>
    <mergeCell ref="AE144:AM144"/>
    <mergeCell ref="K188:M188"/>
    <mergeCell ref="AL211:AM211"/>
    <mergeCell ref="AB111:AD111"/>
    <mergeCell ref="AB115:AD115"/>
    <mergeCell ref="X145:Z145"/>
    <mergeCell ref="N146:P147"/>
    <mergeCell ref="R146:S148"/>
    <mergeCell ref="AC148:AF148"/>
    <mergeCell ref="L107:M107"/>
    <mergeCell ref="L108:M108"/>
    <mergeCell ref="L109:M109"/>
    <mergeCell ref="L111:M111"/>
    <mergeCell ref="L112:M112"/>
    <mergeCell ref="L148:M148"/>
    <mergeCell ref="Y136:AJ136"/>
    <mergeCell ref="Y132:AJ132"/>
    <mergeCell ref="Q129:S130"/>
    <mergeCell ref="L147:M147"/>
    <mergeCell ref="K143:M143"/>
    <mergeCell ref="AL209:AM209"/>
    <mergeCell ref="K206:M206"/>
    <mergeCell ref="R206:S206"/>
    <mergeCell ref="N198:P201"/>
    <mergeCell ref="Q198:S200"/>
  </mergeCells>
  <phoneticPr fontId="2"/>
  <conditionalFormatting sqref="F223:AJ224">
    <cfRule type="expression" dxfId="32" priority="18" stopIfTrue="1">
      <formula>$A$223=FALSE</formula>
    </cfRule>
  </conditionalFormatting>
  <conditionalFormatting sqref="F225:AJ226">
    <cfRule type="expression" dxfId="31" priority="17" stopIfTrue="1">
      <formula>$A$225=FALSE</formula>
    </cfRule>
  </conditionalFormatting>
  <conditionalFormatting sqref="F227:AJ228">
    <cfRule type="expression" dxfId="30" priority="16" stopIfTrue="1">
      <formula>$A$227=FALSE</formula>
    </cfRule>
  </conditionalFormatting>
  <conditionalFormatting sqref="F229:AJ230">
    <cfRule type="expression" dxfId="29" priority="15" stopIfTrue="1">
      <formula>$A$229=FALSE</formula>
    </cfRule>
  </conditionalFormatting>
  <conditionalFormatting sqref="F232:AJ237">
    <cfRule type="expression" dxfId="28" priority="14" stopIfTrue="1">
      <formula>$A$235=FALSE</formula>
    </cfRule>
  </conditionalFormatting>
  <conditionalFormatting sqref="F239:AJ240">
    <cfRule type="expression" dxfId="27" priority="12" stopIfTrue="1">
      <formula>$A$239=FALSE</formula>
    </cfRule>
  </conditionalFormatting>
  <conditionalFormatting sqref="F12:AO22">
    <cfRule type="expression" dxfId="26" priority="28" stopIfTrue="1">
      <formula>$A$12=FALSE</formula>
    </cfRule>
  </conditionalFormatting>
  <conditionalFormatting sqref="F23:AO35">
    <cfRule type="expression" dxfId="25" priority="27" stopIfTrue="1">
      <formula>$A$23=FALSE</formula>
    </cfRule>
  </conditionalFormatting>
  <conditionalFormatting sqref="F36:AO46">
    <cfRule type="expression" dxfId="24" priority="11">
      <formula>$A$36=FALSE</formula>
    </cfRule>
  </conditionalFormatting>
  <conditionalFormatting sqref="F47:AO52">
    <cfRule type="expression" dxfId="23" priority="26" stopIfTrue="1">
      <formula>$A$47=FALSE</formula>
    </cfRule>
  </conditionalFormatting>
  <conditionalFormatting sqref="F56:AO63">
    <cfRule type="expression" dxfId="22" priority="24" stopIfTrue="1">
      <formula>$A$56=FALSE</formula>
    </cfRule>
  </conditionalFormatting>
  <conditionalFormatting sqref="F91:AO100 F101:K101 N101:AO101">
    <cfRule type="expression" dxfId="21" priority="23" stopIfTrue="1">
      <formula>$A$91=FALSE</formula>
    </cfRule>
  </conditionalFormatting>
  <conditionalFormatting sqref="F107:AO110 F111:AB111 AE111:AO111 L112 F112:K113 N112:AO113 L113:M113 F114:AO114 F115:AB115 AE115:AO115 F116:AO139">
    <cfRule type="expression" dxfId="20" priority="10">
      <formula>$A$107=FALSE</formula>
    </cfRule>
  </conditionalFormatting>
  <conditionalFormatting sqref="F195:AO206">
    <cfRule type="expression" dxfId="19" priority="22" stopIfTrue="1">
      <formula>$A$195=FALSE</formula>
    </cfRule>
  </conditionalFormatting>
  <conditionalFormatting sqref="F207:AO212">
    <cfRule type="expression" dxfId="18" priority="21" stopIfTrue="1">
      <formula>$A$207=FALSE</formula>
    </cfRule>
  </conditionalFormatting>
  <conditionalFormatting sqref="F214:AO221">
    <cfRule type="expression" dxfId="17" priority="8">
      <formula>$A$214=FALSE</formula>
    </cfRule>
  </conditionalFormatting>
  <conditionalFormatting sqref="Q146">
    <cfRule type="expression" dxfId="16" priority="7">
      <formula>$A$107=FALSE</formula>
    </cfRule>
  </conditionalFormatting>
  <conditionalFormatting sqref="Q152">
    <cfRule type="expression" dxfId="15" priority="5">
      <formula>$A$107=FALSE</formula>
    </cfRule>
  </conditionalFormatting>
  <conditionalFormatting sqref="Q154">
    <cfRule type="expression" dxfId="14" priority="4">
      <formula>$A$107=FALSE</formula>
    </cfRule>
  </conditionalFormatting>
  <conditionalFormatting sqref="T146">
    <cfRule type="expression" dxfId="13" priority="6">
      <formula>$A$107=FALSE</formula>
    </cfRule>
  </conditionalFormatting>
  <conditionalFormatting sqref="T145:X145 AA145:AO145 F145:N146 R146 U146:AO146 F147:M147 Q147 T147:AO147 F148:Q148 T148:AC148 AG148:AO148 F149:Z149 AK149:AO151 F150:Y151 F152:P152 R152:AO152 F153:AO153 F154:P154 R154:AO154 F155:N155 Q155:AO162 F156:M157 F158:P162 Q158:Q176 F163:AO175 F176:Q176 V176:AO178 F177:P178 F179:AO188">
    <cfRule type="expression" dxfId="12" priority="9">
      <formula>$A$145=FALSE</formula>
    </cfRule>
  </conditionalFormatting>
  <dataValidations count="10">
    <dataValidation type="list" allowBlank="1" showInputMessage="1" showErrorMessage="1" sqref="K206:M206 K212:M212 K217:M217 K221:M221 K188:M188 K90:M90 K139:M139 K41:M41 K46:M46 K35:M35 K22:M22 K52:M52 K63:M63 K101:M101" xr:uid="{00000000-0002-0000-0300-000000000000}">
      <formula1>評価方法</formula1>
    </dataValidation>
    <dataValidation type="list" allowBlank="1" showInputMessage="1" showErrorMessage="1" sqref="K23:K26 Z99 AB33 AK47:AK50 AK56:AK62 Y210:Y212 T210:T212 U204:U206 AK195:AK201 T195:T197 U199:U201 Q201 T202 Z202 AE202 T207:T208 Q206 AD210:AD212 AG210:AG212 AK214:AK216 K65:K67 G52 U110 V99:V100 Y85 AK98:AK101 AC99 K12:K15 K145:K148 G101 G46 U85 T83 AK91:AK96 AE97 AA97 X97 V93 K56:K59 G90 T79:T80 K42:K44 Q107 AK145:AK153 Q120 T131:T139 K107:K113 T68:T69 T72 W73 U81:U82 AB73 Y82 AC85 T76 T86:T90 T65 AK65:AK70 Q117 AK107:AK116 U114 AC129:AC130 T56:T63 G63 T52 U50:U51 AF50:AF51 AC50:AC51 Y50:Y51 T47:T49 AC36:AC37 T36:T41 Y14 U14:U15 AK12:AK15 U17 AD14:AD15 U20:U22 AE29 AK23:AK42 AB27 X24:X29 X31:X35 Q146 T146 Q152 Q154" xr:uid="{00000000-0002-0000-0300-000001000000}">
      <formula1>"■,□"</formula1>
    </dataValidation>
    <dataValidation type="list" allowBlank="1" showInputMessage="1" showErrorMessage="1" sqref="AK154:AK159 AK71:AK85 AK117:AK125" xr:uid="{00000000-0002-0000-0300-000002000000}">
      <formula1>"■,□,　"</formula1>
    </dataValidation>
    <dataValidation type="list" allowBlank="1" showInputMessage="1" showErrorMessage="1" sqref="AK217:AK220 AK202:AK212 AK16:AK22" xr:uid="{00000000-0002-0000-0300-000008000000}">
      <formula1>"　,■,□"</formula1>
    </dataValidation>
    <dataValidation type="list" allowBlank="1" showInputMessage="1" showErrorMessage="1" sqref="AG216:AH216 Z218:AA220 AH218:AI219" xr:uid="{00000000-0002-0000-0300-000009000000}">
      <formula1>"以上,　"</formula1>
    </dataValidation>
    <dataValidation type="list" allowBlank="1" showInputMessage="1" showErrorMessage="1" sqref="Y134 Y132" xr:uid="{00000000-0002-0000-0300-00000C000000}">
      <formula1>防露性能の確認</formula1>
    </dataValidation>
    <dataValidation type="list" allowBlank="1" showInputMessage="1" showErrorMessage="1" sqref="Y138 Y136" xr:uid="{00000000-0002-0000-0300-00000D000000}">
      <formula1>通気層除外規定</formula1>
    </dataValidation>
    <dataValidation type="list" allowBlank="1" showInputMessage="1" showErrorMessage="1" sqref="H113:I113" xr:uid="{00000000-0002-0000-0300-00000F000000}">
      <formula1>"1,2,3,4,5,6,7,8,　,地域"</formula1>
    </dataValidation>
    <dataValidation type="list" allowBlank="1" showInputMessage="1" showErrorMessage="1" sqref="CA8" xr:uid="{00000000-0002-0000-0300-000010000000}">
      <formula1>$CI$8:$CI$9</formula1>
    </dataValidation>
    <dataValidation type="list" allowBlank="1" showInputMessage="1" showErrorMessage="1" sqref="W12:AI12" xr:uid="{00000000-0002-0000-0300-000011000000}">
      <formula1>"　,住宅用火災警報器等（住宅用防災警報器）,住宅用自動火災報知設備等（ネットワーク式）,自動火災報知設備等（消防法施行規則第23条～24条の2）"</formula1>
    </dataValidation>
  </dataValidations>
  <pageMargins left="0.59055118110236227" right="0" top="0.51181102362204722" bottom="0.31496062992125984" header="0.31496062992125984" footer="0.31496062992125984"/>
  <pageSetup paperSize="9" orientation="portrait" blackAndWhite="1" r:id="rId1"/>
  <rowBreaks count="3" manualBreakCount="3">
    <brk id="101" min="4" max="40" man="1"/>
    <brk id="140" min="4" max="40" man="1"/>
    <brk id="190" min="4" max="4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AG47"/>
  <sheetViews>
    <sheetView view="pageBreakPreview" zoomScaleNormal="100" zoomScaleSheetLayoutView="75" workbookViewId="0">
      <selection activeCell="C3" sqref="C3:P3"/>
    </sheetView>
  </sheetViews>
  <sheetFormatPr defaultRowHeight="13.5" x14ac:dyDescent="0.15"/>
  <cols>
    <col min="1" max="34" width="2.625" customWidth="1"/>
  </cols>
  <sheetData>
    <row r="1" spans="1:33" ht="17.100000000000001" customHeight="1" x14ac:dyDescent="0.15">
      <c r="A1" s="1396"/>
      <c r="B1" s="1396"/>
      <c r="C1" s="1396"/>
      <c r="D1" s="1396"/>
      <c r="E1" s="1396"/>
      <c r="F1" s="1396"/>
      <c r="G1" s="1396"/>
      <c r="H1" s="1396"/>
      <c r="I1" s="1396"/>
      <c r="J1" s="1396"/>
      <c r="K1" s="1396"/>
      <c r="L1" s="1396"/>
      <c r="M1" s="1396"/>
      <c r="N1" s="1396"/>
      <c r="O1" s="1396"/>
      <c r="P1" s="1396"/>
      <c r="Q1" s="1396"/>
      <c r="R1" s="1396"/>
      <c r="S1" s="1396"/>
      <c r="T1" s="1396"/>
      <c r="U1" s="1396"/>
      <c r="V1" s="1396"/>
      <c r="W1" s="1396"/>
      <c r="X1" s="1396"/>
      <c r="Y1" s="1396"/>
      <c r="Z1" s="1396"/>
      <c r="AA1" s="1396"/>
      <c r="AB1" s="1396"/>
      <c r="AC1" s="1396"/>
      <c r="AD1" s="1396"/>
      <c r="AE1" s="1396"/>
      <c r="AF1" s="1396"/>
      <c r="AG1" s="1396"/>
    </row>
    <row r="2" spans="1:33" ht="17.100000000000001" customHeight="1" x14ac:dyDescent="0.15">
      <c r="A2" s="1396"/>
      <c r="B2" s="1396"/>
      <c r="C2" s="1396"/>
      <c r="D2" s="1396"/>
      <c r="E2" s="1396"/>
      <c r="F2" s="1396"/>
      <c r="G2" s="1396"/>
      <c r="H2" s="1396"/>
      <c r="I2" s="1396"/>
      <c r="J2" s="1396"/>
      <c r="K2" s="1396"/>
      <c r="L2" s="1396"/>
      <c r="M2" s="1396"/>
      <c r="N2" s="1396"/>
      <c r="O2" s="1396"/>
      <c r="P2" s="1396"/>
      <c r="Q2" s="1396"/>
      <c r="R2" s="1396"/>
      <c r="S2" s="1396"/>
      <c r="T2" s="1396"/>
      <c r="U2" s="1396"/>
      <c r="V2" s="1396" t="s">
        <v>2</v>
      </c>
      <c r="W2" s="1396"/>
      <c r="X2" s="1402"/>
      <c r="Y2" s="1402"/>
      <c r="Z2" s="3" t="s">
        <v>1</v>
      </c>
      <c r="AA2" s="1402"/>
      <c r="AB2" s="1402"/>
      <c r="AC2" s="3" t="s">
        <v>13</v>
      </c>
      <c r="AD2" s="1402"/>
      <c r="AE2" s="1402"/>
      <c r="AF2" s="3" t="s">
        <v>14</v>
      </c>
      <c r="AG2" s="2"/>
    </row>
    <row r="3" spans="1:33" ht="17.100000000000001" customHeight="1" x14ac:dyDescent="0.15">
      <c r="A3" s="1396"/>
      <c r="B3" s="1396"/>
      <c r="C3" s="1396" t="e">
        <f>CONCATENATE(#REF!,#REF!)</f>
        <v>#REF!</v>
      </c>
      <c r="D3" s="1396"/>
      <c r="E3" s="1396"/>
      <c r="F3" s="1396"/>
      <c r="G3" s="1396"/>
      <c r="H3" s="1396"/>
      <c r="I3" s="1396"/>
      <c r="J3" s="1396"/>
      <c r="K3" s="1396"/>
      <c r="L3" s="1396"/>
      <c r="M3" s="1396"/>
      <c r="N3" s="1396"/>
      <c r="O3" s="1396"/>
      <c r="P3" s="1396"/>
      <c r="Q3" s="2" t="s">
        <v>12</v>
      </c>
      <c r="R3" s="1396"/>
      <c r="S3" s="1396"/>
      <c r="T3" s="1396"/>
      <c r="U3" s="1396"/>
      <c r="V3" s="1396"/>
      <c r="W3" s="1396"/>
      <c r="X3" s="1396"/>
      <c r="Y3" s="1396"/>
      <c r="Z3" s="1396"/>
      <c r="AA3" s="1396"/>
      <c r="AB3" s="1396"/>
      <c r="AC3" s="1396"/>
      <c r="AD3" s="1396"/>
      <c r="AE3" s="1396"/>
      <c r="AF3" s="1396"/>
      <c r="AG3" s="1396"/>
    </row>
    <row r="4" spans="1:33" ht="17.100000000000001" customHeight="1" x14ac:dyDescent="0.15">
      <c r="A4" s="1396"/>
      <c r="B4" s="1396"/>
      <c r="C4" s="1396"/>
      <c r="D4" s="1396"/>
      <c r="E4" s="1396"/>
      <c r="F4" s="1396"/>
      <c r="G4" s="1396"/>
      <c r="H4" s="1396"/>
      <c r="I4" s="1396"/>
      <c r="J4" s="1396"/>
      <c r="K4" s="1396"/>
      <c r="L4" s="1396"/>
      <c r="M4" s="1396"/>
      <c r="N4" s="1396"/>
      <c r="O4" s="1396"/>
      <c r="P4" s="1396"/>
      <c r="Q4" s="1396"/>
      <c r="R4" s="1396"/>
      <c r="S4" s="1396"/>
      <c r="T4" s="1396"/>
      <c r="U4" s="1396"/>
      <c r="V4" s="1396"/>
      <c r="W4" s="1396"/>
      <c r="X4" s="1396"/>
      <c r="Y4" s="1396"/>
      <c r="Z4" s="1396"/>
      <c r="AA4" s="1396"/>
      <c r="AB4" s="1396"/>
      <c r="AC4" s="1396"/>
      <c r="AD4" s="1396"/>
      <c r="AE4" s="1396"/>
      <c r="AF4" s="1396"/>
      <c r="AG4" s="1396"/>
    </row>
    <row r="5" spans="1:33" ht="17.100000000000001" customHeight="1" x14ac:dyDescent="0.15">
      <c r="A5" s="1396"/>
      <c r="B5" s="1396"/>
      <c r="C5" s="1396"/>
      <c r="D5" s="1396"/>
      <c r="E5" s="1396"/>
      <c r="F5" s="1396"/>
      <c r="G5" s="1396"/>
      <c r="H5" s="1396"/>
      <c r="I5" s="1396"/>
      <c r="J5" s="1396"/>
      <c r="K5" s="1396"/>
      <c r="L5" s="1396"/>
      <c r="M5" s="1396"/>
      <c r="N5" s="1396"/>
      <c r="O5" s="1396"/>
      <c r="P5" s="1396"/>
      <c r="Q5" s="1396"/>
      <c r="R5" s="1396"/>
      <c r="S5" s="1396"/>
      <c r="T5" s="1396"/>
      <c r="U5" s="1398" t="s">
        <v>15</v>
      </c>
      <c r="V5" s="1398"/>
      <c r="W5" s="1398"/>
      <c r="X5" s="1398"/>
      <c r="Y5" s="1398"/>
      <c r="Z5" s="1398"/>
      <c r="AA5" s="1398"/>
      <c r="AB5" s="1398"/>
      <c r="AC5" s="1398"/>
      <c r="AD5" s="1398"/>
      <c r="AE5" s="1398"/>
      <c r="AF5" s="1398"/>
      <c r="AG5" s="2"/>
    </row>
    <row r="6" spans="1:33" ht="17.100000000000001" customHeight="1" x14ac:dyDescent="0.15">
      <c r="A6" s="1396"/>
      <c r="B6" s="1396"/>
      <c r="C6" s="1396"/>
      <c r="D6" s="1396"/>
      <c r="E6" s="1396"/>
      <c r="F6" s="1396"/>
      <c r="G6" s="1396"/>
      <c r="H6" s="1396"/>
      <c r="I6" s="1396"/>
      <c r="J6" s="1396"/>
      <c r="K6" s="1396"/>
      <c r="L6" s="1396"/>
      <c r="M6" s="1396"/>
      <c r="N6" s="1396"/>
      <c r="O6" s="1396"/>
      <c r="P6" s="1396"/>
      <c r="Q6" s="1396"/>
      <c r="R6" s="1396"/>
      <c r="S6" s="1396"/>
      <c r="T6" s="1396"/>
      <c r="U6" s="1398" t="s">
        <v>26</v>
      </c>
      <c r="V6" s="1398"/>
      <c r="W6" s="1398"/>
      <c r="X6" s="1398"/>
      <c r="Y6" s="1398"/>
      <c r="Z6" s="1398"/>
      <c r="AA6" s="1398"/>
      <c r="AB6" s="1398"/>
      <c r="AC6" s="1398"/>
      <c r="AD6" s="1398"/>
      <c r="AE6" s="1398"/>
      <c r="AF6" s="1398"/>
      <c r="AG6" s="2"/>
    </row>
    <row r="7" spans="1:33" ht="17.100000000000001" customHeight="1" x14ac:dyDescent="0.15">
      <c r="A7" s="1396"/>
      <c r="B7" s="1396"/>
      <c r="C7" s="1396"/>
      <c r="D7" s="1396"/>
      <c r="E7" s="1396"/>
      <c r="F7" s="1396"/>
      <c r="G7" s="1396"/>
      <c r="H7" s="1396"/>
      <c r="I7" s="1396"/>
      <c r="J7" s="1396"/>
      <c r="K7" s="1396"/>
      <c r="L7" s="1396"/>
      <c r="M7" s="1396"/>
      <c r="N7" s="1396"/>
      <c r="O7" s="1396"/>
      <c r="P7" s="1396"/>
      <c r="Q7" s="1396"/>
      <c r="R7" s="1396"/>
      <c r="S7" s="1396"/>
      <c r="T7" s="1396"/>
      <c r="U7" s="1396"/>
      <c r="V7" s="1396"/>
      <c r="W7" s="1396"/>
      <c r="X7" s="1396"/>
      <c r="Y7" s="1396"/>
      <c r="Z7" s="1396"/>
      <c r="AA7" s="1396"/>
      <c r="AB7" s="1396"/>
      <c r="AC7" s="1396"/>
      <c r="AD7" s="1396"/>
      <c r="AE7" s="1396"/>
      <c r="AF7" s="1396"/>
      <c r="AG7" s="1396"/>
    </row>
    <row r="8" spans="1:33" ht="17.100000000000001" customHeight="1" x14ac:dyDescent="0.15">
      <c r="A8" s="2"/>
      <c r="B8" s="2"/>
      <c r="C8" s="1396" t="s">
        <v>16</v>
      </c>
      <c r="D8" s="1396"/>
      <c r="E8" s="1396"/>
      <c r="F8" s="1396"/>
      <c r="G8" s="1396"/>
      <c r="H8" s="1396"/>
      <c r="I8" s="1396"/>
      <c r="J8" s="1396"/>
      <c r="K8" s="1396"/>
      <c r="L8" s="1396"/>
      <c r="M8" s="1396"/>
      <c r="N8" s="1396"/>
      <c r="O8" s="1396"/>
      <c r="P8" s="1396"/>
      <c r="Q8" s="1396"/>
      <c r="R8" s="1396"/>
      <c r="S8" s="1396"/>
      <c r="T8" s="1396"/>
      <c r="U8" s="1396"/>
      <c r="V8" s="1396"/>
      <c r="W8" s="1396"/>
      <c r="X8" s="1396"/>
      <c r="Y8" s="1396"/>
      <c r="Z8" s="1396"/>
      <c r="AA8" s="1396"/>
      <c r="AB8" s="1396"/>
      <c r="AC8" s="1396"/>
      <c r="AD8" s="1396"/>
      <c r="AE8" s="1396"/>
      <c r="AF8" s="2"/>
      <c r="AG8" s="2"/>
    </row>
    <row r="9" spans="1:33" ht="17.100000000000001" customHeight="1" x14ac:dyDescent="0.15">
      <c r="A9" s="1396"/>
      <c r="B9" s="1396"/>
      <c r="C9" s="1396"/>
      <c r="D9" s="1396"/>
      <c r="E9" s="1396"/>
      <c r="F9" s="1396"/>
      <c r="G9" s="1396"/>
      <c r="H9" s="1396"/>
      <c r="I9" s="1396"/>
      <c r="J9" s="1396"/>
      <c r="K9" s="1396"/>
      <c r="L9" s="1396"/>
      <c r="M9" s="1396"/>
      <c r="N9" s="1396"/>
      <c r="O9" s="1396"/>
      <c r="P9" s="1396"/>
      <c r="Q9" s="1396"/>
      <c r="R9" s="1396"/>
      <c r="S9" s="1396"/>
      <c r="T9" s="1396"/>
      <c r="U9" s="1396"/>
      <c r="V9" s="1396"/>
      <c r="W9" s="1396"/>
      <c r="X9" s="1396"/>
      <c r="Y9" s="1396"/>
      <c r="Z9" s="1396"/>
      <c r="AA9" s="1396"/>
      <c r="AB9" s="1396"/>
      <c r="AC9" s="1396"/>
      <c r="AD9" s="1396"/>
      <c r="AE9" s="1396"/>
      <c r="AF9" s="1396"/>
      <c r="AG9" s="1396"/>
    </row>
    <row r="10" spans="1:33" ht="17.100000000000001" customHeight="1" x14ac:dyDescent="0.15">
      <c r="A10" s="1396"/>
      <c r="B10" s="1396"/>
      <c r="C10" s="1396"/>
      <c r="D10" s="1396"/>
      <c r="E10" s="1396"/>
      <c r="F10" s="1396"/>
      <c r="G10" s="1396"/>
      <c r="H10" s="1396"/>
      <c r="I10" s="1396"/>
      <c r="J10" s="1396"/>
      <c r="K10" s="1396"/>
      <c r="L10" s="1396"/>
      <c r="M10" s="1396"/>
      <c r="N10" s="1396"/>
      <c r="O10" s="1396"/>
      <c r="P10" s="1396"/>
      <c r="Q10" s="3" t="s">
        <v>17</v>
      </c>
      <c r="R10" s="1397"/>
      <c r="S10" s="1397"/>
      <c r="T10" s="1397"/>
      <c r="U10" s="1397"/>
      <c r="V10" s="1397"/>
      <c r="W10" s="1397"/>
      <c r="X10" s="1397"/>
      <c r="Y10" s="1397"/>
      <c r="Z10" s="1397"/>
      <c r="AA10" s="1397"/>
      <c r="AB10" s="1397"/>
      <c r="AC10" s="1397"/>
      <c r="AD10" s="1397"/>
      <c r="AE10" s="1397"/>
      <c r="AF10" s="1397"/>
      <c r="AG10" s="1397"/>
    </row>
    <row r="11" spans="1:33" ht="17.100000000000001" customHeight="1" x14ac:dyDescent="0.15">
      <c r="A11" s="2"/>
      <c r="B11" s="1399" t="s">
        <v>18</v>
      </c>
      <c r="C11" s="1399"/>
      <c r="D11" s="1399"/>
      <c r="E11" s="1399"/>
      <c r="F11" s="1399"/>
      <c r="G11" s="1399"/>
      <c r="H11" s="1399"/>
      <c r="I11" s="1399"/>
      <c r="J11" s="1396"/>
      <c r="K11" s="1396"/>
      <c r="L11" s="1396"/>
      <c r="M11" s="1396"/>
      <c r="N11" s="1396"/>
      <c r="O11" s="1396"/>
      <c r="P11" s="1396"/>
      <c r="Q11" s="1396"/>
      <c r="R11" s="1396"/>
      <c r="S11" s="1396"/>
      <c r="T11" s="1396"/>
      <c r="U11" s="1396"/>
      <c r="V11" s="1396"/>
      <c r="W11" s="1396"/>
      <c r="X11" s="1396"/>
      <c r="Y11" s="1396"/>
      <c r="Z11" s="1396"/>
      <c r="AA11" s="1396"/>
      <c r="AB11" s="1396"/>
      <c r="AC11" s="1396"/>
      <c r="AD11" s="1396"/>
      <c r="AE11" s="1396"/>
      <c r="AF11" s="1396"/>
      <c r="AG11" s="1396"/>
    </row>
    <row r="12" spans="1:33" ht="17.100000000000001" customHeight="1" x14ac:dyDescent="0.15">
      <c r="A12" s="1396"/>
      <c r="B12" s="1396"/>
      <c r="C12" s="1396"/>
      <c r="D12" s="1396"/>
      <c r="E12" s="1396"/>
      <c r="F12" s="1396"/>
      <c r="G12" s="1396"/>
      <c r="H12" s="1396"/>
      <c r="I12" s="1396"/>
      <c r="J12" s="1396"/>
      <c r="K12" s="1396"/>
      <c r="L12" s="1396"/>
      <c r="M12" s="1396"/>
      <c r="N12" s="1396"/>
      <c r="O12" s="1396"/>
      <c r="P12" s="1396"/>
      <c r="Q12" s="1396"/>
      <c r="R12" s="1396"/>
      <c r="S12" s="1396"/>
      <c r="T12" s="1396"/>
      <c r="U12" s="1396"/>
      <c r="V12" s="1396"/>
      <c r="W12" s="1396"/>
      <c r="X12" s="1396"/>
      <c r="Y12" s="1396"/>
      <c r="Z12" s="1396"/>
      <c r="AA12" s="1396"/>
      <c r="AB12" s="1396"/>
      <c r="AC12" s="1396"/>
      <c r="AD12" s="1396"/>
      <c r="AE12" s="1396"/>
      <c r="AF12" s="1396"/>
      <c r="AG12" s="1396"/>
    </row>
    <row r="13" spans="1:33" ht="17.100000000000001" customHeight="1" x14ac:dyDescent="0.15">
      <c r="A13" s="2"/>
      <c r="B13" s="2" t="s">
        <v>19</v>
      </c>
      <c r="C13" s="2"/>
      <c r="D13" s="2"/>
      <c r="E13" s="2"/>
      <c r="F13" s="2"/>
      <c r="G13" s="2"/>
      <c r="H13" s="2"/>
      <c r="I13" s="1399" t="e">
        <f>#REF!</f>
        <v>#REF!</v>
      </c>
      <c r="J13" s="1399"/>
      <c r="K13" s="1399"/>
      <c r="L13" s="1399"/>
      <c r="M13" s="1399"/>
      <c r="N13" s="1399"/>
      <c r="O13" s="1399"/>
      <c r="P13" s="1399"/>
      <c r="Q13" s="1399"/>
      <c r="R13" s="1399"/>
      <c r="S13" s="1399"/>
      <c r="T13" s="1399"/>
      <c r="U13" s="1399"/>
      <c r="V13" s="1399"/>
      <c r="W13" s="1399"/>
      <c r="X13" s="1399"/>
      <c r="Y13" s="1399"/>
      <c r="Z13" s="1399"/>
      <c r="AA13" s="1399"/>
      <c r="AB13" s="1399"/>
      <c r="AC13" s="1399"/>
      <c r="AD13" s="1399"/>
      <c r="AE13" s="1399"/>
      <c r="AF13" s="1399"/>
      <c r="AG13" s="2"/>
    </row>
    <row r="14" spans="1:33" ht="17.100000000000001" customHeight="1" x14ac:dyDescent="0.15">
      <c r="A14" s="2"/>
      <c r="B14" s="2" t="s">
        <v>20</v>
      </c>
      <c r="C14" s="2"/>
      <c r="D14" s="2"/>
      <c r="E14" s="2"/>
      <c r="F14" s="2"/>
      <c r="G14" s="2"/>
      <c r="H14" s="2"/>
      <c r="I14" s="1404"/>
      <c r="J14" s="1404"/>
      <c r="K14" s="1404"/>
      <c r="L14" s="1404"/>
      <c r="M14" s="1404"/>
      <c r="N14" s="1404"/>
      <c r="O14" s="1404"/>
      <c r="P14" s="1404"/>
      <c r="Q14" s="1404"/>
      <c r="R14" s="1404"/>
      <c r="S14" s="1404"/>
      <c r="T14" s="1404"/>
      <c r="U14" s="1404"/>
      <c r="V14" s="1404"/>
      <c r="W14" s="1404"/>
      <c r="X14" s="1404"/>
      <c r="Y14" s="1404"/>
      <c r="Z14" s="1404"/>
      <c r="AA14" s="1404"/>
      <c r="AB14" s="1404"/>
      <c r="AC14" s="1404"/>
      <c r="AD14" s="1404"/>
      <c r="AE14" s="1404"/>
      <c r="AF14" s="1404"/>
      <c r="AG14" s="2"/>
    </row>
    <row r="15" spans="1:33" ht="17.100000000000001" customHeight="1" x14ac:dyDescent="0.15">
      <c r="A15" s="2"/>
      <c r="B15" s="2" t="s">
        <v>21</v>
      </c>
      <c r="C15" s="2"/>
      <c r="D15" s="2"/>
      <c r="E15" s="2"/>
      <c r="F15" s="2"/>
      <c r="G15" s="2"/>
      <c r="H15" s="2"/>
      <c r="I15" s="1" t="s">
        <v>75</v>
      </c>
      <c r="J15" s="2"/>
      <c r="K15" s="2" t="s">
        <v>54</v>
      </c>
      <c r="L15" s="1399" t="e">
        <f>#REF!</f>
        <v>#REF!</v>
      </c>
      <c r="M15" s="1399"/>
      <c r="N15" s="1399"/>
      <c r="O15" s="1399"/>
      <c r="P15" s="1399"/>
      <c r="Q15" s="1399"/>
      <c r="R15" s="1399"/>
      <c r="S15" s="1399"/>
      <c r="T15" s="1399"/>
      <c r="U15" s="1399"/>
      <c r="V15" s="1399"/>
      <c r="W15" s="1399"/>
      <c r="X15" s="1399"/>
      <c r="Y15" s="1399"/>
      <c r="Z15" s="1399"/>
      <c r="AA15" s="1399"/>
      <c r="AB15" s="1399"/>
      <c r="AC15" s="1399"/>
      <c r="AD15" s="1399"/>
      <c r="AE15" s="1399"/>
      <c r="AF15" s="2" t="s">
        <v>49</v>
      </c>
      <c r="AG15" s="2"/>
    </row>
    <row r="16" spans="1:33" ht="17.100000000000001" customHeight="1" x14ac:dyDescent="0.15">
      <c r="A16" s="2"/>
      <c r="B16" s="2" t="s">
        <v>22</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33" ht="17.100000000000001" customHeight="1" x14ac:dyDescent="0.15">
      <c r="A17" s="2"/>
      <c r="B17" s="2"/>
      <c r="C17" s="3" t="e">
        <f>#REF!</f>
        <v>#REF!</v>
      </c>
      <c r="D17" s="2" t="s">
        <v>4</v>
      </c>
      <c r="E17" s="2"/>
      <c r="F17" s="3" t="e">
        <f>#REF!</f>
        <v>#REF!</v>
      </c>
      <c r="G17" s="2" t="s">
        <v>39</v>
      </c>
      <c r="H17" s="2"/>
      <c r="I17" s="3" t="e">
        <f>#REF!</f>
        <v>#REF!</v>
      </c>
      <c r="J17" s="2" t="s">
        <v>23</v>
      </c>
      <c r="K17" s="2"/>
      <c r="L17" s="3" t="e">
        <f>#REF!</f>
        <v>#REF!</v>
      </c>
      <c r="M17" s="2" t="s">
        <v>24</v>
      </c>
      <c r="N17" s="2"/>
      <c r="O17" s="3" t="e">
        <f>#REF!</f>
        <v>#REF!</v>
      </c>
      <c r="P17" s="1400" t="s">
        <v>25</v>
      </c>
      <c r="Q17" s="1400"/>
      <c r="R17" s="1400"/>
      <c r="S17" s="1400"/>
      <c r="T17" s="3" t="e">
        <f>#REF!</f>
        <v>#REF!</v>
      </c>
      <c r="U17" s="2" t="s">
        <v>27</v>
      </c>
      <c r="V17" s="2"/>
      <c r="W17" s="2"/>
      <c r="X17" s="2"/>
      <c r="Y17" s="2"/>
      <c r="Z17" s="3" t="e">
        <f>#REF!</f>
        <v>#REF!</v>
      </c>
      <c r="AA17" s="2" t="s">
        <v>28</v>
      </c>
      <c r="AB17" s="2"/>
      <c r="AC17" s="2"/>
      <c r="AD17" s="2"/>
      <c r="AE17" s="2"/>
      <c r="AF17" s="2"/>
      <c r="AG17" s="2"/>
    </row>
    <row r="18" spans="1:33" ht="17.100000000000001" customHeight="1" x14ac:dyDescent="0.15">
      <c r="A18" s="2"/>
      <c r="B18" s="2" t="s">
        <v>29</v>
      </c>
      <c r="C18" s="2"/>
      <c r="D18" s="2"/>
      <c r="E18" s="2"/>
      <c r="F18" s="2"/>
      <c r="G18" s="2"/>
      <c r="H18" s="2"/>
      <c r="I18" s="1399" t="s">
        <v>41</v>
      </c>
      <c r="J18" s="1399"/>
      <c r="K18" s="1399"/>
      <c r="L18" s="1399"/>
      <c r="M18" s="1399"/>
      <c r="N18" s="1399"/>
      <c r="O18" s="2" t="s">
        <v>42</v>
      </c>
      <c r="P18" s="1398" t="e">
        <f>#REF!</f>
        <v>#REF!</v>
      </c>
      <c r="Q18" s="1398"/>
      <c r="R18" s="1398"/>
      <c r="S18" s="2" t="s">
        <v>10</v>
      </c>
      <c r="T18" s="2"/>
      <c r="U18" s="2"/>
      <c r="V18" s="2"/>
      <c r="W18" s="2"/>
      <c r="X18" s="2"/>
      <c r="Y18" s="2"/>
      <c r="Z18" s="2"/>
      <c r="AA18" s="2"/>
      <c r="AB18" s="2"/>
      <c r="AC18" s="2"/>
      <c r="AD18" s="2"/>
      <c r="AE18" s="2"/>
      <c r="AF18" s="2"/>
      <c r="AG18" s="2"/>
    </row>
    <row r="19" spans="1:33" ht="17.100000000000001" customHeight="1" x14ac:dyDescent="0.15">
      <c r="A19" s="2"/>
      <c r="B19" s="2" t="s">
        <v>30</v>
      </c>
      <c r="C19" s="2"/>
      <c r="D19" s="2"/>
      <c r="E19" s="2"/>
      <c r="F19" s="2"/>
      <c r="G19" s="2"/>
      <c r="H19" s="2"/>
      <c r="I19" s="1400" t="s">
        <v>40</v>
      </c>
      <c r="J19" s="1400"/>
      <c r="K19" s="1400"/>
      <c r="L19" s="1400"/>
      <c r="M19" s="1400"/>
      <c r="N19" s="1400"/>
      <c r="O19" s="2" t="s">
        <v>42</v>
      </c>
      <c r="P19" s="1398" t="e">
        <f>#REF!</f>
        <v>#REF!</v>
      </c>
      <c r="Q19" s="1398"/>
      <c r="R19" s="1398"/>
      <c r="S19" s="2" t="s">
        <v>43</v>
      </c>
      <c r="T19" s="2"/>
      <c r="U19" s="2"/>
      <c r="V19" s="2"/>
      <c r="W19" s="2"/>
      <c r="X19" s="2"/>
      <c r="Y19" s="2"/>
      <c r="Z19" s="2"/>
      <c r="AA19" s="2"/>
      <c r="AB19" s="2"/>
      <c r="AC19" s="2"/>
      <c r="AD19" s="2"/>
      <c r="AE19" s="2"/>
      <c r="AF19" s="2"/>
      <c r="AG19" s="2"/>
    </row>
    <row r="20" spans="1:33" ht="17.100000000000001" customHeight="1" x14ac:dyDescent="0.15">
      <c r="A20" s="2"/>
      <c r="B20" s="2"/>
      <c r="C20" s="2"/>
      <c r="D20" s="2"/>
      <c r="E20" s="2"/>
      <c r="F20" s="2"/>
      <c r="G20" s="2"/>
      <c r="H20" s="2"/>
      <c r="I20" s="1400" t="s">
        <v>44</v>
      </c>
      <c r="J20" s="1400"/>
      <c r="K20" s="1400"/>
      <c r="L20" s="1400"/>
      <c r="M20" s="1400"/>
      <c r="N20" s="1400"/>
      <c r="O20" s="2" t="s">
        <v>42</v>
      </c>
      <c r="P20" s="1398" t="e">
        <f>#REF!</f>
        <v>#REF!</v>
      </c>
      <c r="Q20" s="1398"/>
      <c r="R20" s="1398"/>
      <c r="S20" s="2" t="s">
        <v>43</v>
      </c>
      <c r="T20" s="2"/>
      <c r="U20" s="2"/>
      <c r="V20" s="2"/>
      <c r="W20" s="2"/>
      <c r="X20" s="2"/>
      <c r="Y20" s="2"/>
      <c r="Z20" s="2"/>
      <c r="AA20" s="2"/>
      <c r="AB20" s="2"/>
      <c r="AC20" s="2"/>
      <c r="AD20" s="2"/>
      <c r="AE20" s="2"/>
      <c r="AF20" s="2"/>
      <c r="AG20" s="2"/>
    </row>
    <row r="21" spans="1:33" ht="17.100000000000001" customHeight="1" x14ac:dyDescent="0.15">
      <c r="A21" s="2"/>
      <c r="B21" s="2" t="s">
        <v>31</v>
      </c>
      <c r="C21" s="2"/>
      <c r="D21" s="2"/>
      <c r="E21" s="2"/>
      <c r="F21" s="2"/>
      <c r="G21" s="2"/>
      <c r="H21" s="2"/>
      <c r="I21" s="3" t="e">
        <f>#REF!</f>
        <v>#REF!</v>
      </c>
      <c r="J21" s="2"/>
      <c r="K21" s="2"/>
      <c r="L21" s="1396" t="s">
        <v>45</v>
      </c>
      <c r="M21" s="1396"/>
      <c r="N21" s="1396"/>
      <c r="O21" s="1396"/>
      <c r="P21" s="1398" t="e">
        <f>#REF!</f>
        <v>#REF!</v>
      </c>
      <c r="Q21" s="1398"/>
      <c r="R21" s="1398"/>
      <c r="S21" s="2" t="s">
        <v>7</v>
      </c>
      <c r="T21" s="2"/>
      <c r="U21" s="2"/>
      <c r="V21" s="2"/>
      <c r="W21" s="2"/>
      <c r="X21" s="2"/>
      <c r="Y21" s="2"/>
      <c r="Z21" s="2"/>
      <c r="AA21" s="2"/>
      <c r="AB21" s="2"/>
      <c r="AC21" s="2"/>
      <c r="AD21" s="2"/>
      <c r="AE21" s="2"/>
      <c r="AF21" s="2"/>
      <c r="AG21" s="2"/>
    </row>
    <row r="22" spans="1:33" ht="17.100000000000001" customHeight="1" x14ac:dyDescent="0.15">
      <c r="A22" s="2"/>
      <c r="B22" s="2" t="s">
        <v>32</v>
      </c>
      <c r="C22" s="2"/>
      <c r="D22" s="2"/>
      <c r="E22" s="2"/>
      <c r="F22" s="2"/>
      <c r="G22" s="2"/>
      <c r="H22" s="2"/>
      <c r="I22" s="1399" t="e">
        <f>#REF!</f>
        <v>#REF!</v>
      </c>
      <c r="J22" s="1399"/>
      <c r="K22" s="1399"/>
      <c r="L22" s="1399"/>
      <c r="M22" s="1399"/>
      <c r="N22" s="1399"/>
      <c r="O22" s="2" t="s">
        <v>5</v>
      </c>
      <c r="P22" s="1398" t="s">
        <v>74</v>
      </c>
      <c r="Q22" s="1398"/>
      <c r="R22" s="1398"/>
      <c r="S22" s="1398" t="e">
        <f>#REF!</f>
        <v>#REF!</v>
      </c>
      <c r="T22" s="1398"/>
      <c r="U22" s="1398"/>
      <c r="V22" s="1398"/>
      <c r="W22" s="1398"/>
      <c r="X22" s="1398"/>
      <c r="Y22" s="1398"/>
      <c r="Z22" s="1398"/>
      <c r="AA22" s="2" t="s">
        <v>5</v>
      </c>
      <c r="AB22" s="2"/>
      <c r="AC22" s="2"/>
      <c r="AD22" s="2"/>
      <c r="AE22" s="2"/>
      <c r="AF22" s="2"/>
      <c r="AG22" s="2"/>
    </row>
    <row r="23" spans="1:33" ht="17.100000000000001" customHeight="1" x14ac:dyDescent="0.15">
      <c r="A23" s="2"/>
      <c r="B23" s="2" t="s">
        <v>33</v>
      </c>
      <c r="C23" s="2"/>
      <c r="D23" s="2"/>
      <c r="E23" s="2"/>
      <c r="F23" s="2"/>
      <c r="G23" s="2"/>
      <c r="H23" s="2"/>
      <c r="I23" s="1400" t="s">
        <v>46</v>
      </c>
      <c r="J23" s="1400"/>
      <c r="K23" s="1400"/>
      <c r="L23" s="1400"/>
      <c r="M23" s="1400"/>
      <c r="N23" s="1400"/>
      <c r="O23" s="2"/>
      <c r="P23" s="1398" t="e">
        <f>#REF!</f>
        <v>#REF!</v>
      </c>
      <c r="Q23" s="1398"/>
      <c r="R23" s="1398"/>
      <c r="S23" s="2" t="s">
        <v>11</v>
      </c>
      <c r="T23" s="2"/>
      <c r="U23" s="2"/>
      <c r="V23" s="2"/>
      <c r="W23" s="2"/>
      <c r="X23" s="2"/>
      <c r="Y23" s="2"/>
      <c r="Z23" s="2"/>
      <c r="AA23" s="2"/>
      <c r="AB23" s="2"/>
      <c r="AC23" s="2"/>
      <c r="AD23" s="2"/>
      <c r="AE23" s="2"/>
      <c r="AF23" s="2"/>
      <c r="AG23" s="2"/>
    </row>
    <row r="24" spans="1:33" ht="17.100000000000001" customHeight="1" x14ac:dyDescent="0.15">
      <c r="A24" s="2"/>
      <c r="B24" s="2"/>
      <c r="C24" s="2"/>
      <c r="D24" s="2"/>
      <c r="E24" s="2"/>
      <c r="F24" s="2"/>
      <c r="G24" s="2"/>
      <c r="H24" s="2"/>
      <c r="I24" s="1400" t="s">
        <v>47</v>
      </c>
      <c r="J24" s="1400"/>
      <c r="K24" s="1400"/>
      <c r="L24" s="1400"/>
      <c r="M24" s="1400"/>
      <c r="N24" s="1400"/>
      <c r="O24" s="2"/>
      <c r="P24" s="1398" t="e">
        <f>#REF!</f>
        <v>#REF!</v>
      </c>
      <c r="Q24" s="1398"/>
      <c r="R24" s="1398"/>
      <c r="S24" s="2" t="s">
        <v>11</v>
      </c>
      <c r="T24" s="2"/>
      <c r="U24" s="2"/>
      <c r="V24" s="2"/>
      <c r="W24" s="2"/>
      <c r="X24" s="2"/>
      <c r="Y24" s="2"/>
      <c r="Z24" s="2"/>
      <c r="AA24" s="2"/>
      <c r="AB24" s="2"/>
      <c r="AC24" s="2"/>
      <c r="AD24" s="2"/>
      <c r="AE24" s="2"/>
      <c r="AF24" s="2"/>
      <c r="AG24" s="2"/>
    </row>
    <row r="25" spans="1:33" ht="17.100000000000001" customHeight="1" x14ac:dyDescent="0.15">
      <c r="A25" s="2"/>
      <c r="B25" s="2" t="s">
        <v>34</v>
      </c>
      <c r="C25" s="2"/>
      <c r="D25" s="2"/>
      <c r="E25" s="2"/>
      <c r="F25" s="2" t="s">
        <v>35</v>
      </c>
      <c r="G25" s="2"/>
      <c r="H25" s="2"/>
      <c r="I25" s="1399" t="e">
        <f>#REF!</f>
        <v>#REF!</v>
      </c>
      <c r="J25" s="1399"/>
      <c r="K25" s="1399"/>
      <c r="L25" s="1399"/>
      <c r="M25" s="1399"/>
      <c r="N25" s="1399"/>
      <c r="O25" s="1399"/>
      <c r="P25" s="1399"/>
      <c r="Q25" s="1399"/>
      <c r="R25" s="1399"/>
      <c r="S25" s="1399"/>
      <c r="T25" s="1399"/>
      <c r="U25" s="1399"/>
      <c r="V25" s="1399"/>
      <c r="W25" s="1399"/>
      <c r="X25" s="1399"/>
      <c r="Y25" s="1399"/>
      <c r="Z25" s="1399"/>
      <c r="AA25" s="1399"/>
      <c r="AB25" s="1399"/>
      <c r="AC25" s="1399"/>
      <c r="AD25" s="1399"/>
      <c r="AE25" s="1399"/>
      <c r="AF25" s="1399"/>
      <c r="AG25" s="2"/>
    </row>
    <row r="26" spans="1:33" ht="17.100000000000001" customHeight="1" x14ac:dyDescent="0.15">
      <c r="A26" s="2"/>
      <c r="B26" s="2"/>
      <c r="C26" s="2"/>
      <c r="D26" s="2"/>
      <c r="E26" s="2"/>
      <c r="F26" s="2" t="s">
        <v>36</v>
      </c>
      <c r="G26" s="2"/>
      <c r="H26" s="2"/>
      <c r="I26" s="1399" t="e">
        <f>#REF!</f>
        <v>#REF!</v>
      </c>
      <c r="J26" s="1399"/>
      <c r="K26" s="1399"/>
      <c r="L26" s="1399"/>
      <c r="M26" s="1399"/>
      <c r="N26" s="1399"/>
      <c r="O26" s="1399"/>
      <c r="P26" s="1399"/>
      <c r="Q26" s="1399"/>
      <c r="R26" s="1399"/>
      <c r="S26" s="1399"/>
      <c r="T26" s="1399"/>
      <c r="U26" s="1399"/>
      <c r="V26" s="1399"/>
      <c r="W26" s="1399"/>
      <c r="X26" s="1399"/>
      <c r="Y26" s="1399"/>
      <c r="Z26" s="1399"/>
      <c r="AA26" s="1399"/>
      <c r="AB26" s="1399"/>
      <c r="AC26" s="1399"/>
      <c r="AD26" s="1399"/>
      <c r="AE26" s="1399"/>
      <c r="AF26" s="1399"/>
      <c r="AG26" s="2"/>
    </row>
    <row r="27" spans="1:33" ht="17.100000000000001" customHeight="1" x14ac:dyDescent="0.15">
      <c r="A27" s="2"/>
      <c r="B27" s="2" t="s">
        <v>37</v>
      </c>
      <c r="C27" s="2"/>
      <c r="D27" s="2"/>
      <c r="E27" s="2"/>
      <c r="F27" s="2" t="s">
        <v>36</v>
      </c>
      <c r="G27" s="2"/>
      <c r="H27" s="2"/>
      <c r="I27" s="1399" t="e">
        <f>#REF!</f>
        <v>#REF!</v>
      </c>
      <c r="J27" s="1399"/>
      <c r="K27" s="1399"/>
      <c r="L27" s="1399"/>
      <c r="M27" s="1399"/>
      <c r="N27" s="1399"/>
      <c r="O27" s="1399"/>
      <c r="P27" s="1399"/>
      <c r="Q27" s="1399"/>
      <c r="R27" s="1399"/>
      <c r="S27" s="1399"/>
      <c r="T27" s="1399"/>
      <c r="U27" s="1399"/>
      <c r="V27" s="1399"/>
      <c r="W27" s="1399"/>
      <c r="X27" s="1399"/>
      <c r="Y27" s="1399"/>
      <c r="Z27" s="1399"/>
      <c r="AA27" s="1399"/>
      <c r="AB27" s="1399"/>
      <c r="AC27" s="1399"/>
      <c r="AD27" s="1399"/>
      <c r="AE27" s="1399"/>
      <c r="AF27" s="1399"/>
      <c r="AG27" s="2"/>
    </row>
    <row r="28" spans="1:33" ht="17.100000000000001" customHeight="1" x14ac:dyDescent="0.15">
      <c r="A28" s="2"/>
      <c r="B28" s="2"/>
      <c r="C28" s="2"/>
      <c r="D28" s="2"/>
      <c r="E28" s="2"/>
      <c r="F28" s="2" t="s">
        <v>38</v>
      </c>
      <c r="G28" s="2"/>
      <c r="H28" s="2"/>
      <c r="I28" s="4" t="s">
        <v>48</v>
      </c>
      <c r="J28" s="1396" t="e">
        <f>#REF!</f>
        <v>#REF!</v>
      </c>
      <c r="K28" s="1396"/>
      <c r="L28" s="1396"/>
      <c r="M28" s="2" t="s">
        <v>49</v>
      </c>
      <c r="N28" s="2" t="s">
        <v>50</v>
      </c>
      <c r="O28" s="2"/>
      <c r="P28" s="3"/>
      <c r="Q28" s="3"/>
      <c r="R28" s="3"/>
      <c r="S28" s="4" t="s">
        <v>54</v>
      </c>
      <c r="T28" s="1396" t="e">
        <f>#REF!</f>
        <v>#REF!</v>
      </c>
      <c r="U28" s="1396"/>
      <c r="V28" s="1396"/>
      <c r="W28" s="5" t="s">
        <v>49</v>
      </c>
      <c r="X28" s="2" t="s">
        <v>55</v>
      </c>
      <c r="Y28" s="3"/>
      <c r="Z28" s="3"/>
      <c r="AA28" s="3"/>
      <c r="AB28" s="3" t="s">
        <v>6</v>
      </c>
      <c r="AC28" s="1403" t="e">
        <f>#REF!</f>
        <v>#REF!</v>
      </c>
      <c r="AD28" s="1396"/>
      <c r="AE28" s="1396"/>
      <c r="AF28" s="3" t="s">
        <v>3</v>
      </c>
      <c r="AG28" s="2"/>
    </row>
    <row r="29" spans="1:33" ht="17.100000000000001" customHeight="1" x14ac:dyDescent="0.15">
      <c r="A29" s="2"/>
      <c r="B29" s="1398" t="s">
        <v>56</v>
      </c>
      <c r="C29" s="1398"/>
      <c r="D29" s="1398"/>
      <c r="E29" s="1398"/>
      <c r="F29" s="1398"/>
      <c r="G29" s="1398"/>
      <c r="H29" s="2"/>
      <c r="I29" s="2"/>
      <c r="J29" s="2"/>
      <c r="K29" s="2"/>
      <c r="L29" s="2"/>
      <c r="M29" s="2"/>
      <c r="N29" s="2"/>
      <c r="O29" s="2"/>
      <c r="P29" s="2"/>
      <c r="Q29" s="2"/>
      <c r="R29" s="2"/>
      <c r="S29" s="2"/>
      <c r="T29" s="2"/>
      <c r="U29" s="2"/>
      <c r="V29" s="2"/>
      <c r="W29" s="2"/>
      <c r="X29" s="2"/>
      <c r="Y29" s="2"/>
      <c r="Z29" s="2"/>
      <c r="AA29" s="2"/>
      <c r="AB29" s="2"/>
      <c r="AC29" s="2"/>
      <c r="AD29" s="2"/>
      <c r="AE29" s="2"/>
      <c r="AF29" s="2"/>
      <c r="AG29" s="2"/>
    </row>
    <row r="30" spans="1:33" ht="17.100000000000001" customHeight="1" x14ac:dyDescent="0.15">
      <c r="A30" s="2"/>
      <c r="B30" s="2"/>
      <c r="C30" s="2"/>
      <c r="D30" s="2"/>
      <c r="E30" s="2"/>
      <c r="F30" s="2"/>
      <c r="G30" s="2"/>
      <c r="H30" s="2"/>
      <c r="I30" s="4" t="s">
        <v>51</v>
      </c>
      <c r="J30" s="1396" t="e">
        <f>#REF!</f>
        <v>#REF!</v>
      </c>
      <c r="K30" s="1396"/>
      <c r="L30" s="1396"/>
      <c r="M30" s="2" t="s">
        <v>49</v>
      </c>
      <c r="N30" s="2" t="s">
        <v>52</v>
      </c>
      <c r="O30" s="2"/>
      <c r="P30" s="2"/>
      <c r="Q30" s="2"/>
      <c r="R30" s="2"/>
      <c r="S30" s="4" t="s">
        <v>51</v>
      </c>
      <c r="T30" s="1396" t="e">
        <f>#REF!</f>
        <v>#REF!</v>
      </c>
      <c r="U30" s="1396"/>
      <c r="V30" s="1396"/>
      <c r="W30" s="2" t="s">
        <v>49</v>
      </c>
      <c r="X30" s="1399" t="s">
        <v>53</v>
      </c>
      <c r="Y30" s="1399"/>
      <c r="Z30" s="1399"/>
      <c r="AA30" s="1399"/>
      <c r="AB30" s="2" t="s">
        <v>6</v>
      </c>
      <c r="AC30" s="1403" t="e">
        <f>#REF!</f>
        <v>#REF!</v>
      </c>
      <c r="AD30" s="1396"/>
      <c r="AE30" s="1396"/>
      <c r="AF30" s="2" t="s">
        <v>3</v>
      </c>
      <c r="AG30" s="2"/>
    </row>
    <row r="31" spans="1:33" ht="17.100000000000001" customHeight="1" x14ac:dyDescent="0.15">
      <c r="A31" s="2"/>
      <c r="B31" s="1398" t="s">
        <v>57</v>
      </c>
      <c r="C31" s="1398"/>
      <c r="D31" s="1398"/>
      <c r="E31" s="1398"/>
      <c r="F31" s="1398"/>
      <c r="G31" s="1398"/>
      <c r="H31" s="2"/>
      <c r="I31" s="1399" t="e">
        <f>#REF!</f>
        <v>#REF!</v>
      </c>
      <c r="J31" s="1399"/>
      <c r="K31" s="1399"/>
      <c r="L31" s="1399"/>
      <c r="M31" s="1399"/>
      <c r="N31" s="1399"/>
      <c r="O31" s="2"/>
      <c r="P31" s="2"/>
      <c r="Q31" s="2"/>
      <c r="R31" s="2"/>
      <c r="S31" s="2"/>
      <c r="T31" s="2"/>
      <c r="U31" s="2"/>
      <c r="V31" s="2"/>
      <c r="W31" s="2"/>
      <c r="X31" s="2"/>
      <c r="Y31" s="2"/>
      <c r="Z31" s="2"/>
      <c r="AA31" s="2"/>
      <c r="AB31" s="2"/>
      <c r="AC31" s="2"/>
      <c r="AD31" s="2"/>
      <c r="AE31" s="2"/>
      <c r="AF31" s="2"/>
      <c r="AG31" s="2"/>
    </row>
    <row r="32" spans="1:33" ht="17.100000000000001" customHeight="1" x14ac:dyDescent="0.15">
      <c r="A32" s="2"/>
      <c r="B32" s="1398" t="s">
        <v>58</v>
      </c>
      <c r="C32" s="1398"/>
      <c r="D32" s="1398"/>
      <c r="E32" s="1398"/>
      <c r="F32" s="1398"/>
      <c r="G32" s="1398"/>
      <c r="H32" s="2"/>
      <c r="I32" s="1399" t="e">
        <f>#REF!</f>
        <v>#REF!</v>
      </c>
      <c r="J32" s="1399"/>
      <c r="K32" s="1399"/>
      <c r="L32" s="1399"/>
      <c r="M32" s="1399"/>
      <c r="N32" s="1399"/>
      <c r="O32" s="1399"/>
      <c r="P32" s="1399"/>
      <c r="Q32" s="1399"/>
      <c r="R32" s="1399"/>
      <c r="S32" s="1399"/>
      <c r="T32" s="1399"/>
      <c r="U32" s="1399"/>
      <c r="V32" s="1399"/>
      <c r="W32" s="1399"/>
      <c r="X32" s="1399"/>
      <c r="Y32" s="1399"/>
      <c r="Z32" s="1399"/>
      <c r="AA32" s="1399"/>
      <c r="AB32" s="1399"/>
      <c r="AC32" s="1399"/>
      <c r="AD32" s="1399"/>
      <c r="AE32" s="1399"/>
      <c r="AF32" s="1399"/>
      <c r="AG32" s="2"/>
    </row>
    <row r="33" spans="1:33" ht="17.100000000000001" customHeight="1" x14ac:dyDescent="0.15">
      <c r="A33" s="2"/>
      <c r="B33" s="1398" t="s">
        <v>59</v>
      </c>
      <c r="C33" s="1398"/>
      <c r="D33" s="1398"/>
      <c r="E33" s="1398"/>
      <c r="F33" s="1398"/>
      <c r="G33" s="1398"/>
      <c r="H33" s="2"/>
      <c r="I33" s="1401" t="e">
        <f>#REF!</f>
        <v>#REF!</v>
      </c>
      <c r="J33" s="1400"/>
      <c r="K33" s="1400"/>
      <c r="L33" s="1400"/>
      <c r="M33" s="1400"/>
      <c r="N33" s="1400"/>
      <c r="O33" s="1400"/>
      <c r="P33" s="5"/>
      <c r="Q33" s="2"/>
      <c r="R33" s="2"/>
      <c r="S33" s="2"/>
      <c r="T33" s="2"/>
      <c r="U33" s="2"/>
      <c r="V33" s="2"/>
      <c r="W33" s="2"/>
      <c r="X33" s="2"/>
      <c r="Y33" s="2"/>
      <c r="Z33" s="2"/>
      <c r="AA33" s="2"/>
      <c r="AB33" s="2"/>
      <c r="AC33" s="2"/>
      <c r="AD33" s="2"/>
      <c r="AE33" s="2"/>
      <c r="AF33" s="2"/>
      <c r="AG33" s="2"/>
    </row>
    <row r="34" spans="1:33" ht="17.100000000000001" customHeight="1" x14ac:dyDescent="0.15">
      <c r="A34" s="2"/>
      <c r="B34" s="2" t="s">
        <v>60</v>
      </c>
      <c r="C34" s="2"/>
      <c r="D34" s="2"/>
      <c r="E34" s="2"/>
      <c r="F34" s="2"/>
      <c r="G34" s="2"/>
      <c r="H34" s="2"/>
      <c r="I34" s="1399" t="s">
        <v>2</v>
      </c>
      <c r="J34" s="1399"/>
      <c r="K34" s="1396" t="e">
        <f>#REF!</f>
        <v>#REF!</v>
      </c>
      <c r="L34" s="1396"/>
      <c r="M34" s="2" t="s">
        <v>1</v>
      </c>
      <c r="N34" s="1396" t="e">
        <f>#REF!</f>
        <v>#REF!</v>
      </c>
      <c r="O34" s="1396"/>
      <c r="P34" s="2" t="s">
        <v>13</v>
      </c>
      <c r="Q34" s="1396" t="e">
        <f>#REF!</f>
        <v>#REF!</v>
      </c>
      <c r="R34" s="1396"/>
      <c r="S34" s="2" t="s">
        <v>0</v>
      </c>
      <c r="T34" s="2"/>
      <c r="U34" s="2"/>
      <c r="V34" s="2"/>
      <c r="W34" s="2"/>
      <c r="X34" s="2"/>
      <c r="Y34" s="2"/>
      <c r="Z34" s="2"/>
      <c r="AA34" s="2"/>
      <c r="AB34" s="2"/>
      <c r="AC34" s="2"/>
      <c r="AD34" s="2"/>
      <c r="AE34" s="2"/>
      <c r="AF34" s="2"/>
      <c r="AG34" s="2"/>
    </row>
    <row r="35" spans="1:33" ht="17.100000000000001" customHeight="1" x14ac:dyDescent="0.15">
      <c r="A35" s="2"/>
      <c r="B35" s="2" t="s">
        <v>61</v>
      </c>
      <c r="C35" s="2"/>
      <c r="D35" s="2"/>
      <c r="E35" s="2"/>
      <c r="F35" s="2"/>
      <c r="G35" s="2"/>
      <c r="H35" s="2"/>
      <c r="I35" s="1399" t="s">
        <v>2</v>
      </c>
      <c r="J35" s="1399"/>
      <c r="K35" s="1396" t="e">
        <f>#REF!</f>
        <v>#REF!</v>
      </c>
      <c r="L35" s="1396"/>
      <c r="M35" s="2" t="s">
        <v>1</v>
      </c>
      <c r="N35" s="1396" t="e">
        <f>#REF!</f>
        <v>#REF!</v>
      </c>
      <c r="O35" s="1396"/>
      <c r="P35" s="2" t="s">
        <v>13</v>
      </c>
      <c r="Q35" s="1396" t="e">
        <f>#REF!</f>
        <v>#REF!</v>
      </c>
      <c r="R35" s="1396"/>
      <c r="S35" s="2" t="s">
        <v>0</v>
      </c>
      <c r="T35" s="2"/>
      <c r="U35" s="2"/>
      <c r="V35" s="2"/>
      <c r="W35" s="2"/>
      <c r="X35" s="2"/>
      <c r="Y35" s="2"/>
      <c r="Z35" s="2"/>
      <c r="AA35" s="2"/>
      <c r="AB35" s="2"/>
      <c r="AC35" s="2"/>
      <c r="AD35" s="2"/>
      <c r="AE35" s="2"/>
      <c r="AF35" s="2"/>
      <c r="AG35" s="2"/>
    </row>
    <row r="36" spans="1:33" ht="17.100000000000001" customHeight="1" x14ac:dyDescent="0.15">
      <c r="A36" s="2"/>
      <c r="B36" s="2" t="s">
        <v>62</v>
      </c>
      <c r="C36" s="2"/>
      <c r="D36" s="2"/>
      <c r="E36" s="2"/>
      <c r="F36" s="2"/>
      <c r="G36" s="2"/>
      <c r="H36" s="2"/>
      <c r="I36" s="1399" t="s">
        <v>2</v>
      </c>
      <c r="J36" s="1399"/>
      <c r="K36" s="1396" t="e">
        <f>#REF!</f>
        <v>#REF!</v>
      </c>
      <c r="L36" s="1396"/>
      <c r="M36" s="2" t="s">
        <v>1</v>
      </c>
      <c r="N36" s="1396" t="e">
        <f>#REF!</f>
        <v>#REF!</v>
      </c>
      <c r="O36" s="1396"/>
      <c r="P36" s="2" t="s">
        <v>13</v>
      </c>
      <c r="Q36" s="1396" t="e">
        <f>#REF!</f>
        <v>#REF!</v>
      </c>
      <c r="R36" s="1396"/>
      <c r="S36" s="2" t="s">
        <v>0</v>
      </c>
      <c r="T36" s="2"/>
      <c r="U36" s="2"/>
      <c r="V36" s="2"/>
      <c r="W36" s="2"/>
      <c r="X36" s="2"/>
      <c r="Y36" s="2"/>
      <c r="Z36" s="2"/>
      <c r="AA36" s="2"/>
      <c r="AB36" s="2"/>
      <c r="AC36" s="2"/>
      <c r="AD36" s="2"/>
      <c r="AE36" s="2"/>
      <c r="AF36" s="2"/>
      <c r="AG36" s="2"/>
    </row>
    <row r="37" spans="1:33" ht="17.100000000000001" customHeight="1" x14ac:dyDescent="0.1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row>
    <row r="38" spans="1:33" ht="17.100000000000001" customHeight="1" x14ac:dyDescent="0.1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row>
    <row r="39" spans="1:33" ht="17.100000000000001" customHeight="1" x14ac:dyDescent="0.1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row>
    <row r="40" spans="1:33" ht="12.95" customHeight="1" x14ac:dyDescent="0.15">
      <c r="A40" s="2"/>
      <c r="B40" s="2"/>
      <c r="C40" s="2"/>
      <c r="D40" s="2"/>
      <c r="E40" s="2"/>
      <c r="F40" s="2"/>
      <c r="G40" s="2"/>
      <c r="H40" s="2"/>
      <c r="I40" s="2"/>
      <c r="J40" s="2"/>
      <c r="K40" s="2"/>
      <c r="L40" s="2"/>
      <c r="M40" s="6"/>
      <c r="N40" s="2" t="s">
        <v>63</v>
      </c>
      <c r="O40" s="2"/>
      <c r="P40" s="2"/>
      <c r="Q40" s="2" t="s">
        <v>64</v>
      </c>
      <c r="R40" s="2"/>
      <c r="S40" s="2"/>
      <c r="T40" s="2"/>
      <c r="U40" s="2" t="s">
        <v>65</v>
      </c>
      <c r="V40" s="2"/>
      <c r="W40" s="2"/>
      <c r="X40" s="2"/>
      <c r="Y40" s="2"/>
      <c r="Z40" s="2"/>
      <c r="AA40" s="2"/>
      <c r="AB40" s="2"/>
      <c r="AC40" s="6"/>
      <c r="AD40" s="6"/>
      <c r="AE40" s="6"/>
      <c r="AF40" s="6"/>
      <c r="AG40" s="6"/>
    </row>
    <row r="41" spans="1:33" ht="12.95" customHeight="1" x14ac:dyDescent="0.15">
      <c r="A41" s="2"/>
      <c r="B41" s="2"/>
      <c r="C41" s="2"/>
      <c r="D41" s="2"/>
      <c r="E41" s="2"/>
      <c r="F41" s="2"/>
      <c r="G41" s="2"/>
      <c r="H41" s="2"/>
      <c r="I41" s="2"/>
      <c r="J41" s="2"/>
      <c r="K41" s="2"/>
      <c r="L41" s="2"/>
      <c r="M41" s="6"/>
      <c r="N41" s="2"/>
      <c r="O41" s="2"/>
      <c r="P41" s="2"/>
      <c r="Q41" s="2"/>
      <c r="R41" s="2"/>
      <c r="S41" s="2"/>
      <c r="T41" s="2"/>
      <c r="U41" s="2" t="s">
        <v>66</v>
      </c>
      <c r="V41" s="2"/>
      <c r="W41" s="2"/>
      <c r="X41" s="2"/>
      <c r="Y41" s="2"/>
      <c r="Z41" s="2"/>
      <c r="AA41" s="2"/>
      <c r="AB41" s="2"/>
      <c r="AC41" s="2"/>
      <c r="AD41" s="2"/>
      <c r="AE41" s="2"/>
      <c r="AF41" s="2"/>
      <c r="AG41" s="6"/>
    </row>
    <row r="42" spans="1:33" ht="12.95" customHeight="1" x14ac:dyDescent="0.15">
      <c r="A42" s="2"/>
      <c r="B42" s="2"/>
      <c r="C42" s="2"/>
      <c r="D42" s="2"/>
      <c r="E42" s="2"/>
      <c r="F42" s="2"/>
      <c r="G42" s="2"/>
      <c r="H42" s="2"/>
      <c r="I42" s="2"/>
      <c r="J42" s="2"/>
      <c r="K42" s="2"/>
      <c r="L42" s="2"/>
      <c r="M42" s="6"/>
      <c r="N42" s="2"/>
      <c r="O42" s="2"/>
      <c r="P42" s="2"/>
      <c r="Q42" s="2"/>
      <c r="R42" s="2"/>
      <c r="S42" s="2"/>
      <c r="T42" s="2"/>
      <c r="U42" s="2" t="s">
        <v>67</v>
      </c>
      <c r="V42" s="2"/>
      <c r="W42" s="2"/>
      <c r="X42" s="2"/>
      <c r="Y42" s="2"/>
      <c r="Z42" s="2"/>
      <c r="AA42" s="2"/>
      <c r="AB42" s="2"/>
      <c r="AC42" s="2"/>
      <c r="AD42" s="2"/>
      <c r="AE42" s="2"/>
      <c r="AF42" s="2"/>
      <c r="AG42" s="6"/>
    </row>
    <row r="43" spans="1:33" ht="12.95" customHeight="1" x14ac:dyDescent="0.15">
      <c r="A43" s="2"/>
      <c r="B43" s="2"/>
      <c r="C43" s="2"/>
      <c r="D43" s="2"/>
      <c r="E43" s="2"/>
      <c r="F43" s="2"/>
      <c r="G43" s="2"/>
      <c r="H43" s="2"/>
      <c r="I43" s="2"/>
      <c r="J43" s="2"/>
      <c r="K43" s="2"/>
      <c r="L43" s="2"/>
      <c r="M43" s="6"/>
      <c r="N43" s="2"/>
      <c r="O43" s="2"/>
      <c r="P43" s="2"/>
      <c r="Q43" s="2"/>
      <c r="R43" s="2"/>
      <c r="S43" s="2"/>
      <c r="T43" s="2"/>
      <c r="U43" s="2" t="s">
        <v>70</v>
      </c>
      <c r="V43" s="2"/>
      <c r="W43" s="2" t="s">
        <v>71</v>
      </c>
      <c r="X43" s="1"/>
      <c r="Y43" s="2"/>
      <c r="Z43" s="2"/>
      <c r="AA43" s="2"/>
      <c r="AB43" s="2"/>
      <c r="AC43" s="2"/>
      <c r="AD43" s="2"/>
      <c r="AE43" s="2"/>
      <c r="AF43" s="2"/>
      <c r="AG43" s="6"/>
    </row>
    <row r="44" spans="1:33" ht="12.95" customHeight="1" x14ac:dyDescent="0.15">
      <c r="A44" s="6"/>
      <c r="B44" s="6"/>
      <c r="C44" s="6"/>
      <c r="D44" s="6"/>
      <c r="E44" s="6"/>
      <c r="F44" s="6"/>
      <c r="G44" s="6"/>
      <c r="H44" s="6"/>
      <c r="I44" s="6"/>
      <c r="J44" s="6"/>
      <c r="K44" s="6"/>
      <c r="L44" s="6"/>
      <c r="M44" s="6"/>
      <c r="N44" s="6"/>
      <c r="O44" s="6"/>
      <c r="P44" s="6"/>
      <c r="Q44" s="6"/>
      <c r="R44" s="6"/>
      <c r="S44" s="6"/>
      <c r="T44" s="6"/>
      <c r="U44" s="2" t="s">
        <v>68</v>
      </c>
      <c r="V44" s="6"/>
      <c r="W44" s="6" t="s">
        <v>72</v>
      </c>
      <c r="X44" s="1"/>
      <c r="Y44" s="6"/>
      <c r="Z44" s="6"/>
      <c r="AA44" s="6"/>
      <c r="AB44" s="6"/>
      <c r="AC44" s="6"/>
      <c r="AD44" s="6"/>
      <c r="AE44" s="6"/>
      <c r="AF44" s="6"/>
      <c r="AG44" s="6"/>
    </row>
    <row r="45" spans="1:33" ht="12.95" customHeight="1" x14ac:dyDescent="0.15">
      <c r="A45" s="6"/>
      <c r="B45" s="6"/>
      <c r="C45" s="6"/>
      <c r="D45" s="6"/>
      <c r="E45" s="6"/>
      <c r="F45" s="6"/>
      <c r="G45" s="6"/>
      <c r="H45" s="6"/>
      <c r="I45" s="6"/>
      <c r="J45" s="6"/>
      <c r="K45" s="6"/>
      <c r="L45" s="6"/>
      <c r="M45" s="6"/>
      <c r="N45" s="6"/>
      <c r="O45" s="6"/>
      <c r="P45" s="6"/>
      <c r="Q45" s="6"/>
      <c r="R45" s="6"/>
      <c r="S45" s="6"/>
      <c r="T45" s="6"/>
      <c r="U45" s="2" t="s">
        <v>69</v>
      </c>
      <c r="V45" s="6"/>
      <c r="W45" s="6"/>
      <c r="X45" s="7" t="s">
        <v>73</v>
      </c>
      <c r="Y45" s="6"/>
      <c r="Z45" s="6"/>
      <c r="AA45" s="6"/>
      <c r="AB45" s="6"/>
      <c r="AC45" s="6"/>
      <c r="AD45" s="6"/>
      <c r="AE45" s="6"/>
      <c r="AF45" s="6"/>
      <c r="AG45" s="6"/>
    </row>
    <row r="46" spans="1:33" ht="12.95" customHeight="1" x14ac:dyDescent="0.1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spans="1:33" ht="17.100000000000001" customHeight="1" x14ac:dyDescent="0.15"/>
  </sheetData>
  <mergeCells count="70">
    <mergeCell ref="I14:AF14"/>
    <mergeCell ref="I20:N20"/>
    <mergeCell ref="P20:R20"/>
    <mergeCell ref="L21:O21"/>
    <mergeCell ref="N34:O34"/>
    <mergeCell ref="I34:J34"/>
    <mergeCell ref="I25:AF25"/>
    <mergeCell ref="I26:AF26"/>
    <mergeCell ref="I27:AF27"/>
    <mergeCell ref="T28:V28"/>
    <mergeCell ref="J28:L28"/>
    <mergeCell ref="N35:O35"/>
    <mergeCell ref="N36:O36"/>
    <mergeCell ref="Q34:R34"/>
    <mergeCell ref="Q35:R35"/>
    <mergeCell ref="Q36:R36"/>
    <mergeCell ref="I35:J35"/>
    <mergeCell ref="I36:J36"/>
    <mergeCell ref="K34:L34"/>
    <mergeCell ref="K35:L35"/>
    <mergeCell ref="K36:L36"/>
    <mergeCell ref="B29:G29"/>
    <mergeCell ref="B31:G31"/>
    <mergeCell ref="X30:AA30"/>
    <mergeCell ref="AC30:AE30"/>
    <mergeCell ref="B32:G32"/>
    <mergeCell ref="T30:V30"/>
    <mergeCell ref="J30:L30"/>
    <mergeCell ref="B33:G33"/>
    <mergeCell ref="I31:N31"/>
    <mergeCell ref="I32:AF32"/>
    <mergeCell ref="I33:O33"/>
    <mergeCell ref="A1:AG1"/>
    <mergeCell ref="A2:U2"/>
    <mergeCell ref="A3:B3"/>
    <mergeCell ref="R3:AG3"/>
    <mergeCell ref="X2:Y2"/>
    <mergeCell ref="AA2:AB2"/>
    <mergeCell ref="AD2:AE2"/>
    <mergeCell ref="V2:W2"/>
    <mergeCell ref="C3:P3"/>
    <mergeCell ref="P18:R18"/>
    <mergeCell ref="P19:R19"/>
    <mergeCell ref="AC28:AE28"/>
    <mergeCell ref="B11:I11"/>
    <mergeCell ref="J11:AG11"/>
    <mergeCell ref="I24:N24"/>
    <mergeCell ref="P23:R23"/>
    <mergeCell ref="P24:R24"/>
    <mergeCell ref="P21:R21"/>
    <mergeCell ref="I23:N23"/>
    <mergeCell ref="P17:S17"/>
    <mergeCell ref="I19:N19"/>
    <mergeCell ref="I18:N18"/>
    <mergeCell ref="L15:AE15"/>
    <mergeCell ref="A12:AG12"/>
    <mergeCell ref="P22:R22"/>
    <mergeCell ref="S22:Z22"/>
    <mergeCell ref="I22:N22"/>
    <mergeCell ref="I13:AF13"/>
    <mergeCell ref="A4:AG4"/>
    <mergeCell ref="A6:T6"/>
    <mergeCell ref="C8:AE8"/>
    <mergeCell ref="A9:AG9"/>
    <mergeCell ref="R10:AG10"/>
    <mergeCell ref="A7:AG7"/>
    <mergeCell ref="A5:T5"/>
    <mergeCell ref="U5:AF5"/>
    <mergeCell ref="U6:AF6"/>
    <mergeCell ref="A10:P10"/>
  </mergeCells>
  <phoneticPr fontId="2"/>
  <hyperlinks>
    <hyperlink ref="X45" r:id="rId1" xr:uid="{00000000-0004-0000-0400-000000000000}"/>
  </hyperlinks>
  <pageMargins left="0.78740157480314965" right="0.78740157480314965" top="0.98425196850393704" bottom="0.98425196850393704" header="0.51181102362204722" footer="0.51181102362204722"/>
  <pageSetup paperSize="9" orientation="portrait" blackAndWhite="1" horizontalDpi="300" verticalDpi="300"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CD58"/>
  <sheetViews>
    <sheetView view="pageBreakPreview" zoomScaleNormal="100" zoomScaleSheetLayoutView="100" workbookViewId="0">
      <selection activeCell="T5" sqref="T5:AD5"/>
    </sheetView>
  </sheetViews>
  <sheetFormatPr defaultRowHeight="13.5" x14ac:dyDescent="0.15"/>
  <cols>
    <col min="1" max="1" width="8.875" style="723" customWidth="1"/>
    <col min="2" max="3" width="2.625" style="22" customWidth="1"/>
    <col min="4" max="4" width="2.625" style="61" customWidth="1"/>
    <col min="5" max="9" width="2.625" style="22" customWidth="1"/>
    <col min="10" max="13" width="3.625" style="22" customWidth="1"/>
    <col min="14" max="33" width="2.625" style="22" customWidth="1"/>
    <col min="34" max="34" width="1.875" style="22" customWidth="1"/>
    <col min="35" max="35" width="2.625" style="22" customWidth="1"/>
    <col min="36" max="36" width="2.125" style="22" customWidth="1"/>
    <col min="37" max="161" width="2.75" style="22" customWidth="1"/>
    <col min="162" max="16384" width="9" style="22"/>
  </cols>
  <sheetData>
    <row r="1" spans="1:82" s="20" customFormat="1" ht="15.75" customHeight="1" thickBot="1" x14ac:dyDescent="0.2">
      <c r="A1" s="531"/>
      <c r="B1" s="1057" t="s">
        <v>1073</v>
      </c>
      <c r="C1" s="1057"/>
      <c r="D1" s="1057"/>
      <c r="E1" s="1057"/>
      <c r="F1" s="1057"/>
      <c r="G1" s="1057"/>
      <c r="H1" s="1057"/>
      <c r="I1" s="1057"/>
      <c r="J1" s="1057"/>
      <c r="K1" s="1057"/>
      <c r="L1" s="1057"/>
      <c r="M1" s="1057"/>
      <c r="N1" s="1436" t="str">
        <f>IF('住戸（第5～9面'!Q2="","",'住戸（第5～9面'!Q2)</f>
        <v/>
      </c>
      <c r="O1" s="1436"/>
      <c r="P1" s="1436"/>
      <c r="Q1" s="1436"/>
      <c r="R1" s="1436"/>
      <c r="S1" s="1436"/>
      <c r="T1" s="1436"/>
      <c r="U1" s="1436"/>
      <c r="V1" s="1436"/>
      <c r="W1" s="1436"/>
      <c r="X1" s="1436"/>
      <c r="Y1" s="1436"/>
      <c r="Z1" s="1436"/>
      <c r="AA1" s="1436"/>
      <c r="AB1" s="1057" t="s">
        <v>906</v>
      </c>
      <c r="AC1" s="1057"/>
      <c r="AD1" s="1057"/>
      <c r="AE1" s="1057"/>
      <c r="AF1" s="1057"/>
      <c r="AG1" s="1057"/>
      <c r="AH1" s="1057"/>
      <c r="AI1" s="1057"/>
      <c r="AJ1" s="1057"/>
      <c r="BV1" s="20" t="s">
        <v>8</v>
      </c>
      <c r="CD1" s="20" t="s">
        <v>96</v>
      </c>
    </row>
    <row r="2" spans="1:82" s="21" customFormat="1" ht="20.100000000000001" customHeight="1" x14ac:dyDescent="0.15">
      <c r="A2" s="721"/>
      <c r="B2" s="998" t="s">
        <v>104</v>
      </c>
      <c r="C2" s="879"/>
      <c r="D2" s="879"/>
      <c r="E2" s="879"/>
      <c r="F2" s="999"/>
      <c r="G2" s="1000" t="s">
        <v>105</v>
      </c>
      <c r="H2" s="1001"/>
      <c r="I2" s="1002"/>
      <c r="J2" s="1439" t="s">
        <v>107</v>
      </c>
      <c r="K2" s="1440"/>
      <c r="L2" s="1440"/>
      <c r="M2" s="1440"/>
      <c r="N2" s="1440"/>
      <c r="O2" s="1440"/>
      <c r="P2" s="1440"/>
      <c r="Q2" s="1440"/>
      <c r="R2" s="1440"/>
      <c r="S2" s="1440"/>
      <c r="T2" s="1440"/>
      <c r="U2" s="1440"/>
      <c r="V2" s="1440"/>
      <c r="W2" s="1440"/>
      <c r="X2" s="1440"/>
      <c r="Y2" s="1440"/>
      <c r="Z2" s="1440"/>
      <c r="AA2" s="1440"/>
      <c r="AB2" s="1440"/>
      <c r="AC2" s="1440"/>
      <c r="AD2" s="1440"/>
      <c r="AE2" s="1440"/>
      <c r="AF2" s="1440"/>
      <c r="AG2" s="1440"/>
      <c r="AH2" s="1441"/>
      <c r="AI2" s="1012" t="s">
        <v>108</v>
      </c>
      <c r="AJ2" s="1013"/>
      <c r="CD2" s="21" t="s">
        <v>95</v>
      </c>
    </row>
    <row r="3" spans="1:82" s="21" customFormat="1" ht="20.100000000000001" customHeight="1" thickBot="1" x14ac:dyDescent="0.2">
      <c r="A3" s="721"/>
      <c r="B3" s="30"/>
      <c r="C3" s="1016" t="s">
        <v>375</v>
      </c>
      <c r="D3" s="1016"/>
      <c r="E3" s="1016"/>
      <c r="F3" s="1017"/>
      <c r="G3" s="1018" t="s">
        <v>109</v>
      </c>
      <c r="H3" s="1019"/>
      <c r="I3" s="1020"/>
      <c r="J3" s="1021" t="s">
        <v>915</v>
      </c>
      <c r="K3" s="1022"/>
      <c r="L3" s="1022"/>
      <c r="M3" s="1023"/>
      <c r="N3" s="951" t="s">
        <v>111</v>
      </c>
      <c r="O3" s="950"/>
      <c r="P3" s="950"/>
      <c r="Q3" s="950"/>
      <c r="R3" s="950"/>
      <c r="S3" s="950"/>
      <c r="T3" s="950"/>
      <c r="U3" s="950"/>
      <c r="V3" s="950"/>
      <c r="W3" s="950"/>
      <c r="X3" s="950"/>
      <c r="Y3" s="950"/>
      <c r="Z3" s="950"/>
      <c r="AA3" s="950"/>
      <c r="AB3" s="950"/>
      <c r="AC3" s="950"/>
      <c r="AD3" s="950"/>
      <c r="AE3" s="952"/>
      <c r="AF3" s="1442" t="s">
        <v>112</v>
      </c>
      <c r="AG3" s="1443"/>
      <c r="AH3" s="1444"/>
      <c r="AI3" s="1014"/>
      <c r="AJ3" s="1015"/>
    </row>
    <row r="4" spans="1:82" customFormat="1" ht="17.100000000000001" customHeight="1" x14ac:dyDescent="0.15">
      <c r="A4" s="756"/>
      <c r="B4" s="131" t="s">
        <v>311</v>
      </c>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70"/>
      <c r="AG4" s="70"/>
      <c r="AH4" s="514" t="s">
        <v>905</v>
      </c>
      <c r="AI4" s="1108" t="str">
        <f>IF(A5=TRUE,"☑","□")</f>
        <v>□</v>
      </c>
      <c r="AJ4" s="1109"/>
      <c r="AK4" s="19"/>
    </row>
    <row r="5" spans="1:82" customFormat="1" ht="17.100000000000001" customHeight="1" x14ac:dyDescent="0.15">
      <c r="A5" s="756" t="b">
        <f>選択!A57</f>
        <v>0</v>
      </c>
      <c r="B5" s="108"/>
      <c r="C5" s="621" t="str">
        <f>選択!J57</f>
        <v>□</v>
      </c>
      <c r="D5" s="39" t="s">
        <v>752</v>
      </c>
      <c r="E5" s="40"/>
      <c r="F5" s="40"/>
      <c r="G5" s="1027" t="s">
        <v>904</v>
      </c>
      <c r="H5" s="1028"/>
      <c r="I5" s="1029"/>
      <c r="J5" s="1430" t="s">
        <v>864</v>
      </c>
      <c r="K5" s="1430"/>
      <c r="L5" s="1430" t="s">
        <v>907</v>
      </c>
      <c r="M5" s="1430"/>
      <c r="N5" s="1432" t="s">
        <v>923</v>
      </c>
      <c r="O5" s="1433"/>
      <c r="P5" s="1433"/>
      <c r="Q5" s="1433"/>
      <c r="R5" s="1433"/>
      <c r="S5" s="1433"/>
      <c r="T5" s="1435"/>
      <c r="U5" s="1435"/>
      <c r="V5" s="1435"/>
      <c r="W5" s="1435"/>
      <c r="X5" s="1435"/>
      <c r="Y5" s="1435"/>
      <c r="Z5" s="1435"/>
      <c r="AA5" s="1435"/>
      <c r="AB5" s="1435"/>
      <c r="AC5" s="1435"/>
      <c r="AD5" s="1435"/>
      <c r="AE5" s="313" t="s">
        <v>7</v>
      </c>
      <c r="AF5" s="87" t="s">
        <v>99</v>
      </c>
      <c r="AG5" s="1058" t="s">
        <v>359</v>
      </c>
      <c r="AH5" s="1059"/>
      <c r="AI5" s="1030" t="s">
        <v>156</v>
      </c>
      <c r="AJ5" s="936"/>
      <c r="AK5" s="19"/>
    </row>
    <row r="6" spans="1:82" customFormat="1" ht="17.100000000000001" customHeight="1" x14ac:dyDescent="0.15">
      <c r="A6" s="756"/>
      <c r="B6" s="108"/>
      <c r="C6" s="1437" t="s">
        <v>753</v>
      </c>
      <c r="D6" s="1438"/>
      <c r="E6" s="1438"/>
      <c r="F6" s="1438"/>
      <c r="G6" s="1030"/>
      <c r="H6" s="935"/>
      <c r="I6" s="1031"/>
      <c r="J6" s="1430"/>
      <c r="K6" s="1430"/>
      <c r="L6" s="1430"/>
      <c r="M6" s="1430"/>
      <c r="N6" s="1426" t="s">
        <v>925</v>
      </c>
      <c r="O6" s="1427"/>
      <c r="P6" s="1427"/>
      <c r="Q6" s="1427"/>
      <c r="R6" s="1427"/>
      <c r="S6" s="1427"/>
      <c r="T6" s="1431"/>
      <c r="U6" s="1431"/>
      <c r="V6" s="1431"/>
      <c r="W6" s="1431"/>
      <c r="X6" s="1431"/>
      <c r="Y6" s="1431"/>
      <c r="Z6" s="1431"/>
      <c r="AA6" s="1431"/>
      <c r="AB6" s="1431"/>
      <c r="AC6" s="1431"/>
      <c r="AD6" s="1431"/>
      <c r="AE6" s="314" t="s">
        <v>924</v>
      </c>
      <c r="AF6" s="27" t="s">
        <v>99</v>
      </c>
      <c r="AG6" s="937" t="s">
        <v>256</v>
      </c>
      <c r="AH6" s="938"/>
      <c r="AI6" s="1030"/>
      <c r="AJ6" s="936"/>
      <c r="AK6" s="19"/>
    </row>
    <row r="7" spans="1:82" customFormat="1" ht="17.100000000000001" customHeight="1" x14ac:dyDescent="0.15">
      <c r="A7" s="756"/>
      <c r="B7" s="108"/>
      <c r="C7" s="1437"/>
      <c r="D7" s="1438"/>
      <c r="E7" s="1438"/>
      <c r="F7" s="1438"/>
      <c r="G7" s="1030"/>
      <c r="H7" s="935"/>
      <c r="I7" s="1031"/>
      <c r="J7" s="1422" t="s">
        <v>908</v>
      </c>
      <c r="K7" s="1424" t="s">
        <v>909</v>
      </c>
      <c r="L7" s="1422" t="s">
        <v>908</v>
      </c>
      <c r="M7" s="1424" t="s">
        <v>909</v>
      </c>
      <c r="N7" s="1428" t="s">
        <v>927</v>
      </c>
      <c r="O7" s="1429"/>
      <c r="P7" s="1429"/>
      <c r="Q7" s="1429"/>
      <c r="R7" s="1429"/>
      <c r="S7" s="1429"/>
      <c r="T7" s="1434"/>
      <c r="U7" s="1434"/>
      <c r="V7" s="1434"/>
      <c r="W7" s="1434"/>
      <c r="X7" s="1434"/>
      <c r="Y7" s="1434"/>
      <c r="Z7" s="1434"/>
      <c r="AA7" s="1434"/>
      <c r="AB7" s="1434"/>
      <c r="AC7" s="1434"/>
      <c r="AD7" s="1434"/>
      <c r="AE7" s="599" t="s">
        <v>7</v>
      </c>
      <c r="AF7" s="27" t="s">
        <v>99</v>
      </c>
      <c r="AG7" s="937" t="s">
        <v>207</v>
      </c>
      <c r="AH7" s="938"/>
      <c r="AI7" s="506"/>
      <c r="AJ7" s="84"/>
      <c r="AK7" s="19"/>
    </row>
    <row r="8" spans="1:82" customFormat="1" ht="17.100000000000001" customHeight="1" x14ac:dyDescent="0.15">
      <c r="A8" s="756"/>
      <c r="B8" s="108"/>
      <c r="C8" s="1437"/>
      <c r="D8" s="1438"/>
      <c r="E8" s="1438"/>
      <c r="F8" s="1438"/>
      <c r="G8" s="1030"/>
      <c r="H8" s="935"/>
      <c r="I8" s="1031"/>
      <c r="J8" s="1423"/>
      <c r="K8" s="1425"/>
      <c r="L8" s="1423"/>
      <c r="M8" s="1425"/>
      <c r="N8" s="1426" t="s">
        <v>926</v>
      </c>
      <c r="O8" s="1427"/>
      <c r="P8" s="1427"/>
      <c r="Q8" s="1427"/>
      <c r="R8" s="1427"/>
      <c r="S8" s="1427"/>
      <c r="T8" s="1431"/>
      <c r="U8" s="1431"/>
      <c r="V8" s="1431"/>
      <c r="W8" s="1431"/>
      <c r="X8" s="1431"/>
      <c r="Y8" s="1431"/>
      <c r="Z8" s="1431"/>
      <c r="AA8" s="1431"/>
      <c r="AB8" s="1431"/>
      <c r="AC8" s="1431"/>
      <c r="AD8" s="1431"/>
      <c r="AE8" s="314" t="s">
        <v>7</v>
      </c>
      <c r="AF8" s="27" t="s">
        <v>99</v>
      </c>
      <c r="AG8" s="937" t="s">
        <v>358</v>
      </c>
      <c r="AH8" s="938"/>
      <c r="AI8" s="506"/>
      <c r="AJ8" s="84"/>
      <c r="AK8" s="19"/>
    </row>
    <row r="9" spans="1:82" customFormat="1" ht="17.100000000000001" customHeight="1" x14ac:dyDescent="0.15">
      <c r="A9" s="756"/>
      <c r="B9" s="108"/>
      <c r="C9" s="1419" t="s">
        <v>916</v>
      </c>
      <c r="D9" s="1420"/>
      <c r="E9" s="1420"/>
      <c r="F9" s="1421"/>
      <c r="G9" s="1030"/>
      <c r="H9" s="935"/>
      <c r="I9" s="1031"/>
      <c r="J9" s="556" t="s">
        <v>8</v>
      </c>
      <c r="K9" s="582" t="s">
        <v>8</v>
      </c>
      <c r="L9" s="556" t="s">
        <v>8</v>
      </c>
      <c r="M9" s="557" t="s">
        <v>8</v>
      </c>
      <c r="N9" s="552" t="s">
        <v>910</v>
      </c>
      <c r="O9" s="246" t="s">
        <v>884</v>
      </c>
      <c r="P9" s="83"/>
      <c r="Q9" s="83"/>
      <c r="R9" s="83"/>
      <c r="S9" s="83"/>
      <c r="T9" s="83"/>
      <c r="U9" s="83"/>
      <c r="V9" s="83"/>
      <c r="W9" s="83"/>
      <c r="X9" s="83"/>
      <c r="Y9" s="83"/>
      <c r="Z9" s="83"/>
      <c r="AA9" s="83"/>
      <c r="AB9" s="83"/>
      <c r="AC9" s="83"/>
      <c r="AD9" s="83"/>
      <c r="AE9" s="544"/>
      <c r="AF9" s="27" t="s">
        <v>99</v>
      </c>
      <c r="AG9" s="937" t="s">
        <v>208</v>
      </c>
      <c r="AH9" s="938"/>
      <c r="AI9" s="506"/>
      <c r="AJ9" s="84"/>
      <c r="AK9" s="19"/>
    </row>
    <row r="10" spans="1:82" customFormat="1" ht="17.100000000000001" customHeight="1" x14ac:dyDescent="0.15">
      <c r="A10" s="756"/>
      <c r="B10" s="108"/>
      <c r="C10" s="1419"/>
      <c r="D10" s="1420"/>
      <c r="E10" s="1420"/>
      <c r="F10" s="1421"/>
      <c r="G10" s="37"/>
      <c r="H10" s="28"/>
      <c r="I10" s="35"/>
      <c r="J10" s="545" t="s">
        <v>8</v>
      </c>
      <c r="K10" s="583" t="s">
        <v>8</v>
      </c>
      <c r="L10" s="545" t="s">
        <v>8</v>
      </c>
      <c r="M10" s="546" t="s">
        <v>8</v>
      </c>
      <c r="N10" s="551"/>
      <c r="O10" s="552" t="s">
        <v>96</v>
      </c>
      <c r="P10" s="246" t="s">
        <v>866</v>
      </c>
      <c r="Q10" s="246"/>
      <c r="R10" s="246"/>
      <c r="S10" s="246"/>
      <c r="T10" s="246"/>
      <c r="U10" s="246"/>
      <c r="V10" s="246"/>
      <c r="W10" s="246"/>
      <c r="X10" s="246"/>
      <c r="Y10" s="246"/>
      <c r="Z10" s="246"/>
      <c r="AA10" s="246"/>
      <c r="AB10" s="246"/>
      <c r="AC10" s="246"/>
      <c r="AD10" s="246"/>
      <c r="AE10" s="244"/>
      <c r="AF10" s="27" t="s">
        <v>99</v>
      </c>
      <c r="AG10" s="937" t="s">
        <v>255</v>
      </c>
      <c r="AH10" s="938"/>
      <c r="AI10" s="37"/>
      <c r="AJ10" s="38"/>
      <c r="AK10" s="19"/>
    </row>
    <row r="11" spans="1:82" ht="14.25" customHeight="1" x14ac:dyDescent="0.15">
      <c r="B11" s="450"/>
      <c r="C11" s="471"/>
      <c r="D11" s="28"/>
      <c r="E11" s="28"/>
      <c r="F11" s="35"/>
      <c r="G11" s="37"/>
      <c r="H11" s="28"/>
      <c r="I11" s="35"/>
      <c r="J11" s="560" t="s">
        <v>8</v>
      </c>
      <c r="K11" s="584" t="s">
        <v>8</v>
      </c>
      <c r="L11" s="560" t="s">
        <v>8</v>
      </c>
      <c r="M11" s="561" t="s">
        <v>8</v>
      </c>
      <c r="N11" s="37"/>
      <c r="O11" s="554" t="s">
        <v>96</v>
      </c>
      <c r="P11" s="46" t="s">
        <v>867</v>
      </c>
      <c r="Q11" s="46"/>
      <c r="R11" s="46"/>
      <c r="S11" s="46"/>
      <c r="T11" s="46"/>
      <c r="U11" s="46"/>
      <c r="V11" s="46"/>
      <c r="W11" s="46"/>
      <c r="X11" s="46"/>
      <c r="Y11" s="46"/>
      <c r="Z11" s="46"/>
      <c r="AA11" s="46"/>
      <c r="AB11" s="46"/>
      <c r="AC11" s="46"/>
      <c r="AD11" s="46"/>
      <c r="AE11" s="49"/>
      <c r="AF11" s="27" t="s">
        <v>99</v>
      </c>
      <c r="AG11" s="937" t="s">
        <v>158</v>
      </c>
      <c r="AH11" s="938"/>
      <c r="AI11" s="37"/>
      <c r="AJ11" s="38"/>
    </row>
    <row r="12" spans="1:82" ht="14.25" x14ac:dyDescent="0.15">
      <c r="B12" s="450"/>
      <c r="C12" s="471"/>
      <c r="D12" s="28"/>
      <c r="E12" s="28"/>
      <c r="F12" s="35"/>
      <c r="G12" s="37"/>
      <c r="H12" s="28"/>
      <c r="I12" s="28"/>
      <c r="J12" s="558" t="s">
        <v>8</v>
      </c>
      <c r="K12" s="585" t="s">
        <v>8</v>
      </c>
      <c r="L12" s="558" t="s">
        <v>8</v>
      </c>
      <c r="M12" s="559" t="s">
        <v>8</v>
      </c>
      <c r="N12" s="37"/>
      <c r="O12" s="562" t="s">
        <v>96</v>
      </c>
      <c r="P12" s="311" t="s">
        <v>878</v>
      </c>
      <c r="Q12" s="311"/>
      <c r="R12" s="311"/>
      <c r="S12" s="311"/>
      <c r="T12" s="311"/>
      <c r="U12" s="311"/>
      <c r="V12" s="311"/>
      <c r="W12" s="311"/>
      <c r="X12" s="311"/>
      <c r="Y12" s="311"/>
      <c r="Z12" s="311"/>
      <c r="AA12" s="311"/>
      <c r="AB12" s="311"/>
      <c r="AC12" s="311"/>
      <c r="AD12" s="311"/>
      <c r="AE12" s="313"/>
      <c r="AF12" s="27" t="s">
        <v>8</v>
      </c>
      <c r="AG12" s="510"/>
      <c r="AH12" s="511"/>
      <c r="AI12" s="37"/>
      <c r="AJ12" s="38"/>
    </row>
    <row r="13" spans="1:82" ht="14.25" customHeight="1" x14ac:dyDescent="0.15">
      <c r="B13" s="450"/>
      <c r="C13" s="471"/>
      <c r="D13" s="28"/>
      <c r="E13" s="28"/>
      <c r="F13" s="35"/>
      <c r="G13" s="37"/>
      <c r="H13" s="28"/>
      <c r="I13" s="28"/>
      <c r="J13" s="547" t="s">
        <v>8</v>
      </c>
      <c r="K13" s="586" t="s">
        <v>8</v>
      </c>
      <c r="L13" s="547" t="s">
        <v>8</v>
      </c>
      <c r="M13" s="548" t="s">
        <v>8</v>
      </c>
      <c r="N13" s="37"/>
      <c r="O13" s="563"/>
      <c r="P13" s="567" t="s">
        <v>96</v>
      </c>
      <c r="Q13" s="564" t="s">
        <v>868</v>
      </c>
      <c r="R13" s="564"/>
      <c r="S13" s="564"/>
      <c r="T13" s="564"/>
      <c r="U13" s="564"/>
      <c r="V13" s="564"/>
      <c r="W13" s="564"/>
      <c r="X13" s="564"/>
      <c r="Y13" s="564"/>
      <c r="Z13" s="564"/>
      <c r="AA13" s="564"/>
      <c r="AB13" s="564"/>
      <c r="AC13" s="564"/>
      <c r="AD13" s="564"/>
      <c r="AE13" s="565"/>
      <c r="AF13" s="27" t="s">
        <v>8</v>
      </c>
      <c r="AG13" s="510"/>
      <c r="AH13" s="511"/>
      <c r="AI13" s="37"/>
      <c r="AJ13" s="38"/>
    </row>
    <row r="14" spans="1:82" ht="14.25" x14ac:dyDescent="0.15">
      <c r="B14" s="450"/>
      <c r="C14" s="471"/>
      <c r="D14" s="28"/>
      <c r="E14" s="28"/>
      <c r="F14" s="35"/>
      <c r="G14" s="37"/>
      <c r="H14" s="28"/>
      <c r="I14" s="28"/>
      <c r="J14" s="570" t="s">
        <v>8</v>
      </c>
      <c r="K14" s="587" t="s">
        <v>8</v>
      </c>
      <c r="L14" s="570" t="s">
        <v>8</v>
      </c>
      <c r="M14" s="571" t="s">
        <v>8</v>
      </c>
      <c r="N14" s="37"/>
      <c r="O14" s="566"/>
      <c r="P14" s="567" t="s">
        <v>96</v>
      </c>
      <c r="Q14" s="349" t="s">
        <v>869</v>
      </c>
      <c r="R14" s="349"/>
      <c r="S14" s="349"/>
      <c r="T14" s="349"/>
      <c r="U14" s="349"/>
      <c r="V14" s="349"/>
      <c r="W14" s="349"/>
      <c r="X14" s="349"/>
      <c r="Y14" s="349"/>
      <c r="Z14" s="349"/>
      <c r="AA14" s="349"/>
      <c r="AB14" s="349"/>
      <c r="AC14" s="349"/>
      <c r="AD14" s="349"/>
      <c r="AE14" s="350"/>
      <c r="AF14" s="27" t="s">
        <v>8</v>
      </c>
      <c r="AG14" s="510"/>
      <c r="AH14" s="511"/>
      <c r="AI14" s="37"/>
      <c r="AJ14" s="38"/>
    </row>
    <row r="15" spans="1:82" x14ac:dyDescent="0.15">
      <c r="B15" s="450"/>
      <c r="C15" s="471"/>
      <c r="D15" s="28"/>
      <c r="E15" s="28"/>
      <c r="F15" s="28"/>
      <c r="G15" s="37"/>
      <c r="H15" s="28"/>
      <c r="I15" s="28"/>
      <c r="J15" s="572"/>
      <c r="K15" s="588"/>
      <c r="L15" s="572"/>
      <c r="M15" s="573"/>
      <c r="N15" s="37"/>
      <c r="O15" s="37"/>
      <c r="P15" s="28"/>
      <c r="Q15" s="1142" t="s">
        <v>870</v>
      </c>
      <c r="R15" s="1142"/>
      <c r="S15" s="1142"/>
      <c r="T15" s="1142"/>
      <c r="U15" s="1142"/>
      <c r="V15" s="1142"/>
      <c r="W15" s="1142"/>
      <c r="X15" s="1142"/>
      <c r="Y15" s="1142"/>
      <c r="Z15" s="1142"/>
      <c r="AA15" s="1142"/>
      <c r="AB15" s="1142"/>
      <c r="AC15" s="1142"/>
      <c r="AD15" s="1142"/>
      <c r="AE15" s="1143"/>
      <c r="AF15" s="27"/>
      <c r="AG15" s="937"/>
      <c r="AH15" s="938"/>
      <c r="AI15" s="37"/>
      <c r="AJ15" s="38"/>
    </row>
    <row r="16" spans="1:82" x14ac:dyDescent="0.15">
      <c r="B16" s="450"/>
      <c r="C16" s="471"/>
      <c r="D16" s="28"/>
      <c r="E16" s="28"/>
      <c r="F16" s="28"/>
      <c r="G16" s="37"/>
      <c r="H16" s="28"/>
      <c r="I16" s="28"/>
      <c r="J16" s="549"/>
      <c r="K16" s="589"/>
      <c r="L16" s="549"/>
      <c r="M16" s="550"/>
      <c r="N16" s="37"/>
      <c r="O16" s="568"/>
      <c r="P16" s="569"/>
      <c r="Q16" s="1405"/>
      <c r="R16" s="1405"/>
      <c r="S16" s="1405"/>
      <c r="T16" s="1405"/>
      <c r="U16" s="1405"/>
      <c r="V16" s="1405"/>
      <c r="W16" s="1405"/>
      <c r="X16" s="1405"/>
      <c r="Y16" s="1405"/>
      <c r="Z16" s="1405"/>
      <c r="AA16" s="1405"/>
      <c r="AB16" s="1405"/>
      <c r="AC16" s="1405"/>
      <c r="AD16" s="1405"/>
      <c r="AE16" s="1406"/>
      <c r="AF16" s="27"/>
      <c r="AG16" s="937"/>
      <c r="AH16" s="938"/>
      <c r="AI16" s="37"/>
      <c r="AJ16" s="38"/>
    </row>
    <row r="17" spans="2:36" ht="14.25" x14ac:dyDescent="0.15">
      <c r="B17" s="450"/>
      <c r="C17" s="471"/>
      <c r="D17" s="28"/>
      <c r="E17" s="28"/>
      <c r="F17" s="28"/>
      <c r="G17" s="37"/>
      <c r="H17" s="28"/>
      <c r="I17" s="28"/>
      <c r="J17" s="547" t="s">
        <v>8</v>
      </c>
      <c r="K17" s="586" t="s">
        <v>8</v>
      </c>
      <c r="L17" s="547" t="s">
        <v>8</v>
      </c>
      <c r="M17" s="548" t="s">
        <v>8</v>
      </c>
      <c r="N17" s="37"/>
      <c r="O17" s="563"/>
      <c r="P17" s="567" t="s">
        <v>96</v>
      </c>
      <c r="Q17" s="564" t="s">
        <v>871</v>
      </c>
      <c r="R17" s="564"/>
      <c r="S17" s="564"/>
      <c r="T17" s="564"/>
      <c r="U17" s="564"/>
      <c r="V17" s="564"/>
      <c r="W17" s="564"/>
      <c r="X17" s="564"/>
      <c r="Y17" s="564"/>
      <c r="Z17" s="564"/>
      <c r="AA17" s="564"/>
      <c r="AB17" s="564"/>
      <c r="AC17" s="564"/>
      <c r="AD17" s="564"/>
      <c r="AE17" s="565"/>
      <c r="AF17" s="27"/>
      <c r="AG17" s="937"/>
      <c r="AH17" s="938"/>
      <c r="AI17" s="37"/>
      <c r="AJ17" s="38"/>
    </row>
    <row r="18" spans="2:36" ht="14.25" x14ac:dyDescent="0.15">
      <c r="B18" s="450"/>
      <c r="C18" s="471"/>
      <c r="D18" s="28"/>
      <c r="E18" s="28"/>
      <c r="F18" s="28"/>
      <c r="G18" s="37"/>
      <c r="H18" s="28"/>
      <c r="I18" s="28"/>
      <c r="J18" s="547" t="s">
        <v>8</v>
      </c>
      <c r="K18" s="586" t="s">
        <v>8</v>
      </c>
      <c r="L18" s="547" t="s">
        <v>8</v>
      </c>
      <c r="M18" s="548" t="s">
        <v>8</v>
      </c>
      <c r="N18" s="37"/>
      <c r="O18" s="563"/>
      <c r="P18" s="567" t="s">
        <v>96</v>
      </c>
      <c r="Q18" s="564" t="s">
        <v>872</v>
      </c>
      <c r="R18" s="564"/>
      <c r="S18" s="564"/>
      <c r="T18" s="564"/>
      <c r="U18" s="564"/>
      <c r="V18" s="564"/>
      <c r="W18" s="564"/>
      <c r="X18" s="564"/>
      <c r="Y18" s="564"/>
      <c r="Z18" s="564"/>
      <c r="AA18" s="564"/>
      <c r="AB18" s="564"/>
      <c r="AC18" s="564"/>
      <c r="AD18" s="564"/>
      <c r="AE18" s="565"/>
      <c r="AF18" s="27"/>
      <c r="AG18" s="937"/>
      <c r="AH18" s="938"/>
      <c r="AI18" s="37"/>
      <c r="AJ18" s="38"/>
    </row>
    <row r="19" spans="2:36" ht="14.25" x14ac:dyDescent="0.15">
      <c r="B19" s="450"/>
      <c r="C19" s="471"/>
      <c r="D19" s="28"/>
      <c r="E19" s="28"/>
      <c r="F19" s="28"/>
      <c r="G19" s="37"/>
      <c r="H19" s="28"/>
      <c r="I19" s="28"/>
      <c r="J19" s="547" t="s">
        <v>8</v>
      </c>
      <c r="K19" s="586" t="s">
        <v>8</v>
      </c>
      <c r="L19" s="547" t="s">
        <v>8</v>
      </c>
      <c r="M19" s="548" t="s">
        <v>8</v>
      </c>
      <c r="N19" s="37"/>
      <c r="O19" s="563"/>
      <c r="P19" s="567" t="s">
        <v>96</v>
      </c>
      <c r="Q19" s="564" t="s">
        <v>873</v>
      </c>
      <c r="R19" s="564"/>
      <c r="S19" s="564"/>
      <c r="T19" s="564"/>
      <c r="U19" s="564"/>
      <c r="V19" s="564"/>
      <c r="W19" s="564"/>
      <c r="X19" s="564"/>
      <c r="Y19" s="564"/>
      <c r="Z19" s="564"/>
      <c r="AA19" s="564"/>
      <c r="AB19" s="564"/>
      <c r="AC19" s="564"/>
      <c r="AD19" s="564"/>
      <c r="AE19" s="565"/>
      <c r="AF19" s="27"/>
      <c r="AG19" s="28"/>
      <c r="AH19" s="28"/>
      <c r="AI19" s="37"/>
      <c r="AJ19" s="38"/>
    </row>
    <row r="20" spans="2:36" ht="14.25" x14ac:dyDescent="0.15">
      <c r="B20" s="450"/>
      <c r="C20" s="471"/>
      <c r="D20" s="28"/>
      <c r="E20" s="28"/>
      <c r="F20" s="28"/>
      <c r="G20" s="37"/>
      <c r="H20" s="28"/>
      <c r="I20" s="28"/>
      <c r="J20" s="570" t="s">
        <v>8</v>
      </c>
      <c r="K20" s="587" t="s">
        <v>8</v>
      </c>
      <c r="L20" s="570" t="s">
        <v>8</v>
      </c>
      <c r="M20" s="571" t="s">
        <v>8</v>
      </c>
      <c r="N20" s="37"/>
      <c r="O20" s="566"/>
      <c r="P20" s="567" t="s">
        <v>96</v>
      </c>
      <c r="Q20" s="1408" t="s">
        <v>874</v>
      </c>
      <c r="R20" s="1408"/>
      <c r="S20" s="1408"/>
      <c r="T20" s="1408"/>
      <c r="U20" s="1408"/>
      <c r="V20" s="1408"/>
      <c r="W20" s="1408"/>
      <c r="X20" s="1408"/>
      <c r="Y20" s="1408"/>
      <c r="Z20" s="1408"/>
      <c r="AA20" s="1408"/>
      <c r="AB20" s="1408"/>
      <c r="AC20" s="1408"/>
      <c r="AD20" s="1408"/>
      <c r="AE20" s="1409"/>
      <c r="AF20" s="27"/>
      <c r="AG20" s="28"/>
      <c r="AH20" s="28"/>
      <c r="AI20" s="37"/>
      <c r="AJ20" s="38"/>
    </row>
    <row r="21" spans="2:36" x14ac:dyDescent="0.15">
      <c r="B21" s="450"/>
      <c r="C21" s="471"/>
      <c r="D21" s="28"/>
      <c r="E21" s="28"/>
      <c r="F21" s="28"/>
      <c r="G21" s="37"/>
      <c r="H21" s="28"/>
      <c r="I21" s="28"/>
      <c r="J21" s="549"/>
      <c r="K21" s="589"/>
      <c r="L21" s="549"/>
      <c r="M21" s="550"/>
      <c r="N21" s="37"/>
      <c r="O21" s="568"/>
      <c r="P21" s="569"/>
      <c r="Q21" s="1405"/>
      <c r="R21" s="1405"/>
      <c r="S21" s="1405"/>
      <c r="T21" s="1405"/>
      <c r="U21" s="1405"/>
      <c r="V21" s="1405"/>
      <c r="W21" s="1405"/>
      <c r="X21" s="1405"/>
      <c r="Y21" s="1405"/>
      <c r="Z21" s="1405"/>
      <c r="AA21" s="1405"/>
      <c r="AB21" s="1405"/>
      <c r="AC21" s="1405"/>
      <c r="AD21" s="1405"/>
      <c r="AE21" s="1406"/>
      <c r="AF21" s="27"/>
      <c r="AG21" s="28"/>
      <c r="AH21" s="28"/>
      <c r="AI21" s="37"/>
      <c r="AJ21" s="38"/>
    </row>
    <row r="22" spans="2:36" ht="14.25" x14ac:dyDescent="0.15">
      <c r="B22" s="450"/>
      <c r="C22" s="471"/>
      <c r="D22" s="28"/>
      <c r="E22" s="28"/>
      <c r="F22" s="28"/>
      <c r="G22" s="37"/>
      <c r="H22" s="28"/>
      <c r="I22" s="28"/>
      <c r="J22" s="547" t="s">
        <v>8</v>
      </c>
      <c r="K22" s="586" t="s">
        <v>8</v>
      </c>
      <c r="L22" s="547" t="s">
        <v>8</v>
      </c>
      <c r="M22" s="548" t="s">
        <v>8</v>
      </c>
      <c r="N22" s="37"/>
      <c r="O22" s="563"/>
      <c r="P22" s="567" t="s">
        <v>96</v>
      </c>
      <c r="Q22" s="564" t="s">
        <v>875</v>
      </c>
      <c r="R22" s="564"/>
      <c r="S22" s="564"/>
      <c r="T22" s="564"/>
      <c r="U22" s="564"/>
      <c r="V22" s="564"/>
      <c r="W22" s="564"/>
      <c r="X22" s="564"/>
      <c r="Y22" s="564"/>
      <c r="Z22" s="564"/>
      <c r="AA22" s="564"/>
      <c r="AB22" s="564"/>
      <c r="AC22" s="564"/>
      <c r="AD22" s="564"/>
      <c r="AE22" s="565"/>
      <c r="AF22" s="27"/>
      <c r="AG22" s="28"/>
      <c r="AH22" s="28"/>
      <c r="AI22" s="37"/>
      <c r="AJ22" s="38"/>
    </row>
    <row r="23" spans="2:36" ht="14.25" x14ac:dyDescent="0.15">
      <c r="B23" s="450"/>
      <c r="C23" s="471"/>
      <c r="D23" s="28"/>
      <c r="E23" s="28"/>
      <c r="F23" s="28"/>
      <c r="G23" s="37"/>
      <c r="H23" s="28"/>
      <c r="I23" s="28"/>
      <c r="J23" s="570" t="s">
        <v>8</v>
      </c>
      <c r="K23" s="587" t="s">
        <v>8</v>
      </c>
      <c r="L23" s="570" t="s">
        <v>8</v>
      </c>
      <c r="M23" s="571" t="s">
        <v>8</v>
      </c>
      <c r="N23" s="37"/>
      <c r="O23" s="37"/>
      <c r="P23" s="567" t="s">
        <v>96</v>
      </c>
      <c r="Q23" s="1142" t="s">
        <v>876</v>
      </c>
      <c r="R23" s="1142"/>
      <c r="S23" s="1142"/>
      <c r="T23" s="1142"/>
      <c r="U23" s="1142"/>
      <c r="V23" s="1142"/>
      <c r="W23" s="1142"/>
      <c r="X23" s="1142"/>
      <c r="Y23" s="1142"/>
      <c r="Z23" s="1142"/>
      <c r="AA23" s="1142"/>
      <c r="AB23" s="1142"/>
      <c r="AC23" s="1142"/>
      <c r="AD23" s="1142"/>
      <c r="AE23" s="1143"/>
      <c r="AF23" s="37"/>
      <c r="AG23" s="28"/>
      <c r="AH23" s="28"/>
      <c r="AI23" s="37"/>
      <c r="AJ23" s="38"/>
    </row>
    <row r="24" spans="2:36" x14ac:dyDescent="0.15">
      <c r="B24" s="450"/>
      <c r="C24" s="471"/>
      <c r="D24" s="28"/>
      <c r="E24" s="28"/>
      <c r="F24" s="28"/>
      <c r="G24" s="37"/>
      <c r="H24" s="28"/>
      <c r="I24" s="28"/>
      <c r="J24" s="549"/>
      <c r="K24" s="589"/>
      <c r="L24" s="549"/>
      <c r="M24" s="550"/>
      <c r="N24" s="37"/>
      <c r="O24" s="568"/>
      <c r="P24" s="569"/>
      <c r="Q24" s="1405"/>
      <c r="R24" s="1405"/>
      <c r="S24" s="1405"/>
      <c r="T24" s="1405"/>
      <c r="U24" s="1405"/>
      <c r="V24" s="1405"/>
      <c r="W24" s="1405"/>
      <c r="X24" s="1405"/>
      <c r="Y24" s="1405"/>
      <c r="Z24" s="1405"/>
      <c r="AA24" s="1405"/>
      <c r="AB24" s="1405"/>
      <c r="AC24" s="1405"/>
      <c r="AD24" s="1405"/>
      <c r="AE24" s="1406"/>
      <c r="AF24" s="37"/>
      <c r="AG24" s="28"/>
      <c r="AH24" s="28"/>
      <c r="AI24" s="37"/>
      <c r="AJ24" s="38"/>
    </row>
    <row r="25" spans="2:36" ht="14.25" x14ac:dyDescent="0.15">
      <c r="B25" s="450"/>
      <c r="C25" s="471"/>
      <c r="D25" s="28"/>
      <c r="E25" s="28"/>
      <c r="F25" s="28"/>
      <c r="G25" s="37"/>
      <c r="H25" s="28"/>
      <c r="I25" s="28"/>
      <c r="J25" s="547" t="s">
        <v>8</v>
      </c>
      <c r="K25" s="586" t="s">
        <v>8</v>
      </c>
      <c r="L25" s="547" t="s">
        <v>8</v>
      </c>
      <c r="M25" s="548" t="s">
        <v>8</v>
      </c>
      <c r="N25" s="37"/>
      <c r="O25" s="574" t="s">
        <v>96</v>
      </c>
      <c r="P25" s="564" t="s">
        <v>877</v>
      </c>
      <c r="Q25" s="564"/>
      <c r="R25" s="564"/>
      <c r="S25" s="564"/>
      <c r="T25" s="564"/>
      <c r="U25" s="564"/>
      <c r="V25" s="564"/>
      <c r="W25" s="564"/>
      <c r="X25" s="564"/>
      <c r="Y25" s="564"/>
      <c r="Z25" s="564"/>
      <c r="AA25" s="564"/>
      <c r="AB25" s="564"/>
      <c r="AC25" s="564"/>
      <c r="AD25" s="564"/>
      <c r="AE25" s="565"/>
      <c r="AF25" s="37"/>
      <c r="AG25" s="28"/>
      <c r="AH25" s="28"/>
      <c r="AI25" s="37"/>
      <c r="AJ25" s="38"/>
    </row>
    <row r="26" spans="2:36" ht="14.25" x14ac:dyDescent="0.15">
      <c r="B26" s="450"/>
      <c r="C26" s="471"/>
      <c r="D26" s="28"/>
      <c r="E26" s="28"/>
      <c r="F26" s="28"/>
      <c r="G26" s="37"/>
      <c r="H26" s="28"/>
      <c r="I26" s="28"/>
      <c r="J26" s="570" t="s">
        <v>8</v>
      </c>
      <c r="K26" s="587" t="s">
        <v>8</v>
      </c>
      <c r="L26" s="570" t="s">
        <v>8</v>
      </c>
      <c r="M26" s="571" t="s">
        <v>8</v>
      </c>
      <c r="N26" s="37"/>
      <c r="O26" s="566"/>
      <c r="P26" s="567" t="s">
        <v>96</v>
      </c>
      <c r="Q26" s="1408" t="s">
        <v>879</v>
      </c>
      <c r="R26" s="1408"/>
      <c r="S26" s="1408"/>
      <c r="T26" s="1408"/>
      <c r="U26" s="1408"/>
      <c r="V26" s="1408"/>
      <c r="W26" s="1408"/>
      <c r="X26" s="1408"/>
      <c r="Y26" s="1408"/>
      <c r="Z26" s="1408"/>
      <c r="AA26" s="1408"/>
      <c r="AB26" s="1408"/>
      <c r="AC26" s="1408"/>
      <c r="AD26" s="1408"/>
      <c r="AE26" s="1409"/>
      <c r="AF26" s="37"/>
      <c r="AG26" s="28"/>
      <c r="AH26" s="28"/>
      <c r="AI26" s="37"/>
      <c r="AJ26" s="38"/>
    </row>
    <row r="27" spans="2:36" x14ac:dyDescent="0.15">
      <c r="B27" s="450"/>
      <c r="C27" s="471"/>
      <c r="D27" s="28"/>
      <c r="E27" s="28"/>
      <c r="F27" s="28"/>
      <c r="G27" s="37"/>
      <c r="H27" s="28"/>
      <c r="I27" s="28"/>
      <c r="J27" s="549"/>
      <c r="K27" s="589"/>
      <c r="L27" s="549"/>
      <c r="M27" s="550"/>
      <c r="N27" s="37"/>
      <c r="O27" s="568"/>
      <c r="P27" s="569"/>
      <c r="Q27" s="1405"/>
      <c r="R27" s="1405"/>
      <c r="S27" s="1405"/>
      <c r="T27" s="1405"/>
      <c r="U27" s="1405"/>
      <c r="V27" s="1405"/>
      <c r="W27" s="1405"/>
      <c r="X27" s="1405"/>
      <c r="Y27" s="1405"/>
      <c r="Z27" s="1405"/>
      <c r="AA27" s="1405"/>
      <c r="AB27" s="1405"/>
      <c r="AC27" s="1405"/>
      <c r="AD27" s="1405"/>
      <c r="AE27" s="1406"/>
      <c r="AF27" s="37"/>
      <c r="AG27" s="28"/>
      <c r="AH27" s="28"/>
      <c r="AI27" s="37"/>
      <c r="AJ27" s="38"/>
    </row>
    <row r="28" spans="2:36" ht="14.25" x14ac:dyDescent="0.15">
      <c r="B28" s="450"/>
      <c r="C28" s="471"/>
      <c r="D28" s="28"/>
      <c r="E28" s="28"/>
      <c r="F28" s="28"/>
      <c r="G28" s="37"/>
      <c r="H28" s="28"/>
      <c r="I28" s="28"/>
      <c r="J28" s="547" t="s">
        <v>8</v>
      </c>
      <c r="K28" s="586" t="s">
        <v>8</v>
      </c>
      <c r="L28" s="547" t="s">
        <v>8</v>
      </c>
      <c r="M28" s="548" t="s">
        <v>8</v>
      </c>
      <c r="N28" s="37"/>
      <c r="O28" s="563"/>
      <c r="P28" s="567" t="s">
        <v>96</v>
      </c>
      <c r="Q28" s="564" t="s">
        <v>880</v>
      </c>
      <c r="R28" s="564"/>
      <c r="S28" s="564"/>
      <c r="T28" s="564"/>
      <c r="U28" s="564"/>
      <c r="V28" s="564"/>
      <c r="W28" s="564"/>
      <c r="X28" s="564"/>
      <c r="Y28" s="564"/>
      <c r="Z28" s="564"/>
      <c r="AA28" s="564"/>
      <c r="AB28" s="564"/>
      <c r="AC28" s="564"/>
      <c r="AD28" s="564"/>
      <c r="AE28" s="565"/>
      <c r="AF28" s="37"/>
      <c r="AG28" s="28"/>
      <c r="AH28" s="28"/>
      <c r="AI28" s="37"/>
      <c r="AJ28" s="38"/>
    </row>
    <row r="29" spans="2:36" ht="14.25" x14ac:dyDescent="0.15">
      <c r="B29" s="450"/>
      <c r="C29" s="471"/>
      <c r="D29" s="28"/>
      <c r="E29" s="28"/>
      <c r="F29" s="28"/>
      <c r="G29" s="37"/>
      <c r="H29" s="28"/>
      <c r="I29" s="28"/>
      <c r="J29" s="547" t="s">
        <v>8</v>
      </c>
      <c r="K29" s="586" t="s">
        <v>8</v>
      </c>
      <c r="L29" s="547" t="s">
        <v>8</v>
      </c>
      <c r="M29" s="548" t="s">
        <v>8</v>
      </c>
      <c r="N29" s="37"/>
      <c r="O29" s="563"/>
      <c r="P29" s="567" t="s">
        <v>96</v>
      </c>
      <c r="Q29" s="564" t="s">
        <v>881</v>
      </c>
      <c r="R29" s="564"/>
      <c r="S29" s="564"/>
      <c r="T29" s="564"/>
      <c r="U29" s="564"/>
      <c r="V29" s="564"/>
      <c r="W29" s="564"/>
      <c r="X29" s="564"/>
      <c r="Y29" s="564"/>
      <c r="Z29" s="564"/>
      <c r="AA29" s="564"/>
      <c r="AB29" s="564"/>
      <c r="AC29" s="564"/>
      <c r="AD29" s="564"/>
      <c r="AE29" s="565"/>
      <c r="AF29" s="37"/>
      <c r="AG29" s="28"/>
      <c r="AH29" s="28"/>
      <c r="AI29" s="37"/>
      <c r="AJ29" s="38"/>
    </row>
    <row r="30" spans="2:36" ht="14.25" x14ac:dyDescent="0.15">
      <c r="B30" s="450"/>
      <c r="C30" s="471"/>
      <c r="D30" s="28"/>
      <c r="E30" s="28"/>
      <c r="F30" s="28"/>
      <c r="G30" s="37"/>
      <c r="H30" s="28"/>
      <c r="I30" s="28"/>
      <c r="J30" s="560" t="s">
        <v>8</v>
      </c>
      <c r="K30" s="584" t="s">
        <v>8</v>
      </c>
      <c r="L30" s="560" t="s">
        <v>8</v>
      </c>
      <c r="M30" s="561" t="s">
        <v>8</v>
      </c>
      <c r="N30" s="103"/>
      <c r="O30" s="103"/>
      <c r="P30" s="597" t="s">
        <v>96</v>
      </c>
      <c r="Q30" s="1410" t="s">
        <v>882</v>
      </c>
      <c r="R30" s="1410"/>
      <c r="S30" s="1410"/>
      <c r="T30" s="1410"/>
      <c r="U30" s="1410"/>
      <c r="V30" s="1410"/>
      <c r="W30" s="1410"/>
      <c r="X30" s="1410"/>
      <c r="Y30" s="1410"/>
      <c r="Z30" s="1410"/>
      <c r="AA30" s="1410"/>
      <c r="AB30" s="1410"/>
      <c r="AC30" s="1410"/>
      <c r="AD30" s="1410"/>
      <c r="AE30" s="1411"/>
      <c r="AF30" s="37"/>
      <c r="AG30" s="28"/>
      <c r="AH30" s="28"/>
      <c r="AI30" s="37"/>
      <c r="AJ30" s="38"/>
    </row>
    <row r="31" spans="2:36" ht="14.25" x14ac:dyDescent="0.15">
      <c r="B31" s="450"/>
      <c r="C31" s="471"/>
      <c r="D31" s="28"/>
      <c r="E31" s="28"/>
      <c r="F31" s="28"/>
      <c r="G31" s="37"/>
      <c r="H31" s="28"/>
      <c r="I31" s="28"/>
      <c r="J31" s="558" t="s">
        <v>8</v>
      </c>
      <c r="K31" s="585" t="s">
        <v>8</v>
      </c>
      <c r="L31" s="558" t="s">
        <v>8</v>
      </c>
      <c r="M31" s="559" t="s">
        <v>8</v>
      </c>
      <c r="N31" s="555" t="s">
        <v>96</v>
      </c>
      <c r="O31" s="28" t="s">
        <v>883</v>
      </c>
      <c r="P31" s="19"/>
      <c r="Q31" s="28"/>
      <c r="R31" s="28"/>
      <c r="S31" s="28"/>
      <c r="T31" s="28"/>
      <c r="U31" s="28"/>
      <c r="V31" s="28"/>
      <c r="W31" s="28"/>
      <c r="X31" s="28"/>
      <c r="Y31" s="28"/>
      <c r="Z31" s="28"/>
      <c r="AA31" s="28"/>
      <c r="AB31" s="28"/>
      <c r="AC31" s="28"/>
      <c r="AD31" s="28"/>
      <c r="AE31" s="35"/>
      <c r="AF31" s="37"/>
      <c r="AG31" s="28"/>
      <c r="AH31" s="28"/>
      <c r="AI31" s="37"/>
      <c r="AJ31" s="38"/>
    </row>
    <row r="32" spans="2:36" ht="14.25" x14ac:dyDescent="0.15">
      <c r="B32" s="450"/>
      <c r="C32" s="471"/>
      <c r="D32" s="28"/>
      <c r="E32" s="28"/>
      <c r="F32" s="28"/>
      <c r="G32" s="37"/>
      <c r="H32" s="28"/>
      <c r="I32" s="28"/>
      <c r="J32" s="547" t="s">
        <v>8</v>
      </c>
      <c r="K32" s="586" t="s">
        <v>8</v>
      </c>
      <c r="L32" s="547" t="s">
        <v>8</v>
      </c>
      <c r="M32" s="548" t="s">
        <v>8</v>
      </c>
      <c r="N32" s="37"/>
      <c r="O32" s="562" t="s">
        <v>96</v>
      </c>
      <c r="P32" s="311" t="s">
        <v>885</v>
      </c>
      <c r="Q32" s="311"/>
      <c r="R32" s="311"/>
      <c r="S32" s="311"/>
      <c r="T32" s="311"/>
      <c r="U32" s="311"/>
      <c r="V32" s="311"/>
      <c r="W32" s="311"/>
      <c r="X32" s="311"/>
      <c r="Y32" s="311"/>
      <c r="Z32" s="311"/>
      <c r="AA32" s="311"/>
      <c r="AB32" s="311"/>
      <c r="AC32" s="311"/>
      <c r="AD32" s="311"/>
      <c r="AE32" s="313"/>
      <c r="AF32" s="37"/>
      <c r="AG32" s="28"/>
      <c r="AH32" s="28"/>
      <c r="AI32" s="37"/>
      <c r="AJ32" s="38"/>
    </row>
    <row r="33" spans="2:36" ht="14.25" x14ac:dyDescent="0.15">
      <c r="B33" s="450"/>
      <c r="C33" s="471"/>
      <c r="D33" s="28"/>
      <c r="E33" s="28"/>
      <c r="F33" s="28"/>
      <c r="G33" s="37"/>
      <c r="H33" s="28"/>
      <c r="I33" s="28"/>
      <c r="J33" s="547" t="s">
        <v>8</v>
      </c>
      <c r="K33" s="586" t="s">
        <v>8</v>
      </c>
      <c r="L33" s="547" t="s">
        <v>8</v>
      </c>
      <c r="M33" s="548" t="s">
        <v>8</v>
      </c>
      <c r="N33" s="37"/>
      <c r="O33" s="577" t="s">
        <v>96</v>
      </c>
      <c r="P33" s="564" t="s">
        <v>886</v>
      </c>
      <c r="Q33" s="564"/>
      <c r="R33" s="564"/>
      <c r="S33" s="564"/>
      <c r="T33" s="564"/>
      <c r="U33" s="564"/>
      <c r="V33" s="564"/>
      <c r="W33" s="564"/>
      <c r="X33" s="564"/>
      <c r="Y33" s="564"/>
      <c r="Z33" s="564"/>
      <c r="AA33" s="564"/>
      <c r="AB33" s="564"/>
      <c r="AC33" s="564"/>
      <c r="AD33" s="564"/>
      <c r="AE33" s="565"/>
      <c r="AF33" s="37"/>
      <c r="AG33" s="28"/>
      <c r="AH33" s="28"/>
      <c r="AI33" s="37"/>
      <c r="AJ33" s="38"/>
    </row>
    <row r="34" spans="2:36" ht="14.25" x14ac:dyDescent="0.15">
      <c r="B34" s="450"/>
      <c r="C34" s="471"/>
      <c r="D34" s="28"/>
      <c r="E34" s="28"/>
      <c r="F34" s="28"/>
      <c r="G34" s="37"/>
      <c r="H34" s="28"/>
      <c r="I34" s="28"/>
      <c r="J34" s="547" t="s">
        <v>8</v>
      </c>
      <c r="K34" s="586" t="s">
        <v>8</v>
      </c>
      <c r="L34" s="547" t="s">
        <v>8</v>
      </c>
      <c r="M34" s="548" t="s">
        <v>8</v>
      </c>
      <c r="N34" s="37"/>
      <c r="O34" s="577" t="s">
        <v>96</v>
      </c>
      <c r="P34" s="564" t="s">
        <v>880</v>
      </c>
      <c r="Q34" s="564"/>
      <c r="R34" s="564"/>
      <c r="S34" s="564"/>
      <c r="T34" s="564"/>
      <c r="U34" s="564"/>
      <c r="V34" s="564"/>
      <c r="W34" s="564"/>
      <c r="X34" s="564"/>
      <c r="Y34" s="564"/>
      <c r="Z34" s="564"/>
      <c r="AA34" s="564"/>
      <c r="AB34" s="564"/>
      <c r="AC34" s="564"/>
      <c r="AD34" s="564"/>
      <c r="AE34" s="565"/>
      <c r="AF34" s="37"/>
      <c r="AG34" s="28"/>
      <c r="AH34" s="28"/>
      <c r="AI34" s="37"/>
      <c r="AJ34" s="38"/>
    </row>
    <row r="35" spans="2:36" ht="14.25" x14ac:dyDescent="0.15">
      <c r="B35" s="450"/>
      <c r="C35" s="471"/>
      <c r="D35" s="28"/>
      <c r="E35" s="28"/>
      <c r="F35" s="28"/>
      <c r="G35" s="37"/>
      <c r="H35" s="28"/>
      <c r="I35" s="28"/>
      <c r="J35" s="547" t="s">
        <v>8</v>
      </c>
      <c r="K35" s="586" t="s">
        <v>8</v>
      </c>
      <c r="L35" s="547" t="s">
        <v>8</v>
      </c>
      <c r="M35" s="548" t="s">
        <v>8</v>
      </c>
      <c r="N35" s="37"/>
      <c r="O35" s="577" t="s">
        <v>96</v>
      </c>
      <c r="P35" s="564" t="s">
        <v>887</v>
      </c>
      <c r="Q35" s="564"/>
      <c r="R35" s="564"/>
      <c r="S35" s="564"/>
      <c r="T35" s="564"/>
      <c r="U35" s="564"/>
      <c r="V35" s="564"/>
      <c r="W35" s="564"/>
      <c r="X35" s="564"/>
      <c r="Y35" s="564"/>
      <c r="Z35" s="564"/>
      <c r="AA35" s="564"/>
      <c r="AB35" s="564"/>
      <c r="AC35" s="564"/>
      <c r="AD35" s="564"/>
      <c r="AE35" s="565"/>
      <c r="AF35" s="37"/>
      <c r="AG35" s="28"/>
      <c r="AH35" s="28"/>
      <c r="AI35" s="37"/>
      <c r="AJ35" s="38"/>
    </row>
    <row r="36" spans="2:36" ht="14.25" x14ac:dyDescent="0.15">
      <c r="B36" s="450"/>
      <c r="C36" s="471"/>
      <c r="D36" s="28"/>
      <c r="E36" s="28"/>
      <c r="F36" s="28"/>
      <c r="G36" s="37"/>
      <c r="H36" s="28"/>
      <c r="I36" s="28"/>
      <c r="J36" s="560" t="s">
        <v>8</v>
      </c>
      <c r="K36" s="584" t="s">
        <v>8</v>
      </c>
      <c r="L36" s="560" t="s">
        <v>8</v>
      </c>
      <c r="M36" s="561" t="s">
        <v>8</v>
      </c>
      <c r="N36" s="37"/>
      <c r="O36" s="575" t="s">
        <v>96</v>
      </c>
      <c r="P36" s="315" t="s">
        <v>888</v>
      </c>
      <c r="Q36" s="315"/>
      <c r="R36" s="315"/>
      <c r="S36" s="315"/>
      <c r="T36" s="315"/>
      <c r="U36" s="315"/>
      <c r="V36" s="315"/>
      <c r="W36" s="315"/>
      <c r="X36" s="315"/>
      <c r="Y36" s="315"/>
      <c r="Z36" s="315"/>
      <c r="AA36" s="315"/>
      <c r="AB36" s="315"/>
      <c r="AC36" s="315"/>
      <c r="AD36" s="315"/>
      <c r="AE36" s="314"/>
      <c r="AF36" s="37"/>
      <c r="AG36" s="28"/>
      <c r="AH36" s="28"/>
      <c r="AI36" s="37"/>
      <c r="AJ36" s="38"/>
    </row>
    <row r="37" spans="2:36" ht="14.25" x14ac:dyDescent="0.15">
      <c r="B37" s="450"/>
      <c r="C37" s="471"/>
      <c r="D37" s="28"/>
      <c r="E37" s="28"/>
      <c r="F37" s="28"/>
      <c r="G37" s="37"/>
      <c r="H37" s="28"/>
      <c r="I37" s="28"/>
      <c r="J37" s="558" t="s">
        <v>8</v>
      </c>
      <c r="K37" s="585" t="s">
        <v>8</v>
      </c>
      <c r="L37" s="558" t="s">
        <v>8</v>
      </c>
      <c r="M37" s="559" t="s">
        <v>8</v>
      </c>
      <c r="N37" s="552" t="s">
        <v>96</v>
      </c>
      <c r="O37" s="246" t="s">
        <v>889</v>
      </c>
      <c r="P37" s="253"/>
      <c r="Q37" s="253"/>
      <c r="R37" s="253"/>
      <c r="S37" s="253"/>
      <c r="T37" s="253"/>
      <c r="U37" s="253"/>
      <c r="V37" s="253"/>
      <c r="W37" s="253"/>
      <c r="X37" s="253"/>
      <c r="Y37" s="253"/>
      <c r="Z37" s="253"/>
      <c r="AA37" s="253"/>
      <c r="AB37" s="253"/>
      <c r="AC37" s="253"/>
      <c r="AD37" s="253"/>
      <c r="AE37" s="269"/>
      <c r="AF37" s="37"/>
      <c r="AG37" s="28"/>
      <c r="AH37" s="28"/>
      <c r="AI37" s="37"/>
      <c r="AJ37" s="38"/>
    </row>
    <row r="38" spans="2:36" ht="14.25" x14ac:dyDescent="0.15">
      <c r="B38" s="450"/>
      <c r="C38" s="471"/>
      <c r="D38" s="28"/>
      <c r="E38" s="28"/>
      <c r="F38" s="28"/>
      <c r="G38" s="37"/>
      <c r="H38" s="28"/>
      <c r="I38" s="28"/>
      <c r="J38" s="547" t="s">
        <v>8</v>
      </c>
      <c r="K38" s="586" t="s">
        <v>8</v>
      </c>
      <c r="L38" s="547" t="s">
        <v>8</v>
      </c>
      <c r="M38" s="548" t="s">
        <v>8</v>
      </c>
      <c r="N38" s="37"/>
      <c r="O38" s="562" t="s">
        <v>96</v>
      </c>
      <c r="P38" s="311" t="s">
        <v>890</v>
      </c>
      <c r="Q38" s="311"/>
      <c r="R38" s="311"/>
      <c r="S38" s="311"/>
      <c r="T38" s="311"/>
      <c r="U38" s="311"/>
      <c r="V38" s="311"/>
      <c r="W38" s="311"/>
      <c r="X38" s="311"/>
      <c r="Y38" s="311"/>
      <c r="Z38" s="311"/>
      <c r="AA38" s="311"/>
      <c r="AB38" s="311"/>
      <c r="AC38" s="311"/>
      <c r="AD38" s="311"/>
      <c r="AE38" s="313"/>
      <c r="AF38" s="37"/>
      <c r="AG38" s="28"/>
      <c r="AH38" s="28"/>
      <c r="AI38" s="37"/>
      <c r="AJ38" s="38"/>
    </row>
    <row r="39" spans="2:36" ht="14.25" x14ac:dyDescent="0.15">
      <c r="B39" s="450"/>
      <c r="C39" s="471"/>
      <c r="D39" s="28"/>
      <c r="E39" s="28"/>
      <c r="F39" s="28"/>
      <c r="G39" s="37"/>
      <c r="H39" s="28"/>
      <c r="I39" s="28"/>
      <c r="J39" s="547" t="s">
        <v>8</v>
      </c>
      <c r="K39" s="586" t="s">
        <v>8</v>
      </c>
      <c r="L39" s="547" t="s">
        <v>8</v>
      </c>
      <c r="M39" s="548" t="s">
        <v>8</v>
      </c>
      <c r="N39" s="37"/>
      <c r="O39" s="577" t="s">
        <v>96</v>
      </c>
      <c r="P39" s="564" t="s">
        <v>891</v>
      </c>
      <c r="Q39" s="564"/>
      <c r="R39" s="564"/>
      <c r="S39" s="564"/>
      <c r="T39" s="564"/>
      <c r="U39" s="564"/>
      <c r="V39" s="564"/>
      <c r="W39" s="564"/>
      <c r="X39" s="564"/>
      <c r="Y39" s="564"/>
      <c r="Z39" s="564"/>
      <c r="AA39" s="564"/>
      <c r="AB39" s="564"/>
      <c r="AC39" s="564"/>
      <c r="AD39" s="564"/>
      <c r="AE39" s="565"/>
      <c r="AF39" s="37"/>
      <c r="AG39" s="28"/>
      <c r="AH39" s="28"/>
      <c r="AI39" s="37"/>
      <c r="AJ39" s="38"/>
    </row>
    <row r="40" spans="2:36" ht="14.25" x14ac:dyDescent="0.15">
      <c r="B40" s="450"/>
      <c r="C40" s="471"/>
      <c r="D40" s="28"/>
      <c r="E40" s="28"/>
      <c r="F40" s="28"/>
      <c r="G40" s="37"/>
      <c r="H40" s="28"/>
      <c r="I40" s="28"/>
      <c r="J40" s="570" t="s">
        <v>8</v>
      </c>
      <c r="K40" s="587" t="s">
        <v>8</v>
      </c>
      <c r="L40" s="570" t="s">
        <v>8</v>
      </c>
      <c r="M40" s="571" t="s">
        <v>8</v>
      </c>
      <c r="N40" s="37"/>
      <c r="O40" s="553" t="s">
        <v>96</v>
      </c>
      <c r="P40" s="1142" t="s">
        <v>892</v>
      </c>
      <c r="Q40" s="1142"/>
      <c r="R40" s="1142"/>
      <c r="S40" s="1142"/>
      <c r="T40" s="1142"/>
      <c r="U40" s="1142"/>
      <c r="V40" s="1142"/>
      <c r="W40" s="1142"/>
      <c r="X40" s="1142"/>
      <c r="Y40" s="1142"/>
      <c r="Z40" s="1142"/>
      <c r="AA40" s="1142"/>
      <c r="AB40" s="1142"/>
      <c r="AC40" s="1142"/>
      <c r="AD40" s="1142"/>
      <c r="AE40" s="1143"/>
      <c r="AF40" s="37"/>
      <c r="AG40" s="28"/>
      <c r="AH40" s="28"/>
      <c r="AI40" s="37"/>
      <c r="AJ40" s="38"/>
    </row>
    <row r="41" spans="2:36" x14ac:dyDescent="0.15">
      <c r="B41" s="450"/>
      <c r="C41" s="471"/>
      <c r="D41" s="28"/>
      <c r="E41" s="28"/>
      <c r="F41" s="28"/>
      <c r="G41" s="37"/>
      <c r="H41" s="28"/>
      <c r="I41" s="28"/>
      <c r="J41" s="549"/>
      <c r="K41" s="589"/>
      <c r="L41" s="549"/>
      <c r="M41" s="550"/>
      <c r="N41" s="37"/>
      <c r="O41" s="37"/>
      <c r="P41" s="1142"/>
      <c r="Q41" s="1142"/>
      <c r="R41" s="1142"/>
      <c r="S41" s="1142"/>
      <c r="T41" s="1142"/>
      <c r="U41" s="1142"/>
      <c r="V41" s="1142"/>
      <c r="W41" s="1142"/>
      <c r="X41" s="1142"/>
      <c r="Y41" s="1142"/>
      <c r="Z41" s="1142"/>
      <c r="AA41" s="1142"/>
      <c r="AB41" s="1142"/>
      <c r="AC41" s="1142"/>
      <c r="AD41" s="1142"/>
      <c r="AE41" s="1143"/>
      <c r="AF41" s="37"/>
      <c r="AG41" s="28"/>
      <c r="AH41" s="28"/>
      <c r="AI41" s="37"/>
      <c r="AJ41" s="38"/>
    </row>
    <row r="42" spans="2:36" ht="14.25" x14ac:dyDescent="0.15">
      <c r="B42" s="450"/>
      <c r="C42" s="471"/>
      <c r="D42" s="28"/>
      <c r="E42" s="28"/>
      <c r="F42" s="28"/>
      <c r="G42" s="37"/>
      <c r="H42" s="28"/>
      <c r="I42" s="28"/>
      <c r="J42" s="570" t="s">
        <v>8</v>
      </c>
      <c r="K42" s="587" t="s">
        <v>8</v>
      </c>
      <c r="L42" s="570" t="s">
        <v>8</v>
      </c>
      <c r="M42" s="571" t="s">
        <v>8</v>
      </c>
      <c r="N42" s="37"/>
      <c r="O42" s="574" t="s">
        <v>96</v>
      </c>
      <c r="P42" s="1408" t="s">
        <v>893</v>
      </c>
      <c r="Q42" s="1408"/>
      <c r="R42" s="1408"/>
      <c r="S42" s="1408"/>
      <c r="T42" s="1408"/>
      <c r="U42" s="1408"/>
      <c r="V42" s="1408"/>
      <c r="W42" s="1408"/>
      <c r="X42" s="1408"/>
      <c r="Y42" s="1408"/>
      <c r="Z42" s="1408"/>
      <c r="AA42" s="1408"/>
      <c r="AB42" s="1408"/>
      <c r="AC42" s="1408"/>
      <c r="AD42" s="1408"/>
      <c r="AE42" s="1409"/>
      <c r="AF42" s="37"/>
      <c r="AG42" s="28"/>
      <c r="AH42" s="28"/>
      <c r="AI42" s="37"/>
      <c r="AJ42" s="38"/>
    </row>
    <row r="43" spans="2:36" x14ac:dyDescent="0.15">
      <c r="B43" s="450"/>
      <c r="C43" s="471"/>
      <c r="D43" s="28"/>
      <c r="E43" s="28"/>
      <c r="F43" s="28"/>
      <c r="G43" s="37"/>
      <c r="H43" s="28"/>
      <c r="I43" s="28"/>
      <c r="J43" s="549"/>
      <c r="K43" s="589"/>
      <c r="L43" s="549"/>
      <c r="M43" s="550"/>
      <c r="N43" s="37"/>
      <c r="O43" s="568"/>
      <c r="P43" s="1405"/>
      <c r="Q43" s="1405"/>
      <c r="R43" s="1405"/>
      <c r="S43" s="1405"/>
      <c r="T43" s="1405"/>
      <c r="U43" s="1405"/>
      <c r="V43" s="1405"/>
      <c r="W43" s="1405"/>
      <c r="X43" s="1405"/>
      <c r="Y43" s="1405"/>
      <c r="Z43" s="1405"/>
      <c r="AA43" s="1405"/>
      <c r="AB43" s="1405"/>
      <c r="AC43" s="1405"/>
      <c r="AD43" s="1405"/>
      <c r="AE43" s="1406"/>
      <c r="AF43" s="37"/>
      <c r="AG43" s="28"/>
      <c r="AH43" s="28"/>
      <c r="AI43" s="37"/>
      <c r="AJ43" s="38"/>
    </row>
    <row r="44" spans="2:36" ht="14.25" x14ac:dyDescent="0.15">
      <c r="B44" s="450"/>
      <c r="C44" s="471"/>
      <c r="D44" s="28"/>
      <c r="E44" s="28"/>
      <c r="F44" s="28"/>
      <c r="G44" s="37"/>
      <c r="H44" s="28"/>
      <c r="I44" s="28"/>
      <c r="J44" s="570" t="s">
        <v>8</v>
      </c>
      <c r="K44" s="587" t="s">
        <v>8</v>
      </c>
      <c r="L44" s="570" t="s">
        <v>8</v>
      </c>
      <c r="M44" s="571" t="s">
        <v>8</v>
      </c>
      <c r="N44" s="37"/>
      <c r="O44" s="574" t="s">
        <v>96</v>
      </c>
      <c r="P44" s="1408" t="s">
        <v>894</v>
      </c>
      <c r="Q44" s="1408"/>
      <c r="R44" s="1408"/>
      <c r="S44" s="1408"/>
      <c r="T44" s="1408"/>
      <c r="U44" s="1408"/>
      <c r="V44" s="1408"/>
      <c r="W44" s="1408"/>
      <c r="X44" s="1408"/>
      <c r="Y44" s="1408"/>
      <c r="Z44" s="1408"/>
      <c r="AA44" s="1408"/>
      <c r="AB44" s="1408"/>
      <c r="AC44" s="1408"/>
      <c r="AD44" s="1408"/>
      <c r="AE44" s="1409"/>
      <c r="AF44" s="37"/>
      <c r="AG44" s="28"/>
      <c r="AH44" s="28"/>
      <c r="AI44" s="37"/>
      <c r="AJ44" s="38"/>
    </row>
    <row r="45" spans="2:36" x14ac:dyDescent="0.15">
      <c r="B45" s="450"/>
      <c r="C45" s="471"/>
      <c r="D45" s="28"/>
      <c r="E45" s="28"/>
      <c r="F45" s="28"/>
      <c r="G45" s="37"/>
      <c r="H45" s="28"/>
      <c r="I45" s="28"/>
      <c r="J45" s="549"/>
      <c r="K45" s="589"/>
      <c r="L45" s="549"/>
      <c r="M45" s="550"/>
      <c r="N45" s="37"/>
      <c r="O45" s="568"/>
      <c r="P45" s="1405"/>
      <c r="Q45" s="1405"/>
      <c r="R45" s="1405"/>
      <c r="S45" s="1405"/>
      <c r="T45" s="1405"/>
      <c r="U45" s="1405"/>
      <c r="V45" s="1405"/>
      <c r="W45" s="1405"/>
      <c r="X45" s="1405"/>
      <c r="Y45" s="1405"/>
      <c r="Z45" s="1405"/>
      <c r="AA45" s="1405"/>
      <c r="AB45" s="1405"/>
      <c r="AC45" s="1405"/>
      <c r="AD45" s="1405"/>
      <c r="AE45" s="1406"/>
      <c r="AF45" s="37"/>
      <c r="AG45" s="28"/>
      <c r="AH45" s="28"/>
      <c r="AI45" s="37"/>
      <c r="AJ45" s="38"/>
    </row>
    <row r="46" spans="2:36" ht="14.25" x14ac:dyDescent="0.15">
      <c r="B46" s="450"/>
      <c r="C46" s="471"/>
      <c r="D46" s="28"/>
      <c r="E46" s="28"/>
      <c r="F46" s="28"/>
      <c r="G46" s="37"/>
      <c r="H46" s="28"/>
      <c r="I46" s="28"/>
      <c r="J46" s="560" t="s">
        <v>8</v>
      </c>
      <c r="K46" s="584" t="s">
        <v>8</v>
      </c>
      <c r="L46" s="560" t="s">
        <v>8</v>
      </c>
      <c r="M46" s="561" t="s">
        <v>8</v>
      </c>
      <c r="N46" s="37"/>
      <c r="O46" s="554" t="s">
        <v>96</v>
      </c>
      <c r="P46" s="28" t="s">
        <v>895</v>
      </c>
      <c r="Q46" s="28"/>
      <c r="R46" s="28"/>
      <c r="S46" s="28"/>
      <c r="T46" s="28"/>
      <c r="U46" s="28"/>
      <c r="V46" s="28"/>
      <c r="W46" s="28"/>
      <c r="X46" s="28"/>
      <c r="Y46" s="28"/>
      <c r="Z46" s="28"/>
      <c r="AA46" s="28"/>
      <c r="AB46" s="28"/>
      <c r="AC46" s="28"/>
      <c r="AD46" s="28"/>
      <c r="AE46" s="28"/>
      <c r="AF46" s="37"/>
      <c r="AG46" s="28"/>
      <c r="AH46" s="28"/>
      <c r="AI46" s="37"/>
      <c r="AJ46" s="38"/>
    </row>
    <row r="47" spans="2:36" ht="14.25" x14ac:dyDescent="0.15">
      <c r="B47" s="450"/>
      <c r="C47" s="471"/>
      <c r="D47" s="28"/>
      <c r="E47" s="28"/>
      <c r="F47" s="28"/>
      <c r="G47" s="37"/>
      <c r="H47" s="28"/>
      <c r="I47" s="28"/>
      <c r="J47" s="545" t="s">
        <v>8</v>
      </c>
      <c r="K47" s="583" t="s">
        <v>8</v>
      </c>
      <c r="L47" s="545" t="s">
        <v>8</v>
      </c>
      <c r="M47" s="546" t="s">
        <v>8</v>
      </c>
      <c r="N47" s="552" t="s">
        <v>96</v>
      </c>
      <c r="O47" s="246" t="s">
        <v>896</v>
      </c>
      <c r="P47" s="253"/>
      <c r="Q47" s="253"/>
      <c r="R47" s="253"/>
      <c r="S47" s="253"/>
      <c r="T47" s="253"/>
      <c r="U47" s="253"/>
      <c r="V47" s="253"/>
      <c r="W47" s="253"/>
      <c r="X47" s="253"/>
      <c r="Y47" s="253"/>
      <c r="Z47" s="253"/>
      <c r="AA47" s="253"/>
      <c r="AB47" s="253"/>
      <c r="AC47" s="253"/>
      <c r="AD47" s="253"/>
      <c r="AE47" s="269"/>
      <c r="AF47" s="37"/>
      <c r="AG47" s="28"/>
      <c r="AH47" s="28"/>
      <c r="AI47" s="37"/>
      <c r="AJ47" s="38"/>
    </row>
    <row r="48" spans="2:36" ht="14.25" x14ac:dyDescent="0.15">
      <c r="B48" s="450"/>
      <c r="C48" s="471"/>
      <c r="D48" s="28"/>
      <c r="E48" s="28"/>
      <c r="F48" s="28"/>
      <c r="G48" s="37"/>
      <c r="H48" s="28"/>
      <c r="I48" s="28"/>
      <c r="J48" s="560" t="s">
        <v>8</v>
      </c>
      <c r="K48" s="584" t="s">
        <v>8</v>
      </c>
      <c r="L48" s="560" t="s">
        <v>8</v>
      </c>
      <c r="M48" s="561" t="s">
        <v>8</v>
      </c>
      <c r="N48" s="37"/>
      <c r="O48" s="552" t="s">
        <v>96</v>
      </c>
      <c r="P48" s="28" t="s">
        <v>897</v>
      </c>
      <c r="Q48" s="28"/>
      <c r="R48" s="28"/>
      <c r="S48" s="28"/>
      <c r="T48" s="28"/>
      <c r="U48" s="28"/>
      <c r="V48" s="28"/>
      <c r="W48" s="28"/>
      <c r="X48" s="28"/>
      <c r="Y48" s="28"/>
      <c r="Z48" s="28"/>
      <c r="AA48" s="28"/>
      <c r="AB48" s="28"/>
      <c r="AC48" s="28"/>
      <c r="AD48" s="28"/>
      <c r="AE48" s="28"/>
      <c r="AF48" s="37"/>
      <c r="AG48" s="28"/>
      <c r="AH48" s="28"/>
      <c r="AI48" s="37"/>
      <c r="AJ48" s="38"/>
    </row>
    <row r="49" spans="2:36" ht="14.25" x14ac:dyDescent="0.15">
      <c r="B49" s="450"/>
      <c r="C49" s="471"/>
      <c r="D49" s="28"/>
      <c r="E49" s="28"/>
      <c r="F49" s="28"/>
      <c r="G49" s="37"/>
      <c r="H49" s="28"/>
      <c r="I49" s="28"/>
      <c r="J49" s="558" t="s">
        <v>8</v>
      </c>
      <c r="K49" s="585" t="s">
        <v>8</v>
      </c>
      <c r="L49" s="558" t="s">
        <v>8</v>
      </c>
      <c r="M49" s="559" t="s">
        <v>8</v>
      </c>
      <c r="N49" s="552" t="s">
        <v>96</v>
      </c>
      <c r="O49" s="246" t="s">
        <v>898</v>
      </c>
      <c r="P49" s="253"/>
      <c r="Q49" s="253"/>
      <c r="R49" s="253"/>
      <c r="S49" s="253"/>
      <c r="T49" s="253"/>
      <c r="U49" s="253"/>
      <c r="V49" s="253"/>
      <c r="W49" s="253"/>
      <c r="X49" s="253"/>
      <c r="Y49" s="253"/>
      <c r="Z49" s="253"/>
      <c r="AA49" s="253"/>
      <c r="AB49" s="253"/>
      <c r="AC49" s="253"/>
      <c r="AD49" s="253"/>
      <c r="AE49" s="269"/>
      <c r="AF49" s="37"/>
      <c r="AG49" s="28"/>
      <c r="AH49" s="28"/>
      <c r="AI49" s="37"/>
      <c r="AJ49" s="38"/>
    </row>
    <row r="50" spans="2:36" ht="14.25" x14ac:dyDescent="0.15">
      <c r="B50" s="450"/>
      <c r="C50" s="471"/>
      <c r="D50" s="28"/>
      <c r="E50" s="28"/>
      <c r="F50" s="28"/>
      <c r="G50" s="37"/>
      <c r="H50" s="28"/>
      <c r="I50" s="28"/>
      <c r="J50" s="547" t="s">
        <v>8</v>
      </c>
      <c r="K50" s="586" t="s">
        <v>8</v>
      </c>
      <c r="L50" s="547" t="s">
        <v>8</v>
      </c>
      <c r="M50" s="548" t="s">
        <v>8</v>
      </c>
      <c r="N50" s="37"/>
      <c r="O50" s="562" t="s">
        <v>96</v>
      </c>
      <c r="P50" s="311" t="s">
        <v>899</v>
      </c>
      <c r="Q50" s="311"/>
      <c r="R50" s="311"/>
      <c r="S50" s="311"/>
      <c r="T50" s="311"/>
      <c r="U50" s="311"/>
      <c r="V50" s="311"/>
      <c r="W50" s="311"/>
      <c r="X50" s="311"/>
      <c r="Y50" s="311"/>
      <c r="Z50" s="311"/>
      <c r="AA50" s="311"/>
      <c r="AB50" s="311"/>
      <c r="AC50" s="311"/>
      <c r="AD50" s="311"/>
      <c r="AE50" s="313"/>
      <c r="AF50" s="37"/>
      <c r="AG50" s="28"/>
      <c r="AH50" s="28"/>
      <c r="AI50" s="37"/>
      <c r="AJ50" s="38"/>
    </row>
    <row r="51" spans="2:36" ht="14.25" x14ac:dyDescent="0.15">
      <c r="B51" s="450"/>
      <c r="C51" s="471"/>
      <c r="D51" s="28"/>
      <c r="E51" s="28"/>
      <c r="F51" s="28"/>
      <c r="G51" s="37"/>
      <c r="H51" s="28"/>
      <c r="I51" s="28"/>
      <c r="J51" s="547" t="s">
        <v>8</v>
      </c>
      <c r="K51" s="586" t="s">
        <v>8</v>
      </c>
      <c r="L51" s="547" t="s">
        <v>8</v>
      </c>
      <c r="M51" s="548" t="s">
        <v>8</v>
      </c>
      <c r="N51" s="37"/>
      <c r="O51" s="577" t="s">
        <v>96</v>
      </c>
      <c r="P51" s="564" t="s">
        <v>900</v>
      </c>
      <c r="Q51" s="564"/>
      <c r="R51" s="564"/>
      <c r="S51" s="564"/>
      <c r="T51" s="564"/>
      <c r="U51" s="564"/>
      <c r="V51" s="564"/>
      <c r="W51" s="564"/>
      <c r="X51" s="564"/>
      <c r="Y51" s="564"/>
      <c r="Z51" s="564"/>
      <c r="AA51" s="564"/>
      <c r="AB51" s="564"/>
      <c r="AC51" s="564"/>
      <c r="AD51" s="564"/>
      <c r="AE51" s="565"/>
      <c r="AF51" s="37"/>
      <c r="AG51" s="28"/>
      <c r="AH51" s="28"/>
      <c r="AI51" s="37"/>
      <c r="AJ51" s="38"/>
    </row>
    <row r="52" spans="2:36" ht="14.25" x14ac:dyDescent="0.15">
      <c r="B52" s="450"/>
      <c r="C52" s="471"/>
      <c r="D52" s="28"/>
      <c r="E52" s="28"/>
      <c r="F52" s="28"/>
      <c r="G52" s="37"/>
      <c r="H52" s="28"/>
      <c r="I52" s="28"/>
      <c r="J52" s="547" t="s">
        <v>8</v>
      </c>
      <c r="K52" s="586" t="s">
        <v>8</v>
      </c>
      <c r="L52" s="547" t="s">
        <v>8</v>
      </c>
      <c r="M52" s="548" t="s">
        <v>8</v>
      </c>
      <c r="N52" s="37"/>
      <c r="O52" s="577" t="s">
        <v>96</v>
      </c>
      <c r="P52" s="564" t="s">
        <v>901</v>
      </c>
      <c r="Q52" s="564"/>
      <c r="R52" s="564"/>
      <c r="S52" s="564"/>
      <c r="T52" s="564"/>
      <c r="U52" s="564"/>
      <c r="V52" s="564"/>
      <c r="W52" s="564"/>
      <c r="X52" s="564"/>
      <c r="Y52" s="564"/>
      <c r="Z52" s="564"/>
      <c r="AA52" s="564"/>
      <c r="AB52" s="564"/>
      <c r="AC52" s="564"/>
      <c r="AD52" s="564"/>
      <c r="AE52" s="565"/>
      <c r="AF52" s="37"/>
      <c r="AG52" s="28"/>
      <c r="AH52" s="28"/>
      <c r="AI52" s="37"/>
      <c r="AJ52" s="38"/>
    </row>
    <row r="53" spans="2:36" ht="14.25" x14ac:dyDescent="0.15">
      <c r="B53" s="450"/>
      <c r="C53" s="471"/>
      <c r="D53" s="28"/>
      <c r="E53" s="28"/>
      <c r="F53" s="28"/>
      <c r="G53" s="37"/>
      <c r="H53" s="28"/>
      <c r="I53" s="28"/>
      <c r="J53" s="570" t="s">
        <v>8</v>
      </c>
      <c r="K53" s="587" t="s">
        <v>8</v>
      </c>
      <c r="L53" s="570" t="s">
        <v>8</v>
      </c>
      <c r="M53" s="571" t="s">
        <v>8</v>
      </c>
      <c r="N53" s="37"/>
      <c r="O53" s="574" t="s">
        <v>96</v>
      </c>
      <c r="P53" s="1417" t="s">
        <v>902</v>
      </c>
      <c r="Q53" s="1417"/>
      <c r="R53" s="1417"/>
      <c r="S53" s="1417"/>
      <c r="T53" s="1417"/>
      <c r="U53" s="1417"/>
      <c r="V53" s="1417"/>
      <c r="W53" s="1417"/>
      <c r="X53" s="1417"/>
      <c r="Y53" s="1417"/>
      <c r="Z53" s="1417"/>
      <c r="AA53" s="1417"/>
      <c r="AB53" s="1417"/>
      <c r="AC53" s="1417"/>
      <c r="AD53" s="1417"/>
      <c r="AE53" s="1418"/>
      <c r="AF53" s="37"/>
      <c r="AG53" s="28"/>
      <c r="AH53" s="28"/>
      <c r="AI53" s="37"/>
      <c r="AJ53" s="38"/>
    </row>
    <row r="54" spans="2:36" ht="15" thickBot="1" x14ac:dyDescent="0.2">
      <c r="B54" s="450"/>
      <c r="C54" s="471"/>
      <c r="D54" s="28"/>
      <c r="E54" s="28"/>
      <c r="F54" s="28"/>
      <c r="G54" s="37"/>
      <c r="H54" s="28"/>
      <c r="I54" s="28"/>
      <c r="J54" s="570" t="s">
        <v>8</v>
      </c>
      <c r="K54" s="587" t="s">
        <v>8</v>
      </c>
      <c r="L54" s="570" t="s">
        <v>8</v>
      </c>
      <c r="M54" s="571" t="s">
        <v>8</v>
      </c>
      <c r="N54" s="37"/>
      <c r="O54" s="553" t="s">
        <v>96</v>
      </c>
      <c r="P54" s="28" t="s">
        <v>903</v>
      </c>
      <c r="Q54" s="28"/>
      <c r="R54" s="28"/>
      <c r="S54" s="28"/>
      <c r="T54" s="28"/>
      <c r="U54" s="28"/>
      <c r="V54" s="28"/>
      <c r="W54" s="28"/>
      <c r="X54" s="28"/>
      <c r="Y54" s="28"/>
      <c r="Z54" s="28"/>
      <c r="AA54" s="28"/>
      <c r="AB54" s="28"/>
      <c r="AC54" s="28"/>
      <c r="AD54" s="28"/>
      <c r="AE54" s="35"/>
      <c r="AF54" s="37"/>
      <c r="AG54" s="28"/>
      <c r="AH54" s="28"/>
      <c r="AI54" s="37"/>
      <c r="AJ54" s="38"/>
    </row>
    <row r="55" spans="2:36" ht="14.25" x14ac:dyDescent="0.15">
      <c r="B55" s="450"/>
      <c r="C55" s="471"/>
      <c r="D55" s="28"/>
      <c r="E55" s="28"/>
      <c r="F55" s="28"/>
      <c r="G55" s="875" t="s">
        <v>913</v>
      </c>
      <c r="H55" s="1001"/>
      <c r="I55" s="1002"/>
      <c r="J55" s="591" t="s">
        <v>8</v>
      </c>
      <c r="K55" s="592" t="s">
        <v>8</v>
      </c>
      <c r="L55" s="591" t="s">
        <v>8</v>
      </c>
      <c r="M55" s="593" t="s">
        <v>8</v>
      </c>
      <c r="N55" s="594" t="s">
        <v>911</v>
      </c>
      <c r="O55" s="595" t="s">
        <v>912</v>
      </c>
      <c r="P55" s="596"/>
      <c r="Q55" s="596"/>
      <c r="R55" s="596"/>
      <c r="S55" s="118"/>
      <c r="T55" s="110"/>
      <c r="U55" s="110"/>
      <c r="V55" s="110"/>
      <c r="W55" s="110"/>
      <c r="X55" s="110"/>
      <c r="Y55" s="110"/>
      <c r="Z55" s="110"/>
      <c r="AA55" s="110"/>
      <c r="AB55" s="110"/>
      <c r="AC55" s="110"/>
      <c r="AD55" s="110"/>
      <c r="AE55" s="120"/>
      <c r="AF55" s="28"/>
      <c r="AG55" s="28"/>
      <c r="AH55" s="28"/>
      <c r="AI55" s="37"/>
      <c r="AJ55" s="38"/>
    </row>
    <row r="56" spans="2:36" ht="14.25" x14ac:dyDescent="0.15">
      <c r="B56" s="450"/>
      <c r="C56" s="471"/>
      <c r="D56" s="28"/>
      <c r="E56" s="28"/>
      <c r="F56" s="28"/>
      <c r="G56" s="1414"/>
      <c r="H56" s="1415"/>
      <c r="I56" s="1416"/>
      <c r="J56" s="578" t="s">
        <v>8</v>
      </c>
      <c r="K56" s="590" t="s">
        <v>8</v>
      </c>
      <c r="L56" s="578" t="s">
        <v>8</v>
      </c>
      <c r="M56" s="579" t="s">
        <v>8</v>
      </c>
      <c r="N56" s="580" t="s">
        <v>911</v>
      </c>
      <c r="O56" s="581" t="s">
        <v>114</v>
      </c>
      <c r="P56" s="46"/>
      <c r="Q56" s="46"/>
      <c r="R56" s="46"/>
      <c r="S56" s="37"/>
      <c r="T56" s="28"/>
      <c r="U56" s="28" t="s">
        <v>914</v>
      </c>
      <c r="V56" s="28"/>
      <c r="W56" s="28"/>
      <c r="X56" s="28"/>
      <c r="Y56" s="28"/>
      <c r="Z56" s="28"/>
      <c r="AA56" s="28"/>
      <c r="AB56" s="28"/>
      <c r="AC56" s="28"/>
      <c r="AD56" s="28"/>
      <c r="AE56" s="38"/>
      <c r="AF56" s="28"/>
      <c r="AG56" s="28"/>
      <c r="AH56" s="28"/>
      <c r="AI56" s="37"/>
      <c r="AJ56" s="38"/>
    </row>
    <row r="57" spans="2:36" ht="15" thickBot="1" x14ac:dyDescent="0.2">
      <c r="B57" s="450"/>
      <c r="C57" s="471"/>
      <c r="D57" s="28"/>
      <c r="E57" s="28"/>
      <c r="F57" s="28"/>
      <c r="G57" s="1407" t="s">
        <v>180</v>
      </c>
      <c r="H57" s="1148"/>
      <c r="I57" s="1149"/>
      <c r="J57" s="1412" t="s">
        <v>8</v>
      </c>
      <c r="K57" s="1413"/>
      <c r="L57" s="1412" t="s">
        <v>8</v>
      </c>
      <c r="M57" s="1413"/>
      <c r="N57" s="525" t="s">
        <v>911</v>
      </c>
      <c r="O57" s="540" t="s">
        <v>139</v>
      </c>
      <c r="P57" s="121"/>
      <c r="Q57" s="121"/>
      <c r="R57" s="121"/>
      <c r="S57" s="125"/>
      <c r="T57" s="121"/>
      <c r="U57" s="121"/>
      <c r="V57" s="121"/>
      <c r="W57" s="121"/>
      <c r="X57" s="121"/>
      <c r="Y57" s="121"/>
      <c r="Z57" s="121"/>
      <c r="AA57" s="121"/>
      <c r="AB57" s="121"/>
      <c r="AC57" s="121"/>
      <c r="AD57" s="121"/>
      <c r="AE57" s="126"/>
      <c r="AF57" s="28"/>
      <c r="AG57" s="28"/>
      <c r="AH57" s="28"/>
      <c r="AI57" s="37"/>
      <c r="AJ57" s="38"/>
    </row>
    <row r="58" spans="2:36" x14ac:dyDescent="0.15">
      <c r="B58" s="920" t="s">
        <v>602</v>
      </c>
      <c r="C58" s="920"/>
      <c r="D58" s="920"/>
      <c r="E58" s="920"/>
      <c r="F58" s="920"/>
      <c r="G58" s="920"/>
      <c r="H58" s="920"/>
      <c r="I58" s="920"/>
      <c r="J58" s="920"/>
      <c r="K58" s="920"/>
      <c r="L58" s="920"/>
      <c r="M58" s="920"/>
      <c r="N58" s="920"/>
      <c r="O58" s="920"/>
      <c r="P58" s="920"/>
      <c r="Q58" s="920"/>
      <c r="R58" s="920"/>
      <c r="S58" s="920"/>
      <c r="T58" s="920"/>
      <c r="U58" s="920"/>
      <c r="V58" s="920"/>
      <c r="W58" s="920"/>
      <c r="X58" s="920"/>
      <c r="Y58" s="920"/>
      <c r="Z58" s="920"/>
      <c r="AA58" s="920"/>
      <c r="AB58" s="920"/>
      <c r="AC58" s="920"/>
      <c r="AD58" s="920"/>
      <c r="AE58" s="920"/>
      <c r="AF58" s="920"/>
      <c r="AG58" s="920"/>
      <c r="AH58" s="920"/>
      <c r="AI58" s="920"/>
      <c r="AJ58" s="920"/>
    </row>
  </sheetData>
  <sheetProtection sheet="1" selectLockedCells="1"/>
  <mergeCells count="56">
    <mergeCell ref="G3:I3"/>
    <mergeCell ref="J2:AH2"/>
    <mergeCell ref="N3:AE3"/>
    <mergeCell ref="J3:M3"/>
    <mergeCell ref="AF3:AH3"/>
    <mergeCell ref="L5:M6"/>
    <mergeCell ref="N6:S6"/>
    <mergeCell ref="T5:AD5"/>
    <mergeCell ref="M7:M8"/>
    <mergeCell ref="B1:M1"/>
    <mergeCell ref="B2:F2"/>
    <mergeCell ref="G2:I2"/>
    <mergeCell ref="N1:AA1"/>
    <mergeCell ref="AB1:AJ1"/>
    <mergeCell ref="C6:F8"/>
    <mergeCell ref="AG8:AH8"/>
    <mergeCell ref="AG6:AH6"/>
    <mergeCell ref="AI4:AJ4"/>
    <mergeCell ref="AI5:AJ6"/>
    <mergeCell ref="AI2:AJ3"/>
    <mergeCell ref="C3:F3"/>
    <mergeCell ref="AG10:AH10"/>
    <mergeCell ref="C9:F10"/>
    <mergeCell ref="J7:J8"/>
    <mergeCell ref="K7:K8"/>
    <mergeCell ref="L7:L8"/>
    <mergeCell ref="N8:S8"/>
    <mergeCell ref="N7:S7"/>
    <mergeCell ref="G5:I9"/>
    <mergeCell ref="J5:K6"/>
    <mergeCell ref="T6:AD6"/>
    <mergeCell ref="AG5:AH5"/>
    <mergeCell ref="N5:S5"/>
    <mergeCell ref="AG9:AH9"/>
    <mergeCell ref="AG7:AH7"/>
    <mergeCell ref="T7:AD7"/>
    <mergeCell ref="T8:AD8"/>
    <mergeCell ref="G57:I57"/>
    <mergeCell ref="B58:AJ58"/>
    <mergeCell ref="Q20:AE21"/>
    <mergeCell ref="Q23:AE24"/>
    <mergeCell ref="Q26:AE27"/>
    <mergeCell ref="Q30:AE30"/>
    <mergeCell ref="P40:AE41"/>
    <mergeCell ref="J57:K57"/>
    <mergeCell ref="P42:AE43"/>
    <mergeCell ref="L57:M57"/>
    <mergeCell ref="G55:I56"/>
    <mergeCell ref="P44:AE45"/>
    <mergeCell ref="P53:AE53"/>
    <mergeCell ref="AG17:AH17"/>
    <mergeCell ref="AG18:AH18"/>
    <mergeCell ref="AG11:AH11"/>
    <mergeCell ref="Q15:AE16"/>
    <mergeCell ref="AG15:AH15"/>
    <mergeCell ref="AG16:AH16"/>
  </mergeCells>
  <phoneticPr fontId="2"/>
  <conditionalFormatting sqref="AH5:AH8 C5:AG57 AI5:AJ57 AH10:AH57">
    <cfRule type="expression" dxfId="11" priority="1" stopIfTrue="1">
      <formula>$A$5=FALSE</formula>
    </cfRule>
  </conditionalFormatting>
  <dataValidations count="3">
    <dataValidation type="list" allowBlank="1" showInputMessage="1" showErrorMessage="1" sqref="AF5:AF22 J44:M44 J42:M42 J46:M56 L57 J17:M20 J28:M40 J22:M23 J25:M26 J9:M14 J57" xr:uid="{00000000-0002-0000-0500-000000000000}">
      <formula1>"■,□"</formula1>
    </dataValidation>
    <dataValidation type="list" allowBlank="1" showInputMessage="1" showErrorMessage="1" sqref="G57:I57" xr:uid="{00000000-0002-0000-0500-000001000000}">
      <formula1>評価方法</formula1>
    </dataValidation>
    <dataValidation type="list" allowBlank="1" showInputMessage="1" showErrorMessage="1" sqref="BV1" xr:uid="{00000000-0002-0000-0500-000002000000}">
      <formula1>$CD$1:$CD$2</formula1>
    </dataValidation>
  </dataValidations>
  <pageMargins left="0.59055118110236227" right="0" top="0.51181102362204722" bottom="0.31496062992125984" header="0.31496062992125984" footer="0.31496062992125984"/>
  <pageSetup paperSize="9" orientation="portrait"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CC34"/>
  <sheetViews>
    <sheetView view="pageBreakPreview" zoomScaleNormal="100" zoomScaleSheetLayoutView="100" workbookViewId="0">
      <selection activeCell="M11" sqref="M11"/>
    </sheetView>
  </sheetViews>
  <sheetFormatPr defaultRowHeight="13.5" x14ac:dyDescent="0.15"/>
  <cols>
    <col min="1" max="1" width="8" style="723" customWidth="1"/>
    <col min="2" max="3" width="2.625" style="22" customWidth="1"/>
    <col min="4" max="4" width="2.625" style="61" customWidth="1"/>
    <col min="5" max="12" width="2.625" style="22" customWidth="1"/>
    <col min="13" max="16" width="4.625" style="22" customWidth="1"/>
    <col min="17" max="35" width="2.625" style="22" customWidth="1"/>
    <col min="36" max="160" width="2.75" style="22" customWidth="1"/>
    <col min="161" max="16384" width="9" style="22"/>
  </cols>
  <sheetData>
    <row r="1" spans="1:81" s="20" customFormat="1" ht="15.75" customHeight="1" thickBot="1" x14ac:dyDescent="0.2">
      <c r="A1" s="531"/>
      <c r="B1" s="1057" t="s">
        <v>1073</v>
      </c>
      <c r="C1" s="1057"/>
      <c r="D1" s="1057"/>
      <c r="E1" s="1057"/>
      <c r="F1" s="1057"/>
      <c r="G1" s="1057"/>
      <c r="H1" s="1057"/>
      <c r="I1" s="1057"/>
      <c r="J1" s="1057"/>
      <c r="K1" s="1057"/>
      <c r="L1" s="1057"/>
      <c r="M1" s="1057"/>
      <c r="N1" s="1436" t="str">
        <f>IF('住戸（第5～9面'!Q2="","",'住戸（第5～9面'!Q2)</f>
        <v/>
      </c>
      <c r="O1" s="1436"/>
      <c r="P1" s="1436"/>
      <c r="Q1" s="1436"/>
      <c r="R1" s="1436"/>
      <c r="S1" s="1436"/>
      <c r="T1" s="1436"/>
      <c r="U1" s="1436"/>
      <c r="V1" s="1436"/>
      <c r="W1" s="1436"/>
      <c r="X1" s="1436"/>
      <c r="Y1" s="1436"/>
      <c r="Z1" s="1436"/>
      <c r="AA1" s="1436"/>
      <c r="AB1" s="121"/>
      <c r="AC1" s="1057" t="s">
        <v>1074</v>
      </c>
      <c r="AD1" s="1057"/>
      <c r="AE1" s="1057"/>
      <c r="AF1" s="1057"/>
      <c r="AG1" s="1057"/>
      <c r="AH1" s="1057"/>
      <c r="AI1" s="1057"/>
      <c r="BU1" s="20" t="s">
        <v>8</v>
      </c>
      <c r="CC1" s="20" t="s">
        <v>96</v>
      </c>
    </row>
    <row r="2" spans="1:81" s="21" customFormat="1" ht="20.100000000000001" customHeight="1" x14ac:dyDescent="0.15">
      <c r="A2" s="721"/>
      <c r="B2" s="998" t="s">
        <v>104</v>
      </c>
      <c r="C2" s="879"/>
      <c r="D2" s="879"/>
      <c r="E2" s="879"/>
      <c r="F2" s="999"/>
      <c r="G2" s="1000" t="s">
        <v>105</v>
      </c>
      <c r="H2" s="1001"/>
      <c r="I2" s="1002"/>
      <c r="J2" s="1439" t="s">
        <v>107</v>
      </c>
      <c r="K2" s="1440"/>
      <c r="L2" s="1440"/>
      <c r="M2" s="1440"/>
      <c r="N2" s="1440"/>
      <c r="O2" s="1440"/>
      <c r="P2" s="1440"/>
      <c r="Q2" s="1440"/>
      <c r="R2" s="1440"/>
      <c r="S2" s="1440"/>
      <c r="T2" s="1440"/>
      <c r="U2" s="1440"/>
      <c r="V2" s="1440"/>
      <c r="W2" s="1440"/>
      <c r="X2" s="1440"/>
      <c r="Y2" s="1440"/>
      <c r="Z2" s="1440"/>
      <c r="AA2" s="1440"/>
      <c r="AB2" s="1440"/>
      <c r="AC2" s="1440"/>
      <c r="AD2" s="1440"/>
      <c r="AE2" s="1440"/>
      <c r="AF2" s="1440"/>
      <c r="AG2" s="1441"/>
      <c r="AH2" s="1012" t="s">
        <v>108</v>
      </c>
      <c r="AI2" s="1013"/>
      <c r="CC2" s="21" t="s">
        <v>95</v>
      </c>
    </row>
    <row r="3" spans="1:81" s="21" customFormat="1" ht="20.100000000000001" customHeight="1" thickBot="1" x14ac:dyDescent="0.2">
      <c r="A3" s="721"/>
      <c r="B3" s="30"/>
      <c r="C3" s="1016" t="s">
        <v>375</v>
      </c>
      <c r="D3" s="1016"/>
      <c r="E3" s="1016"/>
      <c r="F3" s="1017"/>
      <c r="G3" s="1018" t="s">
        <v>109</v>
      </c>
      <c r="H3" s="1019"/>
      <c r="I3" s="1020"/>
      <c r="J3" s="1018" t="s">
        <v>849</v>
      </c>
      <c r="K3" s="1019"/>
      <c r="L3" s="1020"/>
      <c r="M3" s="1442" t="s">
        <v>915</v>
      </c>
      <c r="N3" s="1443"/>
      <c r="O3" s="1443"/>
      <c r="P3" s="1444"/>
      <c r="Q3" s="1480" t="s">
        <v>111</v>
      </c>
      <c r="R3" s="881"/>
      <c r="S3" s="881"/>
      <c r="T3" s="881"/>
      <c r="U3" s="881"/>
      <c r="V3" s="881"/>
      <c r="W3" s="881"/>
      <c r="X3" s="881"/>
      <c r="Y3" s="881"/>
      <c r="Z3" s="881"/>
      <c r="AA3" s="881"/>
      <c r="AB3" s="881"/>
      <c r="AC3" s="881"/>
      <c r="AD3" s="1481"/>
      <c r="AE3" s="1442" t="s">
        <v>112</v>
      </c>
      <c r="AF3" s="1443"/>
      <c r="AG3" s="1444"/>
      <c r="AH3" s="1014"/>
      <c r="AI3" s="1015"/>
    </row>
    <row r="4" spans="1:81" customFormat="1" ht="17.100000000000001" customHeight="1" x14ac:dyDescent="0.15">
      <c r="A4" s="756"/>
      <c r="B4" s="131" t="s">
        <v>311</v>
      </c>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70"/>
      <c r="AF4" s="70"/>
      <c r="AG4" s="514" t="s">
        <v>905</v>
      </c>
      <c r="AH4" s="1108" t="str">
        <f>IF(A5=TRUE,"☑","□")</f>
        <v>□</v>
      </c>
      <c r="AI4" s="1109"/>
      <c r="AJ4" s="19"/>
    </row>
    <row r="5" spans="1:81" customFormat="1" ht="17.100000000000001" customHeight="1" x14ac:dyDescent="0.15">
      <c r="A5" s="756" t="b">
        <f>選択!A59</f>
        <v>0</v>
      </c>
      <c r="B5" s="108"/>
      <c r="C5" s="621" t="str">
        <f>選択!J59</f>
        <v>□</v>
      </c>
      <c r="D5" s="39" t="s">
        <v>928</v>
      </c>
      <c r="E5" s="40"/>
      <c r="F5" s="40"/>
      <c r="G5" s="1138" t="s">
        <v>904</v>
      </c>
      <c r="H5" s="1139"/>
      <c r="I5" s="1140"/>
      <c r="J5" s="329"/>
      <c r="K5" s="246"/>
      <c r="L5" s="244"/>
      <c r="M5" s="542"/>
      <c r="N5" s="543"/>
      <c r="O5" s="543"/>
      <c r="P5" s="543"/>
      <c r="Q5" s="83"/>
      <c r="R5" s="1445" t="s">
        <v>923</v>
      </c>
      <c r="S5" s="1445"/>
      <c r="T5" s="1445"/>
      <c r="U5" s="1445"/>
      <c r="V5" s="1445"/>
      <c r="W5" s="1445"/>
      <c r="X5" s="1473"/>
      <c r="Y5" s="1473"/>
      <c r="Z5" s="1473"/>
      <c r="AA5" s="1473"/>
      <c r="AB5" s="1473"/>
      <c r="AC5" s="1473"/>
      <c r="AD5" s="244" t="s">
        <v>7</v>
      </c>
      <c r="AE5" s="87" t="s">
        <v>99</v>
      </c>
      <c r="AF5" s="1058" t="s">
        <v>359</v>
      </c>
      <c r="AG5" s="1059"/>
      <c r="AH5" s="1030" t="s">
        <v>156</v>
      </c>
      <c r="AI5" s="936"/>
      <c r="AJ5" s="19"/>
    </row>
    <row r="6" spans="1:81" customFormat="1" ht="17.100000000000001" customHeight="1" x14ac:dyDescent="0.15">
      <c r="A6" s="756"/>
      <c r="B6" s="108"/>
      <c r="C6" s="1437" t="s">
        <v>755</v>
      </c>
      <c r="D6" s="1438"/>
      <c r="E6" s="1438"/>
      <c r="F6" s="1438"/>
      <c r="G6" s="1141"/>
      <c r="H6" s="1142"/>
      <c r="I6" s="1143"/>
      <c r="J6" s="37"/>
      <c r="K6" s="28"/>
      <c r="L6" s="35"/>
      <c r="M6" s="600"/>
      <c r="N6" s="542"/>
      <c r="O6" s="543"/>
      <c r="P6" s="543"/>
      <c r="Q6" s="83"/>
      <c r="R6" s="1445" t="s">
        <v>925</v>
      </c>
      <c r="S6" s="1445"/>
      <c r="T6" s="1445"/>
      <c r="U6" s="1445"/>
      <c r="V6" s="1445"/>
      <c r="W6" s="1445"/>
      <c r="X6" s="1473"/>
      <c r="Y6" s="1473"/>
      <c r="Z6" s="1473"/>
      <c r="AA6" s="1473"/>
      <c r="AB6" s="1473"/>
      <c r="AC6" s="1473"/>
      <c r="AD6" s="244" t="s">
        <v>924</v>
      </c>
      <c r="AE6" s="27" t="s">
        <v>99</v>
      </c>
      <c r="AF6" s="937" t="s">
        <v>256</v>
      </c>
      <c r="AG6" s="938"/>
      <c r="AH6" s="1030"/>
      <c r="AI6" s="936"/>
      <c r="AJ6" s="19"/>
    </row>
    <row r="7" spans="1:81" customFormat="1" ht="17.100000000000001" customHeight="1" x14ac:dyDescent="0.15">
      <c r="A7" s="756"/>
      <c r="B7" s="108"/>
      <c r="C7" s="1437"/>
      <c r="D7" s="1438"/>
      <c r="E7" s="1438"/>
      <c r="F7" s="1438"/>
      <c r="G7" s="1141"/>
      <c r="H7" s="1142"/>
      <c r="I7" s="1143"/>
      <c r="J7" s="37"/>
      <c r="K7" s="28"/>
      <c r="L7" s="35"/>
      <c r="M7" s="43"/>
      <c r="N7" s="43"/>
      <c r="O7" s="251"/>
      <c r="P7" s="83"/>
      <c r="Q7" s="83"/>
      <c r="R7" s="1445" t="s">
        <v>927</v>
      </c>
      <c r="S7" s="1445"/>
      <c r="T7" s="1445"/>
      <c r="U7" s="1445"/>
      <c r="V7" s="1445"/>
      <c r="W7" s="1445"/>
      <c r="X7" s="1473"/>
      <c r="Y7" s="1473"/>
      <c r="Z7" s="1473"/>
      <c r="AA7" s="1473"/>
      <c r="AB7" s="1473"/>
      <c r="AC7" s="1473"/>
      <c r="AD7" s="244" t="s">
        <v>7</v>
      </c>
      <c r="AE7" s="27" t="s">
        <v>99</v>
      </c>
      <c r="AF7" s="937" t="s">
        <v>207</v>
      </c>
      <c r="AG7" s="938"/>
      <c r="AH7" s="506"/>
      <c r="AI7" s="84"/>
      <c r="AJ7" s="19"/>
    </row>
    <row r="8" spans="1:81" customFormat="1" ht="17.100000000000001" customHeight="1" x14ac:dyDescent="0.15">
      <c r="A8" s="756"/>
      <c r="B8" s="108"/>
      <c r="C8" s="1437"/>
      <c r="D8" s="1438"/>
      <c r="E8" s="1438"/>
      <c r="F8" s="1438"/>
      <c r="G8" s="1141"/>
      <c r="H8" s="1142"/>
      <c r="I8" s="1143"/>
      <c r="J8" s="37"/>
      <c r="K8" s="28"/>
      <c r="L8" s="35"/>
      <c r="M8" s="102" t="s">
        <v>929</v>
      </c>
      <c r="N8" s="102" t="s">
        <v>930</v>
      </c>
      <c r="O8" s="102" t="s">
        <v>932</v>
      </c>
      <c r="P8" s="601" t="s">
        <v>931</v>
      </c>
      <c r="Q8" s="602"/>
      <c r="R8" s="1450" t="s">
        <v>926</v>
      </c>
      <c r="S8" s="1450"/>
      <c r="T8" s="1450"/>
      <c r="U8" s="1450"/>
      <c r="V8" s="1450"/>
      <c r="W8" s="1450"/>
      <c r="X8" s="1473"/>
      <c r="Y8" s="1473"/>
      <c r="Z8" s="1473"/>
      <c r="AA8" s="1473"/>
      <c r="AB8" s="1473"/>
      <c r="AC8" s="1473"/>
      <c r="AD8" s="269" t="s">
        <v>7</v>
      </c>
      <c r="AE8" s="27" t="s">
        <v>99</v>
      </c>
      <c r="AF8" s="937" t="s">
        <v>358</v>
      </c>
      <c r="AG8" s="938"/>
      <c r="AH8" s="506"/>
      <c r="AI8" s="84"/>
      <c r="AJ8" s="19"/>
    </row>
    <row r="9" spans="1:81" ht="14.25" customHeight="1" x14ac:dyDescent="0.15">
      <c r="B9" s="450"/>
      <c r="C9" s="1419"/>
      <c r="D9" s="1420"/>
      <c r="E9" s="1420"/>
      <c r="F9" s="1420"/>
      <c r="G9" s="1141"/>
      <c r="H9" s="1142"/>
      <c r="I9" s="1143"/>
      <c r="J9" s="37"/>
      <c r="K9" s="28"/>
      <c r="L9" s="35"/>
      <c r="M9" s="1446" t="s">
        <v>908</v>
      </c>
      <c r="N9" s="1446" t="s">
        <v>909</v>
      </c>
      <c r="O9" s="1446" t="s">
        <v>908</v>
      </c>
      <c r="P9" s="1449" t="s">
        <v>909</v>
      </c>
      <c r="Q9" s="1390" t="s">
        <v>933</v>
      </c>
      <c r="R9" s="1378"/>
      <c r="S9" s="1378"/>
      <c r="T9" s="1378"/>
      <c r="U9" s="1378"/>
      <c r="V9" s="1378"/>
      <c r="W9" s="1378"/>
      <c r="X9" s="1378"/>
      <c r="Y9" s="1378"/>
      <c r="Z9" s="1378"/>
      <c r="AA9" s="1378"/>
      <c r="AB9" s="1378"/>
      <c r="AC9" s="1378"/>
      <c r="AD9" s="1447"/>
      <c r="AE9" s="27" t="s">
        <v>99</v>
      </c>
      <c r="AF9" s="224" t="s">
        <v>208</v>
      </c>
      <c r="AG9" s="509"/>
      <c r="AH9" s="37"/>
      <c r="AI9" s="38"/>
    </row>
    <row r="10" spans="1:81" ht="14.25" thickBot="1" x14ac:dyDescent="0.2">
      <c r="B10" s="450"/>
      <c r="C10" s="1419"/>
      <c r="D10" s="1420"/>
      <c r="E10" s="1420"/>
      <c r="F10" s="1420"/>
      <c r="G10" s="529"/>
      <c r="H10" s="527"/>
      <c r="I10" s="528"/>
      <c r="J10" s="37"/>
      <c r="K10" s="28"/>
      <c r="L10" s="28"/>
      <c r="M10" s="1446"/>
      <c r="N10" s="1446"/>
      <c r="O10" s="1446"/>
      <c r="P10" s="1449"/>
      <c r="Q10" s="1386"/>
      <c r="R10" s="1380"/>
      <c r="S10" s="1380"/>
      <c r="T10" s="1380"/>
      <c r="U10" s="1380"/>
      <c r="V10" s="1380"/>
      <c r="W10" s="1380"/>
      <c r="X10" s="1380"/>
      <c r="Y10" s="1380"/>
      <c r="Z10" s="1380"/>
      <c r="AA10" s="1380"/>
      <c r="AB10" s="1380"/>
      <c r="AC10" s="1380"/>
      <c r="AD10" s="1448"/>
      <c r="AE10" s="27" t="s">
        <v>99</v>
      </c>
      <c r="AF10" s="937" t="s">
        <v>255</v>
      </c>
      <c r="AG10" s="938"/>
      <c r="AH10" s="37"/>
      <c r="AI10" s="38"/>
    </row>
    <row r="11" spans="1:81" ht="14.25" customHeight="1" x14ac:dyDescent="0.15">
      <c r="B11" s="450"/>
      <c r="C11" s="471"/>
      <c r="D11" s="28"/>
      <c r="E11" s="28"/>
      <c r="F11" s="28"/>
      <c r="G11" s="37"/>
      <c r="H11" s="28"/>
      <c r="I11" s="28"/>
      <c r="J11" s="1466" t="s">
        <v>940</v>
      </c>
      <c r="K11" s="1467"/>
      <c r="L11" s="1468"/>
      <c r="M11" s="612" t="s">
        <v>8</v>
      </c>
      <c r="N11" s="613" t="s">
        <v>8</v>
      </c>
      <c r="O11" s="612" t="s">
        <v>8</v>
      </c>
      <c r="P11" s="613" t="s">
        <v>8</v>
      </c>
      <c r="Q11" s="614" t="s">
        <v>917</v>
      </c>
      <c r="R11" s="110" t="s">
        <v>918</v>
      </c>
      <c r="S11" s="110"/>
      <c r="T11" s="111"/>
      <c r="U11" s="111"/>
      <c r="V11" s="111"/>
      <c r="W11" s="745"/>
      <c r="X11" s="745"/>
      <c r="Y11" s="745"/>
      <c r="Z11" s="745"/>
      <c r="AA11" s="746"/>
      <c r="AB11" s="746"/>
      <c r="AC11" s="746"/>
      <c r="AD11" s="747"/>
      <c r="AE11" s="446" t="s">
        <v>99</v>
      </c>
      <c r="AF11" s="937" t="s">
        <v>158</v>
      </c>
      <c r="AG11" s="938"/>
      <c r="AH11" s="37"/>
      <c r="AI11" s="38"/>
    </row>
    <row r="12" spans="1:81" ht="14.25" x14ac:dyDescent="0.15">
      <c r="B12" s="450"/>
      <c r="C12" s="471"/>
      <c r="D12" s="28"/>
      <c r="E12" s="28"/>
      <c r="F12" s="28"/>
      <c r="G12" s="37"/>
      <c r="H12" s="28"/>
      <c r="I12" s="28"/>
      <c r="J12" s="1469"/>
      <c r="K12" s="1420"/>
      <c r="L12" s="1421"/>
      <c r="M12" s="547" t="s">
        <v>8</v>
      </c>
      <c r="N12" s="586" t="s">
        <v>8</v>
      </c>
      <c r="O12" s="547" t="s">
        <v>8</v>
      </c>
      <c r="P12" s="586" t="s">
        <v>8</v>
      </c>
      <c r="Q12" s="541" t="s">
        <v>113</v>
      </c>
      <c r="R12" s="28" t="s">
        <v>922</v>
      </c>
      <c r="S12" s="28"/>
      <c r="T12" s="29"/>
      <c r="U12" s="29"/>
      <c r="V12" s="29"/>
      <c r="W12" s="226"/>
      <c r="X12" s="226"/>
      <c r="Y12" s="226"/>
      <c r="Z12" s="226"/>
      <c r="AA12" s="224"/>
      <c r="AB12" s="224"/>
      <c r="AC12" s="224"/>
      <c r="AD12" s="748"/>
      <c r="AE12" s="446" t="s">
        <v>8</v>
      </c>
      <c r="AF12" s="510"/>
      <c r="AG12" s="511"/>
      <c r="AH12" s="37"/>
      <c r="AI12" s="38"/>
    </row>
    <row r="13" spans="1:81" ht="14.25" x14ac:dyDescent="0.15">
      <c r="B13" s="450"/>
      <c r="C13" s="471"/>
      <c r="D13" s="28"/>
      <c r="E13" s="28"/>
      <c r="F13" s="28"/>
      <c r="G13" s="37"/>
      <c r="H13" s="28"/>
      <c r="I13" s="28"/>
      <c r="J13" s="1469"/>
      <c r="K13" s="1420"/>
      <c r="L13" s="1421"/>
      <c r="M13" s="547" t="s">
        <v>8</v>
      </c>
      <c r="N13" s="586" t="s">
        <v>8</v>
      </c>
      <c r="O13" s="547" t="s">
        <v>8</v>
      </c>
      <c r="P13" s="586" t="s">
        <v>8</v>
      </c>
      <c r="Q13" s="541" t="s">
        <v>113</v>
      </c>
      <c r="R13" s="28" t="s">
        <v>921</v>
      </c>
      <c r="S13" s="28"/>
      <c r="T13" s="29"/>
      <c r="U13" s="29"/>
      <c r="V13" s="29"/>
      <c r="W13" s="226"/>
      <c r="X13" s="226"/>
      <c r="Y13" s="226"/>
      <c r="Z13" s="226"/>
      <c r="AA13" s="224"/>
      <c r="AB13" s="224"/>
      <c r="AC13" s="224"/>
      <c r="AD13" s="748"/>
      <c r="AE13" s="446" t="s">
        <v>8</v>
      </c>
      <c r="AF13" s="510"/>
      <c r="AG13" s="511"/>
      <c r="AH13" s="37"/>
      <c r="AI13" s="38"/>
    </row>
    <row r="14" spans="1:81" ht="14.25" x14ac:dyDescent="0.15">
      <c r="B14" s="450"/>
      <c r="C14" s="471"/>
      <c r="D14" s="28"/>
      <c r="E14" s="28"/>
      <c r="F14" s="28"/>
      <c r="G14" s="37"/>
      <c r="H14" s="28"/>
      <c r="I14" s="28"/>
      <c r="J14" s="1469"/>
      <c r="K14" s="1420"/>
      <c r="L14" s="1421"/>
      <c r="M14" s="547" t="s">
        <v>8</v>
      </c>
      <c r="N14" s="586" t="s">
        <v>8</v>
      </c>
      <c r="O14" s="547" t="s">
        <v>8</v>
      </c>
      <c r="P14" s="586" t="s">
        <v>8</v>
      </c>
      <c r="Q14" s="541" t="s">
        <v>113</v>
      </c>
      <c r="R14" s="28" t="s">
        <v>920</v>
      </c>
      <c r="S14" s="28"/>
      <c r="T14" s="28"/>
      <c r="U14" s="28"/>
      <c r="V14" s="28"/>
      <c r="W14" s="224"/>
      <c r="X14" s="224"/>
      <c r="Y14" s="224"/>
      <c r="Z14" s="224"/>
      <c r="AA14" s="224"/>
      <c r="AB14" s="224"/>
      <c r="AC14" s="224"/>
      <c r="AD14" s="748"/>
      <c r="AE14" s="446" t="s">
        <v>8</v>
      </c>
      <c r="AF14" s="510"/>
      <c r="AG14" s="511"/>
      <c r="AH14" s="37"/>
      <c r="AI14" s="38"/>
    </row>
    <row r="15" spans="1:81" ht="15" thickBot="1" x14ac:dyDescent="0.2">
      <c r="B15" s="450"/>
      <c r="C15" s="471"/>
      <c r="D15" s="28"/>
      <c r="E15" s="28"/>
      <c r="F15" s="28"/>
      <c r="G15" s="37"/>
      <c r="H15" s="28"/>
      <c r="I15" s="28"/>
      <c r="J15" s="1477"/>
      <c r="K15" s="1478"/>
      <c r="L15" s="1479"/>
      <c r="M15" s="609" t="s">
        <v>8</v>
      </c>
      <c r="N15" s="610" t="s">
        <v>8</v>
      </c>
      <c r="O15" s="609" t="s">
        <v>8</v>
      </c>
      <c r="P15" s="610" t="s">
        <v>8</v>
      </c>
      <c r="Q15" s="615" t="s">
        <v>113</v>
      </c>
      <c r="R15" s="121" t="s">
        <v>919</v>
      </c>
      <c r="S15" s="121"/>
      <c r="T15" s="121"/>
      <c r="U15" s="121"/>
      <c r="V15" s="121"/>
      <c r="W15" s="233"/>
      <c r="X15" s="233"/>
      <c r="Y15" s="233"/>
      <c r="Z15" s="233"/>
      <c r="AA15" s="233"/>
      <c r="AB15" s="233"/>
      <c r="AC15" s="233"/>
      <c r="AD15" s="749"/>
      <c r="AE15" s="446"/>
      <c r="AF15" s="937"/>
      <c r="AG15" s="938"/>
      <c r="AH15" s="37"/>
      <c r="AI15" s="38"/>
    </row>
    <row r="16" spans="1:81" ht="13.5" customHeight="1" x14ac:dyDescent="0.15">
      <c r="B16" s="450"/>
      <c r="C16" s="471"/>
      <c r="D16" s="28"/>
      <c r="E16" s="28"/>
      <c r="F16" s="28"/>
      <c r="G16" s="37"/>
      <c r="H16" s="28"/>
      <c r="I16" s="28"/>
      <c r="J16" s="1466" t="s">
        <v>934</v>
      </c>
      <c r="K16" s="1467"/>
      <c r="L16" s="1468"/>
      <c r="M16" s="118" t="s">
        <v>929</v>
      </c>
      <c r="N16" s="603" t="s">
        <v>929</v>
      </c>
      <c r="O16" s="110" t="s">
        <v>932</v>
      </c>
      <c r="P16" s="604" t="s">
        <v>932</v>
      </c>
      <c r="Q16" s="224"/>
      <c r="R16" s="224"/>
      <c r="S16" s="224"/>
      <c r="T16" s="224"/>
      <c r="U16" s="224"/>
      <c r="V16" s="224"/>
      <c r="W16" s="224"/>
      <c r="X16" s="224"/>
      <c r="Y16" s="224"/>
      <c r="Z16" s="224"/>
      <c r="AA16" s="224"/>
      <c r="AB16" s="224"/>
      <c r="AC16" s="224"/>
      <c r="AD16" s="225"/>
      <c r="AE16" s="37"/>
      <c r="AF16" s="28"/>
      <c r="AG16" s="28"/>
      <c r="AH16" s="37"/>
      <c r="AI16" s="38"/>
    </row>
    <row r="17" spans="2:35" ht="13.5" customHeight="1" x14ac:dyDescent="0.15">
      <c r="B17" s="450"/>
      <c r="C17" s="471"/>
      <c r="D17" s="28"/>
      <c r="E17" s="28"/>
      <c r="F17" s="28"/>
      <c r="G17" s="37"/>
      <c r="H17" s="28"/>
      <c r="I17" s="28"/>
      <c r="J17" s="1469"/>
      <c r="K17" s="1420"/>
      <c r="L17" s="1421"/>
      <c r="M17" s="37"/>
      <c r="N17" s="573"/>
      <c r="O17" s="28"/>
      <c r="P17" s="605"/>
      <c r="Q17" s="224"/>
      <c r="R17" s="224"/>
      <c r="S17" s="224"/>
      <c r="T17" s="224"/>
      <c r="U17" s="224"/>
      <c r="V17" s="224"/>
      <c r="W17" s="224"/>
      <c r="X17" s="224"/>
      <c r="Y17" s="224"/>
      <c r="Z17" s="224"/>
      <c r="AA17" s="224"/>
      <c r="AB17" s="224"/>
      <c r="AC17" s="224"/>
      <c r="AD17" s="225"/>
      <c r="AE17" s="37"/>
      <c r="AF17" s="28"/>
      <c r="AG17" s="28"/>
      <c r="AH17" s="37"/>
      <c r="AI17" s="38"/>
    </row>
    <row r="18" spans="2:35" x14ac:dyDescent="0.15">
      <c r="B18" s="450"/>
      <c r="C18" s="471"/>
      <c r="D18" s="28"/>
      <c r="E18" s="28"/>
      <c r="F18" s="28"/>
      <c r="G18" s="37"/>
      <c r="H18" s="28"/>
      <c r="I18" s="28"/>
      <c r="J18" s="1470"/>
      <c r="K18" s="1471"/>
      <c r="L18" s="1472"/>
      <c r="M18" s="103" t="s">
        <v>941</v>
      </c>
      <c r="N18" s="576" t="s">
        <v>942</v>
      </c>
      <c r="O18" s="46" t="s">
        <v>941</v>
      </c>
      <c r="P18" s="606" t="s">
        <v>942</v>
      </c>
      <c r="Q18" s="224"/>
      <c r="R18" s="224"/>
      <c r="S18" s="224"/>
      <c r="T18" s="224"/>
      <c r="U18" s="224"/>
      <c r="V18" s="224"/>
      <c r="W18" s="224"/>
      <c r="X18" s="224"/>
      <c r="Y18" s="224"/>
      <c r="Z18" s="224"/>
      <c r="AA18" s="224"/>
      <c r="AB18" s="224"/>
      <c r="AC18" s="224"/>
      <c r="AD18" s="225"/>
      <c r="AE18" s="37"/>
      <c r="AF18" s="28"/>
      <c r="AG18" s="28"/>
      <c r="AH18" s="37"/>
      <c r="AI18" s="38"/>
    </row>
    <row r="19" spans="2:35" ht="14.25" x14ac:dyDescent="0.15">
      <c r="B19" s="450"/>
      <c r="C19" s="471"/>
      <c r="D19" s="28"/>
      <c r="E19" s="28"/>
      <c r="F19" s="28"/>
      <c r="G19" s="37"/>
      <c r="H19" s="28"/>
      <c r="I19" s="28"/>
      <c r="J19" s="1464" t="s">
        <v>935</v>
      </c>
      <c r="K19" s="1433"/>
      <c r="L19" s="1465"/>
      <c r="M19" s="558" t="s">
        <v>8</v>
      </c>
      <c r="N19" s="585" t="s">
        <v>8</v>
      </c>
      <c r="O19" s="558" t="s">
        <v>8</v>
      </c>
      <c r="P19" s="607" t="s">
        <v>8</v>
      </c>
      <c r="Q19" s="224"/>
      <c r="R19" s="224"/>
      <c r="S19" s="224"/>
      <c r="T19" s="224"/>
      <c r="U19" s="224"/>
      <c r="V19" s="224"/>
      <c r="W19" s="224"/>
      <c r="X19" s="224"/>
      <c r="Y19" s="224"/>
      <c r="Z19" s="224"/>
      <c r="AA19" s="224"/>
      <c r="AB19" s="224"/>
      <c r="AC19" s="224"/>
      <c r="AD19" s="225"/>
      <c r="AE19" s="37"/>
      <c r="AF19" s="28"/>
      <c r="AG19" s="28"/>
      <c r="AH19" s="37"/>
      <c r="AI19" s="38"/>
    </row>
    <row r="20" spans="2:35" ht="14.25" x14ac:dyDescent="0.15">
      <c r="B20" s="450"/>
      <c r="C20" s="471"/>
      <c r="D20" s="28"/>
      <c r="E20" s="28"/>
      <c r="F20" s="28"/>
      <c r="G20" s="37"/>
      <c r="H20" s="28"/>
      <c r="I20" s="28"/>
      <c r="J20" s="1451" t="s">
        <v>936</v>
      </c>
      <c r="K20" s="1452"/>
      <c r="L20" s="1453"/>
      <c r="M20" s="547" t="s">
        <v>8</v>
      </c>
      <c r="N20" s="586" t="s">
        <v>8</v>
      </c>
      <c r="O20" s="547" t="s">
        <v>8</v>
      </c>
      <c r="P20" s="608" t="s">
        <v>8</v>
      </c>
      <c r="Q20" s="224"/>
      <c r="R20" s="224"/>
      <c r="S20" s="224"/>
      <c r="T20" s="224"/>
      <c r="U20" s="224"/>
      <c r="V20" s="224"/>
      <c r="W20" s="224"/>
      <c r="X20" s="224"/>
      <c r="Y20" s="224"/>
      <c r="Z20" s="224"/>
      <c r="AA20" s="224"/>
      <c r="AB20" s="224"/>
      <c r="AC20" s="224"/>
      <c r="AD20" s="225"/>
      <c r="AE20" s="37"/>
      <c r="AF20" s="28"/>
      <c r="AG20" s="28"/>
      <c r="AH20" s="37"/>
      <c r="AI20" s="38"/>
    </row>
    <row r="21" spans="2:35" ht="14.25" x14ac:dyDescent="0.15">
      <c r="B21" s="450"/>
      <c r="C21" s="471"/>
      <c r="D21" s="28"/>
      <c r="E21" s="28"/>
      <c r="F21" s="28"/>
      <c r="G21" s="37"/>
      <c r="H21" s="28"/>
      <c r="I21" s="28"/>
      <c r="J21" s="1451" t="s">
        <v>937</v>
      </c>
      <c r="K21" s="1452"/>
      <c r="L21" s="1453"/>
      <c r="M21" s="547" t="s">
        <v>8</v>
      </c>
      <c r="N21" s="586" t="s">
        <v>8</v>
      </c>
      <c r="O21" s="547" t="s">
        <v>8</v>
      </c>
      <c r="P21" s="608" t="s">
        <v>8</v>
      </c>
      <c r="Q21" s="224"/>
      <c r="R21" s="224"/>
      <c r="S21" s="224"/>
      <c r="T21" s="224"/>
      <c r="U21" s="224"/>
      <c r="V21" s="224"/>
      <c r="W21" s="224"/>
      <c r="X21" s="224"/>
      <c r="Y21" s="224"/>
      <c r="Z21" s="224"/>
      <c r="AA21" s="224"/>
      <c r="AB21" s="224"/>
      <c r="AC21" s="224"/>
      <c r="AD21" s="225"/>
      <c r="AE21" s="37"/>
      <c r="AF21" s="28"/>
      <c r="AG21" s="28"/>
      <c r="AH21" s="37"/>
      <c r="AI21" s="38"/>
    </row>
    <row r="22" spans="2:35" ht="14.25" x14ac:dyDescent="0.15">
      <c r="B22" s="450"/>
      <c r="C22" s="471"/>
      <c r="D22" s="28"/>
      <c r="E22" s="28"/>
      <c r="F22" s="28"/>
      <c r="G22" s="37"/>
      <c r="H22" s="28"/>
      <c r="I22" s="28"/>
      <c r="J22" s="1451" t="s">
        <v>938</v>
      </c>
      <c r="K22" s="1452"/>
      <c r="L22" s="1453"/>
      <c r="M22" s="547" t="s">
        <v>8</v>
      </c>
      <c r="N22" s="586" t="s">
        <v>8</v>
      </c>
      <c r="O22" s="547" t="s">
        <v>8</v>
      </c>
      <c r="P22" s="608" t="s">
        <v>8</v>
      </c>
      <c r="Q22" s="224"/>
      <c r="R22" s="224"/>
      <c r="S22" s="224"/>
      <c r="T22" s="224"/>
      <c r="U22" s="224"/>
      <c r="V22" s="224"/>
      <c r="W22" s="224"/>
      <c r="X22" s="224"/>
      <c r="Y22" s="224"/>
      <c r="Z22" s="224"/>
      <c r="AA22" s="224"/>
      <c r="AB22" s="224"/>
      <c r="AC22" s="224"/>
      <c r="AD22" s="225"/>
      <c r="AE22" s="37"/>
      <c r="AF22" s="28"/>
      <c r="AG22" s="28"/>
      <c r="AH22" s="37"/>
      <c r="AI22" s="38"/>
    </row>
    <row r="23" spans="2:35" ht="15" thickBot="1" x14ac:dyDescent="0.2">
      <c r="B23" s="450"/>
      <c r="C23" s="471"/>
      <c r="D23" s="28"/>
      <c r="E23" s="28"/>
      <c r="F23" s="28"/>
      <c r="G23" s="37"/>
      <c r="H23" s="28"/>
      <c r="I23" s="28"/>
      <c r="J23" s="1474" t="s">
        <v>114</v>
      </c>
      <c r="K23" s="1475"/>
      <c r="L23" s="1476"/>
      <c r="M23" s="609" t="s">
        <v>8</v>
      </c>
      <c r="N23" s="610" t="s">
        <v>8</v>
      </c>
      <c r="O23" s="609" t="s">
        <v>8</v>
      </c>
      <c r="P23" s="611" t="s">
        <v>8</v>
      </c>
      <c r="Q23" s="224"/>
      <c r="R23" s="224"/>
      <c r="S23" s="224"/>
      <c r="T23" s="224"/>
      <c r="U23" s="224"/>
      <c r="V23" s="224"/>
      <c r="W23" s="224"/>
      <c r="X23" s="224"/>
      <c r="Y23" s="224"/>
      <c r="Z23" s="224"/>
      <c r="AA23" s="224"/>
      <c r="AB23" s="224"/>
      <c r="AC23" s="224"/>
      <c r="AD23" s="225"/>
      <c r="AE23" s="37"/>
      <c r="AF23" s="28"/>
      <c r="AG23" s="28"/>
      <c r="AH23" s="37"/>
      <c r="AI23" s="38"/>
    </row>
    <row r="24" spans="2:35" x14ac:dyDescent="0.15">
      <c r="B24" s="450"/>
      <c r="C24" s="471"/>
      <c r="D24" s="28"/>
      <c r="E24" s="28"/>
      <c r="F24" s="28"/>
      <c r="G24" s="37"/>
      <c r="H24" s="28"/>
      <c r="I24" s="28"/>
      <c r="J24" s="1466" t="s">
        <v>939</v>
      </c>
      <c r="K24" s="1467"/>
      <c r="L24" s="1468"/>
      <c r="M24" s="118" t="s">
        <v>929</v>
      </c>
      <c r="N24" s="603" t="s">
        <v>929</v>
      </c>
      <c r="O24" s="110" t="s">
        <v>932</v>
      </c>
      <c r="P24" s="604" t="s">
        <v>932</v>
      </c>
      <c r="Q24" s="224"/>
      <c r="R24" s="224"/>
      <c r="S24" s="224"/>
      <c r="T24" s="224"/>
      <c r="U24" s="224"/>
      <c r="V24" s="224"/>
      <c r="W24" s="224"/>
      <c r="X24" s="224"/>
      <c r="Y24" s="224"/>
      <c r="Z24" s="224"/>
      <c r="AA24" s="224"/>
      <c r="AB24" s="224"/>
      <c r="AC24" s="224"/>
      <c r="AD24" s="225"/>
      <c r="AE24" s="37"/>
      <c r="AF24" s="28"/>
      <c r="AG24" s="28"/>
      <c r="AH24" s="37"/>
      <c r="AI24" s="38"/>
    </row>
    <row r="25" spans="2:35" x14ac:dyDescent="0.15">
      <c r="B25" s="450"/>
      <c r="C25" s="471"/>
      <c r="D25" s="28"/>
      <c r="E25" s="28"/>
      <c r="F25" s="28"/>
      <c r="G25" s="37"/>
      <c r="H25" s="28"/>
      <c r="I25" s="28"/>
      <c r="J25" s="1469"/>
      <c r="K25" s="1420"/>
      <c r="L25" s="1421"/>
      <c r="M25" s="37"/>
      <c r="N25" s="573"/>
      <c r="O25" s="28"/>
      <c r="P25" s="605"/>
      <c r="Q25" s="224"/>
      <c r="R25" s="224"/>
      <c r="S25" s="224"/>
      <c r="T25" s="224"/>
      <c r="U25" s="224"/>
      <c r="V25" s="224"/>
      <c r="W25" s="224"/>
      <c r="X25" s="224"/>
      <c r="Y25" s="224"/>
      <c r="Z25" s="224"/>
      <c r="AA25" s="224"/>
      <c r="AB25" s="224"/>
      <c r="AC25" s="224"/>
      <c r="AD25" s="225"/>
      <c r="AE25" s="37"/>
      <c r="AF25" s="28"/>
      <c r="AG25" s="28"/>
      <c r="AH25" s="37"/>
      <c r="AI25" s="38"/>
    </row>
    <row r="26" spans="2:35" x14ac:dyDescent="0.15">
      <c r="B26" s="450"/>
      <c r="C26" s="471"/>
      <c r="D26" s="28"/>
      <c r="E26" s="28"/>
      <c r="F26" s="28"/>
      <c r="G26" s="37"/>
      <c r="H26" s="28"/>
      <c r="I26" s="28"/>
      <c r="J26" s="1470"/>
      <c r="K26" s="1471"/>
      <c r="L26" s="1472"/>
      <c r="M26" s="103" t="s">
        <v>941</v>
      </c>
      <c r="N26" s="576" t="s">
        <v>942</v>
      </c>
      <c r="O26" s="46" t="s">
        <v>941</v>
      </c>
      <c r="P26" s="606" t="s">
        <v>943</v>
      </c>
      <c r="Q26" s="224"/>
      <c r="R26" s="224"/>
      <c r="S26" s="224"/>
      <c r="T26" s="224"/>
      <c r="U26" s="224"/>
      <c r="V26" s="224"/>
      <c r="W26" s="224"/>
      <c r="X26" s="224"/>
      <c r="Y26" s="224"/>
      <c r="Z26" s="224"/>
      <c r="AA26" s="224"/>
      <c r="AB26" s="224"/>
      <c r="AC26" s="224"/>
      <c r="AD26" s="225"/>
      <c r="AE26" s="37"/>
      <c r="AF26" s="28"/>
      <c r="AG26" s="28"/>
      <c r="AH26" s="37"/>
      <c r="AI26" s="38"/>
    </row>
    <row r="27" spans="2:35" ht="14.25" x14ac:dyDescent="0.15">
      <c r="B27" s="450"/>
      <c r="C27" s="471"/>
      <c r="D27" s="28"/>
      <c r="E27" s="28"/>
      <c r="F27" s="28"/>
      <c r="G27" s="37"/>
      <c r="H27" s="28"/>
      <c r="I27" s="28"/>
      <c r="J27" s="1464" t="s">
        <v>750</v>
      </c>
      <c r="K27" s="1433"/>
      <c r="L27" s="1465"/>
      <c r="M27" s="558" t="s">
        <v>8</v>
      </c>
      <c r="N27" s="585" t="s">
        <v>8</v>
      </c>
      <c r="O27" s="558" t="s">
        <v>8</v>
      </c>
      <c r="P27" s="607" t="s">
        <v>8</v>
      </c>
      <c r="Q27" s="224"/>
      <c r="R27" s="224"/>
      <c r="S27" s="224"/>
      <c r="T27" s="224"/>
      <c r="U27" s="224"/>
      <c r="V27" s="224"/>
      <c r="W27" s="224"/>
      <c r="X27" s="224"/>
      <c r="Y27" s="224"/>
      <c r="Z27" s="224"/>
      <c r="AA27" s="224"/>
      <c r="AB27" s="224"/>
      <c r="AC27" s="224"/>
      <c r="AD27" s="225"/>
      <c r="AE27" s="37"/>
      <c r="AF27" s="28"/>
      <c r="AG27" s="28"/>
      <c r="AH27" s="37"/>
      <c r="AI27" s="38"/>
    </row>
    <row r="28" spans="2:35" ht="14.25" x14ac:dyDescent="0.15">
      <c r="B28" s="450"/>
      <c r="C28" s="471"/>
      <c r="D28" s="28"/>
      <c r="E28" s="28"/>
      <c r="F28" s="28"/>
      <c r="G28" s="37"/>
      <c r="H28" s="28"/>
      <c r="I28" s="28"/>
      <c r="J28" s="1451" t="s">
        <v>719</v>
      </c>
      <c r="K28" s="1452"/>
      <c r="L28" s="1453"/>
      <c r="M28" s="547" t="s">
        <v>8</v>
      </c>
      <c r="N28" s="586" t="s">
        <v>8</v>
      </c>
      <c r="O28" s="547" t="s">
        <v>8</v>
      </c>
      <c r="P28" s="608" t="s">
        <v>8</v>
      </c>
      <c r="Q28" s="224"/>
      <c r="R28" s="224"/>
      <c r="S28" s="224"/>
      <c r="T28" s="224"/>
      <c r="U28" s="224"/>
      <c r="V28" s="224"/>
      <c r="W28" s="224"/>
      <c r="X28" s="224"/>
      <c r="Y28" s="224"/>
      <c r="Z28" s="224"/>
      <c r="AA28" s="224"/>
      <c r="AB28" s="224"/>
      <c r="AC28" s="224"/>
      <c r="AD28" s="225"/>
      <c r="AE28" s="37"/>
      <c r="AF28" s="28"/>
      <c r="AG28" s="28"/>
      <c r="AH28" s="37"/>
      <c r="AI28" s="38"/>
    </row>
    <row r="29" spans="2:35" ht="14.25" x14ac:dyDescent="0.15">
      <c r="B29" s="450"/>
      <c r="C29" s="471"/>
      <c r="D29" s="28"/>
      <c r="E29" s="28"/>
      <c r="F29" s="28"/>
      <c r="G29" s="37"/>
      <c r="H29" s="28"/>
      <c r="I29" s="28"/>
      <c r="J29" s="1451" t="s">
        <v>701</v>
      </c>
      <c r="K29" s="1452"/>
      <c r="L29" s="1453"/>
      <c r="M29" s="547" t="s">
        <v>8</v>
      </c>
      <c r="N29" s="586" t="s">
        <v>8</v>
      </c>
      <c r="O29" s="547" t="s">
        <v>8</v>
      </c>
      <c r="P29" s="608" t="s">
        <v>8</v>
      </c>
      <c r="Q29" s="224"/>
      <c r="R29" s="224"/>
      <c r="S29" s="224"/>
      <c r="T29" s="224"/>
      <c r="U29" s="224"/>
      <c r="V29" s="224"/>
      <c r="W29" s="224"/>
      <c r="X29" s="224"/>
      <c r="Y29" s="224"/>
      <c r="Z29" s="224"/>
      <c r="AA29" s="224"/>
      <c r="AB29" s="224"/>
      <c r="AC29" s="224"/>
      <c r="AD29" s="225"/>
      <c r="AE29" s="37"/>
      <c r="AF29" s="28"/>
      <c r="AG29" s="28"/>
      <c r="AH29" s="37"/>
      <c r="AI29" s="38"/>
    </row>
    <row r="30" spans="2:35" ht="14.25" x14ac:dyDescent="0.15">
      <c r="B30" s="450"/>
      <c r="C30" s="471"/>
      <c r="D30" s="28"/>
      <c r="E30" s="28"/>
      <c r="F30" s="28"/>
      <c r="G30" s="37"/>
      <c r="H30" s="28"/>
      <c r="I30" s="28"/>
      <c r="J30" s="1451" t="s">
        <v>702</v>
      </c>
      <c r="K30" s="1452"/>
      <c r="L30" s="1453"/>
      <c r="M30" s="547" t="s">
        <v>8</v>
      </c>
      <c r="N30" s="586" t="s">
        <v>8</v>
      </c>
      <c r="O30" s="547" t="s">
        <v>8</v>
      </c>
      <c r="P30" s="608" t="s">
        <v>8</v>
      </c>
      <c r="Q30" s="224"/>
      <c r="R30" s="224"/>
      <c r="S30" s="224"/>
      <c r="T30" s="224"/>
      <c r="U30" s="224"/>
      <c r="V30" s="224"/>
      <c r="W30" s="224"/>
      <c r="X30" s="224"/>
      <c r="Y30" s="224"/>
      <c r="Z30" s="224"/>
      <c r="AA30" s="224"/>
      <c r="AB30" s="224"/>
      <c r="AC30" s="224"/>
      <c r="AD30" s="225"/>
      <c r="AE30" s="37"/>
      <c r="AF30" s="28"/>
      <c r="AG30" s="28"/>
      <c r="AH30" s="37"/>
      <c r="AI30" s="38"/>
    </row>
    <row r="31" spans="2:35" ht="15" thickBot="1" x14ac:dyDescent="0.2">
      <c r="B31" s="450"/>
      <c r="C31" s="471"/>
      <c r="D31" s="28"/>
      <c r="E31" s="28"/>
      <c r="F31" s="28"/>
      <c r="G31" s="37"/>
      <c r="H31" s="28"/>
      <c r="I31" s="28"/>
      <c r="J31" s="1474" t="s">
        <v>703</v>
      </c>
      <c r="K31" s="1475"/>
      <c r="L31" s="1476"/>
      <c r="M31" s="609" t="s">
        <v>8</v>
      </c>
      <c r="N31" s="610" t="s">
        <v>8</v>
      </c>
      <c r="O31" s="609" t="s">
        <v>8</v>
      </c>
      <c r="P31" s="611" t="s">
        <v>8</v>
      </c>
      <c r="Q31" s="224"/>
      <c r="R31" s="224"/>
      <c r="S31" s="224"/>
      <c r="T31" s="224"/>
      <c r="U31" s="224"/>
      <c r="V31" s="224"/>
      <c r="W31" s="224"/>
      <c r="X31" s="224"/>
      <c r="Y31" s="224"/>
      <c r="Z31" s="224"/>
      <c r="AA31" s="224"/>
      <c r="AB31" s="224"/>
      <c r="AC31" s="224"/>
      <c r="AD31" s="225"/>
      <c r="AE31" s="37"/>
      <c r="AF31" s="28"/>
      <c r="AG31" s="28"/>
      <c r="AH31" s="37"/>
      <c r="AI31" s="38"/>
    </row>
    <row r="32" spans="2:35" ht="14.25" customHeight="1" x14ac:dyDescent="0.15">
      <c r="B32" s="82"/>
      <c r="C32" s="471"/>
      <c r="D32" s="28"/>
      <c r="E32" s="28"/>
      <c r="F32" s="28"/>
      <c r="G32" s="37"/>
      <c r="H32" s="28"/>
      <c r="I32" s="28"/>
      <c r="J32" s="1458" t="s">
        <v>139</v>
      </c>
      <c r="K32" s="1459"/>
      <c r="L32" s="1459"/>
      <c r="M32" s="1454" t="s">
        <v>8</v>
      </c>
      <c r="N32" s="1462"/>
      <c r="O32" s="1454" t="s">
        <v>8</v>
      </c>
      <c r="P32" s="1455"/>
      <c r="Q32" s="224"/>
      <c r="R32" s="224"/>
      <c r="S32" s="224"/>
      <c r="T32" s="224"/>
      <c r="U32" s="224"/>
      <c r="V32" s="224"/>
      <c r="W32" s="224"/>
      <c r="X32" s="224"/>
      <c r="Y32" s="224"/>
      <c r="Z32" s="224"/>
      <c r="AA32" s="224"/>
      <c r="AB32" s="224"/>
      <c r="AC32" s="224"/>
      <c r="AD32" s="224"/>
      <c r="AE32" s="37"/>
      <c r="AF32" s="28"/>
      <c r="AG32" s="28"/>
      <c r="AH32" s="37"/>
      <c r="AI32" s="28"/>
    </row>
    <row r="33" spans="2:35" ht="14.25" customHeight="1" thickBot="1" x14ac:dyDescent="0.2">
      <c r="B33" s="82"/>
      <c r="C33" s="471"/>
      <c r="D33" s="28"/>
      <c r="E33" s="28"/>
      <c r="F33" s="28"/>
      <c r="G33" s="1147" t="s">
        <v>180</v>
      </c>
      <c r="H33" s="1148"/>
      <c r="I33" s="1148"/>
      <c r="J33" s="1460"/>
      <c r="K33" s="1461"/>
      <c r="L33" s="1461"/>
      <c r="M33" s="1456"/>
      <c r="N33" s="1463"/>
      <c r="O33" s="1456"/>
      <c r="P33" s="1457"/>
      <c r="Q33" s="224"/>
      <c r="R33" s="224"/>
      <c r="S33" s="224"/>
      <c r="T33" s="224"/>
      <c r="U33" s="224"/>
      <c r="V33" s="224"/>
      <c r="W33" s="224"/>
      <c r="X33" s="224"/>
      <c r="Y33" s="224"/>
      <c r="Z33" s="224"/>
      <c r="AA33" s="224"/>
      <c r="AB33" s="224"/>
      <c r="AC33" s="224"/>
      <c r="AD33" s="224"/>
      <c r="AE33" s="125"/>
      <c r="AF33" s="121"/>
      <c r="AG33" s="121"/>
      <c r="AH33" s="125"/>
      <c r="AI33" s="121"/>
    </row>
    <row r="34" spans="2:35" x14ac:dyDescent="0.15">
      <c r="B34" s="920" t="s">
        <v>602</v>
      </c>
      <c r="C34" s="920"/>
      <c r="D34" s="920"/>
      <c r="E34" s="920"/>
      <c r="F34" s="920"/>
      <c r="G34" s="920"/>
      <c r="H34" s="920"/>
      <c r="I34" s="920"/>
      <c r="J34" s="920"/>
      <c r="K34" s="920"/>
      <c r="L34" s="920"/>
      <c r="M34" s="920"/>
      <c r="N34" s="920"/>
      <c r="O34" s="920"/>
      <c r="P34" s="920"/>
      <c r="Q34" s="920"/>
      <c r="R34" s="920"/>
      <c r="S34" s="920"/>
      <c r="T34" s="920"/>
      <c r="U34" s="920"/>
      <c r="V34" s="920"/>
      <c r="W34" s="920"/>
      <c r="X34" s="920"/>
      <c r="Y34" s="920"/>
      <c r="Z34" s="920"/>
      <c r="AA34" s="920"/>
      <c r="AB34" s="920"/>
      <c r="AC34" s="920"/>
      <c r="AD34" s="920"/>
      <c r="AE34" s="920"/>
      <c r="AF34" s="920"/>
      <c r="AG34" s="920"/>
      <c r="AH34" s="920"/>
      <c r="AI34" s="920"/>
    </row>
  </sheetData>
  <sheetProtection sheet="1" selectLockedCells="1"/>
  <mergeCells count="56">
    <mergeCell ref="AH4:AI4"/>
    <mergeCell ref="B2:F2"/>
    <mergeCell ref="AH2:AI3"/>
    <mergeCell ref="C3:F3"/>
    <mergeCell ref="J3:L3"/>
    <mergeCell ref="M3:P3"/>
    <mergeCell ref="Q3:AD3"/>
    <mergeCell ref="AE3:AG3"/>
    <mergeCell ref="G2:I2"/>
    <mergeCell ref="G3:I3"/>
    <mergeCell ref="J2:AG2"/>
    <mergeCell ref="J31:L31"/>
    <mergeCell ref="AF15:AG15"/>
    <mergeCell ref="X6:AC6"/>
    <mergeCell ref="X7:AC7"/>
    <mergeCell ref="X8:AC8"/>
    <mergeCell ref="J28:L28"/>
    <mergeCell ref="AF11:AG11"/>
    <mergeCell ref="J11:L15"/>
    <mergeCell ref="AF6:AG6"/>
    <mergeCell ref="AF7:AG7"/>
    <mergeCell ref="AF8:AG8"/>
    <mergeCell ref="J16:L18"/>
    <mergeCell ref="J23:L23"/>
    <mergeCell ref="AC1:AI1"/>
    <mergeCell ref="B1:M1"/>
    <mergeCell ref="N1:AA1"/>
    <mergeCell ref="M32:N33"/>
    <mergeCell ref="J19:L19"/>
    <mergeCell ref="J24:L26"/>
    <mergeCell ref="C6:F8"/>
    <mergeCell ref="J27:L27"/>
    <mergeCell ref="C9:F10"/>
    <mergeCell ref="G5:I9"/>
    <mergeCell ref="X5:AC5"/>
    <mergeCell ref="AF10:AG10"/>
    <mergeCell ref="AF5:AG5"/>
    <mergeCell ref="AH5:AI6"/>
    <mergeCell ref="J29:L29"/>
    <mergeCell ref="J30:L30"/>
    <mergeCell ref="B34:AI34"/>
    <mergeCell ref="R5:W5"/>
    <mergeCell ref="R6:W6"/>
    <mergeCell ref="M9:M10"/>
    <mergeCell ref="N9:N10"/>
    <mergeCell ref="O9:O10"/>
    <mergeCell ref="Q9:AD10"/>
    <mergeCell ref="G33:I33"/>
    <mergeCell ref="P9:P10"/>
    <mergeCell ref="R7:W7"/>
    <mergeCell ref="R8:W8"/>
    <mergeCell ref="J20:L20"/>
    <mergeCell ref="J21:L21"/>
    <mergeCell ref="O32:P33"/>
    <mergeCell ref="J32:L33"/>
    <mergeCell ref="J22:L22"/>
  </mergeCells>
  <phoneticPr fontId="2"/>
  <conditionalFormatting sqref="C5:AI33">
    <cfRule type="expression" dxfId="10" priority="1" stopIfTrue="1">
      <formula>$A$5=FALSE</formula>
    </cfRule>
  </conditionalFormatting>
  <dataValidations count="3">
    <dataValidation type="list" allowBlank="1" showInputMessage="1" showErrorMessage="1" sqref="G33:I33" xr:uid="{00000000-0002-0000-0600-000000000000}">
      <formula1>評価方法</formula1>
    </dataValidation>
    <dataValidation type="list" allowBlank="1" showInputMessage="1" showErrorMessage="1" sqref="AE5:AE15 O27:O32 N27:N31 M27:M32 M11:P15 P27:P31 M19:P23" xr:uid="{00000000-0002-0000-0600-000001000000}">
      <formula1>"■,□"</formula1>
    </dataValidation>
    <dataValidation type="list" allowBlank="1" showInputMessage="1" showErrorMessage="1" sqref="BU1" xr:uid="{00000000-0002-0000-0600-000002000000}">
      <formula1>$CC$1:$CC$2</formula1>
    </dataValidation>
  </dataValidations>
  <pageMargins left="0.59055118110236227" right="0" top="0.51181102362204722" bottom="0.31496062992125984" header="0.31496062992125984" footer="0.31496062992125984"/>
  <pageSetup paperSize="9"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CG46"/>
  <sheetViews>
    <sheetView view="pageBreakPreview" topLeftCell="B1" zoomScaleNormal="100" zoomScaleSheetLayoutView="100" workbookViewId="0">
      <selection sqref="A1:A1048576"/>
    </sheetView>
  </sheetViews>
  <sheetFormatPr defaultRowHeight="13.5" x14ac:dyDescent="0.15"/>
  <cols>
    <col min="1" max="1" width="12.375" style="723" hidden="1" customWidth="1"/>
    <col min="2" max="3" width="2.625" style="22" customWidth="1"/>
    <col min="4" max="4" width="2.625" style="61" customWidth="1"/>
    <col min="5" max="11" width="2.625" style="22" customWidth="1"/>
    <col min="12" max="12" width="1.125" style="22" customWidth="1"/>
    <col min="13" max="16" width="2.625" style="22" customWidth="1"/>
    <col min="17" max="17" width="1.5" style="22" customWidth="1"/>
    <col min="18" max="39" width="2.625" style="22" customWidth="1"/>
    <col min="40" max="164" width="2.75" style="22" customWidth="1"/>
    <col min="165" max="16384" width="9" style="22"/>
  </cols>
  <sheetData>
    <row r="1" spans="1:85" s="20" customFormat="1" ht="18" customHeight="1" thickBot="1" x14ac:dyDescent="0.2">
      <c r="A1" s="531"/>
      <c r="B1" s="1057" t="s">
        <v>1073</v>
      </c>
      <c r="C1" s="1057"/>
      <c r="D1" s="1057"/>
      <c r="E1" s="1057"/>
      <c r="F1" s="1057"/>
      <c r="G1" s="1057"/>
      <c r="H1" s="1057"/>
      <c r="I1" s="1057"/>
      <c r="J1" s="1057"/>
      <c r="K1" s="1057"/>
      <c r="L1" s="1057"/>
      <c r="M1" s="1057"/>
      <c r="N1" s="1436" t="str">
        <f>IF('住戸（第5～9面'!Q2="","",'住戸（第5～9面'!Q2)</f>
        <v/>
      </c>
      <c r="O1" s="1436"/>
      <c r="P1" s="1436"/>
      <c r="Q1" s="1436"/>
      <c r="R1" s="1436"/>
      <c r="S1" s="1436"/>
      <c r="T1" s="1436"/>
      <c r="U1" s="1436"/>
      <c r="V1" s="1436"/>
      <c r="W1" s="1436"/>
      <c r="X1" s="1436"/>
      <c r="Y1" s="1436"/>
      <c r="Z1" s="1436"/>
      <c r="AA1" s="1436"/>
      <c r="AB1" s="28"/>
      <c r="AC1" s="28"/>
      <c r="AD1" s="28"/>
      <c r="AE1" s="28"/>
      <c r="AF1" s="28"/>
      <c r="AG1" s="28"/>
      <c r="AH1" s="1281" t="s">
        <v>944</v>
      </c>
      <c r="AI1" s="1281"/>
      <c r="AJ1" s="1281"/>
      <c r="AK1" s="1281"/>
      <c r="AL1" s="1281"/>
      <c r="AM1" s="1281"/>
    </row>
    <row r="2" spans="1:85" s="21" customFormat="1" ht="20.100000000000001" customHeight="1" x14ac:dyDescent="0.15">
      <c r="A2" s="721"/>
      <c r="B2" s="998" t="s">
        <v>104</v>
      </c>
      <c r="C2" s="879"/>
      <c r="D2" s="879"/>
      <c r="E2" s="879"/>
      <c r="F2" s="879"/>
      <c r="G2" s="999"/>
      <c r="H2" s="1000" t="s">
        <v>105</v>
      </c>
      <c r="I2" s="1001"/>
      <c r="J2" s="1001"/>
      <c r="K2" s="1001"/>
      <c r="L2" s="1002"/>
      <c r="M2" s="1003" t="s">
        <v>106</v>
      </c>
      <c r="N2" s="1004"/>
      <c r="O2" s="1005"/>
      <c r="P2" s="1009" t="s">
        <v>107</v>
      </c>
      <c r="Q2" s="879"/>
      <c r="R2" s="879"/>
      <c r="S2" s="879"/>
      <c r="T2" s="879"/>
      <c r="U2" s="879"/>
      <c r="V2" s="879"/>
      <c r="W2" s="879"/>
      <c r="X2" s="879"/>
      <c r="Y2" s="879"/>
      <c r="Z2" s="879"/>
      <c r="AA2" s="879"/>
      <c r="AB2" s="879"/>
      <c r="AC2" s="879"/>
      <c r="AD2" s="879"/>
      <c r="AE2" s="879"/>
      <c r="AF2" s="879"/>
      <c r="AG2" s="879"/>
      <c r="AH2" s="879"/>
      <c r="AI2" s="879"/>
      <c r="AJ2" s="879"/>
      <c r="AK2" s="999"/>
      <c r="AL2" s="1012" t="s">
        <v>108</v>
      </c>
      <c r="AM2" s="1013"/>
      <c r="CG2" s="21" t="s">
        <v>95</v>
      </c>
    </row>
    <row r="3" spans="1:85" s="21" customFormat="1" ht="20.100000000000001" customHeight="1" thickBot="1" x14ac:dyDescent="0.2">
      <c r="A3" s="721"/>
      <c r="B3" s="30"/>
      <c r="C3" s="1016" t="s">
        <v>375</v>
      </c>
      <c r="D3" s="1016"/>
      <c r="E3" s="1016"/>
      <c r="F3" s="1016"/>
      <c r="G3" s="1017"/>
      <c r="H3" s="1018" t="s">
        <v>109</v>
      </c>
      <c r="I3" s="1019"/>
      <c r="J3" s="1019"/>
      <c r="K3" s="1019"/>
      <c r="L3" s="1020"/>
      <c r="M3" s="1006"/>
      <c r="N3" s="1007"/>
      <c r="O3" s="1008"/>
      <c r="P3" s="951" t="s">
        <v>111</v>
      </c>
      <c r="Q3" s="950"/>
      <c r="R3" s="950"/>
      <c r="S3" s="950"/>
      <c r="T3" s="950"/>
      <c r="U3" s="950"/>
      <c r="V3" s="950"/>
      <c r="W3" s="950"/>
      <c r="X3" s="950"/>
      <c r="Y3" s="950"/>
      <c r="Z3" s="950"/>
      <c r="AA3" s="950"/>
      <c r="AB3" s="950"/>
      <c r="AC3" s="950"/>
      <c r="AD3" s="950"/>
      <c r="AE3" s="950"/>
      <c r="AF3" s="950"/>
      <c r="AG3" s="950"/>
      <c r="AH3" s="952"/>
      <c r="AI3" s="1021" t="s">
        <v>112</v>
      </c>
      <c r="AJ3" s="1022"/>
      <c r="AK3" s="1023"/>
      <c r="AL3" s="1014"/>
      <c r="AM3" s="1015"/>
    </row>
    <row r="4" spans="1:85" s="26" customFormat="1" ht="15" customHeight="1" x14ac:dyDescent="0.15">
      <c r="A4" s="722"/>
      <c r="B4" s="131" t="s">
        <v>311</v>
      </c>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70"/>
      <c r="AJ4" s="70"/>
      <c r="AK4" s="70"/>
      <c r="AL4" s="327"/>
      <c r="AM4" s="325"/>
    </row>
    <row r="5" spans="1:85" s="26" customFormat="1" ht="15" customHeight="1" x14ac:dyDescent="0.15">
      <c r="A5" s="722" t="b">
        <f>選択!A63</f>
        <v>0</v>
      </c>
      <c r="B5" s="108"/>
      <c r="C5" s="621" t="str">
        <f>選択!J63</f>
        <v>□</v>
      </c>
      <c r="D5" s="39" t="s">
        <v>328</v>
      </c>
      <c r="E5" s="40"/>
      <c r="F5" s="40"/>
      <c r="G5" s="41"/>
      <c r="H5" s="1485" t="s">
        <v>429</v>
      </c>
      <c r="I5" s="1486"/>
      <c r="J5" s="1486"/>
      <c r="K5" s="1486"/>
      <c r="L5" s="1487"/>
      <c r="M5" s="1488"/>
      <c r="N5" s="1483"/>
      <c r="O5" s="1484"/>
      <c r="P5" s="1483" t="s">
        <v>431</v>
      </c>
      <c r="Q5" s="1484"/>
      <c r="R5" s="1488" t="s">
        <v>432</v>
      </c>
      <c r="S5" s="1483"/>
      <c r="T5" s="1483"/>
      <c r="U5" s="1483"/>
      <c r="V5" s="1483"/>
      <c r="W5" s="1483"/>
      <c r="X5" s="1483"/>
      <c r="Y5" s="1483"/>
      <c r="Z5" s="1483"/>
      <c r="AA5" s="1483"/>
      <c r="AB5" s="1483"/>
      <c r="AC5" s="1483"/>
      <c r="AD5" s="1483"/>
      <c r="AE5" s="1483"/>
      <c r="AF5" s="1483"/>
      <c r="AG5" s="1483"/>
      <c r="AH5" s="1484"/>
      <c r="AI5" s="316"/>
      <c r="AJ5" s="78"/>
      <c r="AK5" s="52"/>
      <c r="AL5" s="1380"/>
      <c r="AM5" s="1381"/>
    </row>
    <row r="6" spans="1:85" s="26" customFormat="1" ht="15" customHeight="1" x14ac:dyDescent="0.15">
      <c r="A6" s="722"/>
      <c r="B6" s="108"/>
      <c r="C6" s="1257" t="s">
        <v>420</v>
      </c>
      <c r="D6" s="1258"/>
      <c r="E6" s="1258"/>
      <c r="F6" s="1258"/>
      <c r="G6" s="1258"/>
      <c r="H6" s="411" t="s">
        <v>315</v>
      </c>
      <c r="I6" s="582" t="s">
        <v>8</v>
      </c>
      <c r="J6" s="1320" t="s">
        <v>701</v>
      </c>
      <c r="K6" s="1320"/>
      <c r="L6" s="1321"/>
      <c r="M6" s="1138" t="s">
        <v>430</v>
      </c>
      <c r="N6" s="1139"/>
      <c r="O6" s="1140"/>
      <c r="P6" s="1491" t="s">
        <v>947</v>
      </c>
      <c r="Q6" s="1492"/>
      <c r="R6" s="310" t="s">
        <v>8</v>
      </c>
      <c r="S6" s="311" t="s">
        <v>426</v>
      </c>
      <c r="T6" s="311"/>
      <c r="U6" s="311"/>
      <c r="V6" s="311"/>
      <c r="W6" s="311"/>
      <c r="X6" s="311"/>
      <c r="Y6" s="312" t="s">
        <v>187</v>
      </c>
      <c r="Z6" s="1482" t="s">
        <v>98</v>
      </c>
      <c r="AA6" s="1482"/>
      <c r="AB6" s="1482"/>
      <c r="AC6" s="1482"/>
      <c r="AD6" s="1482"/>
      <c r="AE6" s="1482"/>
      <c r="AF6" s="1482"/>
      <c r="AG6" s="1482"/>
      <c r="AH6" s="313" t="s">
        <v>216</v>
      </c>
      <c r="AI6" s="87" t="s">
        <v>99</v>
      </c>
      <c r="AJ6" s="984" t="s">
        <v>359</v>
      </c>
      <c r="AK6" s="985"/>
      <c r="AL6" s="978" t="str">
        <f>IF(A5=TRUE,"☑","□")</f>
        <v>□</v>
      </c>
      <c r="AM6" s="979"/>
    </row>
    <row r="7" spans="1:85" s="26" customFormat="1" ht="15" customHeight="1" x14ac:dyDescent="0.15">
      <c r="A7" s="722"/>
      <c r="B7" s="108"/>
      <c r="C7" s="1257"/>
      <c r="D7" s="1258"/>
      <c r="E7" s="1258"/>
      <c r="F7" s="1258"/>
      <c r="G7" s="1258"/>
      <c r="H7" s="341"/>
      <c r="I7" s="617" t="s">
        <v>8</v>
      </c>
      <c r="J7" s="1212" t="s">
        <v>702</v>
      </c>
      <c r="K7" s="1212"/>
      <c r="L7" s="1213"/>
      <c r="M7" s="1141"/>
      <c r="N7" s="1142"/>
      <c r="O7" s="1143"/>
      <c r="P7" s="342"/>
      <c r="Q7" s="343"/>
      <c r="R7" s="271" t="s">
        <v>8</v>
      </c>
      <c r="S7" s="58" t="s">
        <v>427</v>
      </c>
      <c r="T7" s="62"/>
      <c r="U7" s="62"/>
      <c r="V7" s="62"/>
      <c r="W7" s="62"/>
      <c r="X7" s="62"/>
      <c r="Y7" s="62"/>
      <c r="Z7" s="62"/>
      <c r="AA7" s="62"/>
      <c r="AB7" s="62"/>
      <c r="AC7" s="62"/>
      <c r="AD7" s="62"/>
      <c r="AE7" s="62"/>
      <c r="AF7" s="62"/>
      <c r="AG7" s="62"/>
      <c r="AH7" s="309"/>
      <c r="AI7" s="27" t="s">
        <v>99</v>
      </c>
      <c r="AJ7" s="933" t="s">
        <v>207</v>
      </c>
      <c r="AK7" s="934"/>
      <c r="AL7" s="935" t="s">
        <v>156</v>
      </c>
      <c r="AM7" s="936"/>
    </row>
    <row r="8" spans="1:85" s="26" customFormat="1" ht="15" customHeight="1" x14ac:dyDescent="0.15">
      <c r="A8" s="722"/>
      <c r="B8" s="108"/>
      <c r="C8" s="1257"/>
      <c r="D8" s="1258"/>
      <c r="E8" s="1258"/>
      <c r="F8" s="1258"/>
      <c r="G8" s="1258"/>
      <c r="H8" s="341"/>
      <c r="I8" s="617" t="s">
        <v>8</v>
      </c>
      <c r="J8" s="1212" t="s">
        <v>703</v>
      </c>
      <c r="K8" s="1212"/>
      <c r="L8" s="1213"/>
      <c r="M8" s="1141"/>
      <c r="N8" s="1142"/>
      <c r="O8" s="1143"/>
      <c r="P8" s="342"/>
      <c r="Q8" s="343"/>
      <c r="R8" s="271" t="s">
        <v>8</v>
      </c>
      <c r="S8" s="1495" t="s">
        <v>428</v>
      </c>
      <c r="T8" s="1495"/>
      <c r="U8" s="1495"/>
      <c r="V8" s="1495"/>
      <c r="W8" s="1495"/>
      <c r="X8" s="1495"/>
      <c r="Y8" s="1495"/>
      <c r="Z8" s="1495"/>
      <c r="AA8" s="1495"/>
      <c r="AB8" s="1495"/>
      <c r="AC8" s="1495"/>
      <c r="AD8" s="1496" t="s">
        <v>98</v>
      </c>
      <c r="AE8" s="1496"/>
      <c r="AF8" s="1496"/>
      <c r="AG8" s="349"/>
      <c r="AH8" s="350" t="s">
        <v>216</v>
      </c>
      <c r="AI8" s="27" t="s">
        <v>99</v>
      </c>
      <c r="AJ8" s="933" t="s">
        <v>368</v>
      </c>
      <c r="AK8" s="934"/>
      <c r="AL8" s="935"/>
      <c r="AM8" s="936"/>
    </row>
    <row r="9" spans="1:85" s="26" customFormat="1" ht="15" customHeight="1" x14ac:dyDescent="0.15">
      <c r="A9" s="722"/>
      <c r="B9" s="108"/>
      <c r="C9" s="1257"/>
      <c r="D9" s="1258"/>
      <c r="E9" s="1258"/>
      <c r="F9" s="1258"/>
      <c r="G9" s="1258"/>
      <c r="H9" s="51"/>
      <c r="I9" s="617" t="s">
        <v>8</v>
      </c>
      <c r="J9" s="1493" t="s">
        <v>139</v>
      </c>
      <c r="K9" s="1493"/>
      <c r="L9" s="1494"/>
      <c r="M9" s="1141"/>
      <c r="N9" s="1142"/>
      <c r="O9" s="1143"/>
      <c r="P9" s="51"/>
      <c r="Q9" s="268"/>
      <c r="R9" s="272"/>
      <c r="S9" s="616"/>
      <c r="T9" s="616"/>
      <c r="U9" s="616"/>
      <c r="V9" s="616"/>
      <c r="W9" s="616"/>
      <c r="X9" s="616"/>
      <c r="Y9" s="616"/>
      <c r="Z9" s="616"/>
      <c r="AA9" s="616"/>
      <c r="AB9" s="616"/>
      <c r="AC9" s="616"/>
      <c r="AD9" s="616"/>
      <c r="AE9" s="616"/>
      <c r="AF9" s="616"/>
      <c r="AG9" s="616"/>
      <c r="AH9" s="49"/>
      <c r="AI9" s="27" t="s">
        <v>8</v>
      </c>
      <c r="AJ9" s="28" t="s">
        <v>433</v>
      </c>
      <c r="AK9" s="35"/>
      <c r="AL9" s="98"/>
      <c r="AM9" s="84"/>
    </row>
    <row r="10" spans="1:85" s="26" customFormat="1" ht="15" customHeight="1" x14ac:dyDescent="0.15">
      <c r="A10" s="722"/>
      <c r="B10" s="108"/>
      <c r="C10" s="1257"/>
      <c r="D10" s="1258"/>
      <c r="E10" s="1258"/>
      <c r="F10" s="1258"/>
      <c r="G10" s="1258"/>
      <c r="H10" s="317" t="s">
        <v>316</v>
      </c>
      <c r="I10" s="582" t="s">
        <v>8</v>
      </c>
      <c r="J10" s="1320" t="s">
        <v>701</v>
      </c>
      <c r="K10" s="1320"/>
      <c r="L10" s="1321"/>
      <c r="M10" s="1141"/>
      <c r="N10" s="1142"/>
      <c r="O10" s="1143"/>
      <c r="P10" s="1491" t="s">
        <v>948</v>
      </c>
      <c r="Q10" s="1492"/>
      <c r="R10" s="310" t="s">
        <v>8</v>
      </c>
      <c r="S10" s="311" t="s">
        <v>426</v>
      </c>
      <c r="T10" s="311"/>
      <c r="U10" s="311"/>
      <c r="V10" s="311"/>
      <c r="W10" s="311"/>
      <c r="X10" s="311"/>
      <c r="Y10" s="312" t="s">
        <v>187</v>
      </c>
      <c r="Z10" s="1482" t="s">
        <v>98</v>
      </c>
      <c r="AA10" s="1482"/>
      <c r="AB10" s="1482"/>
      <c r="AC10" s="1482"/>
      <c r="AD10" s="1482"/>
      <c r="AE10" s="1482"/>
      <c r="AF10" s="1482"/>
      <c r="AG10" s="1482"/>
      <c r="AH10" s="313" t="s">
        <v>216</v>
      </c>
      <c r="AI10" s="27" t="s">
        <v>99</v>
      </c>
      <c r="AJ10" s="1212" t="s">
        <v>256</v>
      </c>
      <c r="AK10" s="1213"/>
      <c r="AL10" s="96"/>
      <c r="AM10" s="113"/>
    </row>
    <row r="11" spans="1:85" s="26" customFormat="1" ht="15" customHeight="1" x14ac:dyDescent="0.15">
      <c r="A11" s="722"/>
      <c r="B11" s="108"/>
      <c r="C11" s="1257"/>
      <c r="D11" s="1258"/>
      <c r="E11" s="1258"/>
      <c r="F11" s="1258"/>
      <c r="G11" s="1258"/>
      <c r="H11" s="318"/>
      <c r="I11" s="617" t="s">
        <v>8</v>
      </c>
      <c r="J11" s="1212" t="s">
        <v>702</v>
      </c>
      <c r="K11" s="1212"/>
      <c r="L11" s="1213"/>
      <c r="M11" s="1141"/>
      <c r="N11" s="1142"/>
      <c r="O11" s="1143"/>
      <c r="P11" s="58"/>
      <c r="Q11" s="93"/>
      <c r="R11" s="271" t="s">
        <v>8</v>
      </c>
      <c r="S11" s="58" t="s">
        <v>427</v>
      </c>
      <c r="T11" s="62"/>
      <c r="U11" s="62"/>
      <c r="V11" s="62"/>
      <c r="W11" s="62"/>
      <c r="X11" s="62"/>
      <c r="Y11" s="62"/>
      <c r="Z11" s="62"/>
      <c r="AA11" s="62"/>
      <c r="AB11" s="62"/>
      <c r="AC11" s="62"/>
      <c r="AD11" s="62"/>
      <c r="AE11" s="62"/>
      <c r="AF11" s="62"/>
      <c r="AG11" s="62"/>
      <c r="AH11" s="309"/>
      <c r="AI11" s="27" t="s">
        <v>8</v>
      </c>
      <c r="AJ11" s="1212" t="s">
        <v>158</v>
      </c>
      <c r="AK11" s="1213"/>
      <c r="AL11" s="36"/>
      <c r="AM11" s="73"/>
    </row>
    <row r="12" spans="1:85" s="26" customFormat="1" ht="15" customHeight="1" x14ac:dyDescent="0.15">
      <c r="A12" s="722"/>
      <c r="B12" s="108"/>
      <c r="C12" s="1257"/>
      <c r="D12" s="1258"/>
      <c r="E12" s="1258"/>
      <c r="F12" s="1258"/>
      <c r="G12" s="1258"/>
      <c r="H12" s="318"/>
      <c r="I12" s="617" t="s">
        <v>8</v>
      </c>
      <c r="J12" s="1212" t="s">
        <v>703</v>
      </c>
      <c r="K12" s="1212"/>
      <c r="L12" s="1213"/>
      <c r="M12" s="1141"/>
      <c r="N12" s="1142"/>
      <c r="O12" s="1143"/>
      <c r="P12" s="58"/>
      <c r="Q12" s="93"/>
      <c r="R12" s="271" t="s">
        <v>8</v>
      </c>
      <c r="S12" s="1495" t="s">
        <v>428</v>
      </c>
      <c r="T12" s="1495"/>
      <c r="U12" s="1495"/>
      <c r="V12" s="1495"/>
      <c r="W12" s="1495"/>
      <c r="X12" s="1495"/>
      <c r="Y12" s="1495"/>
      <c r="Z12" s="1495"/>
      <c r="AA12" s="1495"/>
      <c r="AB12" s="1495"/>
      <c r="AC12" s="1495"/>
      <c r="AD12" s="1496" t="s">
        <v>98</v>
      </c>
      <c r="AE12" s="1496"/>
      <c r="AF12" s="1496"/>
      <c r="AG12" s="349"/>
      <c r="AH12" s="350" t="s">
        <v>216</v>
      </c>
      <c r="AI12" s="27" t="s">
        <v>8</v>
      </c>
      <c r="AJ12" s="1212"/>
      <c r="AK12" s="1213"/>
      <c r="AL12" s="36"/>
      <c r="AM12" s="73"/>
    </row>
    <row r="13" spans="1:85" s="26" customFormat="1" ht="15" customHeight="1" x14ac:dyDescent="0.15">
      <c r="A13" s="722"/>
      <c r="B13" s="108"/>
      <c r="C13" s="1257"/>
      <c r="D13" s="1258"/>
      <c r="E13" s="1258"/>
      <c r="F13" s="1258"/>
      <c r="G13" s="1258"/>
      <c r="H13" s="319"/>
      <c r="I13" s="617" t="s">
        <v>8</v>
      </c>
      <c r="J13" s="1493" t="s">
        <v>139</v>
      </c>
      <c r="K13" s="1493"/>
      <c r="L13" s="1494"/>
      <c r="M13" s="1141"/>
      <c r="N13" s="1142"/>
      <c r="O13" s="1143"/>
      <c r="P13" s="25"/>
      <c r="Q13" s="94"/>
      <c r="R13" s="272"/>
      <c r="S13" s="616"/>
      <c r="T13" s="616"/>
      <c r="U13" s="616"/>
      <c r="V13" s="616"/>
      <c r="W13" s="616"/>
      <c r="X13" s="616"/>
      <c r="Y13" s="616"/>
      <c r="Z13" s="616"/>
      <c r="AA13" s="616"/>
      <c r="AB13" s="616"/>
      <c r="AC13" s="616"/>
      <c r="AD13" s="616"/>
      <c r="AE13" s="616"/>
      <c r="AF13" s="616"/>
      <c r="AG13" s="616"/>
      <c r="AH13" s="49"/>
      <c r="AI13" s="27" t="s">
        <v>8</v>
      </c>
      <c r="AJ13" s="512"/>
      <c r="AK13" s="513"/>
      <c r="AL13" s="36"/>
      <c r="AM13" s="73"/>
    </row>
    <row r="14" spans="1:85" s="26" customFormat="1" ht="15" customHeight="1" x14ac:dyDescent="0.15">
      <c r="A14" s="722"/>
      <c r="B14" s="108"/>
      <c r="C14" s="1257"/>
      <c r="D14" s="1258"/>
      <c r="E14" s="1258"/>
      <c r="F14" s="1258"/>
      <c r="G14" s="1258"/>
      <c r="H14" s="317" t="s">
        <v>317</v>
      </c>
      <c r="I14" s="582" t="s">
        <v>8</v>
      </c>
      <c r="J14" s="1320" t="s">
        <v>701</v>
      </c>
      <c r="K14" s="1320"/>
      <c r="L14" s="1321"/>
      <c r="M14" s="1141"/>
      <c r="N14" s="1142"/>
      <c r="O14" s="1143"/>
      <c r="P14" s="1491" t="s">
        <v>949</v>
      </c>
      <c r="Q14" s="1492"/>
      <c r="R14" s="310" t="s">
        <v>8</v>
      </c>
      <c r="S14" s="311" t="s">
        <v>426</v>
      </c>
      <c r="T14" s="311"/>
      <c r="U14" s="311"/>
      <c r="V14" s="311"/>
      <c r="W14" s="311"/>
      <c r="X14" s="311"/>
      <c r="Y14" s="312" t="s">
        <v>187</v>
      </c>
      <c r="Z14" s="1482" t="s">
        <v>98</v>
      </c>
      <c r="AA14" s="1482"/>
      <c r="AB14" s="1482"/>
      <c r="AC14" s="1482"/>
      <c r="AD14" s="1482"/>
      <c r="AE14" s="1482"/>
      <c r="AF14" s="1482"/>
      <c r="AG14" s="1482"/>
      <c r="AH14" s="313" t="s">
        <v>216</v>
      </c>
      <c r="AI14" s="27" t="s">
        <v>8</v>
      </c>
      <c r="AJ14" s="1212"/>
      <c r="AK14" s="1213"/>
      <c r="AL14" s="36"/>
      <c r="AM14" s="73"/>
    </row>
    <row r="15" spans="1:85" s="26" customFormat="1" ht="15" customHeight="1" x14ac:dyDescent="0.15">
      <c r="A15" s="722"/>
      <c r="B15" s="108"/>
      <c r="C15" s="507"/>
      <c r="D15" s="508"/>
      <c r="E15" s="508"/>
      <c r="F15" s="508"/>
      <c r="G15" s="508"/>
      <c r="H15" s="318"/>
      <c r="I15" s="617" t="s">
        <v>8</v>
      </c>
      <c r="J15" s="1212" t="s">
        <v>702</v>
      </c>
      <c r="K15" s="1212"/>
      <c r="L15" s="1213"/>
      <c r="M15" s="1141"/>
      <c r="N15" s="1142"/>
      <c r="O15" s="1143"/>
      <c r="P15" s="58"/>
      <c r="Q15" s="93"/>
      <c r="R15" s="271" t="s">
        <v>8</v>
      </c>
      <c r="S15" s="58" t="s">
        <v>427</v>
      </c>
      <c r="T15" s="62"/>
      <c r="U15" s="62"/>
      <c r="V15" s="62"/>
      <c r="W15" s="62"/>
      <c r="X15" s="62"/>
      <c r="Y15" s="62"/>
      <c r="Z15" s="62"/>
      <c r="AA15" s="62"/>
      <c r="AB15" s="62"/>
      <c r="AC15" s="62"/>
      <c r="AD15" s="62"/>
      <c r="AE15" s="62"/>
      <c r="AF15" s="62"/>
      <c r="AG15" s="62"/>
      <c r="AH15" s="309"/>
      <c r="AI15" s="27" t="s">
        <v>8</v>
      </c>
      <c r="AJ15" s="1212"/>
      <c r="AK15" s="1213"/>
      <c r="AL15" s="36"/>
      <c r="AM15" s="73"/>
    </row>
    <row r="16" spans="1:85" s="26" customFormat="1" ht="15" customHeight="1" x14ac:dyDescent="0.15">
      <c r="A16" s="722"/>
      <c r="B16" s="108"/>
      <c r="C16" s="507"/>
      <c r="D16" s="508"/>
      <c r="E16" s="508"/>
      <c r="F16" s="508"/>
      <c r="G16" s="508"/>
      <c r="H16" s="318"/>
      <c r="I16" s="617" t="s">
        <v>8</v>
      </c>
      <c r="J16" s="1212" t="s">
        <v>703</v>
      </c>
      <c r="K16" s="1212"/>
      <c r="L16" s="1213"/>
      <c r="M16" s="1141"/>
      <c r="N16" s="1142"/>
      <c r="O16" s="1143"/>
      <c r="P16" s="58"/>
      <c r="Q16" s="93"/>
      <c r="R16" s="271" t="s">
        <v>8</v>
      </c>
      <c r="S16" s="1495" t="s">
        <v>428</v>
      </c>
      <c r="T16" s="1495"/>
      <c r="U16" s="1495"/>
      <c r="V16" s="1495"/>
      <c r="W16" s="1495"/>
      <c r="X16" s="1495"/>
      <c r="Y16" s="1495"/>
      <c r="Z16" s="1495"/>
      <c r="AA16" s="1495"/>
      <c r="AB16" s="1495"/>
      <c r="AC16" s="1495"/>
      <c r="AD16" s="1496" t="s">
        <v>98</v>
      </c>
      <c r="AE16" s="1496"/>
      <c r="AF16" s="1496"/>
      <c r="AG16" s="349"/>
      <c r="AH16" s="350" t="s">
        <v>216</v>
      </c>
      <c r="AI16" s="27" t="s">
        <v>98</v>
      </c>
      <c r="AJ16" s="36"/>
      <c r="AK16" s="119"/>
      <c r="AL16" s="36"/>
      <c r="AM16" s="73"/>
    </row>
    <row r="17" spans="1:39" s="26" customFormat="1" ht="15" customHeight="1" x14ac:dyDescent="0.15">
      <c r="A17" s="722"/>
      <c r="B17" s="108"/>
      <c r="C17" s="507"/>
      <c r="D17" s="508"/>
      <c r="E17" s="508"/>
      <c r="F17" s="508"/>
      <c r="G17" s="508"/>
      <c r="H17" s="319"/>
      <c r="I17" s="617" t="s">
        <v>8</v>
      </c>
      <c r="J17" s="1493" t="s">
        <v>139</v>
      </c>
      <c r="K17" s="1493"/>
      <c r="L17" s="1494"/>
      <c r="M17" s="1141"/>
      <c r="N17" s="1142"/>
      <c r="O17" s="1143"/>
      <c r="P17" s="25"/>
      <c r="Q17" s="94"/>
      <c r="R17" s="272"/>
      <c r="S17" s="616"/>
      <c r="T17" s="616"/>
      <c r="U17" s="616"/>
      <c r="V17" s="616"/>
      <c r="W17" s="616"/>
      <c r="X17" s="616"/>
      <c r="Y17" s="616"/>
      <c r="Z17" s="616"/>
      <c r="AA17" s="616"/>
      <c r="AB17" s="616"/>
      <c r="AC17" s="616"/>
      <c r="AD17" s="616"/>
      <c r="AE17" s="616"/>
      <c r="AF17" s="616"/>
      <c r="AG17" s="616"/>
      <c r="AH17" s="49"/>
      <c r="AI17" s="27"/>
      <c r="AJ17" s="36"/>
      <c r="AK17" s="119"/>
      <c r="AL17" s="36"/>
      <c r="AM17" s="73"/>
    </row>
    <row r="18" spans="1:39" s="26" customFormat="1" ht="15" customHeight="1" x14ac:dyDescent="0.15">
      <c r="A18" s="722"/>
      <c r="B18" s="108"/>
      <c r="C18" s="80"/>
      <c r="D18" s="58"/>
      <c r="E18" s="58"/>
      <c r="F18" s="58"/>
      <c r="G18" s="58"/>
      <c r="H18" s="317" t="s">
        <v>318</v>
      </c>
      <c r="I18" s="582" t="s">
        <v>8</v>
      </c>
      <c r="J18" s="1320" t="s">
        <v>701</v>
      </c>
      <c r="K18" s="1320"/>
      <c r="L18" s="1321"/>
      <c r="M18" s="1141"/>
      <c r="N18" s="1142"/>
      <c r="O18" s="1143"/>
      <c r="P18" s="1491" t="s">
        <v>950</v>
      </c>
      <c r="Q18" s="1492"/>
      <c r="R18" s="310" t="s">
        <v>8</v>
      </c>
      <c r="S18" s="311" t="s">
        <v>426</v>
      </c>
      <c r="T18" s="311"/>
      <c r="U18" s="311"/>
      <c r="V18" s="311"/>
      <c r="W18" s="311"/>
      <c r="X18" s="311"/>
      <c r="Y18" s="312" t="s">
        <v>187</v>
      </c>
      <c r="Z18" s="1482" t="s">
        <v>98</v>
      </c>
      <c r="AA18" s="1482"/>
      <c r="AB18" s="1482"/>
      <c r="AC18" s="1482"/>
      <c r="AD18" s="1482"/>
      <c r="AE18" s="1482"/>
      <c r="AF18" s="1482"/>
      <c r="AG18" s="1482"/>
      <c r="AH18" s="313" t="s">
        <v>216</v>
      </c>
      <c r="AI18" s="27" t="s">
        <v>98</v>
      </c>
      <c r="AJ18" s="36"/>
      <c r="AK18" s="119"/>
      <c r="AL18" s="36"/>
      <c r="AM18" s="73"/>
    </row>
    <row r="19" spans="1:39" s="26" customFormat="1" ht="15" customHeight="1" x14ac:dyDescent="0.15">
      <c r="A19" s="722"/>
      <c r="B19" s="108"/>
      <c r="C19" s="80"/>
      <c r="D19" s="58"/>
      <c r="E19" s="58"/>
      <c r="F19" s="58"/>
      <c r="G19" s="58"/>
      <c r="H19" s="320"/>
      <c r="I19" s="617" t="s">
        <v>8</v>
      </c>
      <c r="J19" s="1212" t="s">
        <v>702</v>
      </c>
      <c r="K19" s="1212"/>
      <c r="L19" s="1213"/>
      <c r="M19" s="1141"/>
      <c r="N19" s="1142"/>
      <c r="O19" s="1143"/>
      <c r="P19" s="58"/>
      <c r="Q19" s="93"/>
      <c r="R19" s="271" t="s">
        <v>8</v>
      </c>
      <c r="S19" s="58" t="s">
        <v>427</v>
      </c>
      <c r="T19" s="62"/>
      <c r="U19" s="62"/>
      <c r="V19" s="62"/>
      <c r="W19" s="62"/>
      <c r="X19" s="62"/>
      <c r="Y19" s="62"/>
      <c r="Z19" s="62"/>
      <c r="AA19" s="62"/>
      <c r="AB19" s="62"/>
      <c r="AC19" s="62"/>
      <c r="AD19" s="62"/>
      <c r="AE19" s="62"/>
      <c r="AF19" s="62"/>
      <c r="AG19" s="62"/>
      <c r="AH19" s="309"/>
      <c r="AI19" s="27" t="s">
        <v>98</v>
      </c>
      <c r="AJ19" s="36"/>
      <c r="AK19" s="119"/>
      <c r="AL19" s="36"/>
      <c r="AM19" s="73"/>
    </row>
    <row r="20" spans="1:39" s="26" customFormat="1" ht="15" customHeight="1" x14ac:dyDescent="0.15">
      <c r="A20" s="722"/>
      <c r="B20" s="108"/>
      <c r="C20" s="80"/>
      <c r="D20" s="58"/>
      <c r="E20" s="58"/>
      <c r="F20" s="58"/>
      <c r="G20" s="58"/>
      <c r="H20" s="320"/>
      <c r="I20" s="617" t="s">
        <v>8</v>
      </c>
      <c r="J20" s="1212" t="s">
        <v>703</v>
      </c>
      <c r="K20" s="1212"/>
      <c r="L20" s="1213"/>
      <c r="M20" s="1141"/>
      <c r="N20" s="1142"/>
      <c r="O20" s="1143"/>
      <c r="P20" s="58"/>
      <c r="Q20" s="93"/>
      <c r="R20" s="271" t="s">
        <v>8</v>
      </c>
      <c r="S20" s="1495" t="s">
        <v>428</v>
      </c>
      <c r="T20" s="1495"/>
      <c r="U20" s="1495"/>
      <c r="V20" s="1495"/>
      <c r="W20" s="1495"/>
      <c r="X20" s="1495"/>
      <c r="Y20" s="1495"/>
      <c r="Z20" s="1495"/>
      <c r="AA20" s="1495"/>
      <c r="AB20" s="1495"/>
      <c r="AC20" s="1495"/>
      <c r="AD20" s="1496" t="s">
        <v>98</v>
      </c>
      <c r="AE20" s="1496"/>
      <c r="AF20" s="1496"/>
      <c r="AG20" s="349"/>
      <c r="AH20" s="350" t="s">
        <v>216</v>
      </c>
      <c r="AI20" s="44"/>
      <c r="AJ20" s="36"/>
      <c r="AK20" s="119"/>
      <c r="AL20" s="36"/>
      <c r="AM20" s="73"/>
    </row>
    <row r="21" spans="1:39" s="26" customFormat="1" ht="15" customHeight="1" x14ac:dyDescent="0.15">
      <c r="A21" s="722"/>
      <c r="B21" s="33"/>
      <c r="C21" s="80"/>
      <c r="D21" s="58"/>
      <c r="E21" s="58"/>
      <c r="F21" s="58"/>
      <c r="G21" s="93"/>
      <c r="H21" s="36"/>
      <c r="I21" s="617" t="s">
        <v>8</v>
      </c>
      <c r="J21" s="1489" t="s">
        <v>139</v>
      </c>
      <c r="K21" s="1489"/>
      <c r="L21" s="1490"/>
      <c r="M21" s="383"/>
      <c r="N21" s="384"/>
      <c r="O21" s="385"/>
      <c r="P21" s="80"/>
      <c r="Q21" s="93"/>
      <c r="R21" s="80"/>
      <c r="S21" s="533"/>
      <c r="T21" s="533"/>
      <c r="U21" s="533"/>
      <c r="V21" s="533"/>
      <c r="W21" s="533"/>
      <c r="X21" s="533"/>
      <c r="Y21" s="533"/>
      <c r="Z21" s="533"/>
      <c r="AA21" s="533"/>
      <c r="AB21" s="533"/>
      <c r="AC21" s="533"/>
      <c r="AD21" s="533"/>
      <c r="AE21" s="533"/>
      <c r="AF21" s="533"/>
      <c r="AG21" s="28"/>
      <c r="AH21" s="35"/>
      <c r="AI21" s="44"/>
      <c r="AJ21" s="36"/>
      <c r="AK21" s="119"/>
      <c r="AL21" s="44"/>
      <c r="AM21" s="73"/>
    </row>
    <row r="22" spans="1:39" s="26" customFormat="1" ht="15" customHeight="1" thickBot="1" x14ac:dyDescent="0.2">
      <c r="A22" s="722"/>
      <c r="B22" s="348"/>
      <c r="C22" s="54"/>
      <c r="D22" s="321"/>
      <c r="E22" s="321"/>
      <c r="F22" s="321"/>
      <c r="G22" s="322"/>
      <c r="H22" s="1147" t="s">
        <v>180</v>
      </c>
      <c r="I22" s="1148"/>
      <c r="J22" s="1148"/>
      <c r="K22" s="1148"/>
      <c r="L22" s="1149"/>
      <c r="M22" s="332"/>
      <c r="N22" s="333"/>
      <c r="O22" s="334"/>
      <c r="P22" s="54"/>
      <c r="Q22" s="322"/>
      <c r="R22" s="54"/>
      <c r="S22" s="351"/>
      <c r="T22" s="351"/>
      <c r="U22" s="351"/>
      <c r="V22" s="351"/>
      <c r="W22" s="351"/>
      <c r="X22" s="351"/>
      <c r="Y22" s="351"/>
      <c r="Z22" s="351"/>
      <c r="AA22" s="351"/>
      <c r="AB22" s="351"/>
      <c r="AC22" s="351"/>
      <c r="AD22" s="351"/>
      <c r="AE22" s="351"/>
      <c r="AF22" s="351"/>
      <c r="AG22" s="121"/>
      <c r="AH22" s="285"/>
      <c r="AI22" s="323"/>
      <c r="AJ22" s="75"/>
      <c r="AK22" s="324"/>
      <c r="AL22" s="323"/>
      <c r="AM22" s="76"/>
    </row>
    <row r="23" spans="1:39" x14ac:dyDescent="0.15">
      <c r="B23" s="993" t="s">
        <v>601</v>
      </c>
      <c r="C23" s="993"/>
      <c r="D23" s="993"/>
      <c r="E23" s="993"/>
      <c r="F23" s="993"/>
      <c r="G23" s="993"/>
      <c r="H23" s="993"/>
      <c r="I23" s="993"/>
      <c r="J23" s="993"/>
      <c r="K23" s="993"/>
      <c r="L23" s="993"/>
      <c r="M23" s="993"/>
      <c r="N23" s="993"/>
      <c r="O23" s="993"/>
      <c r="P23" s="993"/>
      <c r="Q23" s="993"/>
      <c r="R23" s="993"/>
      <c r="S23" s="993"/>
      <c r="T23" s="993"/>
      <c r="U23" s="993"/>
      <c r="V23" s="993"/>
      <c r="W23" s="993"/>
      <c r="X23" s="993"/>
      <c r="Y23" s="993"/>
      <c r="Z23" s="993"/>
      <c r="AA23" s="993"/>
      <c r="AB23" s="993"/>
      <c r="AC23" s="993"/>
      <c r="AD23" s="993"/>
      <c r="AE23" s="993"/>
      <c r="AF23" s="993"/>
      <c r="AG23" s="993"/>
      <c r="AH23" s="993"/>
      <c r="AI23" s="993"/>
      <c r="AJ23" s="993"/>
      <c r="AK23" s="993"/>
      <c r="AL23" s="993"/>
      <c r="AM23" s="993"/>
    </row>
    <row r="24" spans="1:39" x14ac:dyDescent="0.15">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row>
    <row r="25" spans="1:39" x14ac:dyDescent="0.15">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row>
    <row r="26" spans="1:39" x14ac:dyDescent="0.15">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row>
    <row r="27" spans="1:39" x14ac:dyDescent="0.15">
      <c r="B27" s="28"/>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row>
    <row r="28" spans="1:39" x14ac:dyDescent="0.15">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row>
    <row r="29" spans="1:39" x14ac:dyDescent="0.15">
      <c r="B29" s="28"/>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row>
    <row r="30" spans="1:39" x14ac:dyDescent="0.15">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row>
    <row r="31" spans="1:39" x14ac:dyDescent="0.15">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row>
    <row r="32" spans="1:39" x14ac:dyDescent="0.15">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row>
    <row r="33" spans="2:39" x14ac:dyDescent="0.15">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row>
    <row r="34" spans="2:39" x14ac:dyDescent="0.15">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row>
    <row r="35" spans="2:39" x14ac:dyDescent="0.15">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row>
    <row r="36" spans="2:39" x14ac:dyDescent="0.15">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row>
    <row r="37" spans="2:39" x14ac:dyDescent="0.15">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row>
    <row r="38" spans="2:39" x14ac:dyDescent="0.15">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row>
    <row r="39" spans="2:39" x14ac:dyDescent="0.15">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row>
    <row r="40" spans="2:39" x14ac:dyDescent="0.15">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row>
    <row r="41" spans="2:39" x14ac:dyDescent="0.15">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row>
    <row r="42" spans="2:39" x14ac:dyDescent="0.15">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row>
    <row r="43" spans="2:39" x14ac:dyDescent="0.15">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row>
    <row r="44" spans="2:39" x14ac:dyDescent="0.15">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row>
    <row r="45" spans="2:39" x14ac:dyDescent="0.15">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row>
    <row r="46" spans="2:39" x14ac:dyDescent="0.15">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row>
  </sheetData>
  <sheetProtection sheet="1" selectLockedCells="1"/>
  <mergeCells count="63">
    <mergeCell ref="C3:G3"/>
    <mergeCell ref="H3:L3"/>
    <mergeCell ref="J19:L19"/>
    <mergeCell ref="B1:M1"/>
    <mergeCell ref="B2:G2"/>
    <mergeCell ref="H2:L2"/>
    <mergeCell ref="J9:L9"/>
    <mergeCell ref="J10:L10"/>
    <mergeCell ref="M2:O3"/>
    <mergeCell ref="N1:AA1"/>
    <mergeCell ref="Z6:AG6"/>
    <mergeCell ref="AD8:AF8"/>
    <mergeCell ref="Z10:AG10"/>
    <mergeCell ref="Z14:AG14"/>
    <mergeCell ref="J8:L8"/>
    <mergeCell ref="AH1:AM1"/>
    <mergeCell ref="P3:AH3"/>
    <mergeCell ref="J12:L12"/>
    <mergeCell ref="J14:L14"/>
    <mergeCell ref="S20:AC20"/>
    <mergeCell ref="AJ11:AK11"/>
    <mergeCell ref="AL2:AM3"/>
    <mergeCell ref="AD12:AF12"/>
    <mergeCell ref="AJ12:AK12"/>
    <mergeCell ref="S12:AC12"/>
    <mergeCell ref="P2:AK2"/>
    <mergeCell ref="AJ15:AK15"/>
    <mergeCell ref="S8:AC8"/>
    <mergeCell ref="J11:L11"/>
    <mergeCell ref="P6:Q6"/>
    <mergeCell ref="P10:Q10"/>
    <mergeCell ref="AI3:AK3"/>
    <mergeCell ref="J6:L6"/>
    <mergeCell ref="J7:L7"/>
    <mergeCell ref="P14:Q14"/>
    <mergeCell ref="B23:AM23"/>
    <mergeCell ref="J15:L15"/>
    <mergeCell ref="J16:L16"/>
    <mergeCell ref="J17:L17"/>
    <mergeCell ref="J20:L20"/>
    <mergeCell ref="AJ14:AK14"/>
    <mergeCell ref="H22:L22"/>
    <mergeCell ref="S16:AC16"/>
    <mergeCell ref="AD16:AF16"/>
    <mergeCell ref="AD20:AF20"/>
    <mergeCell ref="C6:G14"/>
    <mergeCell ref="M6:O20"/>
    <mergeCell ref="J21:L21"/>
    <mergeCell ref="AJ10:AK10"/>
    <mergeCell ref="AL7:AM8"/>
    <mergeCell ref="P18:Q18"/>
    <mergeCell ref="J13:L13"/>
    <mergeCell ref="AJ6:AK6"/>
    <mergeCell ref="AL5:AM5"/>
    <mergeCell ref="Z18:AG18"/>
    <mergeCell ref="P5:Q5"/>
    <mergeCell ref="H5:L5"/>
    <mergeCell ref="M5:O5"/>
    <mergeCell ref="R5:AH5"/>
    <mergeCell ref="AJ7:AK7"/>
    <mergeCell ref="AL6:AM6"/>
    <mergeCell ref="J18:L18"/>
    <mergeCell ref="AJ8:AK8"/>
  </mergeCells>
  <phoneticPr fontId="2"/>
  <conditionalFormatting sqref="C5:AM22">
    <cfRule type="expression" dxfId="9" priority="1" stopIfTrue="1">
      <formula>$A$5=FALSE</formula>
    </cfRule>
  </conditionalFormatting>
  <dataValidations count="5">
    <dataValidation type="list" allowBlank="1" showInputMessage="1" showErrorMessage="1" sqref="H22:L22" xr:uid="{00000000-0002-0000-0700-000000000000}">
      <formula1>評価方法</formula1>
    </dataValidation>
    <dataValidation type="list" allowBlank="1" showInputMessage="1" showErrorMessage="1" sqref="AI9:AI19" xr:uid="{00000000-0002-0000-0700-000001000000}">
      <formula1>"　,■,□"</formula1>
    </dataValidation>
    <dataValidation type="list" allowBlank="1" showInputMessage="1" showErrorMessage="1" sqref="R6:R20 I6:I21 AI6:AI8" xr:uid="{00000000-0002-0000-0700-000002000000}">
      <formula1>"■,□"</formula1>
    </dataValidation>
    <dataValidation type="list" allowBlank="1" showInputMessage="1" showErrorMessage="1" sqref="AD12:AF12 AD20:AF20 AD16:AF16 AD8:AF8" xr:uid="{00000000-0002-0000-0700-000003000000}">
      <formula1>"　,２０ ｄB以上,２５ ｄB以上"</formula1>
    </dataValidation>
    <dataValidation type="list" allowBlank="1" showInputMessage="1" showErrorMessage="1" sqref="Z6 Z18 Z14 Z10" xr:uid="{00000000-0002-0000-0700-000004000000}">
      <formula1>"　,T-１未満,T-１以上のサッシ及びドアセット,T-２以上のサッシ及びドアセット,T-３以上のサッシ及びドアセット,T-４以上のサッシ及びドアセット"</formula1>
    </dataValidation>
  </dataValidations>
  <pageMargins left="0.59055118110236227" right="0" top="0.51181102362204722" bottom="0.31496062992125984" header="0.31496062992125984" footer="0.31496062992125984"/>
  <pageSetup paperSize="9" orientation="portrait"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tabColor rgb="FFC00000"/>
  </sheetPr>
  <dimension ref="A1:CF198"/>
  <sheetViews>
    <sheetView view="pageBreakPreview" topLeftCell="B1" zoomScaleNormal="100" zoomScaleSheetLayoutView="100" workbookViewId="0">
      <selection activeCell="R7" sqref="R7"/>
    </sheetView>
  </sheetViews>
  <sheetFormatPr defaultRowHeight="13.5" x14ac:dyDescent="0.15"/>
  <cols>
    <col min="1" max="1" width="10" style="756" hidden="1" customWidth="1"/>
    <col min="2" max="80" width="2.625" customWidth="1"/>
  </cols>
  <sheetData>
    <row r="1" spans="1:84" ht="14.25" thickBot="1" x14ac:dyDescent="0.2">
      <c r="B1" s="1057" t="s">
        <v>1073</v>
      </c>
      <c r="C1" s="1057"/>
      <c r="D1" s="1057"/>
      <c r="E1" s="1057"/>
      <c r="F1" s="1057"/>
      <c r="G1" s="1057"/>
      <c r="H1" s="1057"/>
      <c r="I1" s="1057"/>
      <c r="J1" s="1057"/>
      <c r="K1" s="1057"/>
      <c r="L1" s="1057"/>
      <c r="M1" s="1057"/>
      <c r="N1" s="1436" t="str">
        <f>IF('住戸（第5～9面'!Q2="","",'住戸（第5～9面'!Q2)</f>
        <v/>
      </c>
      <c r="O1" s="1436"/>
      <c r="P1" s="1436"/>
      <c r="Q1" s="1436"/>
      <c r="R1" s="1436"/>
      <c r="S1" s="1436"/>
      <c r="T1" s="1436"/>
      <c r="U1" s="1436"/>
      <c r="V1" s="1436"/>
      <c r="W1" s="1436"/>
      <c r="X1" s="1436"/>
      <c r="Y1" s="1436"/>
      <c r="Z1" s="1436"/>
      <c r="AA1" s="1436"/>
      <c r="AB1" s="121"/>
      <c r="AC1" s="121"/>
      <c r="AD1" s="121"/>
      <c r="AE1" s="121"/>
      <c r="AF1" s="121"/>
      <c r="AG1" s="121"/>
      <c r="AH1" s="1057" t="s">
        <v>1075</v>
      </c>
      <c r="AI1" s="1057"/>
      <c r="AJ1" s="1057"/>
      <c r="AK1" s="1057"/>
      <c r="AL1" s="1057"/>
    </row>
    <row r="2" spans="1:84" s="21" customFormat="1" ht="20.100000000000001" customHeight="1" x14ac:dyDescent="0.15">
      <c r="A2" s="721"/>
      <c r="B2" s="998" t="s">
        <v>104</v>
      </c>
      <c r="C2" s="879"/>
      <c r="D2" s="879"/>
      <c r="E2" s="879"/>
      <c r="F2" s="879"/>
      <c r="G2" s="999"/>
      <c r="H2" s="1000" t="s">
        <v>105</v>
      </c>
      <c r="I2" s="1001"/>
      <c r="J2" s="1002"/>
      <c r="K2" s="1003" t="s">
        <v>106</v>
      </c>
      <c r="L2" s="1004"/>
      <c r="M2" s="1005"/>
      <c r="N2" s="1009" t="s">
        <v>107</v>
      </c>
      <c r="O2" s="879"/>
      <c r="P2" s="879"/>
      <c r="Q2" s="879"/>
      <c r="R2" s="879"/>
      <c r="S2" s="879"/>
      <c r="T2" s="879"/>
      <c r="U2" s="879"/>
      <c r="V2" s="879"/>
      <c r="W2" s="879"/>
      <c r="X2" s="879"/>
      <c r="Y2" s="879"/>
      <c r="Z2" s="879"/>
      <c r="AA2" s="879"/>
      <c r="AB2" s="879"/>
      <c r="AC2" s="879"/>
      <c r="AD2" s="879"/>
      <c r="AE2" s="879"/>
      <c r="AF2" s="879"/>
      <c r="AG2" s="879"/>
      <c r="AH2" s="879"/>
      <c r="AI2" s="879"/>
      <c r="AJ2" s="999"/>
      <c r="AK2" s="1012" t="s">
        <v>108</v>
      </c>
      <c r="AL2" s="1013"/>
      <c r="CF2" s="21" t="s">
        <v>95</v>
      </c>
    </row>
    <row r="3" spans="1:84" s="21" customFormat="1" ht="20.100000000000001" customHeight="1" thickBot="1" x14ac:dyDescent="0.2">
      <c r="A3" s="721"/>
      <c r="B3" s="30"/>
      <c r="C3" s="1016" t="s">
        <v>178</v>
      </c>
      <c r="D3" s="1016"/>
      <c r="E3" s="1016"/>
      <c r="F3" s="1016"/>
      <c r="G3" s="1017"/>
      <c r="H3" s="1018" t="s">
        <v>109</v>
      </c>
      <c r="I3" s="1019"/>
      <c r="J3" s="1020"/>
      <c r="K3" s="1006"/>
      <c r="L3" s="1007"/>
      <c r="M3" s="1008"/>
      <c r="N3" s="951" t="s">
        <v>110</v>
      </c>
      <c r="O3" s="950"/>
      <c r="P3" s="952"/>
      <c r="Q3" s="950" t="s">
        <v>111</v>
      </c>
      <c r="R3" s="950"/>
      <c r="S3" s="950"/>
      <c r="T3" s="950"/>
      <c r="U3" s="950"/>
      <c r="V3" s="950"/>
      <c r="W3" s="950"/>
      <c r="X3" s="950"/>
      <c r="Y3" s="950"/>
      <c r="Z3" s="950"/>
      <c r="AA3" s="950"/>
      <c r="AB3" s="950"/>
      <c r="AC3" s="950"/>
      <c r="AD3" s="950"/>
      <c r="AE3" s="950"/>
      <c r="AF3" s="950"/>
      <c r="AG3" s="950"/>
      <c r="AH3" s="1021" t="s">
        <v>112</v>
      </c>
      <c r="AI3" s="1022"/>
      <c r="AJ3" s="1023"/>
      <c r="AK3" s="1014"/>
      <c r="AL3" s="1015"/>
    </row>
    <row r="4" spans="1:84" s="26" customFormat="1" ht="15" customHeight="1" x14ac:dyDescent="0.15">
      <c r="A4" s="722"/>
      <c r="B4" s="131" t="s">
        <v>957</v>
      </c>
      <c r="C4" s="337"/>
      <c r="D4" s="338"/>
      <c r="E4" s="69"/>
      <c r="F4" s="69"/>
      <c r="G4" s="69"/>
      <c r="H4" s="339"/>
      <c r="I4" s="339"/>
      <c r="J4" s="339"/>
      <c r="K4" s="69"/>
      <c r="L4" s="69"/>
      <c r="M4" s="69"/>
      <c r="N4" s="339"/>
      <c r="O4" s="339"/>
      <c r="P4" s="339"/>
      <c r="Q4" s="69"/>
      <c r="R4" s="69"/>
      <c r="S4" s="69"/>
      <c r="T4" s="69"/>
      <c r="U4" s="69"/>
      <c r="V4" s="69"/>
      <c r="W4" s="69"/>
      <c r="X4" s="69"/>
      <c r="Y4" s="69"/>
      <c r="Z4" s="69"/>
      <c r="AA4" s="1136" t="s">
        <v>961</v>
      </c>
      <c r="AB4" s="1136"/>
      <c r="AC4" s="1136"/>
      <c r="AD4" s="1136"/>
      <c r="AE4" s="1136"/>
      <c r="AF4" s="1136"/>
      <c r="AG4" s="1136"/>
      <c r="AH4" s="1136"/>
      <c r="AI4" s="1136"/>
      <c r="AJ4" s="1516"/>
      <c r="AK4" s="335"/>
      <c r="AL4" s="336"/>
    </row>
    <row r="5" spans="1:84" s="26" customFormat="1" ht="15" customHeight="1" x14ac:dyDescent="0.15">
      <c r="A5" s="722" t="b">
        <f>選択!A65</f>
        <v>0</v>
      </c>
      <c r="B5" s="108"/>
      <c r="C5" s="621" t="str">
        <f>選択!J65</f>
        <v>□</v>
      </c>
      <c r="D5" s="47" t="s">
        <v>459</v>
      </c>
      <c r="E5" s="78"/>
      <c r="F5" s="78"/>
      <c r="G5" s="52"/>
      <c r="H5" s="270" t="s">
        <v>8</v>
      </c>
      <c r="I5" s="1320" t="s">
        <v>750</v>
      </c>
      <c r="J5" s="1321"/>
      <c r="K5" s="1329" t="s">
        <v>460</v>
      </c>
      <c r="L5" s="1329"/>
      <c r="M5" s="1330"/>
      <c r="N5" s="1508" t="s">
        <v>461</v>
      </c>
      <c r="O5" s="1509"/>
      <c r="P5" s="1510"/>
      <c r="Q5" s="77" t="s">
        <v>462</v>
      </c>
      <c r="R5" s="78"/>
      <c r="S5" s="78"/>
      <c r="T5" s="78"/>
      <c r="U5" s="352"/>
      <c r="V5" s="78" t="s">
        <v>11</v>
      </c>
      <c r="W5" s="78"/>
      <c r="X5" s="78" t="s">
        <v>463</v>
      </c>
      <c r="Y5" s="78"/>
      <c r="Z5" s="1387"/>
      <c r="AA5" s="1387"/>
      <c r="AB5" s="1387"/>
      <c r="AC5" s="1387"/>
      <c r="AD5" s="1387"/>
      <c r="AE5" s="1387"/>
      <c r="AF5" s="78" t="s">
        <v>7</v>
      </c>
      <c r="AG5" s="78"/>
      <c r="AH5" s="87" t="s">
        <v>99</v>
      </c>
      <c r="AI5" s="1522" t="s">
        <v>359</v>
      </c>
      <c r="AJ5" s="1523"/>
      <c r="AK5" s="978" t="str">
        <f>IF(A5=TRUE,"☑","□")</f>
        <v>□</v>
      </c>
      <c r="AL5" s="979"/>
    </row>
    <row r="6" spans="1:84" ht="15" customHeight="1" x14ac:dyDescent="0.15">
      <c r="B6" s="108"/>
      <c r="C6" s="1504" t="s">
        <v>312</v>
      </c>
      <c r="D6" s="1331"/>
      <c r="E6" s="1331"/>
      <c r="F6" s="1331"/>
      <c r="G6" s="1332"/>
      <c r="H6" s="271" t="s">
        <v>8</v>
      </c>
      <c r="I6" s="1212" t="s">
        <v>719</v>
      </c>
      <c r="J6" s="1213"/>
      <c r="K6" s="1331"/>
      <c r="L6" s="1331"/>
      <c r="M6" s="1332"/>
      <c r="N6" s="1511"/>
      <c r="O6" s="1512"/>
      <c r="P6" s="1513"/>
      <c r="Q6" s="80" t="s">
        <v>464</v>
      </c>
      <c r="R6" s="58"/>
      <c r="S6" s="58"/>
      <c r="T6" s="58"/>
      <c r="U6" s="58"/>
      <c r="V6" s="58"/>
      <c r="W6" s="58"/>
      <c r="X6" s="58"/>
      <c r="Y6" s="58"/>
      <c r="Z6" s="58"/>
      <c r="AA6" s="58"/>
      <c r="AB6" s="58"/>
      <c r="AC6" s="58"/>
      <c r="AD6" s="58"/>
      <c r="AE6" s="58"/>
      <c r="AF6" s="58"/>
      <c r="AG6" s="58"/>
      <c r="AH6" s="27" t="s">
        <v>99</v>
      </c>
      <c r="AI6" s="1514" t="s">
        <v>207</v>
      </c>
      <c r="AJ6" s="1515"/>
      <c r="AK6" s="1030" t="s">
        <v>156</v>
      </c>
      <c r="AL6" s="936"/>
    </row>
    <row r="7" spans="1:84" ht="15" customHeight="1" x14ac:dyDescent="0.15">
      <c r="B7" s="108"/>
      <c r="C7" s="1504"/>
      <c r="D7" s="1331"/>
      <c r="E7" s="1331"/>
      <c r="F7" s="1331"/>
      <c r="G7" s="1332"/>
      <c r="H7" s="271" t="s">
        <v>8</v>
      </c>
      <c r="I7" s="1212" t="s">
        <v>701</v>
      </c>
      <c r="J7" s="1213"/>
      <c r="K7" s="58"/>
      <c r="L7" s="58"/>
      <c r="M7" s="58"/>
      <c r="N7" s="1511"/>
      <c r="O7" s="1512"/>
      <c r="P7" s="1513"/>
      <c r="Q7" s="80"/>
      <c r="R7" s="56" t="s">
        <v>8</v>
      </c>
      <c r="S7" s="58" t="s">
        <v>465</v>
      </c>
      <c r="T7" s="58"/>
      <c r="U7" s="58"/>
      <c r="V7" s="56" t="s">
        <v>8</v>
      </c>
      <c r="W7" s="58" t="s">
        <v>143</v>
      </c>
      <c r="X7" s="58"/>
      <c r="Y7" s="58"/>
      <c r="Z7" s="56" t="s">
        <v>8</v>
      </c>
      <c r="AA7" s="58" t="s">
        <v>146</v>
      </c>
      <c r="AB7" s="58"/>
      <c r="AC7" s="58"/>
      <c r="AD7" s="56" t="s">
        <v>8</v>
      </c>
      <c r="AE7" s="58" t="s">
        <v>466</v>
      </c>
      <c r="AF7" s="58"/>
      <c r="AG7" s="93"/>
      <c r="AH7" s="27" t="s">
        <v>99</v>
      </c>
      <c r="AI7" s="1514" t="s">
        <v>255</v>
      </c>
      <c r="AJ7" s="1515"/>
      <c r="AK7" s="1030"/>
      <c r="AL7" s="936"/>
    </row>
    <row r="8" spans="1:84" ht="15" customHeight="1" x14ac:dyDescent="0.15">
      <c r="B8" s="108"/>
      <c r="C8" s="1504"/>
      <c r="D8" s="1331"/>
      <c r="E8" s="1331"/>
      <c r="F8" s="1331"/>
      <c r="G8" s="1332"/>
      <c r="H8" s="271" t="s">
        <v>8</v>
      </c>
      <c r="I8" s="1212" t="s">
        <v>702</v>
      </c>
      <c r="J8" s="1213"/>
      <c r="K8" s="58"/>
      <c r="L8" s="58"/>
      <c r="M8" s="58"/>
      <c r="N8" s="80"/>
      <c r="O8" s="58"/>
      <c r="P8" s="93"/>
      <c r="Q8" s="80"/>
      <c r="R8" s="56" t="s">
        <v>8</v>
      </c>
      <c r="S8" s="58" t="s">
        <v>467</v>
      </c>
      <c r="T8" s="58"/>
      <c r="U8" s="58"/>
      <c r="V8" s="56" t="s">
        <v>8</v>
      </c>
      <c r="W8" s="58" t="s">
        <v>217</v>
      </c>
      <c r="X8" s="58"/>
      <c r="Y8" s="58"/>
      <c r="Z8" s="58"/>
      <c r="AA8" s="58"/>
      <c r="AB8" s="58"/>
      <c r="AC8" s="58"/>
      <c r="AD8" s="58"/>
      <c r="AE8" s="58"/>
      <c r="AF8" s="58"/>
      <c r="AG8" s="58"/>
      <c r="AH8" s="27" t="s">
        <v>8</v>
      </c>
      <c r="AI8" s="1514"/>
      <c r="AJ8" s="1515"/>
      <c r="AK8" s="58"/>
      <c r="AL8" s="48"/>
    </row>
    <row r="9" spans="1:84" ht="15" customHeight="1" x14ac:dyDescent="0.15">
      <c r="B9" s="108"/>
      <c r="C9" s="80"/>
      <c r="D9" s="58"/>
      <c r="E9" s="58"/>
      <c r="F9" s="58"/>
      <c r="G9" s="93"/>
      <c r="H9" s="271" t="s">
        <v>8</v>
      </c>
      <c r="I9" s="1212" t="s">
        <v>703</v>
      </c>
      <c r="J9" s="1213"/>
      <c r="K9" s="58"/>
      <c r="L9" s="58"/>
      <c r="M9" s="58"/>
      <c r="N9" s="80"/>
      <c r="O9" s="58"/>
      <c r="P9" s="93"/>
      <c r="Q9" s="354" t="s">
        <v>468</v>
      </c>
      <c r="R9" s="355"/>
      <c r="S9" s="355"/>
      <c r="T9" s="355"/>
      <c r="U9" s="355"/>
      <c r="V9" s="355"/>
      <c r="W9" s="355"/>
      <c r="X9" s="91" t="s">
        <v>8</v>
      </c>
      <c r="Y9" s="355" t="s">
        <v>469</v>
      </c>
      <c r="Z9" s="355"/>
      <c r="AA9" s="91" t="s">
        <v>8</v>
      </c>
      <c r="AB9" s="355" t="s">
        <v>145</v>
      </c>
      <c r="AC9" s="355"/>
      <c r="AD9" s="355"/>
      <c r="AE9" s="355"/>
      <c r="AF9" s="355"/>
      <c r="AG9" s="356"/>
      <c r="AH9" s="27" t="s">
        <v>8</v>
      </c>
      <c r="AI9" s="1514"/>
      <c r="AJ9" s="1515"/>
      <c r="AK9" s="58"/>
      <c r="AL9" s="48"/>
    </row>
    <row r="10" spans="1:84" ht="15" customHeight="1" x14ac:dyDescent="0.15">
      <c r="B10" s="108"/>
      <c r="C10" s="80"/>
      <c r="D10" s="58"/>
      <c r="E10" s="58"/>
      <c r="F10" s="58"/>
      <c r="G10" s="93"/>
      <c r="H10" s="80"/>
      <c r="I10" s="58"/>
      <c r="J10" s="93"/>
      <c r="K10" s="81"/>
      <c r="L10" s="81"/>
      <c r="M10" s="81"/>
      <c r="N10" s="25"/>
      <c r="O10" s="81"/>
      <c r="P10" s="94"/>
      <c r="Q10" s="25" t="s">
        <v>470</v>
      </c>
      <c r="R10" s="81"/>
      <c r="S10" s="81"/>
      <c r="T10" s="81"/>
      <c r="U10" s="81"/>
      <c r="V10" s="81"/>
      <c r="W10" s="81"/>
      <c r="X10" s="81"/>
      <c r="Y10" s="81"/>
      <c r="Z10" s="81"/>
      <c r="AA10" s="1521"/>
      <c r="AB10" s="1521"/>
      <c r="AC10" s="81" t="s">
        <v>471</v>
      </c>
      <c r="AD10" s="81"/>
      <c r="AE10" s="81"/>
      <c r="AF10" s="81"/>
      <c r="AG10" s="94"/>
      <c r="AH10" s="27" t="s">
        <v>8</v>
      </c>
      <c r="AI10" s="1514"/>
      <c r="AJ10" s="1515"/>
      <c r="AK10" s="58"/>
      <c r="AL10" s="48"/>
    </row>
    <row r="11" spans="1:84" ht="15" customHeight="1" x14ac:dyDescent="0.15">
      <c r="B11" s="108"/>
      <c r="C11" s="80"/>
      <c r="D11" s="58"/>
      <c r="E11" s="58"/>
      <c r="F11" s="58"/>
      <c r="G11" s="93"/>
      <c r="H11" s="80"/>
      <c r="I11" s="58"/>
      <c r="J11" s="93"/>
      <c r="K11" s="1502" t="s">
        <v>473</v>
      </c>
      <c r="L11" s="1502"/>
      <c r="M11" s="1492"/>
      <c r="N11" s="1261" t="s">
        <v>472</v>
      </c>
      <c r="O11" s="1253"/>
      <c r="P11" s="1262"/>
      <c r="Q11" s="77" t="s">
        <v>474</v>
      </c>
      <c r="R11" s="78"/>
      <c r="S11" s="78"/>
      <c r="T11" s="78"/>
      <c r="U11" s="78"/>
      <c r="V11" s="78"/>
      <c r="W11" s="78"/>
      <c r="X11" s="78"/>
      <c r="Y11" s="78"/>
      <c r="Z11" s="78"/>
      <c r="AA11" s="78"/>
      <c r="AB11" s="78"/>
      <c r="AC11" s="78"/>
      <c r="AD11" s="78"/>
      <c r="AE11" s="78"/>
      <c r="AF11" s="78"/>
      <c r="AG11" s="52"/>
      <c r="AH11" s="80"/>
      <c r="AI11" s="58"/>
      <c r="AJ11" s="93"/>
      <c r="AK11" s="58"/>
      <c r="AL11" s="48"/>
    </row>
    <row r="12" spans="1:84" ht="15" customHeight="1" x14ac:dyDescent="0.15">
      <c r="B12" s="108"/>
      <c r="C12" s="80"/>
      <c r="D12" s="58"/>
      <c r="E12" s="58"/>
      <c r="F12" s="58"/>
      <c r="G12" s="93"/>
      <c r="H12" s="80"/>
      <c r="I12" s="58"/>
      <c r="J12" s="93"/>
      <c r="K12" s="58"/>
      <c r="L12" s="58"/>
      <c r="M12" s="93"/>
      <c r="N12" s="1263"/>
      <c r="O12" s="1254"/>
      <c r="P12" s="1264"/>
      <c r="Q12" s="80" t="s">
        <v>477</v>
      </c>
      <c r="R12" s="58"/>
      <c r="S12" s="58"/>
      <c r="T12" s="58"/>
      <c r="U12" s="58"/>
      <c r="V12" s="58"/>
      <c r="W12" s="58"/>
      <c r="X12" s="58"/>
      <c r="Y12" s="58"/>
      <c r="Z12" s="58"/>
      <c r="AA12" s="58"/>
      <c r="AB12" s="56" t="s">
        <v>8</v>
      </c>
      <c r="AC12" s="58" t="s">
        <v>475</v>
      </c>
      <c r="AD12" s="58"/>
      <c r="AE12" s="58"/>
      <c r="AF12" s="58"/>
      <c r="AG12" s="93"/>
      <c r="AH12" s="80"/>
      <c r="AI12" s="58"/>
      <c r="AJ12" s="93"/>
      <c r="AK12" s="58"/>
      <c r="AL12" s="48"/>
    </row>
    <row r="13" spans="1:84" ht="15" customHeight="1" x14ac:dyDescent="0.15">
      <c r="B13" s="108"/>
      <c r="C13" s="80"/>
      <c r="D13" s="58"/>
      <c r="E13" s="58"/>
      <c r="F13" s="58"/>
      <c r="G13" s="93"/>
      <c r="H13" s="80"/>
      <c r="I13" s="58"/>
      <c r="J13" s="93"/>
      <c r="K13" s="58"/>
      <c r="L13" s="58"/>
      <c r="M13" s="93"/>
      <c r="N13" s="1263"/>
      <c r="O13" s="1254"/>
      <c r="P13" s="1264"/>
      <c r="Q13" s="80" t="s">
        <v>476</v>
      </c>
      <c r="R13" s="58"/>
      <c r="S13" s="58"/>
      <c r="T13" s="58"/>
      <c r="U13" s="58"/>
      <c r="V13" s="58"/>
      <c r="W13" s="58"/>
      <c r="X13" s="58"/>
      <c r="Y13" s="58"/>
      <c r="Z13" s="58"/>
      <c r="AA13" s="58"/>
      <c r="AB13" s="56" t="s">
        <v>8</v>
      </c>
      <c r="AC13" s="58" t="s">
        <v>478</v>
      </c>
      <c r="AD13" s="58"/>
      <c r="AE13" s="58"/>
      <c r="AF13" s="58"/>
      <c r="AG13" s="93"/>
      <c r="AH13" s="80"/>
      <c r="AI13" s="58"/>
      <c r="AJ13" s="93"/>
      <c r="AK13" s="58"/>
      <c r="AL13" s="48"/>
    </row>
    <row r="14" spans="1:84" ht="15" customHeight="1" x14ac:dyDescent="0.15">
      <c r="B14" s="108"/>
      <c r="C14" s="80"/>
      <c r="D14" s="58"/>
      <c r="E14" s="58"/>
      <c r="F14" s="58"/>
      <c r="G14" s="93"/>
      <c r="H14" s="80"/>
      <c r="I14" s="58"/>
      <c r="J14" s="93"/>
      <c r="K14" s="58"/>
      <c r="L14" s="58"/>
      <c r="M14" s="93"/>
      <c r="N14" s="1263"/>
      <c r="O14" s="1254"/>
      <c r="P14" s="1264"/>
      <c r="Q14" s="80" t="s">
        <v>479</v>
      </c>
      <c r="R14" s="58"/>
      <c r="S14" s="58"/>
      <c r="T14" s="58"/>
      <c r="U14" s="58"/>
      <c r="V14" s="58"/>
      <c r="W14" s="58"/>
      <c r="X14" s="58"/>
      <c r="Y14" s="58"/>
      <c r="Z14" s="58" t="s">
        <v>480</v>
      </c>
      <c r="AA14" s="907"/>
      <c r="AB14" s="907"/>
      <c r="AC14" s="58" t="s">
        <v>481</v>
      </c>
      <c r="AD14" s="58"/>
      <c r="AE14" s="56" t="s">
        <v>8</v>
      </c>
      <c r="AF14" s="1519" t="s">
        <v>485</v>
      </c>
      <c r="AG14" s="1520"/>
      <c r="AH14" s="80"/>
      <c r="AI14" s="58"/>
      <c r="AJ14" s="93"/>
      <c r="AK14" s="58"/>
      <c r="AL14" s="48"/>
    </row>
    <row r="15" spans="1:84" ht="15" customHeight="1" x14ac:dyDescent="0.15">
      <c r="B15" s="108"/>
      <c r="C15" s="80"/>
      <c r="D15" s="58"/>
      <c r="E15" s="58"/>
      <c r="F15" s="58"/>
      <c r="G15" s="93"/>
      <c r="H15" s="80"/>
      <c r="I15" s="58"/>
      <c r="J15" s="93"/>
      <c r="K15" s="58"/>
      <c r="L15" s="58"/>
      <c r="M15" s="93"/>
      <c r="N15" s="341"/>
      <c r="O15" s="342"/>
      <c r="P15" s="343"/>
      <c r="Q15" s="80"/>
      <c r="R15" s="56" t="s">
        <v>8</v>
      </c>
      <c r="S15" s="58" t="s">
        <v>483</v>
      </c>
      <c r="T15" s="58"/>
      <c r="U15" s="58"/>
      <c r="V15" s="58"/>
      <c r="W15" s="58"/>
      <c r="X15" s="58"/>
      <c r="Y15" s="58"/>
      <c r="Z15" s="58"/>
      <c r="AA15" s="58"/>
      <c r="AB15" s="58"/>
      <c r="AC15" s="58"/>
      <c r="AD15" s="58"/>
      <c r="AE15" s="58"/>
      <c r="AF15" s="58"/>
      <c r="AG15" s="93"/>
      <c r="AH15" s="80"/>
      <c r="AI15" s="58"/>
      <c r="AJ15" s="93"/>
      <c r="AK15" s="58"/>
      <c r="AL15" s="48"/>
    </row>
    <row r="16" spans="1:84" ht="15" customHeight="1" x14ac:dyDescent="0.15">
      <c r="B16" s="108"/>
      <c r="C16" s="80"/>
      <c r="D16" s="58"/>
      <c r="E16" s="58"/>
      <c r="F16" s="58"/>
      <c r="G16" s="93"/>
      <c r="H16" s="80"/>
      <c r="I16" s="58"/>
      <c r="J16" s="93"/>
      <c r="K16" s="58"/>
      <c r="L16" s="58"/>
      <c r="M16" s="93"/>
      <c r="N16" s="341"/>
      <c r="O16" s="342"/>
      <c r="P16" s="343"/>
      <c r="Q16" s="80" t="s">
        <v>484</v>
      </c>
      <c r="R16" s="58"/>
      <c r="S16" s="58"/>
      <c r="T16" s="58"/>
      <c r="U16" s="58"/>
      <c r="V16" s="58"/>
      <c r="W16" s="58"/>
      <c r="X16" s="58"/>
      <c r="Y16" s="58"/>
      <c r="Z16" s="58"/>
      <c r="AA16" s="58"/>
      <c r="AB16" s="58"/>
      <c r="AC16" s="58"/>
      <c r="AD16" s="58"/>
      <c r="AE16" s="56" t="s">
        <v>8</v>
      </c>
      <c r="AF16" s="1519" t="s">
        <v>485</v>
      </c>
      <c r="AG16" s="1520"/>
      <c r="AH16" s="80"/>
      <c r="AI16" s="58"/>
      <c r="AJ16" s="93"/>
      <c r="AK16" s="58"/>
      <c r="AL16" s="48"/>
    </row>
    <row r="17" spans="2:38" ht="15" customHeight="1" x14ac:dyDescent="0.15">
      <c r="B17" s="108"/>
      <c r="C17" s="80"/>
      <c r="D17" s="58"/>
      <c r="E17" s="58"/>
      <c r="F17" s="58"/>
      <c r="G17" s="93"/>
      <c r="H17" s="80"/>
      <c r="I17" s="58"/>
      <c r="J17" s="93"/>
      <c r="K17" s="58"/>
      <c r="L17" s="58"/>
      <c r="M17" s="93"/>
      <c r="N17" s="341"/>
      <c r="O17" s="342"/>
      <c r="P17" s="343"/>
      <c r="Q17" s="80"/>
      <c r="R17" s="56" t="s">
        <v>8</v>
      </c>
      <c r="S17" s="58" t="s">
        <v>486</v>
      </c>
      <c r="T17" s="58"/>
      <c r="U17" s="58"/>
      <c r="V17" s="58"/>
      <c r="W17" s="58"/>
      <c r="X17" s="58"/>
      <c r="Y17" s="58"/>
      <c r="Z17" s="58"/>
      <c r="AA17" s="58"/>
      <c r="AB17" s="58"/>
      <c r="AC17" s="58"/>
      <c r="AD17" s="58"/>
      <c r="AE17" s="58"/>
      <c r="AF17" s="357"/>
      <c r="AG17" s="353"/>
      <c r="AH17" s="80"/>
      <c r="AI17" s="58"/>
      <c r="AJ17" s="93"/>
      <c r="AK17" s="58"/>
      <c r="AL17" s="48"/>
    </row>
    <row r="18" spans="2:38" ht="15" customHeight="1" x14ac:dyDescent="0.15">
      <c r="B18" s="108"/>
      <c r="C18" s="80"/>
      <c r="D18" s="58"/>
      <c r="E18" s="58"/>
      <c r="F18" s="58"/>
      <c r="G18" s="93"/>
      <c r="H18" s="80"/>
      <c r="I18" s="58"/>
      <c r="J18" s="93"/>
      <c r="K18" s="58"/>
      <c r="L18" s="58"/>
      <c r="M18" s="93"/>
      <c r="N18" s="341"/>
      <c r="O18" s="342"/>
      <c r="P18" s="343"/>
      <c r="Q18" s="80"/>
      <c r="R18" s="56" t="s">
        <v>8</v>
      </c>
      <c r="S18" s="58" t="s">
        <v>490</v>
      </c>
      <c r="T18" s="58"/>
      <c r="U18" s="58"/>
      <c r="V18" s="58"/>
      <c r="W18" s="58"/>
      <c r="X18" s="58"/>
      <c r="Y18" s="58"/>
      <c r="Z18" s="58"/>
      <c r="AA18" s="58"/>
      <c r="AB18" s="58"/>
      <c r="AC18" s="58"/>
      <c r="AD18" s="58"/>
      <c r="AE18" s="58"/>
      <c r="AF18" s="357"/>
      <c r="AG18" s="353"/>
      <c r="AH18" s="80"/>
      <c r="AI18" s="58"/>
      <c r="AJ18" s="93"/>
      <c r="AK18" s="58"/>
      <c r="AL18" s="48"/>
    </row>
    <row r="19" spans="2:38" ht="15" customHeight="1" x14ac:dyDescent="0.15">
      <c r="B19" s="108"/>
      <c r="C19" s="80"/>
      <c r="D19" s="58"/>
      <c r="E19" s="58"/>
      <c r="F19" s="58"/>
      <c r="G19" s="93"/>
      <c r="H19" s="80"/>
      <c r="I19" s="58"/>
      <c r="J19" s="93"/>
      <c r="K19" s="58"/>
      <c r="L19" s="58"/>
      <c r="M19" s="93"/>
      <c r="N19" s="341"/>
      <c r="O19" s="342"/>
      <c r="P19" s="343"/>
      <c r="Q19" s="80"/>
      <c r="R19" s="56" t="s">
        <v>8</v>
      </c>
      <c r="S19" s="1519" t="s">
        <v>494</v>
      </c>
      <c r="T19" s="1519"/>
      <c r="U19" s="1519"/>
      <c r="V19" s="1519"/>
      <c r="W19" s="1519"/>
      <c r="X19" s="1519"/>
      <c r="Y19" s="1519"/>
      <c r="Z19" s="1519"/>
      <c r="AA19" s="58"/>
      <c r="AB19" s="58"/>
      <c r="AC19" s="58" t="s">
        <v>495</v>
      </c>
      <c r="AD19" s="357"/>
      <c r="AE19" s="56" t="s">
        <v>8</v>
      </c>
      <c r="AF19" s="58" t="s">
        <v>496</v>
      </c>
      <c r="AG19" s="353"/>
      <c r="AH19" s="80"/>
      <c r="AI19" s="58"/>
      <c r="AJ19" s="93"/>
      <c r="AK19" s="58"/>
      <c r="AL19" s="48"/>
    </row>
    <row r="20" spans="2:38" ht="15" customHeight="1" x14ac:dyDescent="0.15">
      <c r="B20" s="108"/>
      <c r="C20" s="80"/>
      <c r="D20" s="58"/>
      <c r="E20" s="58"/>
      <c r="F20" s="58"/>
      <c r="G20" s="93"/>
      <c r="H20" s="80"/>
      <c r="I20" s="58"/>
      <c r="J20" s="93"/>
      <c r="K20" s="58"/>
      <c r="L20" s="58"/>
      <c r="M20" s="93"/>
      <c r="N20" s="341"/>
      <c r="O20" s="342"/>
      <c r="P20" s="343"/>
      <c r="Q20" s="80"/>
      <c r="R20" s="56" t="s">
        <v>8</v>
      </c>
      <c r="S20" s="1517" t="s">
        <v>492</v>
      </c>
      <c r="T20" s="1517"/>
      <c r="U20" s="1517"/>
      <c r="V20" s="1517"/>
      <c r="W20" s="1517"/>
      <c r="X20" s="1517"/>
      <c r="Y20" s="1517"/>
      <c r="Z20" s="1517"/>
      <c r="AA20" s="58"/>
      <c r="AB20" s="58"/>
      <c r="AC20" s="58" t="s">
        <v>495</v>
      </c>
      <c r="AD20" s="357"/>
      <c r="AE20" s="56" t="s">
        <v>8</v>
      </c>
      <c r="AF20" s="58" t="s">
        <v>496</v>
      </c>
      <c r="AG20" s="353"/>
      <c r="AH20" s="80"/>
      <c r="AI20" s="58"/>
      <c r="AJ20" s="93"/>
      <c r="AK20" s="58"/>
      <c r="AL20" s="48"/>
    </row>
    <row r="21" spans="2:38" ht="15" customHeight="1" x14ac:dyDescent="0.15">
      <c r="B21" s="108"/>
      <c r="C21" s="80"/>
      <c r="D21" s="58"/>
      <c r="E21" s="58"/>
      <c r="F21" s="58"/>
      <c r="G21" s="93"/>
      <c r="H21" s="80"/>
      <c r="I21" s="58"/>
      <c r="J21" s="93"/>
      <c r="K21" s="58"/>
      <c r="L21" s="58"/>
      <c r="M21" s="93"/>
      <c r="N21" s="341"/>
      <c r="O21" s="342"/>
      <c r="P21" s="343"/>
      <c r="Q21" s="80"/>
      <c r="R21" s="56" t="s">
        <v>8</v>
      </c>
      <c r="S21" s="58" t="s">
        <v>493</v>
      </c>
      <c r="T21" s="58"/>
      <c r="U21" s="58"/>
      <c r="V21" s="58"/>
      <c r="W21" s="58"/>
      <c r="X21" s="58"/>
      <c r="Y21" s="58"/>
      <c r="Z21" s="58"/>
      <c r="AA21" s="357"/>
      <c r="AB21" s="357"/>
      <c r="AC21" s="357"/>
      <c r="AD21" s="357"/>
      <c r="AE21" s="58"/>
      <c r="AF21" s="357"/>
      <c r="AG21" s="353"/>
      <c r="AH21" s="80"/>
      <c r="AI21" s="58"/>
      <c r="AJ21" s="93"/>
      <c r="AK21" s="58"/>
      <c r="AL21" s="48"/>
    </row>
    <row r="22" spans="2:38" ht="15" customHeight="1" x14ac:dyDescent="0.15">
      <c r="B22" s="108"/>
      <c r="C22" s="80"/>
      <c r="D22" s="58"/>
      <c r="E22" s="58"/>
      <c r="F22" s="58"/>
      <c r="G22" s="93"/>
      <c r="H22" s="80"/>
      <c r="I22" s="58"/>
      <c r="J22" s="93"/>
      <c r="K22" s="58"/>
      <c r="L22" s="58"/>
      <c r="M22" s="93"/>
      <c r="N22" s="80"/>
      <c r="O22" s="58"/>
      <c r="P22" s="93"/>
      <c r="Q22" s="80" t="s">
        <v>482</v>
      </c>
      <c r="R22" s="58"/>
      <c r="S22" s="58"/>
      <c r="T22" s="58"/>
      <c r="U22" s="58"/>
      <c r="V22" s="58"/>
      <c r="W22" s="58"/>
      <c r="X22" s="58"/>
      <c r="Y22" s="58"/>
      <c r="Z22" s="58" t="s">
        <v>480</v>
      </c>
      <c r="AA22" s="907"/>
      <c r="AB22" s="907"/>
      <c r="AC22" s="58" t="s">
        <v>481</v>
      </c>
      <c r="AD22" s="58"/>
      <c r="AE22" s="58"/>
      <c r="AF22" s="58"/>
      <c r="AG22" s="93"/>
      <c r="AH22" s="80"/>
      <c r="AI22" s="58"/>
      <c r="AJ22" s="93"/>
      <c r="AK22" s="58"/>
      <c r="AL22" s="48"/>
    </row>
    <row r="23" spans="2:38" ht="15" customHeight="1" x14ac:dyDescent="0.15">
      <c r="B23" s="108"/>
      <c r="C23" s="80"/>
      <c r="D23" s="58"/>
      <c r="E23" s="58"/>
      <c r="F23" s="58"/>
      <c r="G23" s="93"/>
      <c r="H23" s="80"/>
      <c r="I23" s="58"/>
      <c r="J23" s="93"/>
      <c r="K23" s="58"/>
      <c r="L23" s="58"/>
      <c r="M23" s="93"/>
      <c r="N23" s="80"/>
      <c r="O23" s="58"/>
      <c r="P23" s="93"/>
      <c r="Q23" s="80"/>
      <c r="R23" s="56" t="s">
        <v>8</v>
      </c>
      <c r="S23" s="58" t="s">
        <v>486</v>
      </c>
      <c r="T23" s="58"/>
      <c r="U23" s="58"/>
      <c r="V23" s="58"/>
      <c r="W23" s="58"/>
      <c r="X23" s="58"/>
      <c r="Y23" s="58"/>
      <c r="Z23" s="58"/>
      <c r="AA23" s="58"/>
      <c r="AB23" s="58"/>
      <c r="AC23" s="58"/>
      <c r="AD23" s="58"/>
      <c r="AE23" s="58"/>
      <c r="AF23" s="58"/>
      <c r="AG23" s="93"/>
      <c r="AH23" s="80"/>
      <c r="AI23" s="58"/>
      <c r="AJ23" s="93"/>
      <c r="AK23" s="58"/>
      <c r="AL23" s="48"/>
    </row>
    <row r="24" spans="2:38" ht="15" customHeight="1" x14ac:dyDescent="0.15">
      <c r="B24" s="108"/>
      <c r="C24" s="80"/>
      <c r="D24" s="58"/>
      <c r="E24" s="58"/>
      <c r="F24" s="58"/>
      <c r="G24" s="93"/>
      <c r="H24" s="80"/>
      <c r="I24" s="58"/>
      <c r="J24" s="93"/>
      <c r="K24" s="58"/>
      <c r="L24" s="58"/>
      <c r="M24" s="93"/>
      <c r="N24" s="80"/>
      <c r="O24" s="58"/>
      <c r="P24" s="93"/>
      <c r="Q24" s="80"/>
      <c r="R24" s="56" t="s">
        <v>8</v>
      </c>
      <c r="S24" s="58" t="s">
        <v>487</v>
      </c>
      <c r="T24" s="58"/>
      <c r="U24" s="58"/>
      <c r="V24" s="58"/>
      <c r="W24" s="58"/>
      <c r="X24" s="58"/>
      <c r="Y24" s="58"/>
      <c r="Z24" s="58"/>
      <c r="AA24" s="58"/>
      <c r="AB24" s="58"/>
      <c r="AC24" s="58"/>
      <c r="AD24" s="58"/>
      <c r="AE24" s="58"/>
      <c r="AF24" s="58"/>
      <c r="AG24" s="93"/>
      <c r="AH24" s="80"/>
      <c r="AI24" s="58"/>
      <c r="AJ24" s="93"/>
      <c r="AK24" s="58"/>
      <c r="AL24" s="48"/>
    </row>
    <row r="25" spans="2:38" ht="15" customHeight="1" x14ac:dyDescent="0.15">
      <c r="B25" s="108"/>
      <c r="C25" s="80"/>
      <c r="D25" s="58"/>
      <c r="E25" s="58"/>
      <c r="F25" s="58"/>
      <c r="G25" s="93"/>
      <c r="H25" s="80"/>
      <c r="I25" s="58"/>
      <c r="J25" s="93"/>
      <c r="K25" s="58"/>
      <c r="L25" s="58"/>
      <c r="M25" s="93"/>
      <c r="N25" s="80"/>
      <c r="O25" s="58"/>
      <c r="P25" s="93"/>
      <c r="Q25" s="80"/>
      <c r="R25" s="56" t="s">
        <v>8</v>
      </c>
      <c r="S25" s="58" t="s">
        <v>488</v>
      </c>
      <c r="T25" s="58"/>
      <c r="U25" s="58"/>
      <c r="V25" s="58"/>
      <c r="W25" s="58"/>
      <c r="X25" s="58"/>
      <c r="Y25" s="58"/>
      <c r="Z25" s="58"/>
      <c r="AA25" s="58"/>
      <c r="AB25" s="58"/>
      <c r="AC25" s="58"/>
      <c r="AD25" s="58"/>
      <c r="AE25" s="58"/>
      <c r="AF25" s="58"/>
      <c r="AG25" s="93"/>
      <c r="AH25" s="80"/>
      <c r="AI25" s="58"/>
      <c r="AJ25" s="93"/>
      <c r="AK25" s="58"/>
      <c r="AL25" s="48"/>
    </row>
    <row r="26" spans="2:38" ht="15" customHeight="1" x14ac:dyDescent="0.15">
      <c r="B26" s="108"/>
      <c r="C26" s="80"/>
      <c r="D26" s="58"/>
      <c r="E26" s="58"/>
      <c r="F26" s="58"/>
      <c r="G26" s="93"/>
      <c r="H26" s="80"/>
      <c r="I26" s="58"/>
      <c r="J26" s="93"/>
      <c r="K26" s="58"/>
      <c r="L26" s="58"/>
      <c r="M26" s="93"/>
      <c r="N26" s="80"/>
      <c r="O26" s="58"/>
      <c r="P26" s="93"/>
      <c r="Q26" s="80"/>
      <c r="R26" s="58"/>
      <c r="S26" s="58"/>
      <c r="T26" s="56" t="s">
        <v>8</v>
      </c>
      <c r="U26" s="58" t="s">
        <v>489</v>
      </c>
      <c r="V26" s="58"/>
      <c r="W26" s="58"/>
      <c r="X26" s="58"/>
      <c r="Y26" s="58"/>
      <c r="Z26" s="58"/>
      <c r="AA26" s="58"/>
      <c r="AB26" s="58"/>
      <c r="AC26" s="58"/>
      <c r="AD26" s="58"/>
      <c r="AE26" s="58"/>
      <c r="AF26" s="58"/>
      <c r="AG26" s="93"/>
      <c r="AH26" s="80"/>
      <c r="AI26" s="58"/>
      <c r="AJ26" s="93"/>
      <c r="AK26" s="58"/>
      <c r="AL26" s="48"/>
    </row>
    <row r="27" spans="2:38" ht="15" customHeight="1" x14ac:dyDescent="0.15">
      <c r="B27" s="108"/>
      <c r="C27" s="80"/>
      <c r="D27" s="58"/>
      <c r="E27" s="58"/>
      <c r="F27" s="58"/>
      <c r="G27" s="93"/>
      <c r="H27" s="80"/>
      <c r="I27" s="58"/>
      <c r="J27" s="93"/>
      <c r="K27" s="58"/>
      <c r="L27" s="58"/>
      <c r="M27" s="93"/>
      <c r="N27" s="80"/>
      <c r="O27" s="58"/>
      <c r="P27" s="93"/>
      <c r="Q27" s="80" t="s">
        <v>497</v>
      </c>
      <c r="R27" s="58"/>
      <c r="S27" s="58"/>
      <c r="T27" s="58"/>
      <c r="U27" s="58"/>
      <c r="V27" s="58"/>
      <c r="W27" s="58"/>
      <c r="X27" s="58"/>
      <c r="Y27" s="58"/>
      <c r="Z27" s="58"/>
      <c r="AA27" s="58"/>
      <c r="AB27" s="58"/>
      <c r="AC27" s="58"/>
      <c r="AD27" s="58"/>
      <c r="AE27" s="58"/>
      <c r="AF27" s="58"/>
      <c r="AG27" s="93"/>
      <c r="AH27" s="80"/>
      <c r="AI27" s="58"/>
      <c r="AJ27" s="93"/>
      <c r="AK27" s="58"/>
      <c r="AL27" s="48"/>
    </row>
    <row r="28" spans="2:38" ht="15" customHeight="1" x14ac:dyDescent="0.15">
      <c r="B28" s="108"/>
      <c r="C28" s="80"/>
      <c r="D28" s="58"/>
      <c r="E28" s="58"/>
      <c r="F28" s="58"/>
      <c r="G28" s="93"/>
      <c r="H28" s="80"/>
      <c r="I28" s="58"/>
      <c r="J28" s="93"/>
      <c r="K28" s="58"/>
      <c r="L28" s="58"/>
      <c r="M28" s="93"/>
      <c r="N28" s="80"/>
      <c r="O28" s="58"/>
      <c r="P28" s="93"/>
      <c r="Q28" s="80"/>
      <c r="R28" s="58" t="s">
        <v>498</v>
      </c>
      <c r="S28" s="58"/>
      <c r="T28" s="58" t="s">
        <v>480</v>
      </c>
      <c r="U28" s="907"/>
      <c r="V28" s="907"/>
      <c r="W28" s="58" t="s">
        <v>481</v>
      </c>
      <c r="X28" s="58"/>
      <c r="Y28" s="58"/>
      <c r="Z28" s="58" t="s">
        <v>499</v>
      </c>
      <c r="AA28" s="58"/>
      <c r="AB28" s="58" t="s">
        <v>480</v>
      </c>
      <c r="AC28" s="907"/>
      <c r="AD28" s="907"/>
      <c r="AE28" s="58" t="s">
        <v>481</v>
      </c>
      <c r="AF28" s="58"/>
      <c r="AG28" s="93"/>
      <c r="AH28" s="80"/>
      <c r="AI28" s="58"/>
      <c r="AJ28" s="93"/>
      <c r="AK28" s="58"/>
      <c r="AL28" s="48"/>
    </row>
    <row r="29" spans="2:38" ht="15" customHeight="1" x14ac:dyDescent="0.15">
      <c r="B29" s="108"/>
      <c r="C29" s="80"/>
      <c r="D29" s="58"/>
      <c r="E29" s="58"/>
      <c r="F29" s="58"/>
      <c r="G29" s="93"/>
      <c r="H29" s="80"/>
      <c r="I29" s="58"/>
      <c r="J29" s="93"/>
      <c r="K29" s="58"/>
      <c r="L29" s="58"/>
      <c r="M29" s="93"/>
      <c r="N29" s="80"/>
      <c r="O29" s="58"/>
      <c r="P29" s="93"/>
      <c r="Q29" s="80"/>
      <c r="R29" s="58" t="s">
        <v>500</v>
      </c>
      <c r="S29" s="58"/>
      <c r="T29" s="58" t="s">
        <v>480</v>
      </c>
      <c r="U29" s="907"/>
      <c r="V29" s="907"/>
      <c r="W29" s="58" t="s">
        <v>481</v>
      </c>
      <c r="X29" s="58"/>
      <c r="Y29" s="58"/>
      <c r="Z29" s="58"/>
      <c r="AA29" s="58"/>
      <c r="AB29" s="58"/>
      <c r="AC29" s="58"/>
      <c r="AD29" s="58"/>
      <c r="AE29" s="58"/>
      <c r="AF29" s="58"/>
      <c r="AG29" s="93"/>
      <c r="AH29" s="80"/>
      <c r="AI29" s="58"/>
      <c r="AJ29" s="93"/>
      <c r="AK29" s="58"/>
      <c r="AL29" s="48"/>
    </row>
    <row r="30" spans="2:38" ht="15" customHeight="1" x14ac:dyDescent="0.15">
      <c r="B30" s="108"/>
      <c r="C30" s="80"/>
      <c r="D30" s="58"/>
      <c r="E30" s="58"/>
      <c r="F30" s="58"/>
      <c r="G30" s="93"/>
      <c r="H30" s="80"/>
      <c r="I30" s="58"/>
      <c r="J30" s="93"/>
      <c r="K30" s="58"/>
      <c r="L30" s="58"/>
      <c r="M30" s="93"/>
      <c r="N30" s="25"/>
      <c r="O30" s="81"/>
      <c r="P30" s="94"/>
      <c r="Q30" s="272" t="s">
        <v>8</v>
      </c>
      <c r="R30" s="81" t="s">
        <v>501</v>
      </c>
      <c r="S30" s="81"/>
      <c r="T30" s="81"/>
      <c r="U30" s="81"/>
      <c r="V30" s="81"/>
      <c r="W30" s="81"/>
      <c r="X30" s="81"/>
      <c r="Y30" s="81"/>
      <c r="Z30" s="81"/>
      <c r="AA30" s="81"/>
      <c r="AB30" s="81"/>
      <c r="AC30" s="81"/>
      <c r="AD30" s="81"/>
      <c r="AE30" s="81"/>
      <c r="AF30" s="81"/>
      <c r="AG30" s="94"/>
      <c r="AH30" s="80"/>
      <c r="AI30" s="58"/>
      <c r="AJ30" s="93"/>
      <c r="AK30" s="58"/>
      <c r="AL30" s="48"/>
    </row>
    <row r="31" spans="2:38" ht="15" customHeight="1" x14ac:dyDescent="0.15">
      <c r="B31" s="108"/>
      <c r="C31" s="80"/>
      <c r="D31" s="58"/>
      <c r="E31" s="58"/>
      <c r="F31" s="58"/>
      <c r="G31" s="93"/>
      <c r="H31" s="80"/>
      <c r="I31" s="58"/>
      <c r="J31" s="93"/>
      <c r="K31" s="58"/>
      <c r="L31" s="58"/>
      <c r="M31" s="93"/>
      <c r="N31" s="1261" t="s">
        <v>502</v>
      </c>
      <c r="O31" s="1253"/>
      <c r="P31" s="1262"/>
      <c r="Q31" s="90" t="s">
        <v>8</v>
      </c>
      <c r="R31" s="1253" t="s">
        <v>503</v>
      </c>
      <c r="S31" s="1253"/>
      <c r="T31" s="1253"/>
      <c r="U31" s="1253"/>
      <c r="V31" s="1253"/>
      <c r="W31" s="1253"/>
      <c r="X31" s="1253"/>
      <c r="Y31" s="1253"/>
      <c r="Z31" s="1253"/>
      <c r="AA31" s="1253"/>
      <c r="AB31" s="1253"/>
      <c r="AC31" s="1253"/>
      <c r="AD31" s="1253"/>
      <c r="AE31" s="1253"/>
      <c r="AF31" s="1253"/>
      <c r="AG31" s="1262"/>
      <c r="AH31" s="80"/>
      <c r="AI31" s="58"/>
      <c r="AJ31" s="93"/>
      <c r="AK31" s="58"/>
      <c r="AL31" s="48"/>
    </row>
    <row r="32" spans="2:38" ht="15" customHeight="1" x14ac:dyDescent="0.15">
      <c r="B32" s="108"/>
      <c r="C32" s="80"/>
      <c r="D32" s="58"/>
      <c r="E32" s="58"/>
      <c r="F32" s="58"/>
      <c r="G32" s="93"/>
      <c r="H32" s="80"/>
      <c r="I32" s="58"/>
      <c r="J32" s="93"/>
      <c r="K32" s="58"/>
      <c r="L32" s="58"/>
      <c r="M32" s="93"/>
      <c r="N32" s="1263"/>
      <c r="O32" s="1254"/>
      <c r="P32" s="1264"/>
      <c r="Q32" s="347"/>
      <c r="R32" s="1254"/>
      <c r="S32" s="1254"/>
      <c r="T32" s="1254"/>
      <c r="U32" s="1254"/>
      <c r="V32" s="1254"/>
      <c r="W32" s="1254"/>
      <c r="X32" s="1254"/>
      <c r="Y32" s="1254"/>
      <c r="Z32" s="1254"/>
      <c r="AA32" s="1254"/>
      <c r="AB32" s="1254"/>
      <c r="AC32" s="1254"/>
      <c r="AD32" s="1254"/>
      <c r="AE32" s="1254"/>
      <c r="AF32" s="1254"/>
      <c r="AG32" s="1264"/>
      <c r="AH32" s="80"/>
      <c r="AI32" s="58"/>
      <c r="AJ32" s="93"/>
      <c r="AK32" s="58"/>
      <c r="AL32" s="48"/>
    </row>
    <row r="33" spans="2:38" ht="15" customHeight="1" x14ac:dyDescent="0.15">
      <c r="B33" s="108"/>
      <c r="C33" s="80"/>
      <c r="D33" s="58"/>
      <c r="E33" s="58"/>
      <c r="F33" s="58"/>
      <c r="G33" s="93"/>
      <c r="H33" s="80"/>
      <c r="I33" s="58"/>
      <c r="J33" s="93"/>
      <c r="K33" s="58"/>
      <c r="L33" s="58"/>
      <c r="M33" s="93"/>
      <c r="N33" s="1263"/>
      <c r="O33" s="1254"/>
      <c r="P33" s="1264"/>
      <c r="Q33" s="58"/>
      <c r="R33" s="1254"/>
      <c r="S33" s="1254"/>
      <c r="T33" s="1254"/>
      <c r="U33" s="1254"/>
      <c r="V33" s="1254"/>
      <c r="W33" s="1254"/>
      <c r="X33" s="1254"/>
      <c r="Y33" s="1254"/>
      <c r="Z33" s="1254"/>
      <c r="AA33" s="1254"/>
      <c r="AB33" s="1254"/>
      <c r="AC33" s="1254"/>
      <c r="AD33" s="1254"/>
      <c r="AE33" s="1254"/>
      <c r="AF33" s="1254"/>
      <c r="AG33" s="1264"/>
      <c r="AH33" s="80"/>
      <c r="AI33" s="58"/>
      <c r="AJ33" s="93"/>
      <c r="AK33" s="58"/>
      <c r="AL33" s="48"/>
    </row>
    <row r="34" spans="2:38" ht="15" customHeight="1" x14ac:dyDescent="0.15">
      <c r="B34" s="108"/>
      <c r="C34" s="80"/>
      <c r="D34" s="58"/>
      <c r="E34" s="58"/>
      <c r="F34" s="58"/>
      <c r="G34" s="93"/>
      <c r="H34" s="80"/>
      <c r="I34" s="58"/>
      <c r="J34" s="93"/>
      <c r="K34" s="81"/>
      <c r="L34" s="81"/>
      <c r="M34" s="94"/>
      <c r="N34" s="1278"/>
      <c r="O34" s="1279"/>
      <c r="P34" s="1280"/>
      <c r="Q34" s="81"/>
      <c r="R34" s="1279"/>
      <c r="S34" s="1279"/>
      <c r="T34" s="1279"/>
      <c r="U34" s="1279"/>
      <c r="V34" s="1279"/>
      <c r="W34" s="1279"/>
      <c r="X34" s="1279"/>
      <c r="Y34" s="1279"/>
      <c r="Z34" s="1279"/>
      <c r="AA34" s="1279"/>
      <c r="AB34" s="1279"/>
      <c r="AC34" s="1279"/>
      <c r="AD34" s="1279"/>
      <c r="AE34" s="1279"/>
      <c r="AF34" s="1279"/>
      <c r="AG34" s="1280"/>
      <c r="AH34" s="80"/>
      <c r="AI34" s="58"/>
      <c r="AJ34" s="93"/>
      <c r="AK34" s="58"/>
      <c r="AL34" s="48"/>
    </row>
    <row r="35" spans="2:38" ht="15" customHeight="1" x14ac:dyDescent="0.15">
      <c r="B35" s="108"/>
      <c r="C35" s="80"/>
      <c r="D35" s="58"/>
      <c r="E35" s="58"/>
      <c r="F35" s="58"/>
      <c r="G35" s="93"/>
      <c r="H35" s="80"/>
      <c r="I35" s="58"/>
      <c r="J35" s="93"/>
      <c r="K35" s="1502" t="s">
        <v>504</v>
      </c>
      <c r="L35" s="1502"/>
      <c r="M35" s="1492"/>
      <c r="N35" s="1491" t="s">
        <v>954</v>
      </c>
      <c r="O35" s="1502"/>
      <c r="P35" s="1492"/>
      <c r="Q35" s="270" t="s">
        <v>8</v>
      </c>
      <c r="R35" s="78" t="s">
        <v>953</v>
      </c>
      <c r="S35" s="78"/>
      <c r="T35" s="78"/>
      <c r="U35" s="78"/>
      <c r="V35" s="78"/>
      <c r="W35" s="78"/>
      <c r="X35" s="78"/>
      <c r="Y35" s="78"/>
      <c r="Z35" s="78"/>
      <c r="AA35" s="78"/>
      <c r="AB35" s="78"/>
      <c r="AC35" s="78"/>
      <c r="AD35" s="78"/>
      <c r="AE35" s="78"/>
      <c r="AF35" s="78"/>
      <c r="AG35" s="52"/>
      <c r="AH35" s="80"/>
      <c r="AI35" s="58"/>
      <c r="AJ35" s="93"/>
      <c r="AK35" s="58"/>
      <c r="AL35" s="48"/>
    </row>
    <row r="36" spans="2:38" ht="15" customHeight="1" x14ac:dyDescent="0.15">
      <c r="B36" s="108"/>
      <c r="C36" s="80"/>
      <c r="D36" s="58"/>
      <c r="E36" s="58"/>
      <c r="F36" s="58"/>
      <c r="G36" s="93"/>
      <c r="H36" s="80"/>
      <c r="I36" s="58"/>
      <c r="J36" s="93"/>
      <c r="K36" s="535"/>
      <c r="L36" s="535"/>
      <c r="M36" s="536"/>
      <c r="N36" s="537"/>
      <c r="O36" s="538"/>
      <c r="P36" s="539"/>
      <c r="Q36" s="106" t="s">
        <v>8</v>
      </c>
      <c r="R36" s="81" t="s">
        <v>955</v>
      </c>
      <c r="S36" s="81"/>
      <c r="T36" s="81"/>
      <c r="U36" s="81"/>
      <c r="V36" s="81"/>
      <c r="W36" s="81"/>
      <c r="X36" s="81"/>
      <c r="Y36" s="81"/>
      <c r="Z36" s="81"/>
      <c r="AA36" s="81"/>
      <c r="AB36" s="81"/>
      <c r="AC36" s="81"/>
      <c r="AD36" s="81"/>
      <c r="AE36" s="81"/>
      <c r="AF36" s="81"/>
      <c r="AG36" s="94"/>
      <c r="AH36" s="80"/>
      <c r="AI36" s="58"/>
      <c r="AJ36" s="93"/>
      <c r="AK36" s="58"/>
      <c r="AL36" s="48"/>
    </row>
    <row r="37" spans="2:38" ht="15" customHeight="1" x14ac:dyDescent="0.15">
      <c r="B37" s="108"/>
      <c r="C37" s="80"/>
      <c r="D37" s="58"/>
      <c r="E37" s="58"/>
      <c r="F37" s="58"/>
      <c r="G37" s="93"/>
      <c r="H37" s="80"/>
      <c r="I37" s="58"/>
      <c r="J37" s="93"/>
      <c r="K37" s="535"/>
      <c r="L37" s="535"/>
      <c r="M37" s="536"/>
      <c r="N37" s="1499" t="s">
        <v>505</v>
      </c>
      <c r="O37" s="1500"/>
      <c r="P37" s="1501"/>
      <c r="Q37" s="58" t="s">
        <v>507</v>
      </c>
      <c r="R37" s="58"/>
      <c r="S37" s="58"/>
      <c r="T37" s="58"/>
      <c r="U37" s="58"/>
      <c r="V37" s="907"/>
      <c r="W37" s="907"/>
      <c r="X37" s="58" t="s">
        <v>481</v>
      </c>
      <c r="Y37" s="58"/>
      <c r="Z37" s="58"/>
      <c r="AA37" s="58"/>
      <c r="AB37" s="58"/>
      <c r="AC37" s="58"/>
      <c r="AD37" s="58"/>
      <c r="AE37" s="58"/>
      <c r="AF37" s="58"/>
      <c r="AG37" s="93"/>
      <c r="AH37" s="80"/>
      <c r="AI37" s="58"/>
      <c r="AJ37" s="93"/>
      <c r="AK37" s="58"/>
      <c r="AL37" s="48"/>
    </row>
    <row r="38" spans="2:38" ht="15" customHeight="1" x14ac:dyDescent="0.15">
      <c r="B38" s="108"/>
      <c r="C38" s="80"/>
      <c r="D38" s="58"/>
      <c r="E38" s="58"/>
      <c r="F38" s="58"/>
      <c r="G38" s="93"/>
      <c r="H38" s="80"/>
      <c r="I38" s="58"/>
      <c r="J38" s="93"/>
      <c r="K38" s="58"/>
      <c r="L38" s="58"/>
      <c r="M38" s="93"/>
      <c r="N38" s="80"/>
      <c r="O38" s="58"/>
      <c r="P38" s="93"/>
      <c r="Q38" s="58" t="s">
        <v>508</v>
      </c>
      <c r="R38" s="58"/>
      <c r="S38" s="58"/>
      <c r="T38" s="58"/>
      <c r="U38" s="58"/>
      <c r="V38" s="907"/>
      <c r="W38" s="907"/>
      <c r="X38" s="58" t="s">
        <v>481</v>
      </c>
      <c r="Y38" s="58"/>
      <c r="Z38" s="58"/>
      <c r="AA38" s="58"/>
      <c r="AB38" s="58"/>
      <c r="AC38" s="305" t="s">
        <v>509</v>
      </c>
      <c r="AD38" s="907"/>
      <c r="AE38" s="907"/>
      <c r="AF38" s="58" t="s">
        <v>481</v>
      </c>
      <c r="AG38" s="93"/>
      <c r="AH38" s="80"/>
      <c r="AI38" s="58"/>
      <c r="AJ38" s="93"/>
      <c r="AK38" s="58"/>
      <c r="AL38" s="48"/>
    </row>
    <row r="39" spans="2:38" ht="15" customHeight="1" x14ac:dyDescent="0.15">
      <c r="B39" s="108"/>
      <c r="C39" s="80"/>
      <c r="D39" s="58"/>
      <c r="E39" s="58"/>
      <c r="F39" s="58"/>
      <c r="G39" s="93"/>
      <c r="H39" s="80"/>
      <c r="I39" s="58"/>
      <c r="J39" s="93"/>
      <c r="K39" s="58"/>
      <c r="L39" s="58"/>
      <c r="M39" s="93"/>
      <c r="N39" s="25"/>
      <c r="O39" s="81"/>
      <c r="P39" s="94"/>
      <c r="Q39" s="81" t="s">
        <v>506</v>
      </c>
      <c r="R39" s="81"/>
      <c r="S39" s="81"/>
      <c r="T39" s="81"/>
      <c r="U39" s="81"/>
      <c r="V39" s="1335"/>
      <c r="W39" s="1335"/>
      <c r="X39" s="81" t="s">
        <v>1086</v>
      </c>
      <c r="Y39" s="81"/>
      <c r="Z39" s="81"/>
      <c r="AA39" s="81"/>
      <c r="AB39" s="81"/>
      <c r="AC39" s="358" t="s">
        <v>510</v>
      </c>
      <c r="AD39" s="1335"/>
      <c r="AE39" s="1335"/>
      <c r="AF39" s="81" t="s">
        <v>481</v>
      </c>
      <c r="AG39" s="94"/>
      <c r="AH39" s="80"/>
      <c r="AI39" s="58"/>
      <c r="AJ39" s="93"/>
      <c r="AK39" s="58"/>
      <c r="AL39" s="48"/>
    </row>
    <row r="40" spans="2:38" ht="15" customHeight="1" x14ac:dyDescent="0.15">
      <c r="B40" s="108"/>
      <c r="C40" s="80"/>
      <c r="D40" s="58"/>
      <c r="E40" s="58"/>
      <c r="F40" s="58"/>
      <c r="G40" s="93"/>
      <c r="H40" s="80"/>
      <c r="I40" s="58"/>
      <c r="J40" s="93"/>
      <c r="K40" s="58"/>
      <c r="L40" s="58"/>
      <c r="M40" s="93"/>
      <c r="N40" s="77" t="s">
        <v>511</v>
      </c>
      <c r="O40" s="78"/>
      <c r="P40" s="52"/>
      <c r="Q40" s="78" t="s">
        <v>512</v>
      </c>
      <c r="R40" s="78"/>
      <c r="S40" s="78"/>
      <c r="T40" s="78"/>
      <c r="U40" s="78"/>
      <c r="V40" s="1120"/>
      <c r="W40" s="1120"/>
      <c r="X40" s="78" t="s">
        <v>481</v>
      </c>
      <c r="Y40" s="78"/>
      <c r="Z40" s="78"/>
      <c r="AA40" s="78"/>
      <c r="AB40" s="78"/>
      <c r="AC40" s="78"/>
      <c r="AD40" s="78"/>
      <c r="AE40" s="78"/>
      <c r="AF40" s="78"/>
      <c r="AG40" s="52"/>
      <c r="AH40" s="80"/>
      <c r="AI40" s="58"/>
      <c r="AJ40" s="93"/>
      <c r="AK40" s="58"/>
      <c r="AL40" s="48"/>
    </row>
    <row r="41" spans="2:38" ht="15" customHeight="1" x14ac:dyDescent="0.15">
      <c r="B41" s="108"/>
      <c r="C41" s="80"/>
      <c r="D41" s="58"/>
      <c r="E41" s="58"/>
      <c r="F41" s="58"/>
      <c r="G41" s="93"/>
      <c r="H41" s="80"/>
      <c r="I41" s="58"/>
      <c r="J41" s="93"/>
      <c r="K41" s="58"/>
      <c r="L41" s="58"/>
      <c r="M41" s="93"/>
      <c r="N41" s="25"/>
      <c r="O41" s="81"/>
      <c r="P41" s="94"/>
      <c r="Q41" s="81" t="s">
        <v>513</v>
      </c>
      <c r="R41" s="81"/>
      <c r="S41" s="81"/>
      <c r="T41" s="81"/>
      <c r="U41" s="81"/>
      <c r="V41" s="106" t="s">
        <v>8</v>
      </c>
      <c r="W41" s="81" t="s">
        <v>514</v>
      </c>
      <c r="X41" s="81"/>
      <c r="Y41" s="81"/>
      <c r="Z41" s="106" t="s">
        <v>8</v>
      </c>
      <c r="AA41" s="81" t="s">
        <v>145</v>
      </c>
      <c r="AB41" s="81"/>
      <c r="AC41" s="81"/>
      <c r="AD41" s="81"/>
      <c r="AE41" s="81"/>
      <c r="AF41" s="81"/>
      <c r="AG41" s="94"/>
      <c r="AH41" s="80"/>
      <c r="AI41" s="58"/>
      <c r="AJ41" s="93"/>
      <c r="AK41" s="58"/>
      <c r="AL41" s="48"/>
    </row>
    <row r="42" spans="2:38" ht="15" customHeight="1" x14ac:dyDescent="0.15">
      <c r="B42" s="108"/>
      <c r="C42" s="80"/>
      <c r="D42" s="58"/>
      <c r="E42" s="58"/>
      <c r="F42" s="58"/>
      <c r="G42" s="93"/>
      <c r="H42" s="80"/>
      <c r="I42" s="58"/>
      <c r="J42" s="93"/>
      <c r="K42" s="58"/>
      <c r="L42" s="58"/>
      <c r="M42" s="93"/>
      <c r="N42" s="1491" t="s">
        <v>515</v>
      </c>
      <c r="O42" s="1502"/>
      <c r="P42" s="1492"/>
      <c r="Q42" s="78" t="s">
        <v>516</v>
      </c>
      <c r="R42" s="78"/>
      <c r="S42" s="78"/>
      <c r="T42" s="78"/>
      <c r="U42" s="78"/>
      <c r="V42" s="90" t="s">
        <v>8</v>
      </c>
      <c r="W42" s="78" t="s">
        <v>517</v>
      </c>
      <c r="X42" s="78"/>
      <c r="Y42" s="78"/>
      <c r="Z42" s="90" t="s">
        <v>8</v>
      </c>
      <c r="AA42" s="78" t="s">
        <v>518</v>
      </c>
      <c r="AB42" s="78"/>
      <c r="AC42" s="78"/>
      <c r="AD42" s="90" t="s">
        <v>8</v>
      </c>
      <c r="AE42" s="78" t="s">
        <v>1087</v>
      </c>
      <c r="AF42" s="78"/>
      <c r="AG42" s="52"/>
      <c r="AH42" s="80"/>
      <c r="AI42" s="58"/>
      <c r="AJ42" s="93"/>
      <c r="AK42" s="58"/>
      <c r="AL42" s="48"/>
    </row>
    <row r="43" spans="2:38" ht="15" customHeight="1" x14ac:dyDescent="0.15">
      <c r="B43" s="108"/>
      <c r="C43" s="80"/>
      <c r="D43" s="58"/>
      <c r="E43" s="58"/>
      <c r="F43" s="58"/>
      <c r="G43" s="93"/>
      <c r="H43" s="80"/>
      <c r="I43" s="58"/>
      <c r="J43" s="93"/>
      <c r="K43" s="58"/>
      <c r="L43" s="58"/>
      <c r="M43" s="93"/>
      <c r="N43" s="80"/>
      <c r="O43" s="58"/>
      <c r="P43" s="93"/>
      <c r="Q43" s="58"/>
      <c r="R43" s="58"/>
      <c r="S43" s="58"/>
      <c r="T43" s="58"/>
      <c r="U43" s="58"/>
      <c r="V43" s="56" t="s">
        <v>8</v>
      </c>
      <c r="W43" s="58" t="s">
        <v>203</v>
      </c>
      <c r="X43" s="58"/>
      <c r="Y43" s="58"/>
      <c r="Z43" s="1252"/>
      <c r="AA43" s="1252"/>
      <c r="AB43" s="1252"/>
      <c r="AC43" s="1252"/>
      <c r="AD43" s="1252"/>
      <c r="AE43" s="1252"/>
      <c r="AF43" s="1252"/>
      <c r="AG43" s="93" t="s">
        <v>7</v>
      </c>
      <c r="AH43" s="80"/>
      <c r="AI43" s="58"/>
      <c r="AJ43" s="93"/>
      <c r="AK43" s="58"/>
      <c r="AL43" s="48"/>
    </row>
    <row r="44" spans="2:38" ht="15" customHeight="1" x14ac:dyDescent="0.15">
      <c r="B44" s="108"/>
      <c r="C44" s="80"/>
      <c r="D44" s="58"/>
      <c r="E44" s="58"/>
      <c r="F44" s="58"/>
      <c r="G44" s="93"/>
      <c r="H44" s="80"/>
      <c r="I44" s="58"/>
      <c r="J44" s="93"/>
      <c r="K44" s="58"/>
      <c r="L44" s="58"/>
      <c r="M44" s="93"/>
      <c r="N44" s="80"/>
      <c r="O44" s="58"/>
      <c r="P44" s="93"/>
      <c r="Q44" s="58" t="s">
        <v>519</v>
      </c>
      <c r="R44" s="58"/>
      <c r="S44" s="58"/>
      <c r="T44" s="58"/>
      <c r="U44" s="58"/>
      <c r="V44" s="58"/>
      <c r="W44" s="58"/>
      <c r="X44" s="58"/>
      <c r="Y44" s="58"/>
      <c r="Z44" s="58"/>
      <c r="AA44" s="56" t="s">
        <v>8</v>
      </c>
      <c r="AB44" s="58" t="s">
        <v>521</v>
      </c>
      <c r="AC44" s="58"/>
      <c r="AD44" s="58"/>
      <c r="AE44" s="56" t="s">
        <v>8</v>
      </c>
      <c r="AF44" s="58" t="s">
        <v>469</v>
      </c>
      <c r="AG44" s="93"/>
      <c r="AH44" s="80"/>
      <c r="AI44" s="58"/>
      <c r="AJ44" s="93"/>
      <c r="AK44" s="58"/>
      <c r="AL44" s="48"/>
    </row>
    <row r="45" spans="2:38" ht="15" customHeight="1" x14ac:dyDescent="0.15">
      <c r="B45" s="108"/>
      <c r="C45" s="80"/>
      <c r="D45" s="58"/>
      <c r="E45" s="58"/>
      <c r="F45" s="58"/>
      <c r="G45" s="93"/>
      <c r="H45" s="80"/>
      <c r="I45" s="58"/>
      <c r="J45" s="93"/>
      <c r="K45" s="58"/>
      <c r="L45" s="58"/>
      <c r="M45" s="93"/>
      <c r="N45" s="25"/>
      <c r="O45" s="81"/>
      <c r="P45" s="94"/>
      <c r="Q45" s="81" t="s">
        <v>520</v>
      </c>
      <c r="R45" s="81"/>
      <c r="S45" s="81"/>
      <c r="T45" s="81"/>
      <c r="U45" s="81"/>
      <c r="V45" s="58"/>
      <c r="W45" s="58"/>
      <c r="X45" s="58"/>
      <c r="Y45" s="58"/>
      <c r="Z45" s="58"/>
      <c r="AA45" s="56" t="s">
        <v>8</v>
      </c>
      <c r="AB45" s="81" t="s">
        <v>521</v>
      </c>
      <c r="AC45" s="81"/>
      <c r="AD45" s="81"/>
      <c r="AE45" s="106" t="s">
        <v>8</v>
      </c>
      <c r="AF45" s="81" t="s">
        <v>469</v>
      </c>
      <c r="AG45" s="94"/>
      <c r="AH45" s="80"/>
      <c r="AI45" s="58"/>
      <c r="AJ45" s="93"/>
      <c r="AK45" s="58"/>
      <c r="AL45" s="48"/>
    </row>
    <row r="46" spans="2:38" ht="15" customHeight="1" x14ac:dyDescent="0.15">
      <c r="B46" s="108"/>
      <c r="C46" s="80"/>
      <c r="D46" s="58"/>
      <c r="E46" s="58"/>
      <c r="F46" s="58"/>
      <c r="G46" s="93"/>
      <c r="H46" s="80"/>
      <c r="I46" s="58"/>
      <c r="J46" s="93"/>
      <c r="K46" s="58"/>
      <c r="L46" s="58"/>
      <c r="M46" s="93"/>
      <c r="N46" s="1491" t="s">
        <v>522</v>
      </c>
      <c r="O46" s="1502"/>
      <c r="P46" s="1492"/>
      <c r="Q46" s="78" t="s">
        <v>525</v>
      </c>
      <c r="R46" s="78"/>
      <c r="S46" s="78"/>
      <c r="T46" s="78"/>
      <c r="U46" s="78" t="s">
        <v>48</v>
      </c>
      <c r="V46" s="90" t="s">
        <v>8</v>
      </c>
      <c r="W46" s="78" t="s">
        <v>521</v>
      </c>
      <c r="X46" s="78"/>
      <c r="Y46" s="78"/>
      <c r="Z46" s="90" t="s">
        <v>8</v>
      </c>
      <c r="AA46" s="78" t="s">
        <v>526</v>
      </c>
      <c r="AB46" s="78"/>
      <c r="AC46" s="78"/>
      <c r="AD46" s="78"/>
      <c r="AE46" s="78"/>
      <c r="AF46" s="78"/>
      <c r="AG46" s="52"/>
      <c r="AH46" s="80"/>
      <c r="AI46" s="58"/>
      <c r="AJ46" s="93"/>
      <c r="AK46" s="58"/>
      <c r="AL46" s="48"/>
    </row>
    <row r="47" spans="2:38" ht="15" customHeight="1" x14ac:dyDescent="0.15">
      <c r="B47" s="108"/>
      <c r="C47" s="80"/>
      <c r="D47" s="58"/>
      <c r="E47" s="58"/>
      <c r="F47" s="58"/>
      <c r="G47" s="93"/>
      <c r="H47" s="80"/>
      <c r="I47" s="58"/>
      <c r="J47" s="93"/>
      <c r="K47" s="56" t="s">
        <v>8</v>
      </c>
      <c r="L47" s="1497" t="s">
        <v>139</v>
      </c>
      <c r="M47" s="1498"/>
      <c r="N47" s="1505" t="s">
        <v>523</v>
      </c>
      <c r="O47" s="1506"/>
      <c r="P47" s="1507"/>
      <c r="Q47" s="81" t="s">
        <v>524</v>
      </c>
      <c r="R47" s="81"/>
      <c r="S47" s="81"/>
      <c r="T47" s="81"/>
      <c r="U47" s="81" t="s">
        <v>48</v>
      </c>
      <c r="V47" s="106" t="s">
        <v>8</v>
      </c>
      <c r="W47" s="81" t="s">
        <v>521</v>
      </c>
      <c r="X47" s="81"/>
      <c r="Y47" s="81"/>
      <c r="Z47" s="106" t="s">
        <v>8</v>
      </c>
      <c r="AA47" s="81" t="s">
        <v>469</v>
      </c>
      <c r="AB47" s="81"/>
      <c r="AC47" s="81"/>
      <c r="AD47" s="81"/>
      <c r="AE47" s="81"/>
      <c r="AF47" s="81"/>
      <c r="AG47" s="94"/>
      <c r="AH47" s="80"/>
      <c r="AI47" s="58"/>
      <c r="AJ47" s="93"/>
      <c r="AK47" s="58"/>
      <c r="AL47" s="48"/>
    </row>
    <row r="48" spans="2:38" ht="15" customHeight="1" x14ac:dyDescent="0.15">
      <c r="B48" s="108"/>
      <c r="C48" s="80"/>
      <c r="D48" s="58"/>
      <c r="E48" s="58"/>
      <c r="F48" s="58"/>
      <c r="G48" s="93"/>
      <c r="H48" s="80"/>
      <c r="I48" s="58"/>
      <c r="J48" s="93"/>
      <c r="K48" s="1502" t="s">
        <v>527</v>
      </c>
      <c r="L48" s="1502"/>
      <c r="M48" s="1492"/>
      <c r="N48" s="1503" t="s">
        <v>528</v>
      </c>
      <c r="O48" s="1329"/>
      <c r="P48" s="1329"/>
      <c r="Q48" s="77" t="s">
        <v>529</v>
      </c>
      <c r="R48" s="78"/>
      <c r="S48" s="78"/>
      <c r="T48" s="78"/>
      <c r="U48" s="78" t="s">
        <v>48</v>
      </c>
      <c r="V48" s="90" t="s">
        <v>8</v>
      </c>
      <c r="W48" s="78" t="s">
        <v>530</v>
      </c>
      <c r="X48" s="78"/>
      <c r="Y48" s="78"/>
      <c r="Z48" s="90" t="s">
        <v>8</v>
      </c>
      <c r="AA48" s="78" t="s">
        <v>531</v>
      </c>
      <c r="AB48" s="78"/>
      <c r="AC48" s="78"/>
      <c r="AD48" s="78"/>
      <c r="AE48" s="78"/>
      <c r="AF48" s="78" t="s">
        <v>7</v>
      </c>
      <c r="AG48" s="52"/>
      <c r="AH48" s="58"/>
      <c r="AI48" s="58"/>
      <c r="AJ48" s="93"/>
      <c r="AK48" s="58"/>
      <c r="AL48" s="48"/>
    </row>
    <row r="49" spans="1:84" ht="15" customHeight="1" x14ac:dyDescent="0.15">
      <c r="B49" s="108"/>
      <c r="C49" s="80"/>
      <c r="D49" s="58"/>
      <c r="E49" s="58"/>
      <c r="F49" s="58"/>
      <c r="G49" s="93"/>
      <c r="H49" s="80"/>
      <c r="I49" s="58"/>
      <c r="J49" s="93"/>
      <c r="K49" s="58"/>
      <c r="L49" s="58"/>
      <c r="M49" s="93"/>
      <c r="N49" s="1504"/>
      <c r="O49" s="1331"/>
      <c r="P49" s="1331"/>
      <c r="Q49" s="80" t="s">
        <v>532</v>
      </c>
      <c r="R49" s="58"/>
      <c r="S49" s="58"/>
      <c r="T49" s="58"/>
      <c r="U49" s="58" t="s">
        <v>48</v>
      </c>
      <c r="V49" s="58" t="s">
        <v>533</v>
      </c>
      <c r="W49" s="58"/>
      <c r="X49" s="58"/>
      <c r="Y49" s="58"/>
      <c r="Z49" s="58"/>
      <c r="AA49" s="907"/>
      <c r="AB49" s="907"/>
      <c r="AC49" s="58" t="s">
        <v>481</v>
      </c>
      <c r="AD49" s="58"/>
      <c r="AE49" s="58"/>
      <c r="AF49" s="58" t="s">
        <v>7</v>
      </c>
      <c r="AG49" s="93"/>
      <c r="AH49" s="58"/>
      <c r="AI49" s="58"/>
      <c r="AJ49" s="93"/>
      <c r="AK49" s="58"/>
      <c r="AL49" s="48"/>
    </row>
    <row r="50" spans="1:84" ht="15" customHeight="1" x14ac:dyDescent="0.15">
      <c r="B50" s="108"/>
      <c r="C50" s="80"/>
      <c r="D50" s="58"/>
      <c r="E50" s="58"/>
      <c r="F50" s="58"/>
      <c r="G50" s="93"/>
      <c r="H50" s="80"/>
      <c r="I50" s="58"/>
      <c r="J50" s="93"/>
      <c r="K50" s="58"/>
      <c r="L50" s="58"/>
      <c r="M50" s="93"/>
      <c r="N50" s="80"/>
      <c r="O50" s="58"/>
      <c r="P50" s="58"/>
      <c r="Q50" s="354" t="s">
        <v>534</v>
      </c>
      <c r="R50" s="355"/>
      <c r="S50" s="355"/>
      <c r="T50" s="355"/>
      <c r="U50" s="355"/>
      <c r="V50" s="355"/>
      <c r="W50" s="355"/>
      <c r="X50" s="355"/>
      <c r="Y50" s="355"/>
      <c r="Z50" s="91" t="s">
        <v>8</v>
      </c>
      <c r="AA50" s="355" t="s">
        <v>491</v>
      </c>
      <c r="AB50" s="355"/>
      <c r="AC50" s="355"/>
      <c r="AD50" s="355"/>
      <c r="AE50" s="355"/>
      <c r="AF50" s="355" t="s">
        <v>7</v>
      </c>
      <c r="AG50" s="356"/>
      <c r="AH50" s="58"/>
      <c r="AI50" s="58"/>
      <c r="AJ50" s="93"/>
      <c r="AK50" s="58"/>
      <c r="AL50" s="48"/>
    </row>
    <row r="51" spans="1:84" ht="15" customHeight="1" x14ac:dyDescent="0.15">
      <c r="B51" s="108"/>
      <c r="C51" s="80"/>
      <c r="D51" s="58"/>
      <c r="E51" s="58"/>
      <c r="F51" s="58"/>
      <c r="G51" s="93"/>
      <c r="H51" s="80"/>
      <c r="I51" s="58"/>
      <c r="J51" s="93"/>
      <c r="K51" s="58"/>
      <c r="L51" s="58"/>
      <c r="M51" s="93"/>
      <c r="N51" s="80"/>
      <c r="O51" s="58"/>
      <c r="P51" s="58"/>
      <c r="Q51" s="354" t="s">
        <v>535</v>
      </c>
      <c r="R51" s="355"/>
      <c r="S51" s="355"/>
      <c r="T51" s="355"/>
      <c r="U51" s="355"/>
      <c r="V51" s="355"/>
      <c r="W51" s="355"/>
      <c r="X51" s="355"/>
      <c r="Y51" s="355"/>
      <c r="Z51" s="355"/>
      <c r="AA51" s="355"/>
      <c r="AB51" s="355"/>
      <c r="AC51" s="355"/>
      <c r="AD51" s="355"/>
      <c r="AE51" s="355"/>
      <c r="AF51" s="355"/>
      <c r="AG51" s="356"/>
      <c r="AH51" s="58"/>
      <c r="AI51" s="58"/>
      <c r="AJ51" s="93"/>
      <c r="AK51" s="58"/>
      <c r="AL51" s="48"/>
    </row>
    <row r="52" spans="1:84" ht="15" customHeight="1" x14ac:dyDescent="0.15">
      <c r="B52" s="108"/>
      <c r="C52" s="80"/>
      <c r="D52" s="58"/>
      <c r="E52" s="58"/>
      <c r="F52" s="58"/>
      <c r="G52" s="93"/>
      <c r="H52" s="80"/>
      <c r="I52" s="58"/>
      <c r="J52" s="93"/>
      <c r="K52" s="58"/>
      <c r="L52" s="58"/>
      <c r="M52" s="93"/>
      <c r="N52" s="80"/>
      <c r="O52" s="58"/>
      <c r="P52" s="58"/>
      <c r="Q52" s="80"/>
      <c r="R52" s="56" t="s">
        <v>8</v>
      </c>
      <c r="S52" s="58" t="s">
        <v>536</v>
      </c>
      <c r="T52" s="58"/>
      <c r="U52" s="58"/>
      <c r="V52" s="58"/>
      <c r="W52" s="56" t="s">
        <v>8</v>
      </c>
      <c r="X52" s="58" t="s">
        <v>537</v>
      </c>
      <c r="Y52" s="58"/>
      <c r="Z52" s="58"/>
      <c r="AA52" s="58"/>
      <c r="AB52" s="56" t="s">
        <v>8</v>
      </c>
      <c r="AC52" s="58" t="s">
        <v>539</v>
      </c>
      <c r="AD52" s="58"/>
      <c r="AE52" s="58"/>
      <c r="AF52" s="58"/>
      <c r="AG52" s="93"/>
      <c r="AH52" s="58"/>
      <c r="AI52" s="58"/>
      <c r="AJ52" s="93"/>
      <c r="AK52" s="58"/>
      <c r="AL52" s="48"/>
    </row>
    <row r="53" spans="1:84" ht="15" customHeight="1" x14ac:dyDescent="0.15">
      <c r="B53" s="108"/>
      <c r="C53" s="80"/>
      <c r="D53" s="58"/>
      <c r="E53" s="58"/>
      <c r="F53" s="58"/>
      <c r="G53" s="93"/>
      <c r="H53" s="80"/>
      <c r="I53" s="58"/>
      <c r="J53" s="93"/>
      <c r="K53" s="58"/>
      <c r="L53" s="58"/>
      <c r="M53" s="93"/>
      <c r="N53" s="80"/>
      <c r="O53" s="58"/>
      <c r="P53" s="58"/>
      <c r="Q53" s="80"/>
      <c r="R53" s="56" t="s">
        <v>8</v>
      </c>
      <c r="S53" s="58" t="s">
        <v>538</v>
      </c>
      <c r="T53" s="58"/>
      <c r="U53" s="58"/>
      <c r="V53" s="58"/>
      <c r="W53" s="58"/>
      <c r="X53" s="58"/>
      <c r="Y53" s="58"/>
      <c r="Z53" s="58"/>
      <c r="AA53" s="58"/>
      <c r="AB53" s="56" t="s">
        <v>8</v>
      </c>
      <c r="AC53" s="1517" t="s">
        <v>540</v>
      </c>
      <c r="AD53" s="1517"/>
      <c r="AE53" s="1517"/>
      <c r="AF53" s="1517"/>
      <c r="AG53" s="1518"/>
      <c r="AH53" s="58"/>
      <c r="AI53" s="58"/>
      <c r="AJ53" s="93"/>
      <c r="AK53" s="58"/>
      <c r="AL53" s="48"/>
    </row>
    <row r="54" spans="1:84" ht="15" customHeight="1" x14ac:dyDescent="0.15">
      <c r="B54" s="33"/>
      <c r="C54" s="58"/>
      <c r="D54" s="58"/>
      <c r="E54" s="58"/>
      <c r="F54" s="58"/>
      <c r="G54" s="93"/>
      <c r="H54" s="80"/>
      <c r="I54" s="58"/>
      <c r="J54" s="93"/>
      <c r="K54" s="58"/>
      <c r="L54" s="58"/>
      <c r="M54" s="93"/>
      <c r="N54" s="58"/>
      <c r="O54" s="58"/>
      <c r="P54" s="58"/>
      <c r="Q54" s="360" t="s">
        <v>541</v>
      </c>
      <c r="R54" s="298"/>
      <c r="S54" s="298"/>
      <c r="T54" s="298"/>
      <c r="U54" s="298"/>
      <c r="V54" s="298"/>
      <c r="W54" s="298"/>
      <c r="X54" s="298"/>
      <c r="Y54" s="275" t="s">
        <v>8</v>
      </c>
      <c r="Z54" s="298" t="s">
        <v>491</v>
      </c>
      <c r="AA54" s="298"/>
      <c r="AB54" s="275" t="s">
        <v>8</v>
      </c>
      <c r="AC54" s="298" t="s">
        <v>543</v>
      </c>
      <c r="AD54" s="298"/>
      <c r="AE54" s="298"/>
      <c r="AF54" s="298"/>
      <c r="AG54" s="361"/>
      <c r="AH54" s="80"/>
      <c r="AI54" s="58"/>
      <c r="AJ54" s="93"/>
      <c r="AK54" s="58"/>
      <c r="AL54" s="48"/>
    </row>
    <row r="55" spans="1:84" ht="15" customHeight="1" thickBot="1" x14ac:dyDescent="0.2">
      <c r="B55" s="348"/>
      <c r="C55" s="321"/>
      <c r="D55" s="321"/>
      <c r="E55" s="321"/>
      <c r="F55" s="321"/>
      <c r="G55" s="322"/>
      <c r="H55" s="1147" t="s">
        <v>180</v>
      </c>
      <c r="I55" s="1148"/>
      <c r="J55" s="1149"/>
      <c r="K55" s="321"/>
      <c r="L55" s="321"/>
      <c r="M55" s="322"/>
      <c r="N55" s="321"/>
      <c r="O55" s="321"/>
      <c r="P55" s="321"/>
      <c r="Q55" s="362" t="s">
        <v>542</v>
      </c>
      <c r="R55" s="300"/>
      <c r="S55" s="300"/>
      <c r="T55" s="300"/>
      <c r="U55" s="300"/>
      <c r="V55" s="300"/>
      <c r="W55" s="300"/>
      <c r="X55" s="300"/>
      <c r="Y55" s="287" t="s">
        <v>8</v>
      </c>
      <c r="Z55" s="300" t="s">
        <v>491</v>
      </c>
      <c r="AA55" s="300"/>
      <c r="AB55" s="287" t="s">
        <v>8</v>
      </c>
      <c r="AC55" s="300" t="s">
        <v>543</v>
      </c>
      <c r="AD55" s="300"/>
      <c r="AE55" s="300"/>
      <c r="AF55" s="300"/>
      <c r="AG55" s="363"/>
      <c r="AH55" s="54"/>
      <c r="AI55" s="321"/>
      <c r="AJ55" s="322"/>
      <c r="AK55" s="321"/>
      <c r="AL55" s="55"/>
    </row>
    <row r="56" spans="1:84" ht="14.25" thickBot="1" x14ac:dyDescent="0.2">
      <c r="B56" s="1057" t="s">
        <v>1073</v>
      </c>
      <c r="C56" s="1057"/>
      <c r="D56" s="1057"/>
      <c r="E56" s="1057"/>
      <c r="F56" s="1057"/>
      <c r="G56" s="1057"/>
      <c r="H56" s="1057"/>
      <c r="I56" s="1057"/>
      <c r="J56" s="1057"/>
      <c r="K56" s="1057"/>
      <c r="L56" s="1057"/>
      <c r="M56" s="1057"/>
      <c r="N56" s="1436" t="str">
        <f>IF('住戸（第5～9面'!Q2="","",'住戸（第5～9面'!Q2)</f>
        <v/>
      </c>
      <c r="O56" s="1436"/>
      <c r="P56" s="1436"/>
      <c r="Q56" s="1436"/>
      <c r="R56" s="1436"/>
      <c r="S56" s="1436"/>
      <c r="T56" s="1436"/>
      <c r="U56" s="1436"/>
      <c r="V56" s="1436"/>
      <c r="W56" s="1436"/>
      <c r="X56" s="1436"/>
      <c r="Y56" s="1436"/>
      <c r="Z56" s="1436"/>
      <c r="AA56" s="1436"/>
      <c r="AB56" s="1057" t="s">
        <v>963</v>
      </c>
      <c r="AC56" s="1057"/>
      <c r="AD56" s="1057"/>
      <c r="AE56" s="1057"/>
      <c r="AF56" s="1057"/>
      <c r="AG56" s="1057"/>
      <c r="AH56" s="1057"/>
      <c r="AI56" s="1057"/>
      <c r="AJ56" s="1057"/>
      <c r="AK56" s="1057"/>
      <c r="AL56" s="1057"/>
    </row>
    <row r="57" spans="1:84" s="21" customFormat="1" ht="20.100000000000001" customHeight="1" x14ac:dyDescent="0.15">
      <c r="A57" s="721"/>
      <c r="B57" s="998" t="s">
        <v>104</v>
      </c>
      <c r="C57" s="879"/>
      <c r="D57" s="879"/>
      <c r="E57" s="879"/>
      <c r="F57" s="879"/>
      <c r="G57" s="999"/>
      <c r="H57" s="1000" t="s">
        <v>105</v>
      </c>
      <c r="I57" s="1001"/>
      <c r="J57" s="1002"/>
      <c r="K57" s="1003" t="s">
        <v>106</v>
      </c>
      <c r="L57" s="1004"/>
      <c r="M57" s="1005"/>
      <c r="N57" s="1009" t="s">
        <v>107</v>
      </c>
      <c r="O57" s="879"/>
      <c r="P57" s="879"/>
      <c r="Q57" s="879"/>
      <c r="R57" s="879"/>
      <c r="S57" s="879"/>
      <c r="T57" s="879"/>
      <c r="U57" s="879"/>
      <c r="V57" s="879"/>
      <c r="W57" s="879"/>
      <c r="X57" s="879"/>
      <c r="Y57" s="879"/>
      <c r="Z57" s="879"/>
      <c r="AA57" s="879"/>
      <c r="AB57" s="879"/>
      <c r="AC57" s="879"/>
      <c r="AD57" s="879"/>
      <c r="AE57" s="879"/>
      <c r="AF57" s="879"/>
      <c r="AG57" s="879"/>
      <c r="AH57" s="879"/>
      <c r="AI57" s="879"/>
      <c r="AJ57" s="999"/>
      <c r="AK57" s="1012" t="s">
        <v>108</v>
      </c>
      <c r="AL57" s="1013"/>
      <c r="CF57" s="21" t="s">
        <v>95</v>
      </c>
    </row>
    <row r="58" spans="1:84" s="21" customFormat="1" ht="20.100000000000001" customHeight="1" thickBot="1" x14ac:dyDescent="0.2">
      <c r="A58" s="721"/>
      <c r="B58" s="30"/>
      <c r="C58" s="1016" t="s">
        <v>178</v>
      </c>
      <c r="D58" s="1016"/>
      <c r="E58" s="1016"/>
      <c r="F58" s="1016"/>
      <c r="G58" s="1017"/>
      <c r="H58" s="1018" t="s">
        <v>109</v>
      </c>
      <c r="I58" s="1019"/>
      <c r="J58" s="1020"/>
      <c r="K58" s="1006"/>
      <c r="L58" s="1007"/>
      <c r="M58" s="1008"/>
      <c r="N58" s="951" t="s">
        <v>110</v>
      </c>
      <c r="O58" s="950"/>
      <c r="P58" s="952"/>
      <c r="Q58" s="950" t="s">
        <v>111</v>
      </c>
      <c r="R58" s="950"/>
      <c r="S58" s="950"/>
      <c r="T58" s="950"/>
      <c r="U58" s="950"/>
      <c r="V58" s="950"/>
      <c r="W58" s="950"/>
      <c r="X58" s="950"/>
      <c r="Y58" s="950"/>
      <c r="Z58" s="950"/>
      <c r="AA58" s="950"/>
      <c r="AB58" s="950"/>
      <c r="AC58" s="950"/>
      <c r="AD58" s="950"/>
      <c r="AE58" s="950"/>
      <c r="AF58" s="950"/>
      <c r="AG58" s="950"/>
      <c r="AH58" s="1021" t="s">
        <v>112</v>
      </c>
      <c r="AI58" s="1022"/>
      <c r="AJ58" s="1023"/>
      <c r="AK58" s="1014"/>
      <c r="AL58" s="1015"/>
    </row>
    <row r="59" spans="1:84" s="26" customFormat="1" ht="15" customHeight="1" x14ac:dyDescent="0.15">
      <c r="A59" s="722" t="b">
        <f>選択!A65</f>
        <v>0</v>
      </c>
      <c r="B59" s="108"/>
      <c r="C59" s="620" t="str">
        <f>C5</f>
        <v>□</v>
      </c>
      <c r="D59" s="47" t="s">
        <v>434</v>
      </c>
      <c r="E59" s="78"/>
      <c r="F59" s="78"/>
      <c r="G59" s="52"/>
      <c r="H59" s="497"/>
      <c r="I59" s="1320"/>
      <c r="J59" s="1321"/>
      <c r="K59" s="1508" t="s">
        <v>527</v>
      </c>
      <c r="L59" s="1509"/>
      <c r="M59" s="1510"/>
      <c r="N59" s="1261" t="s">
        <v>544</v>
      </c>
      <c r="O59" s="1253"/>
      <c r="P59" s="1262"/>
      <c r="Q59" s="77" t="s">
        <v>545</v>
      </c>
      <c r="R59" s="78"/>
      <c r="S59" s="78"/>
      <c r="T59" s="78"/>
      <c r="U59" s="78"/>
      <c r="V59" s="78"/>
      <c r="W59" s="78"/>
      <c r="X59" s="78"/>
      <c r="Y59" s="78"/>
      <c r="Z59" s="78"/>
      <c r="AA59" s="78"/>
      <c r="AB59" s="78"/>
      <c r="AC59" s="78"/>
      <c r="AD59" s="78"/>
      <c r="AE59" s="78"/>
      <c r="AF59" s="1524"/>
      <c r="AG59" s="1525"/>
      <c r="AH59" s="87" t="s">
        <v>99</v>
      </c>
      <c r="AI59" s="1522" t="s">
        <v>359</v>
      </c>
      <c r="AJ59" s="1523"/>
      <c r="AK59" s="978" t="str">
        <f>IF(A5=TRUE,"☑","□")</f>
        <v>□</v>
      </c>
      <c r="AL59" s="979"/>
    </row>
    <row r="60" spans="1:84" ht="15" customHeight="1" x14ac:dyDescent="0.15">
      <c r="B60" s="108"/>
      <c r="C60" s="1504" t="s">
        <v>959</v>
      </c>
      <c r="D60" s="1331"/>
      <c r="E60" s="1331"/>
      <c r="F60" s="1331"/>
      <c r="G60" s="1332"/>
      <c r="H60" s="530"/>
      <c r="I60" s="1212"/>
      <c r="J60" s="1213"/>
      <c r="K60" s="1511"/>
      <c r="L60" s="1512"/>
      <c r="M60" s="1513"/>
      <c r="N60" s="1263"/>
      <c r="O60" s="1254"/>
      <c r="P60" s="1264"/>
      <c r="Q60" s="80"/>
      <c r="R60" s="1488" t="s">
        <v>546</v>
      </c>
      <c r="S60" s="1483"/>
      <c r="T60" s="1483"/>
      <c r="U60" s="1483"/>
      <c r="V60" s="1483"/>
      <c r="W60" s="1483"/>
      <c r="X60" s="1483"/>
      <c r="Y60" s="1483"/>
      <c r="Z60" s="1488" t="s">
        <v>554</v>
      </c>
      <c r="AA60" s="1483"/>
      <c r="AB60" s="1483"/>
      <c r="AC60" s="1483"/>
      <c r="AD60" s="1483"/>
      <c r="AE60" s="1483"/>
      <c r="AF60" s="1483"/>
      <c r="AG60" s="1484"/>
      <c r="AH60" s="27" t="s">
        <v>99</v>
      </c>
      <c r="AI60" s="1514" t="s">
        <v>207</v>
      </c>
      <c r="AJ60" s="1515"/>
      <c r="AK60" s="1030" t="s">
        <v>156</v>
      </c>
      <c r="AL60" s="936"/>
    </row>
    <row r="61" spans="1:84" ht="15" customHeight="1" x14ac:dyDescent="0.15">
      <c r="B61" s="108"/>
      <c r="C61" s="1504"/>
      <c r="D61" s="1331"/>
      <c r="E61" s="1331"/>
      <c r="F61" s="1331"/>
      <c r="G61" s="1332"/>
      <c r="H61" s="530"/>
      <c r="I61" s="1212"/>
      <c r="J61" s="1213"/>
      <c r="K61" s="80"/>
      <c r="L61" s="58"/>
      <c r="M61" s="93"/>
      <c r="N61" s="1263"/>
      <c r="O61" s="1254"/>
      <c r="P61" s="1264"/>
      <c r="Q61" s="80"/>
      <c r="R61" s="250" t="s">
        <v>8</v>
      </c>
      <c r="S61" s="345" t="s">
        <v>547</v>
      </c>
      <c r="T61" s="345"/>
      <c r="U61" s="345"/>
      <c r="V61" s="345"/>
      <c r="W61" s="345"/>
      <c r="X61" s="345"/>
      <c r="Y61" s="345"/>
      <c r="Z61" s="250" t="s">
        <v>8</v>
      </c>
      <c r="AA61" s="345" t="s">
        <v>548</v>
      </c>
      <c r="AB61" s="345"/>
      <c r="AC61" s="345"/>
      <c r="AD61" s="345"/>
      <c r="AE61" s="345"/>
      <c r="AF61" s="345"/>
      <c r="AG61" s="346"/>
      <c r="AH61" s="27" t="s">
        <v>99</v>
      </c>
      <c r="AI61" s="1514" t="s">
        <v>255</v>
      </c>
      <c r="AJ61" s="1515"/>
      <c r="AK61" s="1030"/>
      <c r="AL61" s="936"/>
    </row>
    <row r="62" spans="1:84" ht="15" customHeight="1" x14ac:dyDescent="0.15">
      <c r="B62" s="108"/>
      <c r="C62" s="1504"/>
      <c r="D62" s="1331"/>
      <c r="E62" s="1331"/>
      <c r="F62" s="1331"/>
      <c r="G62" s="1332"/>
      <c r="H62" s="530"/>
      <c r="I62" s="1212"/>
      <c r="J62" s="1213"/>
      <c r="K62" s="80"/>
      <c r="L62" s="58"/>
      <c r="M62" s="93"/>
      <c r="N62" s="80"/>
      <c r="O62" s="58"/>
      <c r="P62" s="93"/>
      <c r="Q62" s="80"/>
      <c r="R62" s="250" t="s">
        <v>8</v>
      </c>
      <c r="S62" s="345" t="s">
        <v>549</v>
      </c>
      <c r="T62" s="345"/>
      <c r="U62" s="345"/>
      <c r="V62" s="345"/>
      <c r="W62" s="345"/>
      <c r="X62" s="345"/>
      <c r="Y62" s="345"/>
      <c r="Z62" s="250" t="s">
        <v>8</v>
      </c>
      <c r="AA62" s="345" t="s">
        <v>550</v>
      </c>
      <c r="AB62" s="345"/>
      <c r="AC62" s="345"/>
      <c r="AD62" s="345"/>
      <c r="AE62" s="345"/>
      <c r="AF62" s="345"/>
      <c r="AG62" s="346"/>
      <c r="AH62" s="27" t="s">
        <v>8</v>
      </c>
      <c r="AI62" s="1514"/>
      <c r="AJ62" s="1515"/>
      <c r="AK62" s="58"/>
      <c r="AL62" s="48"/>
    </row>
    <row r="63" spans="1:84" ht="15" customHeight="1" x14ac:dyDescent="0.15">
      <c r="B63" s="108"/>
      <c r="C63" s="80"/>
      <c r="D63" s="58"/>
      <c r="E63" s="58"/>
      <c r="F63" s="58"/>
      <c r="G63" s="93"/>
      <c r="H63" s="530"/>
      <c r="I63" s="1212"/>
      <c r="J63" s="1213"/>
      <c r="K63" s="80"/>
      <c r="L63" s="58"/>
      <c r="M63" s="93"/>
      <c r="N63" s="80"/>
      <c r="O63" s="58"/>
      <c r="P63" s="93"/>
      <c r="Q63" s="80"/>
      <c r="R63" s="250" t="s">
        <v>8</v>
      </c>
      <c r="S63" s="345" t="s">
        <v>551</v>
      </c>
      <c r="T63" s="345"/>
      <c r="U63" s="345"/>
      <c r="V63" s="345"/>
      <c r="W63" s="345"/>
      <c r="X63" s="345"/>
      <c r="Y63" s="345"/>
      <c r="Z63" s="250" t="s">
        <v>8</v>
      </c>
      <c r="AA63" s="345" t="s">
        <v>548</v>
      </c>
      <c r="AB63" s="345"/>
      <c r="AC63" s="345"/>
      <c r="AD63" s="345"/>
      <c r="AE63" s="345"/>
      <c r="AF63" s="345"/>
      <c r="AG63" s="346"/>
      <c r="AH63" s="27" t="s">
        <v>8</v>
      </c>
      <c r="AI63" s="1514"/>
      <c r="AJ63" s="1515"/>
      <c r="AK63" s="58"/>
      <c r="AL63" s="48"/>
    </row>
    <row r="64" spans="1:84" ht="15" customHeight="1" x14ac:dyDescent="0.15">
      <c r="B64" s="108"/>
      <c r="C64" s="80"/>
      <c r="D64" s="58"/>
      <c r="E64" s="58"/>
      <c r="F64" s="58"/>
      <c r="G64" s="93"/>
      <c r="H64" s="80"/>
      <c r="I64" s="58"/>
      <c r="J64" s="93"/>
      <c r="K64" s="80"/>
      <c r="L64" s="58"/>
      <c r="M64" s="93"/>
      <c r="N64" s="80"/>
      <c r="O64" s="58"/>
      <c r="P64" s="93"/>
      <c r="Q64" s="25"/>
      <c r="R64" s="250" t="s">
        <v>8</v>
      </c>
      <c r="S64" s="345" t="s">
        <v>552</v>
      </c>
      <c r="T64" s="345"/>
      <c r="U64" s="345"/>
      <c r="V64" s="345"/>
      <c r="W64" s="345"/>
      <c r="X64" s="345"/>
      <c r="Y64" s="345"/>
      <c r="Z64" s="344"/>
      <c r="AA64" s="345"/>
      <c r="AB64" s="345"/>
      <c r="AC64" s="345"/>
      <c r="AD64" s="345"/>
      <c r="AE64" s="345"/>
      <c r="AF64" s="345"/>
      <c r="AG64" s="346"/>
      <c r="AH64" s="27" t="s">
        <v>8</v>
      </c>
      <c r="AI64" s="1514"/>
      <c r="AJ64" s="1515"/>
      <c r="AK64" s="58"/>
      <c r="AL64" s="48"/>
    </row>
    <row r="65" spans="2:38" ht="15" customHeight="1" x14ac:dyDescent="0.15">
      <c r="B65" s="108"/>
      <c r="C65" s="80"/>
      <c r="D65" s="58"/>
      <c r="E65" s="58"/>
      <c r="F65" s="58"/>
      <c r="G65" s="93"/>
      <c r="H65" s="80"/>
      <c r="I65" s="58"/>
      <c r="J65" s="93"/>
      <c r="K65" s="80"/>
      <c r="L65" s="58"/>
      <c r="M65" s="93"/>
      <c r="N65" s="80"/>
      <c r="O65" s="58"/>
      <c r="P65" s="93"/>
      <c r="Q65" s="77" t="s">
        <v>553</v>
      </c>
      <c r="R65" s="78"/>
      <c r="S65" s="78"/>
      <c r="T65" s="78"/>
      <c r="U65" s="78"/>
      <c r="V65" s="78"/>
      <c r="W65" s="78"/>
      <c r="X65" s="78"/>
      <c r="Y65" s="78"/>
      <c r="Z65" s="78"/>
      <c r="AA65" s="78"/>
      <c r="AB65" s="78"/>
      <c r="AC65" s="78"/>
      <c r="AD65" s="78"/>
      <c r="AE65" s="78"/>
      <c r="AF65" s="78"/>
      <c r="AG65" s="52"/>
      <c r="AH65" s="80"/>
      <c r="AI65" s="58"/>
      <c r="AJ65" s="93"/>
      <c r="AK65" s="58"/>
      <c r="AL65" s="48"/>
    </row>
    <row r="66" spans="2:38" ht="15" customHeight="1" x14ac:dyDescent="0.15">
      <c r="B66" s="108"/>
      <c r="C66" s="80"/>
      <c r="D66" s="58"/>
      <c r="E66" s="58"/>
      <c r="F66" s="58"/>
      <c r="G66" s="93"/>
      <c r="H66" s="80"/>
      <c r="I66" s="58"/>
      <c r="J66" s="93"/>
      <c r="K66" s="80"/>
      <c r="L66" s="58"/>
      <c r="M66" s="93"/>
      <c r="N66" s="80"/>
      <c r="O66" s="58"/>
      <c r="P66" s="93"/>
      <c r="Q66" s="80"/>
      <c r="R66" s="1488" t="s">
        <v>555</v>
      </c>
      <c r="S66" s="1483"/>
      <c r="T66" s="1483"/>
      <c r="U66" s="1483"/>
      <c r="V66" s="1483"/>
      <c r="W66" s="1483"/>
      <c r="X66" s="1483"/>
      <c r="Y66" s="1483"/>
      <c r="Z66" s="1488" t="s">
        <v>554</v>
      </c>
      <c r="AA66" s="1483"/>
      <c r="AB66" s="1483"/>
      <c r="AC66" s="1483"/>
      <c r="AD66" s="1483"/>
      <c r="AE66" s="1483"/>
      <c r="AF66" s="1483"/>
      <c r="AG66" s="1484"/>
      <c r="AH66" s="80"/>
      <c r="AI66" s="58"/>
      <c r="AJ66" s="93"/>
      <c r="AK66" s="58"/>
      <c r="AL66" s="48"/>
    </row>
    <row r="67" spans="2:38" ht="15" customHeight="1" x14ac:dyDescent="0.15">
      <c r="B67" s="108"/>
      <c r="C67" s="80"/>
      <c r="D67" s="58"/>
      <c r="E67" s="58"/>
      <c r="F67" s="58"/>
      <c r="G67" s="93"/>
      <c r="H67" s="80"/>
      <c r="I67" s="58"/>
      <c r="J67" s="93"/>
      <c r="K67" s="80"/>
      <c r="L67" s="58"/>
      <c r="M67" s="93"/>
      <c r="N67" s="80"/>
      <c r="O67" s="58"/>
      <c r="P67" s="93"/>
      <c r="Q67" s="80"/>
      <c r="R67" s="270" t="s">
        <v>8</v>
      </c>
      <c r="S67" s="78" t="s">
        <v>556</v>
      </c>
      <c r="T67" s="78"/>
      <c r="U67" s="78"/>
      <c r="V67" s="78"/>
      <c r="W67" s="78"/>
      <c r="X67" s="78"/>
      <c r="Y67" s="78"/>
      <c r="Z67" s="270" t="s">
        <v>8</v>
      </c>
      <c r="AA67" s="78" t="s">
        <v>558</v>
      </c>
      <c r="AB67" s="78"/>
      <c r="AC67" s="78"/>
      <c r="AD67" s="78"/>
      <c r="AE67" s="78"/>
      <c r="AF67" s="78"/>
      <c r="AG67" s="52"/>
      <c r="AH67" s="80"/>
      <c r="AI67" s="58"/>
      <c r="AJ67" s="93"/>
      <c r="AK67" s="58"/>
      <c r="AL67" s="48"/>
    </row>
    <row r="68" spans="2:38" ht="15" customHeight="1" x14ac:dyDescent="0.15">
      <c r="B68" s="108"/>
      <c r="C68" s="80"/>
      <c r="D68" s="58"/>
      <c r="E68" s="58"/>
      <c r="F68" s="58"/>
      <c r="G68" s="93"/>
      <c r="H68" s="80"/>
      <c r="I68" s="58"/>
      <c r="J68" s="93"/>
      <c r="K68" s="80"/>
      <c r="L68" s="58"/>
      <c r="M68" s="93"/>
      <c r="N68" s="80"/>
      <c r="O68" s="58"/>
      <c r="P68" s="93"/>
      <c r="Q68" s="80"/>
      <c r="R68" s="25"/>
      <c r="S68" s="81"/>
      <c r="T68" s="81"/>
      <c r="U68" s="81"/>
      <c r="V68" s="81"/>
      <c r="W68" s="81"/>
      <c r="X68" s="81"/>
      <c r="Y68" s="81"/>
      <c r="Z68" s="25"/>
      <c r="AA68" s="81" t="s">
        <v>559</v>
      </c>
      <c r="AB68" s="81"/>
      <c r="AC68" s="81"/>
      <c r="AD68" s="81"/>
      <c r="AE68" s="81"/>
      <c r="AF68" s="81"/>
      <c r="AG68" s="94"/>
      <c r="AH68" s="80"/>
      <c r="AI68" s="58"/>
      <c r="AJ68" s="93"/>
      <c r="AK68" s="58"/>
      <c r="AL68" s="48"/>
    </row>
    <row r="69" spans="2:38" ht="15" customHeight="1" x14ac:dyDescent="0.15">
      <c r="B69" s="108"/>
      <c r="C69" s="80"/>
      <c r="D69" s="58"/>
      <c r="E69" s="58"/>
      <c r="F69" s="58"/>
      <c r="G69" s="93"/>
      <c r="H69" s="80"/>
      <c r="I69" s="58"/>
      <c r="J69" s="93"/>
      <c r="K69" s="80"/>
      <c r="L69" s="58"/>
      <c r="M69" s="93"/>
      <c r="N69" s="80"/>
      <c r="O69" s="58"/>
      <c r="P69" s="93"/>
      <c r="Q69" s="80"/>
      <c r="R69" s="250" t="s">
        <v>8</v>
      </c>
      <c r="S69" s="345" t="s">
        <v>549</v>
      </c>
      <c r="T69" s="345"/>
      <c r="U69" s="345"/>
      <c r="V69" s="345"/>
      <c r="W69" s="345"/>
      <c r="X69" s="345"/>
      <c r="Y69" s="345"/>
      <c r="Z69" s="250" t="s">
        <v>8</v>
      </c>
      <c r="AA69" s="345" t="s">
        <v>560</v>
      </c>
      <c r="AB69" s="345"/>
      <c r="AC69" s="345"/>
      <c r="AD69" s="345"/>
      <c r="AE69" s="345"/>
      <c r="AF69" s="345"/>
      <c r="AG69" s="346"/>
      <c r="AH69" s="80"/>
      <c r="AI69" s="58"/>
      <c r="AJ69" s="93"/>
      <c r="AK69" s="58"/>
      <c r="AL69" s="48"/>
    </row>
    <row r="70" spans="2:38" ht="15" customHeight="1" x14ac:dyDescent="0.15">
      <c r="B70" s="108"/>
      <c r="C70" s="80"/>
      <c r="D70" s="58"/>
      <c r="E70" s="58"/>
      <c r="F70" s="58"/>
      <c r="G70" s="93"/>
      <c r="H70" s="80"/>
      <c r="I70" s="58"/>
      <c r="J70" s="93"/>
      <c r="K70" s="80"/>
      <c r="L70" s="58"/>
      <c r="M70" s="93"/>
      <c r="N70" s="80"/>
      <c r="O70" s="58"/>
      <c r="P70" s="93"/>
      <c r="Q70" s="80"/>
      <c r="R70" s="250" t="s">
        <v>8</v>
      </c>
      <c r="S70" s="345" t="s">
        <v>551</v>
      </c>
      <c r="T70" s="345"/>
      <c r="U70" s="345"/>
      <c r="V70" s="345"/>
      <c r="W70" s="345"/>
      <c r="X70" s="345"/>
      <c r="Y70" s="345"/>
      <c r="Z70" s="250" t="s">
        <v>8</v>
      </c>
      <c r="AA70" s="345" t="s">
        <v>548</v>
      </c>
      <c r="AB70" s="345"/>
      <c r="AC70" s="345"/>
      <c r="AD70" s="345"/>
      <c r="AE70" s="345"/>
      <c r="AF70" s="345"/>
      <c r="AG70" s="346"/>
      <c r="AH70" s="80"/>
      <c r="AI70" s="58"/>
      <c r="AJ70" s="93"/>
      <c r="AK70" s="58"/>
      <c r="AL70" s="48"/>
    </row>
    <row r="71" spans="2:38" ht="15" customHeight="1" x14ac:dyDescent="0.15">
      <c r="B71" s="108"/>
      <c r="C71" s="80"/>
      <c r="D71" s="58"/>
      <c r="E71" s="58"/>
      <c r="F71" s="58"/>
      <c r="G71" s="93"/>
      <c r="H71" s="80"/>
      <c r="I71" s="58"/>
      <c r="J71" s="93"/>
      <c r="K71" s="80"/>
      <c r="L71" s="58"/>
      <c r="M71" s="93"/>
      <c r="N71" s="80"/>
      <c r="O71" s="58"/>
      <c r="P71" s="93"/>
      <c r="Q71" s="25"/>
      <c r="R71" s="250" t="s">
        <v>8</v>
      </c>
      <c r="S71" s="345" t="s">
        <v>557</v>
      </c>
      <c r="T71" s="345"/>
      <c r="U71" s="345"/>
      <c r="V71" s="345"/>
      <c r="W71" s="345"/>
      <c r="X71" s="345"/>
      <c r="Y71" s="345"/>
      <c r="Z71" s="344"/>
      <c r="AA71" s="345"/>
      <c r="AB71" s="345"/>
      <c r="AC71" s="345"/>
      <c r="AD71" s="345"/>
      <c r="AE71" s="345"/>
      <c r="AF71" s="345"/>
      <c r="AG71" s="346"/>
      <c r="AH71" s="80"/>
      <c r="AI71" s="58"/>
      <c r="AJ71" s="93"/>
      <c r="AK71" s="58"/>
      <c r="AL71" s="48"/>
    </row>
    <row r="72" spans="2:38" ht="15" customHeight="1" x14ac:dyDescent="0.15">
      <c r="B72" s="108"/>
      <c r="C72" s="80"/>
      <c r="D72" s="58"/>
      <c r="E72" s="58"/>
      <c r="F72" s="58"/>
      <c r="G72" s="93"/>
      <c r="H72" s="80"/>
      <c r="I72" s="58"/>
      <c r="J72" s="93"/>
      <c r="K72" s="80"/>
      <c r="L72" s="58"/>
      <c r="M72" s="93"/>
      <c r="N72" s="80"/>
      <c r="O72" s="58"/>
      <c r="P72" s="93"/>
      <c r="Q72" s="77" t="s">
        <v>561</v>
      </c>
      <c r="R72" s="78"/>
      <c r="S72" s="78"/>
      <c r="T72" s="78"/>
      <c r="U72" s="78"/>
      <c r="V72" s="78"/>
      <c r="W72" s="78"/>
      <c r="X72" s="78"/>
      <c r="Y72" s="78"/>
      <c r="Z72" s="78"/>
      <c r="AA72" s="78"/>
      <c r="AB72" s="78"/>
      <c r="AC72" s="78"/>
      <c r="AD72" s="78"/>
      <c r="AE72" s="78"/>
      <c r="AF72" s="78"/>
      <c r="AG72" s="52"/>
      <c r="AH72" s="80"/>
      <c r="AI72" s="58"/>
      <c r="AJ72" s="93"/>
      <c r="AK72" s="58"/>
      <c r="AL72" s="48"/>
    </row>
    <row r="73" spans="2:38" ht="15" customHeight="1" x14ac:dyDescent="0.15">
      <c r="B73" s="108"/>
      <c r="C73" s="80"/>
      <c r="D73" s="58"/>
      <c r="E73" s="58"/>
      <c r="F73" s="58"/>
      <c r="G73" s="93"/>
      <c r="H73" s="80"/>
      <c r="I73" s="58"/>
      <c r="J73" s="93"/>
      <c r="K73" s="80"/>
      <c r="L73" s="58"/>
      <c r="M73" s="93"/>
      <c r="N73" s="80"/>
      <c r="O73" s="58"/>
      <c r="P73" s="93"/>
      <c r="Q73" s="80"/>
      <c r="R73" s="1488" t="s">
        <v>546</v>
      </c>
      <c r="S73" s="1483"/>
      <c r="T73" s="1483"/>
      <c r="U73" s="1483"/>
      <c r="V73" s="1483"/>
      <c r="W73" s="1483"/>
      <c r="X73" s="1483"/>
      <c r="Y73" s="1483"/>
      <c r="Z73" s="1488" t="s">
        <v>554</v>
      </c>
      <c r="AA73" s="1483"/>
      <c r="AB73" s="1483"/>
      <c r="AC73" s="1483"/>
      <c r="AD73" s="1483"/>
      <c r="AE73" s="1483"/>
      <c r="AF73" s="1483"/>
      <c r="AG73" s="1484"/>
      <c r="AH73" s="80"/>
      <c r="AI73" s="58"/>
      <c r="AJ73" s="93"/>
      <c r="AK73" s="58"/>
      <c r="AL73" s="48"/>
    </row>
    <row r="74" spans="2:38" ht="15" customHeight="1" x14ac:dyDescent="0.15">
      <c r="B74" s="108"/>
      <c r="C74" s="80"/>
      <c r="D74" s="58"/>
      <c r="E74" s="58"/>
      <c r="F74" s="58"/>
      <c r="G74" s="93"/>
      <c r="H74" s="80"/>
      <c r="I74" s="58"/>
      <c r="J74" s="93"/>
      <c r="K74" s="80"/>
      <c r="L74" s="58"/>
      <c r="M74" s="93"/>
      <c r="N74" s="80"/>
      <c r="O74" s="58"/>
      <c r="P74" s="93"/>
      <c r="Q74" s="80"/>
      <c r="R74" s="250" t="s">
        <v>8</v>
      </c>
      <c r="S74" s="345" t="s">
        <v>556</v>
      </c>
      <c r="T74" s="345"/>
      <c r="U74" s="345"/>
      <c r="V74" s="345"/>
      <c r="W74" s="345"/>
      <c r="X74" s="345"/>
      <c r="Y74" s="345"/>
      <c r="Z74" s="250" t="s">
        <v>8</v>
      </c>
      <c r="AA74" s="345" t="s">
        <v>558</v>
      </c>
      <c r="AB74" s="345"/>
      <c r="AC74" s="345"/>
      <c r="AD74" s="345"/>
      <c r="AE74" s="345"/>
      <c r="AF74" s="345"/>
      <c r="AG74" s="346"/>
      <c r="AH74" s="80"/>
      <c r="AI74" s="58"/>
      <c r="AJ74" s="93"/>
      <c r="AK74" s="58"/>
      <c r="AL74" s="48"/>
    </row>
    <row r="75" spans="2:38" ht="15" customHeight="1" x14ac:dyDescent="0.15">
      <c r="B75" s="108"/>
      <c r="C75" s="80"/>
      <c r="D75" s="58"/>
      <c r="E75" s="58"/>
      <c r="F75" s="58"/>
      <c r="G75" s="93"/>
      <c r="H75" s="80"/>
      <c r="I75" s="58"/>
      <c r="J75" s="93"/>
      <c r="K75" s="80"/>
      <c r="L75" s="58"/>
      <c r="M75" s="93"/>
      <c r="N75" s="80"/>
      <c r="O75" s="58"/>
      <c r="P75" s="93"/>
      <c r="Q75" s="80"/>
      <c r="R75" s="250" t="s">
        <v>8</v>
      </c>
      <c r="S75" s="345" t="s">
        <v>562</v>
      </c>
      <c r="T75" s="345"/>
      <c r="U75" s="345"/>
      <c r="V75" s="345"/>
      <c r="W75" s="345"/>
      <c r="X75" s="345"/>
      <c r="Y75" s="345"/>
      <c r="Z75" s="250" t="s">
        <v>8</v>
      </c>
      <c r="AA75" s="345" t="s">
        <v>550</v>
      </c>
      <c r="AB75" s="345"/>
      <c r="AC75" s="345"/>
      <c r="AD75" s="345"/>
      <c r="AE75" s="345"/>
      <c r="AF75" s="345"/>
      <c r="AG75" s="346"/>
      <c r="AH75" s="80"/>
      <c r="AI75" s="58"/>
      <c r="AJ75" s="93"/>
      <c r="AK75" s="58"/>
      <c r="AL75" s="48"/>
    </row>
    <row r="76" spans="2:38" ht="15" customHeight="1" x14ac:dyDescent="0.15">
      <c r="B76" s="108"/>
      <c r="C76" s="80"/>
      <c r="D76" s="58"/>
      <c r="E76" s="58"/>
      <c r="F76" s="58"/>
      <c r="G76" s="93"/>
      <c r="H76" s="80"/>
      <c r="I76" s="58"/>
      <c r="J76" s="93"/>
      <c r="K76" s="80"/>
      <c r="L76" s="58"/>
      <c r="M76" s="93"/>
      <c r="N76" s="80"/>
      <c r="O76" s="58"/>
      <c r="P76" s="93"/>
      <c r="Q76" s="25"/>
      <c r="R76" s="250" t="s">
        <v>8</v>
      </c>
      <c r="S76" s="345" t="s">
        <v>557</v>
      </c>
      <c r="T76" s="345"/>
      <c r="U76" s="345"/>
      <c r="V76" s="345"/>
      <c r="W76" s="345"/>
      <c r="X76" s="345"/>
      <c r="Y76" s="345"/>
      <c r="Z76" s="344"/>
      <c r="AA76" s="345"/>
      <c r="AB76" s="345"/>
      <c r="AC76" s="345"/>
      <c r="AD76" s="345"/>
      <c r="AE76" s="345"/>
      <c r="AF76" s="345"/>
      <c r="AG76" s="346"/>
      <c r="AH76" s="80"/>
      <c r="AI76" s="58"/>
      <c r="AJ76" s="93"/>
      <c r="AK76" s="58"/>
      <c r="AL76" s="48"/>
    </row>
    <row r="77" spans="2:38" ht="15" customHeight="1" x14ac:dyDescent="0.15">
      <c r="B77" s="108"/>
      <c r="C77" s="80"/>
      <c r="D77" s="58"/>
      <c r="E77" s="58"/>
      <c r="F77" s="58"/>
      <c r="G77" s="93"/>
      <c r="H77" s="80"/>
      <c r="I77" s="58"/>
      <c r="J77" s="93"/>
      <c r="K77" s="80"/>
      <c r="L77" s="58"/>
      <c r="M77" s="93"/>
      <c r="N77" s="80"/>
      <c r="O77" s="58"/>
      <c r="P77" s="93"/>
      <c r="Q77" s="77" t="s">
        <v>575</v>
      </c>
      <c r="R77" s="78"/>
      <c r="S77" s="78"/>
      <c r="T77" s="78"/>
      <c r="U77" s="78"/>
      <c r="V77" s="78"/>
      <c r="W77" s="78"/>
      <c r="X77" s="78"/>
      <c r="Y77" s="78"/>
      <c r="Z77" s="78"/>
      <c r="AA77" s="78"/>
      <c r="AB77" s="78"/>
      <c r="AC77" s="78"/>
      <c r="AD77" s="78"/>
      <c r="AE77" s="78"/>
      <c r="AF77" s="78"/>
      <c r="AG77" s="52"/>
      <c r="AH77" s="80"/>
      <c r="AI77" s="58"/>
      <c r="AJ77" s="93"/>
      <c r="AK77" s="58"/>
      <c r="AL77" s="48"/>
    </row>
    <row r="78" spans="2:38" ht="15" customHeight="1" x14ac:dyDescent="0.15">
      <c r="B78" s="108"/>
      <c r="C78" s="80"/>
      <c r="D78" s="58"/>
      <c r="E78" s="58"/>
      <c r="F78" s="58"/>
      <c r="G78" s="93"/>
      <c r="H78" s="80"/>
      <c r="I78" s="58"/>
      <c r="J78" s="93"/>
      <c r="K78" s="80"/>
      <c r="L78" s="58"/>
      <c r="M78" s="93"/>
      <c r="N78" s="80"/>
      <c r="O78" s="58"/>
      <c r="P78" s="93"/>
      <c r="Q78" s="80"/>
      <c r="R78" s="1532" t="s">
        <v>576</v>
      </c>
      <c r="S78" s="1532"/>
      <c r="T78" s="1532"/>
      <c r="U78" s="1532"/>
      <c r="V78" s="1532"/>
      <c r="W78" s="1532"/>
      <c r="X78" s="1532" t="s">
        <v>577</v>
      </c>
      <c r="Y78" s="1532"/>
      <c r="Z78" s="1532"/>
      <c r="AA78" s="1532"/>
      <c r="AB78" s="1532"/>
      <c r="AC78" s="1532"/>
      <c r="AD78" s="1532"/>
      <c r="AE78" s="1532"/>
      <c r="AF78" s="1532"/>
      <c r="AG78" s="1532"/>
      <c r="AH78" s="80"/>
      <c r="AI78" s="58"/>
      <c r="AJ78" s="93"/>
      <c r="AK78" s="58"/>
      <c r="AL78" s="48"/>
    </row>
    <row r="79" spans="2:38" ht="15" customHeight="1" x14ac:dyDescent="0.15">
      <c r="B79" s="108"/>
      <c r="C79" s="80"/>
      <c r="D79" s="58"/>
      <c r="E79" s="58"/>
      <c r="F79" s="58"/>
      <c r="G79" s="93"/>
      <c r="H79" s="80"/>
      <c r="I79" s="58"/>
      <c r="J79" s="93"/>
      <c r="K79" s="80"/>
      <c r="L79" s="58"/>
      <c r="M79" s="93"/>
      <c r="N79" s="80"/>
      <c r="O79" s="58"/>
      <c r="P79" s="93"/>
      <c r="Q79" s="80"/>
      <c r="R79" s="250" t="s">
        <v>8</v>
      </c>
      <c r="S79" s="987" t="s">
        <v>578</v>
      </c>
      <c r="T79" s="987"/>
      <c r="U79" s="987"/>
      <c r="V79" s="987"/>
      <c r="W79" s="988"/>
      <c r="X79" s="250" t="s">
        <v>8</v>
      </c>
      <c r="Y79" s="1548" t="s">
        <v>580</v>
      </c>
      <c r="Z79" s="1532"/>
      <c r="AA79" s="1532"/>
      <c r="AB79" s="1532"/>
      <c r="AC79" s="1532"/>
      <c r="AD79" s="1532"/>
      <c r="AE79" s="1532"/>
      <c r="AF79" s="1532"/>
      <c r="AG79" s="1532"/>
      <c r="AH79" s="80"/>
      <c r="AI79" s="58"/>
      <c r="AJ79" s="93"/>
      <c r="AK79" s="58"/>
      <c r="AL79" s="48"/>
    </row>
    <row r="80" spans="2:38" ht="15" customHeight="1" x14ac:dyDescent="0.15">
      <c r="B80" s="108"/>
      <c r="C80" s="80"/>
      <c r="D80" s="58"/>
      <c r="E80" s="58"/>
      <c r="F80" s="58"/>
      <c r="G80" s="93"/>
      <c r="H80" s="80"/>
      <c r="I80" s="58"/>
      <c r="J80" s="93"/>
      <c r="K80" s="25"/>
      <c r="L80" s="81"/>
      <c r="M80" s="94"/>
      <c r="N80" s="25"/>
      <c r="O80" s="81"/>
      <c r="P80" s="94"/>
      <c r="Q80" s="25"/>
      <c r="R80" s="250" t="s">
        <v>8</v>
      </c>
      <c r="S80" s="987" t="s">
        <v>579</v>
      </c>
      <c r="T80" s="987"/>
      <c r="U80" s="987"/>
      <c r="V80" s="987"/>
      <c r="W80" s="988"/>
      <c r="X80" s="250" t="s">
        <v>8</v>
      </c>
      <c r="Y80" s="987" t="s">
        <v>581</v>
      </c>
      <c r="Z80" s="987"/>
      <c r="AA80" s="987"/>
      <c r="AB80" s="987"/>
      <c r="AC80" s="987"/>
      <c r="AD80" s="987"/>
      <c r="AE80" s="987"/>
      <c r="AF80" s="987"/>
      <c r="AG80" s="988"/>
      <c r="AH80" s="80"/>
      <c r="AI80" s="58"/>
      <c r="AJ80" s="93"/>
      <c r="AK80" s="58"/>
      <c r="AL80" s="48"/>
    </row>
    <row r="81" spans="2:38" ht="15" customHeight="1" x14ac:dyDescent="0.15">
      <c r="B81" s="108"/>
      <c r="C81" s="80"/>
      <c r="D81" s="58"/>
      <c r="E81" s="58"/>
      <c r="F81" s="58"/>
      <c r="G81" s="93"/>
      <c r="H81" s="80"/>
      <c r="I81" s="58"/>
      <c r="J81" s="93"/>
      <c r="K81" s="1261" t="s">
        <v>563</v>
      </c>
      <c r="L81" s="1253"/>
      <c r="M81" s="1262"/>
      <c r="N81" s="1526" t="s">
        <v>564</v>
      </c>
      <c r="O81" s="1527"/>
      <c r="P81" s="1528"/>
      <c r="Q81" s="77" t="s">
        <v>621</v>
      </c>
      <c r="R81" s="78"/>
      <c r="S81" s="78"/>
      <c r="T81" s="78"/>
      <c r="U81" s="78"/>
      <c r="V81" s="90" t="s">
        <v>8</v>
      </c>
      <c r="W81" s="78" t="s">
        <v>622</v>
      </c>
      <c r="X81" s="78"/>
      <c r="Y81" s="78"/>
      <c r="Z81" s="78"/>
      <c r="AA81" s="58"/>
      <c r="AB81" s="78"/>
      <c r="AC81" s="78"/>
      <c r="AD81" s="78"/>
      <c r="AE81" s="78"/>
      <c r="AF81" s="78"/>
      <c r="AG81" s="52"/>
      <c r="AH81" s="80"/>
      <c r="AI81" s="58"/>
      <c r="AJ81" s="93"/>
      <c r="AK81" s="58"/>
      <c r="AL81" s="48"/>
    </row>
    <row r="82" spans="2:38" ht="15" customHeight="1" x14ac:dyDescent="0.15">
      <c r="B82" s="108"/>
      <c r="C82" s="80"/>
      <c r="D82" s="58"/>
      <c r="E82" s="58"/>
      <c r="F82" s="58"/>
      <c r="G82" s="93"/>
      <c r="H82" s="80"/>
      <c r="I82" s="58"/>
      <c r="J82" s="93"/>
      <c r="K82" s="1263"/>
      <c r="L82" s="1254"/>
      <c r="M82" s="1264"/>
      <c r="N82" s="1529"/>
      <c r="O82" s="1530"/>
      <c r="P82" s="1531"/>
      <c r="Q82" s="80"/>
      <c r="R82" s="58"/>
      <c r="S82" s="58"/>
      <c r="T82" s="58"/>
      <c r="U82" s="58"/>
      <c r="V82" s="56" t="s">
        <v>8</v>
      </c>
      <c r="W82" s="58" t="s">
        <v>623</v>
      </c>
      <c r="X82" s="58"/>
      <c r="Y82" s="58"/>
      <c r="Z82" s="58"/>
      <c r="AA82" s="58"/>
      <c r="AB82" s="58"/>
      <c r="AC82" s="58"/>
      <c r="AD82" s="58"/>
      <c r="AE82" s="58"/>
      <c r="AF82" s="58"/>
      <c r="AG82" s="93"/>
      <c r="AH82" s="80"/>
      <c r="AI82" s="58"/>
      <c r="AJ82" s="93"/>
      <c r="AK82" s="58"/>
      <c r="AL82" s="48"/>
    </row>
    <row r="83" spans="2:38" ht="15" customHeight="1" x14ac:dyDescent="0.15">
      <c r="B83" s="108"/>
      <c r="C83" s="80"/>
      <c r="D83" s="58"/>
      <c r="E83" s="58"/>
      <c r="F83" s="58"/>
      <c r="G83" s="93"/>
      <c r="H83" s="80"/>
      <c r="I83" s="58"/>
      <c r="J83" s="93"/>
      <c r="K83" s="1263"/>
      <c r="L83" s="1254"/>
      <c r="M83" s="1264"/>
      <c r="N83" s="1529"/>
      <c r="O83" s="1530"/>
      <c r="P83" s="1531"/>
      <c r="Q83" s="80" t="s">
        <v>1088</v>
      </c>
      <c r="R83" s="58"/>
      <c r="S83" s="58"/>
      <c r="T83" s="58"/>
      <c r="U83" s="58"/>
      <c r="V83" s="56" t="s">
        <v>8</v>
      </c>
      <c r="W83" s="58" t="s">
        <v>624</v>
      </c>
      <c r="X83" s="58"/>
      <c r="Y83" s="58"/>
      <c r="Z83" s="58"/>
      <c r="AA83" s="58"/>
      <c r="AB83" s="58"/>
      <c r="AC83" s="58"/>
      <c r="AD83" s="58"/>
      <c r="AE83" s="58"/>
      <c r="AF83" s="58"/>
      <c r="AG83" s="93"/>
      <c r="AH83" s="80"/>
      <c r="AI83" s="58"/>
      <c r="AJ83" s="93"/>
      <c r="AK83" s="58"/>
      <c r="AL83" s="48"/>
    </row>
    <row r="84" spans="2:38" ht="15" customHeight="1" x14ac:dyDescent="0.15">
      <c r="B84" s="108"/>
      <c r="C84" s="80"/>
      <c r="D84" s="58"/>
      <c r="E84" s="58"/>
      <c r="F84" s="58"/>
      <c r="G84" s="93"/>
      <c r="H84" s="80"/>
      <c r="I84" s="58"/>
      <c r="J84" s="93"/>
      <c r="K84" s="1263"/>
      <c r="L84" s="1254"/>
      <c r="M84" s="1264"/>
      <c r="N84" s="364"/>
      <c r="O84" s="365"/>
      <c r="P84" s="366"/>
      <c r="Q84" s="25"/>
      <c r="R84" s="81"/>
      <c r="S84" s="81"/>
      <c r="T84" s="81"/>
      <c r="U84" s="81"/>
      <c r="V84" s="106" t="s">
        <v>8</v>
      </c>
      <c r="W84" s="81" t="s">
        <v>625</v>
      </c>
      <c r="X84" s="81"/>
      <c r="Y84" s="81"/>
      <c r="Z84" s="81"/>
      <c r="AA84" s="81"/>
      <c r="AB84" s="81"/>
      <c r="AC84" s="81"/>
      <c r="AD84" s="81"/>
      <c r="AE84" s="81"/>
      <c r="AF84" s="81"/>
      <c r="AG84" s="94"/>
      <c r="AH84" s="80"/>
      <c r="AI84" s="58"/>
      <c r="AJ84" s="93"/>
      <c r="AK84" s="58"/>
      <c r="AL84" s="48"/>
    </row>
    <row r="85" spans="2:38" ht="15" customHeight="1" x14ac:dyDescent="0.15">
      <c r="B85" s="108"/>
      <c r="C85" s="80"/>
      <c r="D85" s="58"/>
      <c r="E85" s="58"/>
      <c r="F85" s="58"/>
      <c r="G85" s="93"/>
      <c r="H85" s="80"/>
      <c r="I85" s="58"/>
      <c r="J85" s="93"/>
      <c r="K85" s="1263"/>
      <c r="L85" s="1254"/>
      <c r="M85" s="1264"/>
      <c r="N85" s="1261" t="s">
        <v>565</v>
      </c>
      <c r="O85" s="1253"/>
      <c r="P85" s="1262"/>
      <c r="Q85" s="78" t="s">
        <v>566</v>
      </c>
      <c r="R85" s="78"/>
      <c r="S85" s="78"/>
      <c r="T85" s="78"/>
      <c r="U85" s="78"/>
      <c r="V85" s="90" t="s">
        <v>8</v>
      </c>
      <c r="W85" s="78" t="s">
        <v>624</v>
      </c>
      <c r="X85" s="78"/>
      <c r="Y85" s="78"/>
      <c r="Z85" s="78"/>
      <c r="AA85" s="58"/>
      <c r="AB85" s="78"/>
      <c r="AC85" s="78"/>
      <c r="AD85" s="78"/>
      <c r="AE85" s="78"/>
      <c r="AF85" s="78"/>
      <c r="AG85" s="52"/>
      <c r="AH85" s="80"/>
      <c r="AI85" s="58"/>
      <c r="AJ85" s="93"/>
      <c r="AK85" s="58"/>
      <c r="AL85" s="48"/>
    </row>
    <row r="86" spans="2:38" ht="15" customHeight="1" x14ac:dyDescent="0.15">
      <c r="B86" s="108"/>
      <c r="C86" s="80"/>
      <c r="D86" s="58"/>
      <c r="E86" s="58"/>
      <c r="F86" s="58"/>
      <c r="G86" s="93"/>
      <c r="H86" s="80"/>
      <c r="I86" s="58"/>
      <c r="J86" s="93"/>
      <c r="K86" s="1263"/>
      <c r="L86" s="1254"/>
      <c r="M86" s="1264"/>
      <c r="N86" s="1263"/>
      <c r="O86" s="1254"/>
      <c r="P86" s="1264"/>
      <c r="Q86" s="58"/>
      <c r="R86" s="58"/>
      <c r="S86" s="58"/>
      <c r="T86" s="58"/>
      <c r="U86" s="58"/>
      <c r="V86" s="56" t="s">
        <v>8</v>
      </c>
      <c r="W86" s="58" t="s">
        <v>626</v>
      </c>
      <c r="X86" s="58"/>
      <c r="Y86" s="58"/>
      <c r="Z86" s="58"/>
      <c r="AA86" s="58"/>
      <c r="AB86" s="58"/>
      <c r="AC86" s="58"/>
      <c r="AD86" s="58"/>
      <c r="AE86" s="58"/>
      <c r="AF86" s="58"/>
      <c r="AG86" s="93"/>
      <c r="AH86" s="80"/>
      <c r="AI86" s="58"/>
      <c r="AJ86" s="93"/>
      <c r="AK86" s="58"/>
      <c r="AL86" s="48"/>
    </row>
    <row r="87" spans="2:38" ht="15" customHeight="1" x14ac:dyDescent="0.15">
      <c r="B87" s="108"/>
      <c r="C87" s="80"/>
      <c r="D87" s="58"/>
      <c r="E87" s="58"/>
      <c r="F87" s="58"/>
      <c r="G87" s="93"/>
      <c r="H87" s="80"/>
      <c r="I87" s="58"/>
      <c r="J87" s="93"/>
      <c r="K87" s="1263"/>
      <c r="L87" s="1254"/>
      <c r="M87" s="1264"/>
      <c r="N87" s="1263"/>
      <c r="O87" s="1254"/>
      <c r="P87" s="1264"/>
      <c r="Q87" s="58" t="s">
        <v>567</v>
      </c>
      <c r="R87" s="58"/>
      <c r="S87" s="58"/>
      <c r="T87" s="58"/>
      <c r="U87" s="58"/>
      <c r="V87" s="56" t="s">
        <v>8</v>
      </c>
      <c r="W87" s="58" t="s">
        <v>627</v>
      </c>
      <c r="X87" s="58"/>
      <c r="Y87" s="58"/>
      <c r="Z87" s="58"/>
      <c r="AA87" s="58"/>
      <c r="AB87" s="58"/>
      <c r="AC87" s="58"/>
      <c r="AD87" s="58"/>
      <c r="AE87" s="58"/>
      <c r="AF87" s="58"/>
      <c r="AG87" s="93"/>
      <c r="AH87" s="80"/>
      <c r="AI87" s="58"/>
      <c r="AJ87" s="93"/>
      <c r="AK87" s="58"/>
      <c r="AL87" s="48"/>
    </row>
    <row r="88" spans="2:38" ht="15" customHeight="1" x14ac:dyDescent="0.15">
      <c r="B88" s="108"/>
      <c r="C88" s="80"/>
      <c r="D88" s="58"/>
      <c r="E88" s="58"/>
      <c r="F88" s="58"/>
      <c r="G88" s="93"/>
      <c r="H88" s="80"/>
      <c r="I88" s="58"/>
      <c r="J88" s="93"/>
      <c r="K88" s="1263"/>
      <c r="L88" s="1254"/>
      <c r="M88" s="1264"/>
      <c r="N88" s="341"/>
      <c r="O88" s="342"/>
      <c r="P88" s="343"/>
      <c r="Q88" s="58"/>
      <c r="R88" s="58"/>
      <c r="S88" s="58"/>
      <c r="T88" s="58"/>
      <c r="U88" s="58"/>
      <c r="V88" s="56" t="s">
        <v>8</v>
      </c>
      <c r="W88" s="58" t="s">
        <v>628</v>
      </c>
      <c r="X88" s="58"/>
      <c r="Y88" s="58"/>
      <c r="Z88" s="58"/>
      <c r="AA88" s="58"/>
      <c r="AB88" s="58"/>
      <c r="AC88" s="58"/>
      <c r="AD88" s="58"/>
      <c r="AE88" s="58"/>
      <c r="AF88" s="58"/>
      <c r="AG88" s="93"/>
      <c r="AH88" s="80"/>
      <c r="AI88" s="58"/>
      <c r="AJ88" s="93"/>
      <c r="AK88" s="58"/>
      <c r="AL88" s="48"/>
    </row>
    <row r="89" spans="2:38" ht="15" customHeight="1" x14ac:dyDescent="0.15">
      <c r="B89" s="108"/>
      <c r="C89" s="80"/>
      <c r="D89" s="58"/>
      <c r="E89" s="58"/>
      <c r="F89" s="58"/>
      <c r="G89" s="93"/>
      <c r="H89" s="80"/>
      <c r="I89" s="58"/>
      <c r="J89" s="93"/>
      <c r="K89" s="1263"/>
      <c r="L89" s="1254"/>
      <c r="M89" s="1264"/>
      <c r="N89" s="341"/>
      <c r="O89" s="342"/>
      <c r="P89" s="343"/>
      <c r="Q89" s="58"/>
      <c r="R89" s="58"/>
      <c r="S89" s="58"/>
      <c r="T89" s="58"/>
      <c r="U89" s="58"/>
      <c r="V89" s="56" t="s">
        <v>8</v>
      </c>
      <c r="W89" s="58" t="s">
        <v>629</v>
      </c>
      <c r="X89" s="58"/>
      <c r="Y89" s="58"/>
      <c r="Z89" s="58"/>
      <c r="AA89" s="58"/>
      <c r="AB89" s="58"/>
      <c r="AC89" s="58"/>
      <c r="AD89" s="58"/>
      <c r="AE89" s="58"/>
      <c r="AF89" s="58"/>
      <c r="AG89" s="93"/>
      <c r="AH89" s="80"/>
      <c r="AI89" s="58"/>
      <c r="AJ89" s="93"/>
      <c r="AK89" s="58"/>
      <c r="AL89" s="48"/>
    </row>
    <row r="90" spans="2:38" ht="15" customHeight="1" x14ac:dyDescent="0.15">
      <c r="B90" s="108"/>
      <c r="C90" s="80"/>
      <c r="D90" s="58"/>
      <c r="E90" s="58"/>
      <c r="F90" s="58"/>
      <c r="G90" s="93"/>
      <c r="H90" s="80"/>
      <c r="I90" s="58"/>
      <c r="J90" s="93"/>
      <c r="K90" s="1263"/>
      <c r="L90" s="1254"/>
      <c r="M90" s="1264"/>
      <c r="N90" s="80"/>
      <c r="O90" s="58"/>
      <c r="P90" s="93"/>
      <c r="Q90" s="58" t="s">
        <v>568</v>
      </c>
      <c r="R90" s="58"/>
      <c r="S90" s="58"/>
      <c r="T90" s="58"/>
      <c r="U90" s="58"/>
      <c r="V90" s="58"/>
      <c r="W90" s="58"/>
      <c r="X90" s="58"/>
      <c r="Y90" s="58"/>
      <c r="Z90" s="58"/>
      <c r="AA90" s="58"/>
      <c r="AB90" s="58"/>
      <c r="AC90" s="58"/>
      <c r="AD90" s="58"/>
      <c r="AE90" s="58"/>
      <c r="AF90" s="58"/>
      <c r="AG90" s="93"/>
      <c r="AH90" s="80"/>
      <c r="AI90" s="58"/>
      <c r="AJ90" s="93"/>
      <c r="AK90" s="58"/>
      <c r="AL90" s="48"/>
    </row>
    <row r="91" spans="2:38" ht="15" customHeight="1" x14ac:dyDescent="0.15">
      <c r="B91" s="108"/>
      <c r="C91" s="80"/>
      <c r="D91" s="58"/>
      <c r="E91" s="58"/>
      <c r="F91" s="58"/>
      <c r="G91" s="93"/>
      <c r="H91" s="80"/>
      <c r="I91" s="58"/>
      <c r="J91" s="93"/>
      <c r="K91" s="80"/>
      <c r="L91" s="58"/>
      <c r="M91" s="93"/>
      <c r="N91" s="80"/>
      <c r="O91" s="58"/>
      <c r="P91" s="93"/>
      <c r="Q91" s="58"/>
      <c r="R91" s="56" t="s">
        <v>8</v>
      </c>
      <c r="S91" s="1519" t="s">
        <v>624</v>
      </c>
      <c r="T91" s="1519"/>
      <c r="U91" s="1519"/>
      <c r="V91" s="1519"/>
      <c r="W91" s="1519"/>
      <c r="X91" s="1519"/>
      <c r="Y91" s="56" t="s">
        <v>8</v>
      </c>
      <c r="Z91" s="1519" t="s">
        <v>630</v>
      </c>
      <c r="AA91" s="1519"/>
      <c r="AB91" s="1519"/>
      <c r="AC91" s="1519"/>
      <c r="AD91" s="1519"/>
      <c r="AE91" s="1519"/>
      <c r="AF91" s="1519"/>
      <c r="AG91" s="1520"/>
      <c r="AH91" s="80"/>
      <c r="AI91" s="58"/>
      <c r="AJ91" s="93"/>
      <c r="AK91" s="58"/>
      <c r="AL91" s="48"/>
    </row>
    <row r="92" spans="2:38" ht="15" customHeight="1" x14ac:dyDescent="0.15">
      <c r="B92" s="108"/>
      <c r="C92" s="80"/>
      <c r="D92" s="58"/>
      <c r="E92" s="58"/>
      <c r="F92" s="58"/>
      <c r="G92" s="93"/>
      <c r="H92" s="80"/>
      <c r="I92" s="58"/>
      <c r="J92" s="93"/>
      <c r="K92" s="80"/>
      <c r="L92" s="58"/>
      <c r="M92" s="93"/>
      <c r="N92" s="80"/>
      <c r="O92" s="58"/>
      <c r="P92" s="93"/>
      <c r="Q92" s="58"/>
      <c r="R92" s="58"/>
      <c r="S92" s="56" t="s">
        <v>8</v>
      </c>
      <c r="T92" s="58" t="s">
        <v>569</v>
      </c>
      <c r="U92" s="58"/>
      <c r="V92" s="58"/>
      <c r="W92" s="58"/>
      <c r="X92" s="58"/>
      <c r="Y92" s="58"/>
      <c r="Z92" s="58"/>
      <c r="AA92" s="58"/>
      <c r="AB92" s="58"/>
      <c r="AC92" s="58"/>
      <c r="AD92" s="58"/>
      <c r="AE92" s="58"/>
      <c r="AF92" s="58"/>
      <c r="AG92" s="93"/>
      <c r="AH92" s="80"/>
      <c r="AI92" s="58"/>
      <c r="AJ92" s="93"/>
      <c r="AK92" s="58"/>
      <c r="AL92" s="48"/>
    </row>
    <row r="93" spans="2:38" ht="15" customHeight="1" x14ac:dyDescent="0.15">
      <c r="B93" s="108"/>
      <c r="C93" s="80"/>
      <c r="D93" s="58"/>
      <c r="E93" s="58"/>
      <c r="F93" s="58"/>
      <c r="G93" s="93"/>
      <c r="H93" s="80"/>
      <c r="I93" s="58"/>
      <c r="J93" s="93"/>
      <c r="K93" s="80"/>
      <c r="L93" s="58"/>
      <c r="M93" s="93"/>
      <c r="N93" s="25"/>
      <c r="O93" s="81"/>
      <c r="P93" s="94"/>
      <c r="Q93" s="81"/>
      <c r="R93" s="81"/>
      <c r="S93" s="106" t="s">
        <v>8</v>
      </c>
      <c r="T93" s="81" t="s">
        <v>570</v>
      </c>
      <c r="U93" s="81"/>
      <c r="V93" s="81"/>
      <c r="W93" s="81"/>
      <c r="X93" s="81"/>
      <c r="Y93" s="81"/>
      <c r="Z93" s="81"/>
      <c r="AA93" s="81"/>
      <c r="AB93" s="81"/>
      <c r="AC93" s="81"/>
      <c r="AD93" s="81"/>
      <c r="AE93" s="81"/>
      <c r="AF93" s="81"/>
      <c r="AG93" s="94"/>
      <c r="AH93" s="80"/>
      <c r="AI93" s="58"/>
      <c r="AJ93" s="93"/>
      <c r="AK93" s="58"/>
      <c r="AL93" s="48"/>
    </row>
    <row r="94" spans="2:38" ht="15" customHeight="1" x14ac:dyDescent="0.15">
      <c r="B94" s="108"/>
      <c r="C94" s="80"/>
      <c r="D94" s="58"/>
      <c r="E94" s="58"/>
      <c r="F94" s="58"/>
      <c r="G94" s="93"/>
      <c r="H94" s="80"/>
      <c r="I94" s="58"/>
      <c r="J94" s="93"/>
      <c r="K94" s="1261" t="s">
        <v>585</v>
      </c>
      <c r="L94" s="1253"/>
      <c r="M94" s="1262"/>
      <c r="N94" s="1253" t="s">
        <v>571</v>
      </c>
      <c r="O94" s="1253"/>
      <c r="P94" s="1262"/>
      <c r="Q94" s="1333" t="s">
        <v>572</v>
      </c>
      <c r="R94" s="1334"/>
      <c r="S94" s="1334"/>
      <c r="T94" s="1334"/>
      <c r="U94" s="1334"/>
      <c r="V94" s="345" t="s">
        <v>48</v>
      </c>
      <c r="W94" s="273" t="s">
        <v>8</v>
      </c>
      <c r="X94" s="1334" t="s">
        <v>573</v>
      </c>
      <c r="Y94" s="1334"/>
      <c r="Z94" s="1334"/>
      <c r="AA94" s="1334"/>
      <c r="AB94" s="273" t="s">
        <v>8</v>
      </c>
      <c r="AC94" s="1334" t="s">
        <v>574</v>
      </c>
      <c r="AD94" s="1334"/>
      <c r="AE94" s="1334"/>
      <c r="AF94" s="1334"/>
      <c r="AG94" s="346" t="s">
        <v>7</v>
      </c>
      <c r="AH94" s="80"/>
      <c r="AI94" s="58"/>
      <c r="AJ94" s="93"/>
      <c r="AK94" s="58"/>
      <c r="AL94" s="48"/>
    </row>
    <row r="95" spans="2:38" ht="15" customHeight="1" x14ac:dyDescent="0.15">
      <c r="B95" s="108"/>
      <c r="C95" s="80"/>
      <c r="D95" s="58"/>
      <c r="E95" s="58"/>
      <c r="F95" s="58"/>
      <c r="G95" s="93"/>
      <c r="H95" s="80"/>
      <c r="I95" s="58"/>
      <c r="J95" s="93"/>
      <c r="K95" s="1263"/>
      <c r="L95" s="1254"/>
      <c r="M95" s="1264"/>
      <c r="N95" s="1279"/>
      <c r="O95" s="1279"/>
      <c r="P95" s="1280"/>
      <c r="Q95" s="344" t="s">
        <v>582</v>
      </c>
      <c r="R95" s="345"/>
      <c r="S95" s="345"/>
      <c r="T95" s="345"/>
      <c r="U95" s="345"/>
      <c r="V95" s="345" t="s">
        <v>48</v>
      </c>
      <c r="W95" s="273" t="s">
        <v>8</v>
      </c>
      <c r="X95" s="1334" t="s">
        <v>583</v>
      </c>
      <c r="Y95" s="1334"/>
      <c r="Z95" s="1334"/>
      <c r="AA95" s="1334"/>
      <c r="AB95" s="273" t="s">
        <v>8</v>
      </c>
      <c r="AC95" s="1334" t="s">
        <v>584</v>
      </c>
      <c r="AD95" s="1334"/>
      <c r="AE95" s="1334"/>
      <c r="AF95" s="1334"/>
      <c r="AG95" s="346" t="s">
        <v>7</v>
      </c>
      <c r="AH95" s="80"/>
      <c r="AI95" s="58"/>
      <c r="AJ95" s="93"/>
      <c r="AK95" s="58"/>
      <c r="AL95" s="48"/>
    </row>
    <row r="96" spans="2:38" ht="15" customHeight="1" x14ac:dyDescent="0.15">
      <c r="B96" s="108"/>
      <c r="C96" s="80"/>
      <c r="D96" s="58"/>
      <c r="E96" s="58"/>
      <c r="F96" s="58"/>
      <c r="G96" s="93"/>
      <c r="H96" s="80"/>
      <c r="I96" s="58"/>
      <c r="J96" s="93"/>
      <c r="K96" s="1263"/>
      <c r="L96" s="1254"/>
      <c r="M96" s="1264"/>
      <c r="N96" s="1253" t="s">
        <v>586</v>
      </c>
      <c r="O96" s="1253"/>
      <c r="P96" s="1262"/>
      <c r="Q96" s="344" t="s">
        <v>594</v>
      </c>
      <c r="R96" s="345"/>
      <c r="S96" s="345"/>
      <c r="T96" s="345"/>
      <c r="U96" s="345"/>
      <c r="V96" s="345" t="s">
        <v>48</v>
      </c>
      <c r="W96" s="273" t="s">
        <v>8</v>
      </c>
      <c r="X96" s="345" t="s">
        <v>595</v>
      </c>
      <c r="Y96" s="367"/>
      <c r="Z96" s="367"/>
      <c r="AA96" s="367"/>
      <c r="AB96" s="367"/>
      <c r="AC96" s="367"/>
      <c r="AD96" s="367"/>
      <c r="AE96" s="367"/>
      <c r="AF96" s="367"/>
      <c r="AG96" s="346" t="s">
        <v>7</v>
      </c>
      <c r="AH96" s="80"/>
      <c r="AI96" s="58"/>
      <c r="AJ96" s="93"/>
      <c r="AK96" s="58"/>
      <c r="AL96" s="48"/>
    </row>
    <row r="97" spans="1:84" ht="15" customHeight="1" x14ac:dyDescent="0.15">
      <c r="B97" s="108"/>
      <c r="C97" s="80"/>
      <c r="D97" s="58"/>
      <c r="E97" s="58"/>
      <c r="F97" s="58"/>
      <c r="G97" s="93"/>
      <c r="H97" s="80"/>
      <c r="I97" s="58"/>
      <c r="J97" s="93"/>
      <c r="K97" s="1263"/>
      <c r="L97" s="1254"/>
      <c r="M97" s="1264"/>
      <c r="N97" s="1254"/>
      <c r="O97" s="1254"/>
      <c r="P97" s="1264"/>
      <c r="Q97" s="77" t="s">
        <v>587</v>
      </c>
      <c r="R97" s="78"/>
      <c r="S97" s="78"/>
      <c r="T97" s="78"/>
      <c r="U97" s="78"/>
      <c r="V97" s="78"/>
      <c r="W97" s="78"/>
      <c r="X97" s="78"/>
      <c r="Y97" s="78"/>
      <c r="Z97" s="78"/>
      <c r="AA97" s="78"/>
      <c r="AB97" s="78"/>
      <c r="AC97" s="78"/>
      <c r="AD97" s="78"/>
      <c r="AE97" s="78"/>
      <c r="AF97" s="78"/>
      <c r="AG97" s="52"/>
      <c r="AH97" s="80"/>
      <c r="AI97" s="58"/>
      <c r="AJ97" s="93"/>
      <c r="AK97" s="58"/>
      <c r="AL97" s="48"/>
    </row>
    <row r="98" spans="1:84" ht="15" customHeight="1" x14ac:dyDescent="0.15">
      <c r="B98" s="108"/>
      <c r="C98" s="80"/>
      <c r="D98" s="58"/>
      <c r="E98" s="58"/>
      <c r="F98" s="58"/>
      <c r="G98" s="93"/>
      <c r="H98" s="80"/>
      <c r="I98" s="58"/>
      <c r="J98" s="93"/>
      <c r="K98" s="1263"/>
      <c r="L98" s="1254"/>
      <c r="M98" s="1264"/>
      <c r="N98" s="1254"/>
      <c r="O98" s="1254"/>
      <c r="P98" s="1264"/>
      <c r="Q98" s="80"/>
      <c r="R98" s="56" t="s">
        <v>8</v>
      </c>
      <c r="S98" s="58" t="s">
        <v>588</v>
      </c>
      <c r="T98" s="58"/>
      <c r="U98" s="58"/>
      <c r="V98" s="58"/>
      <c r="W98" s="58"/>
      <c r="X98" s="58"/>
      <c r="Y98" s="58"/>
      <c r="Z98" s="58"/>
      <c r="AA98" s="58"/>
      <c r="AB98" s="58"/>
      <c r="AC98" s="58"/>
      <c r="AD98" s="58"/>
      <c r="AE98" s="58"/>
      <c r="AF98" s="58"/>
      <c r="AG98" s="93"/>
      <c r="AH98" s="80"/>
      <c r="AI98" s="58"/>
      <c r="AJ98" s="93"/>
      <c r="AK98" s="58"/>
      <c r="AL98" s="48"/>
    </row>
    <row r="99" spans="1:84" ht="15" customHeight="1" x14ac:dyDescent="0.15">
      <c r="B99" s="108"/>
      <c r="C99" s="80"/>
      <c r="D99" s="58"/>
      <c r="E99" s="58"/>
      <c r="F99" s="58"/>
      <c r="G99" s="93"/>
      <c r="H99" s="80"/>
      <c r="I99" s="58"/>
      <c r="J99" s="93"/>
      <c r="K99" s="1263"/>
      <c r="L99" s="1254"/>
      <c r="M99" s="1264"/>
      <c r="N99" s="1254"/>
      <c r="O99" s="1254"/>
      <c r="P99" s="1264"/>
      <c r="Q99" s="80"/>
      <c r="R99" s="56" t="s">
        <v>8</v>
      </c>
      <c r="S99" s="58" t="s">
        <v>589</v>
      </c>
      <c r="T99" s="58"/>
      <c r="U99" s="58"/>
      <c r="V99" s="58"/>
      <c r="W99" s="58"/>
      <c r="X99" s="58"/>
      <c r="Y99" s="58"/>
      <c r="Z99" s="58"/>
      <c r="AA99" s="58"/>
      <c r="AB99" s="58"/>
      <c r="AC99" s="58"/>
      <c r="AD99" s="58"/>
      <c r="AE99" s="58"/>
      <c r="AF99" s="58"/>
      <c r="AG99" s="93"/>
      <c r="AH99" s="80"/>
      <c r="AI99" s="58"/>
      <c r="AJ99" s="93"/>
      <c r="AK99" s="58"/>
      <c r="AL99" s="48"/>
    </row>
    <row r="100" spans="1:84" ht="15" customHeight="1" x14ac:dyDescent="0.15">
      <c r="B100" s="108"/>
      <c r="C100" s="80"/>
      <c r="D100" s="58"/>
      <c r="E100" s="58"/>
      <c r="F100" s="58"/>
      <c r="G100" s="93"/>
      <c r="H100" s="80"/>
      <c r="I100" s="58"/>
      <c r="J100" s="93"/>
      <c r="K100" s="80"/>
      <c r="L100" s="58"/>
      <c r="M100" s="93"/>
      <c r="N100" s="58"/>
      <c r="O100" s="58"/>
      <c r="P100" s="93"/>
      <c r="Q100" s="80"/>
      <c r="R100" s="56" t="s">
        <v>8</v>
      </c>
      <c r="S100" s="58" t="s">
        <v>590</v>
      </c>
      <c r="T100" s="58"/>
      <c r="U100" s="58"/>
      <c r="V100" s="58"/>
      <c r="W100" s="58"/>
      <c r="X100" s="58"/>
      <c r="Y100" s="58"/>
      <c r="Z100" s="58"/>
      <c r="AA100" s="58"/>
      <c r="AB100" s="58"/>
      <c r="AC100" s="58"/>
      <c r="AD100" s="58"/>
      <c r="AE100" s="58"/>
      <c r="AF100" s="58"/>
      <c r="AG100" s="93"/>
      <c r="AH100" s="80"/>
      <c r="AI100" s="58"/>
      <c r="AJ100" s="93"/>
      <c r="AK100" s="58"/>
      <c r="AL100" s="48"/>
    </row>
    <row r="101" spans="1:84" ht="15" customHeight="1" x14ac:dyDescent="0.15">
      <c r="B101" s="108"/>
      <c r="C101" s="80"/>
      <c r="D101" s="58"/>
      <c r="E101" s="58"/>
      <c r="F101" s="58"/>
      <c r="G101" s="93"/>
      <c r="H101" s="80"/>
      <c r="I101" s="58"/>
      <c r="J101" s="93"/>
      <c r="K101" s="80"/>
      <c r="L101" s="58"/>
      <c r="M101" s="93"/>
      <c r="N101" s="58"/>
      <c r="O101" s="58"/>
      <c r="P101" s="93"/>
      <c r="Q101" s="80"/>
      <c r="R101" s="56" t="s">
        <v>8</v>
      </c>
      <c r="S101" s="58" t="s">
        <v>591</v>
      </c>
      <c r="T101" s="58"/>
      <c r="U101" s="58"/>
      <c r="V101" s="58"/>
      <c r="W101" s="58"/>
      <c r="X101" s="58"/>
      <c r="Y101" s="58"/>
      <c r="Z101" s="58"/>
      <c r="AA101" s="58"/>
      <c r="AB101" s="58"/>
      <c r="AC101" s="58"/>
      <c r="AD101" s="58"/>
      <c r="AE101" s="58"/>
      <c r="AF101" s="58"/>
      <c r="AG101" s="93"/>
      <c r="AH101" s="80"/>
      <c r="AI101" s="58"/>
      <c r="AJ101" s="93"/>
      <c r="AK101" s="58"/>
      <c r="AL101" s="48"/>
    </row>
    <row r="102" spans="1:84" ht="15" customHeight="1" x14ac:dyDescent="0.15">
      <c r="B102" s="108"/>
      <c r="C102" s="80"/>
      <c r="D102" s="58"/>
      <c r="E102" s="58"/>
      <c r="F102" s="58"/>
      <c r="G102" s="93"/>
      <c r="H102" s="80"/>
      <c r="I102" s="58"/>
      <c r="J102" s="93"/>
      <c r="K102" s="80"/>
      <c r="L102" s="58"/>
      <c r="M102" s="93"/>
      <c r="N102" s="58"/>
      <c r="O102" s="58"/>
      <c r="P102" s="93"/>
      <c r="Q102" s="80"/>
      <c r="R102" s="56" t="s">
        <v>8</v>
      </c>
      <c r="S102" s="58" t="s">
        <v>592</v>
      </c>
      <c r="T102" s="58"/>
      <c r="U102" s="58"/>
      <c r="V102" s="58"/>
      <c r="W102" s="58"/>
      <c r="X102" s="58"/>
      <c r="Y102" s="58"/>
      <c r="Z102" s="58"/>
      <c r="AA102" s="58"/>
      <c r="AB102" s="58"/>
      <c r="AC102" s="58"/>
      <c r="AD102" s="58"/>
      <c r="AE102" s="58"/>
      <c r="AF102" s="58"/>
      <c r="AG102" s="93"/>
      <c r="AH102" s="80"/>
      <c r="AI102" s="58"/>
      <c r="AJ102" s="93"/>
      <c r="AK102" s="58"/>
      <c r="AL102" s="48"/>
    </row>
    <row r="103" spans="1:84" ht="15" customHeight="1" x14ac:dyDescent="0.15">
      <c r="B103" s="108"/>
      <c r="C103" s="80"/>
      <c r="D103" s="58"/>
      <c r="E103" s="58"/>
      <c r="F103" s="58"/>
      <c r="G103" s="93"/>
      <c r="H103" s="80"/>
      <c r="I103" s="58"/>
      <c r="J103" s="93"/>
      <c r="K103" s="80"/>
      <c r="L103" s="58"/>
      <c r="M103" s="93"/>
      <c r="N103" s="58"/>
      <c r="O103" s="58"/>
      <c r="P103" s="93"/>
      <c r="Q103" s="80"/>
      <c r="R103" s="56" t="s">
        <v>8</v>
      </c>
      <c r="S103" s="58" t="s">
        <v>593</v>
      </c>
      <c r="T103" s="58"/>
      <c r="U103" s="58"/>
      <c r="V103" s="58"/>
      <c r="W103" s="58"/>
      <c r="X103" s="58"/>
      <c r="Y103" s="58"/>
      <c r="Z103" s="58"/>
      <c r="AA103" s="58"/>
      <c r="AB103" s="58"/>
      <c r="AC103" s="58"/>
      <c r="AD103" s="58"/>
      <c r="AE103" s="58"/>
      <c r="AF103" s="58"/>
      <c r="AG103" s="93"/>
      <c r="AH103" s="80"/>
      <c r="AI103" s="58"/>
      <c r="AJ103" s="93"/>
      <c r="AK103" s="58"/>
      <c r="AL103" s="48"/>
    </row>
    <row r="104" spans="1:84" ht="15" customHeight="1" x14ac:dyDescent="0.15">
      <c r="B104" s="108"/>
      <c r="C104" s="80"/>
      <c r="D104" s="58"/>
      <c r="E104" s="58"/>
      <c r="F104" s="58"/>
      <c r="G104" s="93"/>
      <c r="H104" s="80"/>
      <c r="I104" s="58"/>
      <c r="J104" s="93"/>
      <c r="K104" s="80"/>
      <c r="L104" s="58"/>
      <c r="M104" s="93"/>
      <c r="N104" s="58"/>
      <c r="O104" s="58"/>
      <c r="P104" s="93"/>
      <c r="Q104" s="80"/>
      <c r="R104" s="58"/>
      <c r="S104" s="58"/>
      <c r="T104" s="58"/>
      <c r="U104" s="58"/>
      <c r="V104" s="58"/>
      <c r="W104" s="58"/>
      <c r="X104" s="58"/>
      <c r="Y104" s="58"/>
      <c r="Z104" s="58"/>
      <c r="AA104" s="58"/>
      <c r="AB104" s="58"/>
      <c r="AC104" s="58"/>
      <c r="AD104" s="58"/>
      <c r="AE104" s="58"/>
      <c r="AF104" s="58"/>
      <c r="AG104" s="93"/>
      <c r="AH104" s="80"/>
      <c r="AI104" s="58"/>
      <c r="AJ104" s="93"/>
      <c r="AK104" s="58"/>
      <c r="AL104" s="48"/>
    </row>
    <row r="105" spans="1:84" ht="15" customHeight="1" x14ac:dyDescent="0.15">
      <c r="B105" s="108"/>
      <c r="C105" s="80"/>
      <c r="D105" s="58"/>
      <c r="E105" s="58"/>
      <c r="F105" s="58"/>
      <c r="G105" s="93"/>
      <c r="H105" s="80"/>
      <c r="I105" s="58"/>
      <c r="J105" s="93"/>
      <c r="K105" s="80"/>
      <c r="L105" s="58"/>
      <c r="M105" s="93"/>
      <c r="N105" s="58"/>
      <c r="O105" s="58"/>
      <c r="P105" s="93"/>
      <c r="Q105" s="77"/>
      <c r="R105" s="90" t="s">
        <v>8</v>
      </c>
      <c r="S105" s="78" t="s">
        <v>569</v>
      </c>
      <c r="T105" s="78"/>
      <c r="U105" s="78"/>
      <c r="V105" s="78"/>
      <c r="W105" s="78"/>
      <c r="X105" s="78"/>
      <c r="Y105" s="78"/>
      <c r="Z105" s="78"/>
      <c r="AA105" s="78"/>
      <c r="AB105" s="78"/>
      <c r="AC105" s="78"/>
      <c r="AD105" s="78"/>
      <c r="AE105" s="78"/>
      <c r="AF105" s="78"/>
      <c r="AG105" s="52"/>
      <c r="AH105" s="80"/>
      <c r="AI105" s="58"/>
      <c r="AJ105" s="93"/>
      <c r="AK105" s="58"/>
      <c r="AL105" s="48"/>
    </row>
    <row r="106" spans="1:84" ht="15" customHeight="1" x14ac:dyDescent="0.15">
      <c r="B106" s="108"/>
      <c r="C106" s="80"/>
      <c r="D106" s="58"/>
      <c r="E106" s="58"/>
      <c r="F106" s="58"/>
      <c r="G106" s="93"/>
      <c r="H106" s="80"/>
      <c r="I106" s="58"/>
      <c r="J106" s="93"/>
      <c r="K106" s="80"/>
      <c r="L106" s="58"/>
      <c r="M106" s="93"/>
      <c r="N106" s="58"/>
      <c r="O106" s="58"/>
      <c r="P106" s="93"/>
      <c r="Q106" s="80"/>
      <c r="R106" s="56" t="s">
        <v>8</v>
      </c>
      <c r="S106" s="58" t="s">
        <v>570</v>
      </c>
      <c r="T106" s="58"/>
      <c r="U106" s="58"/>
      <c r="V106" s="58"/>
      <c r="W106" s="58"/>
      <c r="X106" s="58"/>
      <c r="Y106" s="58"/>
      <c r="Z106" s="58"/>
      <c r="AA106" s="58"/>
      <c r="AB106" s="58"/>
      <c r="AC106" s="58"/>
      <c r="AD106" s="58"/>
      <c r="AE106" s="58"/>
      <c r="AF106" s="58"/>
      <c r="AG106" s="93"/>
      <c r="AH106" s="80"/>
      <c r="AI106" s="58"/>
      <c r="AJ106" s="93"/>
      <c r="AK106" s="58"/>
      <c r="AL106" s="48"/>
    </row>
    <row r="107" spans="1:84" ht="15" customHeight="1" x14ac:dyDescent="0.15">
      <c r="B107" s="108"/>
      <c r="C107" s="80"/>
      <c r="D107" s="58"/>
      <c r="E107" s="58"/>
      <c r="F107" s="58"/>
      <c r="G107" s="93"/>
      <c r="H107" s="80"/>
      <c r="I107" s="58"/>
      <c r="J107" s="93"/>
      <c r="K107" s="80"/>
      <c r="L107" s="58"/>
      <c r="M107" s="93"/>
      <c r="N107" s="58"/>
      <c r="O107" s="58"/>
      <c r="P107" s="93"/>
      <c r="Q107" s="80"/>
      <c r="R107" s="56" t="s">
        <v>8</v>
      </c>
      <c r="S107" s="58" t="s">
        <v>596</v>
      </c>
      <c r="T107" s="58"/>
      <c r="U107" s="58"/>
      <c r="V107" s="58"/>
      <c r="W107" s="58"/>
      <c r="X107" s="58"/>
      <c r="Y107" s="58"/>
      <c r="Z107" s="58"/>
      <c r="AA107" s="58"/>
      <c r="AB107" s="58"/>
      <c r="AC107" s="58"/>
      <c r="AD107" s="58"/>
      <c r="AE107" s="58"/>
      <c r="AF107" s="58"/>
      <c r="AG107" s="93"/>
      <c r="AH107" s="80"/>
      <c r="AI107" s="58"/>
      <c r="AJ107" s="93"/>
      <c r="AK107" s="58"/>
      <c r="AL107" s="48"/>
    </row>
    <row r="108" spans="1:84" ht="15" customHeight="1" x14ac:dyDescent="0.15">
      <c r="B108" s="108"/>
      <c r="C108" s="80"/>
      <c r="D108" s="58"/>
      <c r="E108" s="58"/>
      <c r="F108" s="58"/>
      <c r="G108" s="93"/>
      <c r="H108" s="80"/>
      <c r="I108" s="58"/>
      <c r="J108" s="93"/>
      <c r="K108" s="80"/>
      <c r="L108" s="58"/>
      <c r="M108" s="93"/>
      <c r="N108" s="1253" t="s">
        <v>597</v>
      </c>
      <c r="O108" s="1253"/>
      <c r="P108" s="1262"/>
      <c r="Q108" s="78" t="s">
        <v>582</v>
      </c>
      <c r="R108" s="78"/>
      <c r="S108" s="78"/>
      <c r="T108" s="78"/>
      <c r="U108" s="78"/>
      <c r="V108" s="78" t="s">
        <v>48</v>
      </c>
      <c r="W108" s="90" t="s">
        <v>8</v>
      </c>
      <c r="X108" s="1145" t="s">
        <v>598</v>
      </c>
      <c r="Y108" s="1145"/>
      <c r="Z108" s="1145"/>
      <c r="AA108" s="1145"/>
      <c r="AB108" s="90" t="s">
        <v>8</v>
      </c>
      <c r="AC108" s="1145" t="s">
        <v>599</v>
      </c>
      <c r="AD108" s="1145"/>
      <c r="AE108" s="1145"/>
      <c r="AF108" s="1145"/>
      <c r="AG108" s="52" t="s">
        <v>7</v>
      </c>
      <c r="AH108" s="80"/>
      <c r="AI108" s="58"/>
      <c r="AJ108" s="93"/>
      <c r="AK108" s="58"/>
      <c r="AL108" s="48"/>
    </row>
    <row r="109" spans="1:84" ht="15" customHeight="1" thickBot="1" x14ac:dyDescent="0.2">
      <c r="B109" s="30"/>
      <c r="C109" s="54"/>
      <c r="D109" s="321"/>
      <c r="E109" s="321"/>
      <c r="F109" s="321"/>
      <c r="G109" s="322"/>
      <c r="H109" s="54"/>
      <c r="I109" s="321"/>
      <c r="J109" s="322"/>
      <c r="K109" s="54"/>
      <c r="L109" s="321"/>
      <c r="M109" s="322"/>
      <c r="N109" s="1274"/>
      <c r="O109" s="1274"/>
      <c r="P109" s="1275"/>
      <c r="Q109" s="321"/>
      <c r="R109" s="321"/>
      <c r="S109" s="321"/>
      <c r="T109" s="321"/>
      <c r="U109" s="321"/>
      <c r="V109" s="321"/>
      <c r="W109" s="321"/>
      <c r="X109" s="321"/>
      <c r="Y109" s="321"/>
      <c r="Z109" s="321"/>
      <c r="AA109" s="321"/>
      <c r="AB109" s="321"/>
      <c r="AC109" s="321"/>
      <c r="AD109" s="321"/>
      <c r="AE109" s="321"/>
      <c r="AF109" s="321"/>
      <c r="AG109" s="322"/>
      <c r="AH109" s="54"/>
      <c r="AI109" s="321"/>
      <c r="AJ109" s="322"/>
      <c r="AK109" s="321"/>
      <c r="AL109" s="55"/>
    </row>
    <row r="110" spans="1:84" ht="15" customHeight="1" x14ac:dyDescent="0.15">
      <c r="B110" s="1302" t="s">
        <v>603</v>
      </c>
      <c r="C110" s="1302"/>
      <c r="D110" s="1302"/>
      <c r="E110" s="1302"/>
      <c r="F110" s="1302"/>
      <c r="G110" s="1302"/>
      <c r="H110" s="1302"/>
      <c r="I110" s="1302"/>
      <c r="J110" s="1302"/>
      <c r="K110" s="1302"/>
      <c r="L110" s="1302"/>
      <c r="M110" s="1302"/>
      <c r="N110" s="1302"/>
      <c r="O110" s="1302"/>
      <c r="P110" s="1302"/>
      <c r="Q110" s="1302"/>
      <c r="R110" s="1302"/>
      <c r="S110" s="1302"/>
      <c r="T110" s="1302"/>
      <c r="U110" s="1302"/>
      <c r="V110" s="1302"/>
      <c r="W110" s="1302"/>
      <c r="X110" s="1302"/>
      <c r="Y110" s="1302"/>
      <c r="Z110" s="1302"/>
      <c r="AA110" s="1302"/>
      <c r="AB110" s="1302"/>
      <c r="AC110" s="1302"/>
      <c r="AD110" s="1302"/>
      <c r="AE110" s="1302"/>
      <c r="AF110" s="1302"/>
      <c r="AG110" s="1302"/>
      <c r="AH110" s="1302"/>
      <c r="AI110" s="1302"/>
      <c r="AJ110" s="1302"/>
      <c r="AK110" s="1302"/>
      <c r="AL110" s="1302"/>
    </row>
    <row r="111" spans="1:84" ht="15" customHeight="1" thickBot="1" x14ac:dyDescent="0.2">
      <c r="B111" s="1057" t="s">
        <v>1073</v>
      </c>
      <c r="C111" s="1057"/>
      <c r="D111" s="1057"/>
      <c r="E111" s="1057"/>
      <c r="F111" s="1057"/>
      <c r="G111" s="1057"/>
      <c r="H111" s="1057"/>
      <c r="I111" s="1057"/>
      <c r="J111" s="1057"/>
      <c r="K111" s="1057"/>
      <c r="L111" s="1057"/>
      <c r="M111" s="1057"/>
      <c r="N111" s="1436" t="str">
        <f>IF('住戸（第5～9面'!Q2="","",'住戸（第5～9面'!Q2)</f>
        <v/>
      </c>
      <c r="O111" s="1436"/>
      <c r="P111" s="1436"/>
      <c r="Q111" s="1436"/>
      <c r="R111" s="1436"/>
      <c r="S111" s="1436"/>
      <c r="T111" s="1436"/>
      <c r="U111" s="1436"/>
      <c r="V111" s="1436"/>
      <c r="W111" s="1436"/>
      <c r="X111" s="1436"/>
      <c r="Y111" s="1436"/>
      <c r="Z111" s="1436"/>
      <c r="AA111" s="1436"/>
      <c r="AB111" s="1057" t="s">
        <v>962</v>
      </c>
      <c r="AC111" s="1057"/>
      <c r="AD111" s="1057"/>
      <c r="AE111" s="1057"/>
      <c r="AF111" s="1057"/>
      <c r="AG111" s="1057"/>
      <c r="AH111" s="1057"/>
      <c r="AI111" s="1057"/>
      <c r="AJ111" s="1057"/>
      <c r="AK111" s="1057"/>
      <c r="AL111" s="1057"/>
    </row>
    <row r="112" spans="1:84" s="21" customFormat="1" ht="20.100000000000001" customHeight="1" x14ac:dyDescent="0.15">
      <c r="A112" s="721"/>
      <c r="B112" s="998" t="s">
        <v>104</v>
      </c>
      <c r="C112" s="879"/>
      <c r="D112" s="879"/>
      <c r="E112" s="879"/>
      <c r="F112" s="879"/>
      <c r="G112" s="999"/>
      <c r="H112" s="1000" t="s">
        <v>105</v>
      </c>
      <c r="I112" s="1001"/>
      <c r="J112" s="1002"/>
      <c r="K112" s="1003" t="s">
        <v>106</v>
      </c>
      <c r="L112" s="1004"/>
      <c r="M112" s="1005"/>
      <c r="N112" s="1009" t="s">
        <v>107</v>
      </c>
      <c r="O112" s="879"/>
      <c r="P112" s="879"/>
      <c r="Q112" s="879"/>
      <c r="R112" s="879"/>
      <c r="S112" s="879"/>
      <c r="T112" s="879"/>
      <c r="U112" s="879"/>
      <c r="V112" s="879"/>
      <c r="W112" s="879"/>
      <c r="X112" s="879"/>
      <c r="Y112" s="879"/>
      <c r="Z112" s="879"/>
      <c r="AA112" s="879"/>
      <c r="AB112" s="879"/>
      <c r="AC112" s="879"/>
      <c r="AD112" s="879"/>
      <c r="AE112" s="879"/>
      <c r="AF112" s="879"/>
      <c r="AG112" s="879"/>
      <c r="AH112" s="879"/>
      <c r="AI112" s="879"/>
      <c r="AJ112" s="999"/>
      <c r="AK112" s="1012" t="s">
        <v>108</v>
      </c>
      <c r="AL112" s="1013"/>
      <c r="CF112" s="21" t="s">
        <v>95</v>
      </c>
    </row>
    <row r="113" spans="1:38" s="21" customFormat="1" ht="20.100000000000001" customHeight="1" thickBot="1" x14ac:dyDescent="0.2">
      <c r="A113" s="721"/>
      <c r="B113" s="30"/>
      <c r="C113" s="1016" t="s">
        <v>178</v>
      </c>
      <c r="D113" s="1016"/>
      <c r="E113" s="1016"/>
      <c r="F113" s="1016"/>
      <c r="G113" s="1017"/>
      <c r="H113" s="1018" t="s">
        <v>109</v>
      </c>
      <c r="I113" s="1019"/>
      <c r="J113" s="1020"/>
      <c r="K113" s="1006"/>
      <c r="L113" s="1007"/>
      <c r="M113" s="1008"/>
      <c r="N113" s="951" t="s">
        <v>110</v>
      </c>
      <c r="O113" s="950"/>
      <c r="P113" s="952"/>
      <c r="Q113" s="950" t="s">
        <v>111</v>
      </c>
      <c r="R113" s="950"/>
      <c r="S113" s="950"/>
      <c r="T113" s="950"/>
      <c r="U113" s="950"/>
      <c r="V113" s="950"/>
      <c r="W113" s="950"/>
      <c r="X113" s="950"/>
      <c r="Y113" s="950"/>
      <c r="Z113" s="950"/>
      <c r="AA113" s="950"/>
      <c r="AB113" s="950"/>
      <c r="AC113" s="950"/>
      <c r="AD113" s="950"/>
      <c r="AE113" s="950"/>
      <c r="AF113" s="950"/>
      <c r="AG113" s="950"/>
      <c r="AH113" s="1021" t="s">
        <v>112</v>
      </c>
      <c r="AI113" s="1022"/>
      <c r="AJ113" s="1023"/>
      <c r="AK113" s="1014"/>
      <c r="AL113" s="1015"/>
    </row>
    <row r="114" spans="1:38" s="26" customFormat="1" ht="15" customHeight="1" x14ac:dyDescent="0.15">
      <c r="A114" s="722"/>
      <c r="B114" s="131" t="s">
        <v>957</v>
      </c>
      <c r="C114" s="337"/>
      <c r="D114" s="338"/>
      <c r="E114" s="69"/>
      <c r="F114" s="69"/>
      <c r="G114" s="69"/>
      <c r="H114" s="339"/>
      <c r="I114" s="339"/>
      <c r="J114" s="339"/>
      <c r="K114" s="69"/>
      <c r="L114" s="69"/>
      <c r="M114" s="69"/>
      <c r="N114" s="339"/>
      <c r="O114" s="339"/>
      <c r="P114" s="339"/>
      <c r="Q114" s="69"/>
      <c r="R114" s="69"/>
      <c r="S114" s="69"/>
      <c r="T114" s="69"/>
      <c r="U114" s="69"/>
      <c r="V114" s="69"/>
      <c r="W114" s="69"/>
      <c r="X114" s="69"/>
      <c r="Y114" s="69"/>
      <c r="Z114" s="69"/>
      <c r="AA114" s="69"/>
      <c r="AB114" s="69"/>
      <c r="AC114" s="69"/>
      <c r="AD114" s="69"/>
      <c r="AE114" s="69"/>
      <c r="AF114" s="69"/>
      <c r="AG114" s="69"/>
      <c r="AH114" s="69"/>
      <c r="AI114" s="69"/>
      <c r="AJ114" s="69"/>
      <c r="AK114" s="335"/>
      <c r="AL114" s="336"/>
    </row>
    <row r="115" spans="1:38" s="26" customFormat="1" ht="15" customHeight="1" x14ac:dyDescent="0.15">
      <c r="A115" s="722" t="b">
        <f>選択!A67</f>
        <v>0</v>
      </c>
      <c r="B115" s="108"/>
      <c r="C115" s="621" t="str">
        <f>選択!J67</f>
        <v>□</v>
      </c>
      <c r="D115" s="47" t="s">
        <v>958</v>
      </c>
      <c r="E115" s="78"/>
      <c r="F115" s="78"/>
      <c r="G115" s="52"/>
      <c r="H115" s="270" t="s">
        <v>8</v>
      </c>
      <c r="I115" s="1320" t="s">
        <v>750</v>
      </c>
      <c r="J115" s="1321"/>
      <c r="K115" s="1491" t="s">
        <v>954</v>
      </c>
      <c r="L115" s="1502"/>
      <c r="M115" s="1492"/>
      <c r="N115" s="1491" t="s">
        <v>954</v>
      </c>
      <c r="O115" s="1502"/>
      <c r="P115" s="1492"/>
      <c r="Q115" s="270" t="s">
        <v>8</v>
      </c>
      <c r="R115" s="1253" t="s">
        <v>1025</v>
      </c>
      <c r="S115" s="1253"/>
      <c r="T115" s="1253"/>
      <c r="U115" s="1253"/>
      <c r="V115" s="1253"/>
      <c r="W115" s="1253"/>
      <c r="X115" s="1253"/>
      <c r="Y115" s="1253"/>
      <c r="Z115" s="1253"/>
      <c r="AA115" s="1253"/>
      <c r="AB115" s="1253"/>
      <c r="AC115" s="1253"/>
      <c r="AD115" s="1253"/>
      <c r="AE115" s="1253"/>
      <c r="AF115" s="1253"/>
      <c r="AG115" s="1262"/>
      <c r="AH115" s="87" t="s">
        <v>99</v>
      </c>
      <c r="AI115" s="1522" t="s">
        <v>359</v>
      </c>
      <c r="AJ115" s="1523"/>
      <c r="AK115" s="978" t="str">
        <f>IF(A115=TRUE,"☑","□")</f>
        <v>□</v>
      </c>
      <c r="AL115" s="979"/>
    </row>
    <row r="116" spans="1:38" s="26" customFormat="1" ht="15" customHeight="1" x14ac:dyDescent="0.15">
      <c r="A116" s="722"/>
      <c r="B116" s="108"/>
      <c r="C116" s="1263" t="s">
        <v>960</v>
      </c>
      <c r="D116" s="1254"/>
      <c r="E116" s="1254"/>
      <c r="F116" s="1254"/>
      <c r="G116" s="1264"/>
      <c r="H116" s="271" t="s">
        <v>8</v>
      </c>
      <c r="I116" s="1212" t="s">
        <v>719</v>
      </c>
      <c r="J116" s="1212"/>
      <c r="K116" s="1505"/>
      <c r="L116" s="1506"/>
      <c r="M116" s="1507"/>
      <c r="N116" s="1505"/>
      <c r="O116" s="1506"/>
      <c r="P116" s="1507"/>
      <c r="Q116" s="25"/>
      <c r="R116" s="1279"/>
      <c r="S116" s="1279"/>
      <c r="T116" s="1279"/>
      <c r="U116" s="1279"/>
      <c r="V116" s="1279"/>
      <c r="W116" s="1279"/>
      <c r="X116" s="1279"/>
      <c r="Y116" s="1279"/>
      <c r="Z116" s="1279"/>
      <c r="AA116" s="1279"/>
      <c r="AB116" s="1279"/>
      <c r="AC116" s="1279"/>
      <c r="AD116" s="1279"/>
      <c r="AE116" s="1279"/>
      <c r="AF116" s="1279"/>
      <c r="AG116" s="1280"/>
      <c r="AH116" s="27" t="s">
        <v>99</v>
      </c>
      <c r="AI116" s="1556" t="s">
        <v>207</v>
      </c>
      <c r="AJ116" s="1557"/>
      <c r="AK116" s="1030" t="s">
        <v>156</v>
      </c>
      <c r="AL116" s="936"/>
    </row>
    <row r="117" spans="1:38" s="26" customFormat="1" ht="15" customHeight="1" x14ac:dyDescent="0.15">
      <c r="A117" s="722"/>
      <c r="B117" s="108"/>
      <c r="C117" s="1263"/>
      <c r="D117" s="1254"/>
      <c r="E117" s="1254"/>
      <c r="F117" s="1254"/>
      <c r="G117" s="1264"/>
      <c r="H117" s="271" t="s">
        <v>8</v>
      </c>
      <c r="I117" s="1212" t="s">
        <v>701</v>
      </c>
      <c r="J117" s="1212"/>
      <c r="K117" s="1539" t="s">
        <v>964</v>
      </c>
      <c r="L117" s="1540"/>
      <c r="M117" s="1541"/>
      <c r="N117" s="1545" t="s">
        <v>965</v>
      </c>
      <c r="O117" s="1546"/>
      <c r="P117" s="1547"/>
      <c r="Q117" s="270" t="s">
        <v>8</v>
      </c>
      <c r="R117" s="246" t="s">
        <v>530</v>
      </c>
      <c r="S117" s="78"/>
      <c r="T117" s="78"/>
      <c r="U117" s="78"/>
      <c r="V117" s="90" t="s">
        <v>8</v>
      </c>
      <c r="W117" s="246" t="s">
        <v>531</v>
      </c>
      <c r="X117" s="78"/>
      <c r="Y117" s="78"/>
      <c r="Z117" s="78"/>
      <c r="AA117" s="90" t="s">
        <v>8</v>
      </c>
      <c r="AB117" s="246" t="s">
        <v>1005</v>
      </c>
      <c r="AC117" s="78"/>
      <c r="AD117" s="78"/>
      <c r="AE117" s="78"/>
      <c r="AF117" s="78"/>
      <c r="AG117" s="78"/>
      <c r="AH117" s="27" t="s">
        <v>99</v>
      </c>
      <c r="AI117" s="1514" t="s">
        <v>255</v>
      </c>
      <c r="AJ117" s="1515"/>
      <c r="AK117" s="1030"/>
      <c r="AL117" s="936"/>
    </row>
    <row r="118" spans="1:38" ht="15" customHeight="1" x14ac:dyDescent="0.15">
      <c r="B118" s="108"/>
      <c r="C118" s="1263"/>
      <c r="D118" s="1254"/>
      <c r="E118" s="1254"/>
      <c r="F118" s="1254"/>
      <c r="G118" s="1264"/>
      <c r="H118" s="271" t="s">
        <v>8</v>
      </c>
      <c r="I118" s="1212" t="s">
        <v>702</v>
      </c>
      <c r="J118" s="1212"/>
      <c r="K118" s="1542"/>
      <c r="L118" s="1543"/>
      <c r="M118" s="1544"/>
      <c r="N118" s="623"/>
      <c r="O118" s="624"/>
      <c r="P118" s="625"/>
      <c r="Q118" s="81"/>
      <c r="R118" s="46" t="s">
        <v>966</v>
      </c>
      <c r="S118" s="81"/>
      <c r="T118" s="81"/>
      <c r="U118" s="81"/>
      <c r="V118" s="81"/>
      <c r="W118" s="1521"/>
      <c r="X118" s="1521"/>
      <c r="Y118" s="1521"/>
      <c r="Z118" s="1521"/>
      <c r="AA118" s="46" t="s">
        <v>968</v>
      </c>
      <c r="AB118" s="81"/>
      <c r="AC118" s="81"/>
      <c r="AD118" s="81"/>
      <c r="AE118" s="81"/>
      <c r="AF118" s="81"/>
      <c r="AG118" s="81"/>
      <c r="AH118" s="27" t="s">
        <v>8</v>
      </c>
      <c r="AI118" s="1514"/>
      <c r="AJ118" s="1515"/>
      <c r="AK118" s="1030"/>
      <c r="AL118" s="936"/>
    </row>
    <row r="119" spans="1:38" ht="15" customHeight="1" x14ac:dyDescent="0.15">
      <c r="B119" s="108"/>
      <c r="C119" s="1263"/>
      <c r="D119" s="1254"/>
      <c r="E119" s="1254"/>
      <c r="F119" s="1254"/>
      <c r="G119" s="1264"/>
      <c r="H119" s="271" t="s">
        <v>8</v>
      </c>
      <c r="I119" s="1212" t="s">
        <v>703</v>
      </c>
      <c r="J119" s="1212"/>
      <c r="K119" s="80"/>
      <c r="L119" s="58"/>
      <c r="M119" s="93"/>
      <c r="N119" s="1574" t="s">
        <v>969</v>
      </c>
      <c r="O119" s="1575"/>
      <c r="P119" s="1576"/>
      <c r="Q119" s="246" t="s">
        <v>973</v>
      </c>
      <c r="R119" s="246"/>
      <c r="S119" s="246"/>
      <c r="T119" s="246"/>
      <c r="U119" s="246"/>
      <c r="V119" s="246"/>
      <c r="W119" s="246" t="s">
        <v>1006</v>
      </c>
      <c r="X119" s="1577"/>
      <c r="Y119" s="1577"/>
      <c r="Z119" s="1577"/>
      <c r="AA119" s="1577"/>
      <c r="AB119" s="1577"/>
      <c r="AC119" s="246" t="s">
        <v>968</v>
      </c>
      <c r="AD119" s="78"/>
      <c r="AE119" s="78"/>
      <c r="AF119" s="78"/>
      <c r="AG119" s="78"/>
      <c r="AH119" s="27" t="s">
        <v>8</v>
      </c>
      <c r="AI119" s="1514"/>
      <c r="AJ119" s="1515"/>
      <c r="AK119" s="58"/>
      <c r="AL119" s="48"/>
    </row>
    <row r="120" spans="1:38" ht="15" customHeight="1" x14ac:dyDescent="0.15">
      <c r="B120" s="108"/>
      <c r="C120" s="1263"/>
      <c r="D120" s="1254"/>
      <c r="E120" s="1254"/>
      <c r="F120" s="1254"/>
      <c r="G120" s="1264"/>
      <c r="H120" s="80"/>
      <c r="I120" s="58"/>
      <c r="J120" s="93"/>
      <c r="K120" s="80"/>
      <c r="L120" s="58"/>
      <c r="M120" s="93"/>
      <c r="N120" s="1533" t="s">
        <v>970</v>
      </c>
      <c r="O120" s="1534"/>
      <c r="P120" s="1535"/>
      <c r="Q120" s="28" t="s">
        <v>974</v>
      </c>
      <c r="R120" s="28"/>
      <c r="S120" s="28"/>
      <c r="T120" s="28"/>
      <c r="U120" s="28"/>
      <c r="V120" s="28"/>
      <c r="W120" s="28" t="s">
        <v>1006</v>
      </c>
      <c r="X120" s="56" t="s">
        <v>8</v>
      </c>
      <c r="Y120" s="28" t="s">
        <v>976</v>
      </c>
      <c r="Z120" s="19"/>
      <c r="AA120" s="58"/>
      <c r="AB120" s="58"/>
      <c r="AC120" s="56" t="s">
        <v>8</v>
      </c>
      <c r="AD120" s="28" t="s">
        <v>977</v>
      </c>
      <c r="AE120" s="19"/>
      <c r="AF120" s="58"/>
      <c r="AG120" s="58"/>
      <c r="AH120" s="27" t="s">
        <v>8</v>
      </c>
      <c r="AI120" s="1514"/>
      <c r="AJ120" s="1515"/>
      <c r="AK120" s="58"/>
      <c r="AL120" s="48"/>
    </row>
    <row r="121" spans="1:38" ht="15" customHeight="1" x14ac:dyDescent="0.15">
      <c r="B121" s="108"/>
      <c r="C121" s="80"/>
      <c r="D121" s="58"/>
      <c r="E121" s="58"/>
      <c r="F121" s="58"/>
      <c r="G121" s="93"/>
      <c r="H121" s="80"/>
      <c r="I121" s="58"/>
      <c r="J121" s="93"/>
      <c r="K121" s="80"/>
      <c r="L121" s="58"/>
      <c r="M121" s="93"/>
      <c r="N121" s="1533" t="s">
        <v>971</v>
      </c>
      <c r="O121" s="1534"/>
      <c r="P121" s="1535"/>
      <c r="Q121" s="28" t="s">
        <v>975</v>
      </c>
      <c r="R121" s="28"/>
      <c r="S121" s="28"/>
      <c r="T121" s="28"/>
      <c r="U121" s="28"/>
      <c r="V121" s="58"/>
      <c r="W121" s="58"/>
      <c r="X121" s="56" t="s">
        <v>8</v>
      </c>
      <c r="Y121" s="28" t="s">
        <v>978</v>
      </c>
      <c r="Z121" s="19"/>
      <c r="AA121" s="58"/>
      <c r="AB121" s="58"/>
      <c r="AC121" s="56" t="s">
        <v>8</v>
      </c>
      <c r="AD121" s="28" t="s">
        <v>979</v>
      </c>
      <c r="AE121" s="19"/>
      <c r="AF121" s="58"/>
      <c r="AG121" s="58"/>
      <c r="AH121" s="27" t="s">
        <v>8</v>
      </c>
      <c r="AI121" s="1514"/>
      <c r="AJ121" s="1515"/>
      <c r="AK121" s="58"/>
      <c r="AL121" s="48"/>
    </row>
    <row r="122" spans="1:38" ht="15" customHeight="1" x14ac:dyDescent="0.15">
      <c r="B122" s="108"/>
      <c r="C122" s="80"/>
      <c r="D122" s="58"/>
      <c r="E122" s="58"/>
      <c r="F122" s="58"/>
      <c r="G122" s="93"/>
      <c r="H122" s="80"/>
      <c r="I122" s="58"/>
      <c r="J122" s="93"/>
      <c r="K122" s="58"/>
      <c r="L122" s="58"/>
      <c r="M122" s="58"/>
      <c r="N122" s="1536" t="s">
        <v>972</v>
      </c>
      <c r="O122" s="1537"/>
      <c r="P122" s="1538"/>
      <c r="Q122" s="81"/>
      <c r="R122" s="81"/>
      <c r="S122" s="81"/>
      <c r="T122" s="81"/>
      <c r="U122" s="81"/>
      <c r="V122" s="81"/>
      <c r="W122" s="81"/>
      <c r="X122" s="81"/>
      <c r="Y122" s="81"/>
      <c r="Z122" s="81"/>
      <c r="AA122" s="81"/>
      <c r="AB122" s="81"/>
      <c r="AC122" s="81"/>
      <c r="AD122" s="81"/>
      <c r="AE122" s="81"/>
      <c r="AF122" s="81"/>
      <c r="AG122" s="81"/>
      <c r="AH122" s="27" t="s">
        <v>8</v>
      </c>
      <c r="AI122" s="1514"/>
      <c r="AJ122" s="1515"/>
      <c r="AK122" s="58"/>
      <c r="AL122" s="48"/>
    </row>
    <row r="123" spans="1:38" ht="15" customHeight="1" x14ac:dyDescent="0.15">
      <c r="B123" s="123"/>
      <c r="C123" s="37"/>
      <c r="D123" s="28"/>
      <c r="E123" s="28"/>
      <c r="F123" s="28"/>
      <c r="G123" s="35"/>
      <c r="H123" s="37"/>
      <c r="I123" s="28"/>
      <c r="J123" s="28"/>
      <c r="K123" s="37"/>
      <c r="L123" s="28"/>
      <c r="M123" s="28"/>
      <c r="N123" s="1549" t="s">
        <v>980</v>
      </c>
      <c r="O123" s="1550"/>
      <c r="P123" s="1551"/>
      <c r="Q123" s="310" t="s">
        <v>8</v>
      </c>
      <c r="R123" s="311" t="s">
        <v>486</v>
      </c>
      <c r="S123" s="311"/>
      <c r="T123" s="311"/>
      <c r="U123" s="311"/>
      <c r="V123" s="311"/>
      <c r="W123" s="311"/>
      <c r="X123" s="311"/>
      <c r="Y123" s="311"/>
      <c r="Z123" s="311"/>
      <c r="AA123" s="246"/>
      <c r="AB123" s="246"/>
      <c r="AC123" s="246"/>
      <c r="AD123" s="246"/>
      <c r="AE123" s="246"/>
      <c r="AF123" s="246"/>
      <c r="AG123" s="311"/>
      <c r="AH123" s="37"/>
      <c r="AI123" s="28"/>
      <c r="AJ123" s="35"/>
      <c r="AK123" s="28"/>
      <c r="AL123" s="38"/>
    </row>
    <row r="124" spans="1:38" ht="15" customHeight="1" x14ac:dyDescent="0.15">
      <c r="B124" s="123"/>
      <c r="C124" s="37"/>
      <c r="D124" s="28"/>
      <c r="E124" s="28"/>
      <c r="F124" s="28"/>
      <c r="G124" s="35"/>
      <c r="H124" s="37"/>
      <c r="I124" s="28"/>
      <c r="J124" s="28"/>
      <c r="K124" s="37"/>
      <c r="L124" s="28"/>
      <c r="M124" s="28"/>
      <c r="N124" s="1552"/>
      <c r="O124" s="1553"/>
      <c r="P124" s="1554"/>
      <c r="Q124" s="541" t="s">
        <v>981</v>
      </c>
      <c r="R124" s="28" t="s">
        <v>982</v>
      </c>
      <c r="S124" s="28"/>
      <c r="T124" s="28"/>
      <c r="U124" s="56" t="s">
        <v>8</v>
      </c>
      <c r="V124" s="28" t="s">
        <v>145</v>
      </c>
      <c r="W124" s="28"/>
      <c r="X124" s="56" t="s">
        <v>8</v>
      </c>
      <c r="Y124" s="28" t="s">
        <v>987</v>
      </c>
      <c r="Z124" s="28"/>
      <c r="AA124" s="1555"/>
      <c r="AB124" s="1555"/>
      <c r="AC124" s="1555"/>
      <c r="AD124" s="1555"/>
      <c r="AE124" s="1555"/>
      <c r="AF124" s="626" t="s">
        <v>968</v>
      </c>
      <c r="AG124" s="35"/>
      <c r="AH124" s="37"/>
      <c r="AI124" s="28"/>
      <c r="AJ124" s="35"/>
      <c r="AK124" s="28"/>
      <c r="AL124" s="38"/>
    </row>
    <row r="125" spans="1:38" ht="15" customHeight="1" x14ac:dyDescent="0.15">
      <c r="B125" s="123"/>
      <c r="C125" s="37"/>
      <c r="D125" s="28"/>
      <c r="E125" s="28"/>
      <c r="F125" s="28"/>
      <c r="G125" s="35"/>
      <c r="H125" s="37"/>
      <c r="I125" s="28"/>
      <c r="J125" s="28"/>
      <c r="K125" s="37"/>
      <c r="L125" s="28"/>
      <c r="M125" s="28"/>
      <c r="N125" s="37"/>
      <c r="O125" s="28"/>
      <c r="P125" s="28"/>
      <c r="Q125" s="541" t="s">
        <v>113</v>
      </c>
      <c r="R125" s="28" t="s">
        <v>983</v>
      </c>
      <c r="S125" s="28"/>
      <c r="T125" s="28"/>
      <c r="U125" s="28"/>
      <c r="V125" s="28"/>
      <c r="W125" s="28"/>
      <c r="X125" s="28"/>
      <c r="Y125" s="28"/>
      <c r="Z125" s="28"/>
      <c r="AA125" s="28"/>
      <c r="AB125" s="28"/>
      <c r="AC125" s="28"/>
      <c r="AD125" s="28"/>
      <c r="AE125" s="28"/>
      <c r="AF125" s="28"/>
      <c r="AG125" s="35"/>
      <c r="AH125" s="37"/>
      <c r="AI125" s="28"/>
      <c r="AJ125" s="35"/>
      <c r="AK125" s="28"/>
      <c r="AL125" s="38"/>
    </row>
    <row r="126" spans="1:38" ht="15" customHeight="1" x14ac:dyDescent="0.15">
      <c r="B126" s="123"/>
      <c r="C126" s="37"/>
      <c r="D126" s="28"/>
      <c r="E126" s="28"/>
      <c r="F126" s="28"/>
      <c r="G126" s="35"/>
      <c r="H126" s="37"/>
      <c r="I126" s="28"/>
      <c r="J126" s="28"/>
      <c r="K126" s="37"/>
      <c r="L126" s="28"/>
      <c r="M126" s="28"/>
      <c r="N126" s="37"/>
      <c r="O126" s="28"/>
      <c r="P126" s="28"/>
      <c r="Q126" s="541"/>
      <c r="R126" s="56" t="s">
        <v>8</v>
      </c>
      <c r="S126" s="28" t="s">
        <v>984</v>
      </c>
      <c r="T126" s="28"/>
      <c r="U126" s="28"/>
      <c r="V126" s="28"/>
      <c r="W126" s="28"/>
      <c r="X126" s="28"/>
      <c r="Y126" s="28"/>
      <c r="Z126" s="28"/>
      <c r="AA126" s="28"/>
      <c r="AB126" s="28"/>
      <c r="AC126" s="28"/>
      <c r="AD126" s="28"/>
      <c r="AE126" s="28"/>
      <c r="AF126" s="28"/>
      <c r="AG126" s="35"/>
      <c r="AH126" s="37"/>
      <c r="AI126" s="28"/>
      <c r="AJ126" s="35"/>
      <c r="AK126" s="28"/>
      <c r="AL126" s="38"/>
    </row>
    <row r="127" spans="1:38" ht="15" customHeight="1" x14ac:dyDescent="0.15">
      <c r="B127" s="123"/>
      <c r="C127" s="37"/>
      <c r="D127" s="28"/>
      <c r="E127" s="28"/>
      <c r="F127" s="28"/>
      <c r="G127" s="35"/>
      <c r="H127" s="37"/>
      <c r="I127" s="28"/>
      <c r="J127" s="28"/>
      <c r="K127" s="37"/>
      <c r="L127" s="28"/>
      <c r="M127" s="28"/>
      <c r="N127" s="37"/>
      <c r="O127" s="28"/>
      <c r="P127" s="28"/>
      <c r="Q127" s="37"/>
      <c r="R127" s="56" t="s">
        <v>8</v>
      </c>
      <c r="S127" s="28" t="s">
        <v>985</v>
      </c>
      <c r="T127" s="28"/>
      <c r="U127" s="28"/>
      <c r="V127" s="28"/>
      <c r="W127" s="28"/>
      <c r="X127" s="28"/>
      <c r="Y127" s="28"/>
      <c r="Z127" s="28"/>
      <c r="AA127" s="28"/>
      <c r="AB127" s="28"/>
      <c r="AC127" s="28"/>
      <c r="AD127" s="28"/>
      <c r="AE127" s="28"/>
      <c r="AF127" s="28"/>
      <c r="AG127" s="35"/>
      <c r="AH127" s="37"/>
      <c r="AI127" s="28"/>
      <c r="AJ127" s="35"/>
      <c r="AK127" s="28"/>
      <c r="AL127" s="38"/>
    </row>
    <row r="128" spans="1:38" ht="15" customHeight="1" x14ac:dyDescent="0.15">
      <c r="B128" s="123"/>
      <c r="C128" s="37"/>
      <c r="D128" s="28"/>
      <c r="E128" s="28"/>
      <c r="F128" s="28"/>
      <c r="G128" s="35"/>
      <c r="H128" s="37"/>
      <c r="I128" s="28"/>
      <c r="J128" s="28"/>
      <c r="K128" s="37"/>
      <c r="L128" s="28"/>
      <c r="M128" s="28"/>
      <c r="N128" s="37"/>
      <c r="O128" s="28"/>
      <c r="P128" s="28"/>
      <c r="Q128" s="568"/>
      <c r="R128" s="57" t="s">
        <v>8</v>
      </c>
      <c r="S128" s="569" t="s">
        <v>986</v>
      </c>
      <c r="T128" s="569"/>
      <c r="U128" s="569"/>
      <c r="V128" s="569"/>
      <c r="W128" s="569"/>
      <c r="X128" s="569"/>
      <c r="Y128" s="569"/>
      <c r="Z128" s="569"/>
      <c r="AA128" s="569"/>
      <c r="AB128" s="569"/>
      <c r="AC128" s="569"/>
      <c r="AD128" s="569"/>
      <c r="AE128" s="569"/>
      <c r="AF128" s="569"/>
      <c r="AG128" s="599"/>
      <c r="AH128" s="37"/>
      <c r="AI128" s="28"/>
      <c r="AJ128" s="35"/>
      <c r="AK128" s="28"/>
      <c r="AL128" s="38"/>
    </row>
    <row r="129" spans="2:38" ht="15" customHeight="1" x14ac:dyDescent="0.15">
      <c r="B129" s="123"/>
      <c r="C129" s="37"/>
      <c r="D129" s="28"/>
      <c r="E129" s="28"/>
      <c r="F129" s="28"/>
      <c r="G129" s="35"/>
      <c r="H129" s="37"/>
      <c r="I129" s="28"/>
      <c r="J129" s="28"/>
      <c r="K129" s="37"/>
      <c r="L129" s="28"/>
      <c r="M129" s="28"/>
      <c r="N129" s="37"/>
      <c r="O129" s="28"/>
      <c r="P129" s="28"/>
      <c r="Q129" s="628" t="s">
        <v>113</v>
      </c>
      <c r="R129" s="349" t="s">
        <v>988</v>
      </c>
      <c r="S129" s="349"/>
      <c r="T129" s="349"/>
      <c r="U129" s="349"/>
      <c r="V129" s="349"/>
      <c r="W129" s="349"/>
      <c r="X129" s="349"/>
      <c r="Y129" s="349"/>
      <c r="Z129" s="349"/>
      <c r="AA129" s="349"/>
      <c r="AB129" s="349"/>
      <c r="AC129" s="349"/>
      <c r="AD129" s="349"/>
      <c r="AE129" s="349"/>
      <c r="AF129" s="349"/>
      <c r="AG129" s="350"/>
      <c r="AH129" s="37"/>
      <c r="AI129" s="28"/>
      <c r="AJ129" s="35"/>
      <c r="AK129" s="28"/>
      <c r="AL129" s="38"/>
    </row>
    <row r="130" spans="2:38" ht="15" customHeight="1" x14ac:dyDescent="0.15">
      <c r="B130" s="123"/>
      <c r="C130" s="37"/>
      <c r="D130" s="28"/>
      <c r="E130" s="28"/>
      <c r="F130" s="28"/>
      <c r="G130" s="35"/>
      <c r="H130" s="37"/>
      <c r="I130" s="28"/>
      <c r="J130" s="28"/>
      <c r="K130" s="37"/>
      <c r="L130" s="28"/>
      <c r="M130" s="28"/>
      <c r="N130" s="37"/>
      <c r="O130" s="28"/>
      <c r="P130" s="28"/>
      <c r="Q130" s="37"/>
      <c r="R130" s="28" t="s">
        <v>965</v>
      </c>
      <c r="S130" s="28"/>
      <c r="T130" s="56" t="s">
        <v>8</v>
      </c>
      <c r="U130" s="28" t="s">
        <v>989</v>
      </c>
      <c r="V130" s="28"/>
      <c r="W130" s="28"/>
      <c r="X130" s="56" t="s">
        <v>8</v>
      </c>
      <c r="Y130" s="28" t="s">
        <v>990</v>
      </c>
      <c r="Z130" s="28"/>
      <c r="AA130" s="28"/>
      <c r="AB130" s="56" t="s">
        <v>8</v>
      </c>
      <c r="AC130" s="28" t="s">
        <v>145</v>
      </c>
      <c r="AD130" s="28"/>
      <c r="AE130" s="28"/>
      <c r="AF130" s="28"/>
      <c r="AG130" s="35"/>
      <c r="AH130" s="37"/>
      <c r="AI130" s="28"/>
      <c r="AJ130" s="35"/>
      <c r="AK130" s="28"/>
      <c r="AL130" s="38"/>
    </row>
    <row r="131" spans="2:38" ht="15" customHeight="1" x14ac:dyDescent="0.15">
      <c r="B131" s="123"/>
      <c r="C131" s="37"/>
      <c r="D131" s="28"/>
      <c r="E131" s="28"/>
      <c r="F131" s="28"/>
      <c r="G131" s="35"/>
      <c r="H131" s="37"/>
      <c r="I131" s="28"/>
      <c r="J131" s="28"/>
      <c r="K131" s="37"/>
      <c r="L131" s="28"/>
      <c r="M131" s="28"/>
      <c r="N131" s="37"/>
      <c r="O131" s="28"/>
      <c r="P131" s="28"/>
      <c r="Q131" s="37"/>
      <c r="R131" s="28" t="s">
        <v>991</v>
      </c>
      <c r="S131" s="28"/>
      <c r="T131" s="28"/>
      <c r="U131" s="28"/>
      <c r="V131" s="28"/>
      <c r="W131" s="28"/>
      <c r="X131" s="28"/>
      <c r="Y131" s="1077"/>
      <c r="Z131" s="1077"/>
      <c r="AA131" s="1077"/>
      <c r="AB131" s="28" t="s">
        <v>471</v>
      </c>
      <c r="AC131" s="28"/>
      <c r="AD131" s="28"/>
      <c r="AE131" s="28"/>
      <c r="AF131" s="28"/>
      <c r="AG131" s="35"/>
      <c r="AH131" s="37"/>
      <c r="AI131" s="28"/>
      <c r="AJ131" s="35"/>
      <c r="AK131" s="28"/>
      <c r="AL131" s="38"/>
    </row>
    <row r="132" spans="2:38" ht="15" customHeight="1" x14ac:dyDescent="0.15">
      <c r="B132" s="123"/>
      <c r="C132" s="37"/>
      <c r="D132" s="28"/>
      <c r="E132" s="28"/>
      <c r="F132" s="28"/>
      <c r="G132" s="35"/>
      <c r="H132" s="37"/>
      <c r="I132" s="28"/>
      <c r="J132" s="28"/>
      <c r="K132" s="37"/>
      <c r="L132" s="28"/>
      <c r="M132" s="28"/>
      <c r="N132" s="37"/>
      <c r="O132" s="28"/>
      <c r="P132" s="28"/>
      <c r="Q132" s="568"/>
      <c r="R132" s="569" t="s">
        <v>992</v>
      </c>
      <c r="S132" s="569"/>
      <c r="T132" s="569"/>
      <c r="U132" s="569"/>
      <c r="V132" s="569"/>
      <c r="W132" s="569"/>
      <c r="X132" s="569" t="s">
        <v>48</v>
      </c>
      <c r="Y132" s="1434"/>
      <c r="Z132" s="1434"/>
      <c r="AA132" s="1434"/>
      <c r="AB132" s="569" t="s">
        <v>471</v>
      </c>
      <c r="AC132" s="569"/>
      <c r="AD132" s="569"/>
      <c r="AE132" s="569"/>
      <c r="AF132" s="569"/>
      <c r="AG132" s="599"/>
      <c r="AH132" s="37"/>
      <c r="AI132" s="28"/>
      <c r="AJ132" s="35"/>
      <c r="AK132" s="28"/>
      <c r="AL132" s="38"/>
    </row>
    <row r="133" spans="2:38" ht="15" customHeight="1" x14ac:dyDescent="0.15">
      <c r="B133" s="123"/>
      <c r="C133" s="37"/>
      <c r="D133" s="28"/>
      <c r="E133" s="28"/>
      <c r="F133" s="28"/>
      <c r="G133" s="35"/>
      <c r="H133" s="37"/>
      <c r="I133" s="28"/>
      <c r="J133" s="28"/>
      <c r="K133" s="37"/>
      <c r="L133" s="28"/>
      <c r="M133" s="28"/>
      <c r="N133" s="37"/>
      <c r="O133" s="28"/>
      <c r="P133" s="28"/>
      <c r="Q133" s="628" t="s">
        <v>113</v>
      </c>
      <c r="R133" s="349" t="s">
        <v>993</v>
      </c>
      <c r="S133" s="349"/>
      <c r="T133" s="349"/>
      <c r="U133" s="349"/>
      <c r="V133" s="349"/>
      <c r="W133" s="349"/>
      <c r="X133" s="349"/>
      <c r="Y133" s="349"/>
      <c r="Z133" s="349"/>
      <c r="AA133" s="349"/>
      <c r="AB133" s="349"/>
      <c r="AC133" s="349"/>
      <c r="AD133" s="349"/>
      <c r="AE133" s="349"/>
      <c r="AF133" s="349"/>
      <c r="AG133" s="350"/>
      <c r="AH133" s="37"/>
      <c r="AI133" s="28"/>
      <c r="AJ133" s="35"/>
      <c r="AK133" s="28"/>
      <c r="AL133" s="38"/>
    </row>
    <row r="134" spans="2:38" ht="15" customHeight="1" x14ac:dyDescent="0.15">
      <c r="B134" s="123"/>
      <c r="C134" s="37"/>
      <c r="D134" s="28"/>
      <c r="E134" s="28"/>
      <c r="F134" s="28"/>
      <c r="G134" s="35"/>
      <c r="H134" s="37"/>
      <c r="I134" s="28"/>
      <c r="J134" s="28"/>
      <c r="K134" s="37"/>
      <c r="L134" s="28"/>
      <c r="M134" s="28"/>
      <c r="N134" s="37"/>
      <c r="O134" s="28"/>
      <c r="P134" s="28"/>
      <c r="Q134" s="37"/>
      <c r="R134" s="28" t="s">
        <v>1042</v>
      </c>
      <c r="S134" s="28"/>
      <c r="T134" s="28"/>
      <c r="U134" s="28"/>
      <c r="V134" s="1077"/>
      <c r="W134" s="1077"/>
      <c r="X134" s="28" t="s">
        <v>471</v>
      </c>
      <c r="Y134" s="28"/>
      <c r="Z134" s="28" t="s">
        <v>995</v>
      </c>
      <c r="AA134" s="28"/>
      <c r="AB134" s="531"/>
      <c r="AC134" s="28" t="s">
        <v>994</v>
      </c>
      <c r="AD134" s="531"/>
      <c r="AE134" s="28" t="s">
        <v>7</v>
      </c>
      <c r="AF134" s="28"/>
      <c r="AG134" s="35"/>
      <c r="AH134" s="37"/>
      <c r="AI134" s="28"/>
      <c r="AJ134" s="35"/>
      <c r="AK134" s="28"/>
      <c r="AL134" s="38"/>
    </row>
    <row r="135" spans="2:38" ht="15" customHeight="1" x14ac:dyDescent="0.15">
      <c r="B135" s="123"/>
      <c r="C135" s="37"/>
      <c r="D135" s="28"/>
      <c r="E135" s="28"/>
      <c r="F135" s="28"/>
      <c r="G135" s="35"/>
      <c r="H135" s="37"/>
      <c r="I135" s="28"/>
      <c r="J135" s="28"/>
      <c r="K135" s="37"/>
      <c r="L135" s="28"/>
      <c r="M135" s="28"/>
      <c r="N135" s="37"/>
      <c r="O135" s="28"/>
      <c r="P135" s="28"/>
      <c r="Q135" s="37"/>
      <c r="R135" s="28" t="s">
        <v>996</v>
      </c>
      <c r="S135" s="28"/>
      <c r="T135" s="28"/>
      <c r="U135" s="28"/>
      <c r="V135" s="1077"/>
      <c r="W135" s="1077"/>
      <c r="X135" s="28" t="s">
        <v>471</v>
      </c>
      <c r="Y135" s="28"/>
      <c r="Z135" s="28" t="s">
        <v>997</v>
      </c>
      <c r="AA135" s="28"/>
      <c r="AB135" s="1077"/>
      <c r="AC135" s="1077"/>
      <c r="AD135" s="28" t="s">
        <v>471</v>
      </c>
      <c r="AE135" s="28"/>
      <c r="AF135" s="28"/>
      <c r="AG135" s="35"/>
      <c r="AH135" s="37"/>
      <c r="AI135" s="28"/>
      <c r="AJ135" s="35"/>
      <c r="AK135" s="28"/>
      <c r="AL135" s="38"/>
    </row>
    <row r="136" spans="2:38" ht="15" customHeight="1" x14ac:dyDescent="0.15">
      <c r="B136" s="123"/>
      <c r="C136" s="37"/>
      <c r="D136" s="28"/>
      <c r="E136" s="28"/>
      <c r="F136" s="28"/>
      <c r="G136" s="35"/>
      <c r="H136" s="37"/>
      <c r="I136" s="28"/>
      <c r="J136" s="28"/>
      <c r="K136" s="37"/>
      <c r="L136" s="28"/>
      <c r="M136" s="28"/>
      <c r="N136" s="37"/>
      <c r="O136" s="28"/>
      <c r="P136" s="28"/>
      <c r="Q136" s="37"/>
      <c r="R136" s="28" t="s">
        <v>998</v>
      </c>
      <c r="S136" s="28"/>
      <c r="T136" s="28"/>
      <c r="U136" s="28"/>
      <c r="V136" s="28"/>
      <c r="W136" s="1077"/>
      <c r="X136" s="1077"/>
      <c r="Y136" s="28" t="s">
        <v>471</v>
      </c>
      <c r="Z136" s="28"/>
      <c r="AA136" s="28"/>
      <c r="AB136" s="28"/>
      <c r="AC136" s="28"/>
      <c r="AD136" s="28"/>
      <c r="AE136" s="28"/>
      <c r="AF136" s="28"/>
      <c r="AG136" s="35"/>
      <c r="AH136" s="37"/>
      <c r="AI136" s="28"/>
      <c r="AJ136" s="35"/>
      <c r="AK136" s="28"/>
      <c r="AL136" s="38"/>
    </row>
    <row r="137" spans="2:38" ht="15" customHeight="1" x14ac:dyDescent="0.15">
      <c r="B137" s="123"/>
      <c r="C137" s="37"/>
      <c r="D137" s="28"/>
      <c r="E137" s="28"/>
      <c r="F137" s="28"/>
      <c r="G137" s="35"/>
      <c r="H137" s="37"/>
      <c r="I137" s="28"/>
      <c r="J137" s="28"/>
      <c r="K137" s="37"/>
      <c r="L137" s="28"/>
      <c r="M137" s="28"/>
      <c r="N137" s="37"/>
      <c r="O137" s="28"/>
      <c r="P137" s="28"/>
      <c r="Q137" s="37"/>
      <c r="R137" s="28" t="s">
        <v>999</v>
      </c>
      <c r="S137" s="28"/>
      <c r="T137" s="28"/>
      <c r="U137" s="28"/>
      <c r="V137" s="28"/>
      <c r="W137" s="28"/>
      <c r="X137" s="28"/>
      <c r="Y137" s="28"/>
      <c r="Z137" s="28"/>
      <c r="AA137" s="56" t="s">
        <v>8</v>
      </c>
      <c r="AB137" s="28" t="s">
        <v>781</v>
      </c>
      <c r="AC137" s="28"/>
      <c r="AD137" s="56" t="s">
        <v>8</v>
      </c>
      <c r="AE137" s="28" t="s">
        <v>782</v>
      </c>
      <c r="AF137" s="28"/>
      <c r="AG137" s="35"/>
      <c r="AH137" s="37"/>
      <c r="AI137" s="28"/>
      <c r="AJ137" s="35"/>
      <c r="AK137" s="28"/>
      <c r="AL137" s="38"/>
    </row>
    <row r="138" spans="2:38" ht="15" customHeight="1" x14ac:dyDescent="0.15">
      <c r="B138" s="123"/>
      <c r="C138" s="37"/>
      <c r="D138" s="28"/>
      <c r="E138" s="28"/>
      <c r="F138" s="28"/>
      <c r="G138" s="35"/>
      <c r="H138" s="37"/>
      <c r="I138" s="28"/>
      <c r="J138" s="28"/>
      <c r="K138" s="37"/>
      <c r="L138" s="28"/>
      <c r="M138" s="28"/>
      <c r="N138" s="37"/>
      <c r="O138" s="28"/>
      <c r="P138" s="28"/>
      <c r="Q138" s="37"/>
      <c r="R138" s="28" t="s">
        <v>1000</v>
      </c>
      <c r="S138" s="28"/>
      <c r="T138" s="28"/>
      <c r="U138" s="28"/>
      <c r="V138" s="28"/>
      <c r="W138" s="28"/>
      <c r="X138" s="28"/>
      <c r="Y138" s="28"/>
      <c r="Z138" s="28"/>
      <c r="AA138" s="56" t="s">
        <v>8</v>
      </c>
      <c r="AB138" s="28" t="s">
        <v>781</v>
      </c>
      <c r="AC138" s="28"/>
      <c r="AD138" s="56" t="s">
        <v>8</v>
      </c>
      <c r="AE138" s="28" t="s">
        <v>782</v>
      </c>
      <c r="AF138" s="28"/>
      <c r="AG138" s="35"/>
      <c r="AH138" s="37"/>
      <c r="AI138" s="28"/>
      <c r="AJ138" s="35"/>
      <c r="AK138" s="28"/>
      <c r="AL138" s="38"/>
    </row>
    <row r="139" spans="2:38" ht="15" customHeight="1" x14ac:dyDescent="0.15">
      <c r="B139" s="123"/>
      <c r="C139" s="37"/>
      <c r="D139" s="28"/>
      <c r="E139" s="28"/>
      <c r="F139" s="28"/>
      <c r="G139" s="35"/>
      <c r="H139" s="37"/>
      <c r="I139" s="28"/>
      <c r="J139" s="28"/>
      <c r="K139" s="37"/>
      <c r="L139" s="28"/>
      <c r="M139" s="28"/>
      <c r="N139" s="37"/>
      <c r="O139" s="28"/>
      <c r="P139" s="28"/>
      <c r="Q139" s="37"/>
      <c r="R139" s="28" t="s">
        <v>1001</v>
      </c>
      <c r="S139" s="28"/>
      <c r="T139" s="28"/>
      <c r="U139" s="28"/>
      <c r="V139" s="28"/>
      <c r="W139" s="28"/>
      <c r="X139" s="28"/>
      <c r="Y139" s="28"/>
      <c r="Z139" s="28"/>
      <c r="AA139" s="56" t="s">
        <v>8</v>
      </c>
      <c r="AB139" s="28" t="s">
        <v>781</v>
      </c>
      <c r="AC139" s="28"/>
      <c r="AD139" s="56" t="s">
        <v>8</v>
      </c>
      <c r="AE139" s="28" t="s">
        <v>782</v>
      </c>
      <c r="AF139" s="28"/>
      <c r="AG139" s="35"/>
      <c r="AH139" s="37"/>
      <c r="AI139" s="28"/>
      <c r="AJ139" s="35"/>
      <c r="AK139" s="28"/>
      <c r="AL139" s="38"/>
    </row>
    <row r="140" spans="2:38" ht="15" customHeight="1" x14ac:dyDescent="0.15">
      <c r="B140" s="123"/>
      <c r="C140" s="37"/>
      <c r="D140" s="28"/>
      <c r="E140" s="28"/>
      <c r="F140" s="28"/>
      <c r="G140" s="35"/>
      <c r="H140" s="37"/>
      <c r="I140" s="28"/>
      <c r="J140" s="28"/>
      <c r="K140" s="37"/>
      <c r="L140" s="28"/>
      <c r="M140" s="28"/>
      <c r="N140" s="37"/>
      <c r="O140" s="28"/>
      <c r="P140" s="28"/>
      <c r="Q140" s="37"/>
      <c r="R140" s="28" t="s">
        <v>1002</v>
      </c>
      <c r="S140" s="28"/>
      <c r="T140" s="28"/>
      <c r="U140" s="56" t="s">
        <v>8</v>
      </c>
      <c r="V140" s="28" t="s">
        <v>781</v>
      </c>
      <c r="W140" s="28"/>
      <c r="X140" s="56" t="s">
        <v>8</v>
      </c>
      <c r="Y140" s="28" t="s">
        <v>1004</v>
      </c>
      <c r="Z140" s="28"/>
      <c r="AA140" s="28"/>
      <c r="AB140" s="28"/>
      <c r="AC140" s="28"/>
      <c r="AD140" s="28"/>
      <c r="AE140" s="28"/>
      <c r="AF140" s="28"/>
      <c r="AG140" s="35"/>
      <c r="AH140" s="37"/>
      <c r="AI140" s="28"/>
      <c r="AJ140" s="35"/>
      <c r="AK140" s="28"/>
      <c r="AL140" s="38"/>
    </row>
    <row r="141" spans="2:38" ht="14.25" x14ac:dyDescent="0.15">
      <c r="B141" s="123"/>
      <c r="C141" s="37"/>
      <c r="D141" s="28"/>
      <c r="E141" s="28"/>
      <c r="F141" s="28"/>
      <c r="G141" s="35"/>
      <c r="H141" s="37"/>
      <c r="I141" s="28"/>
      <c r="J141" s="28"/>
      <c r="K141" s="37"/>
      <c r="L141" s="28"/>
      <c r="M141" s="28"/>
      <c r="N141" s="37"/>
      <c r="O141" s="28"/>
      <c r="P141" s="28"/>
      <c r="Q141" s="37"/>
      <c r="R141" s="28" t="s">
        <v>1003</v>
      </c>
      <c r="S141" s="28"/>
      <c r="T141" s="28"/>
      <c r="U141" s="56" t="s">
        <v>8</v>
      </c>
      <c r="V141" s="28" t="s">
        <v>781</v>
      </c>
      <c r="W141" s="28"/>
      <c r="X141" s="56" t="s">
        <v>8</v>
      </c>
      <c r="Y141" s="28" t="s">
        <v>782</v>
      </c>
      <c r="Z141" s="28"/>
      <c r="AA141" s="28"/>
      <c r="AB141" s="28"/>
      <c r="AC141" s="28"/>
      <c r="AD141" s="28"/>
      <c r="AE141" s="28"/>
      <c r="AF141" s="28"/>
      <c r="AG141" s="35"/>
      <c r="AH141" s="37"/>
      <c r="AI141" s="28"/>
      <c r="AJ141" s="35"/>
      <c r="AK141" s="28"/>
      <c r="AL141" s="38"/>
    </row>
    <row r="142" spans="2:38" ht="14.25" x14ac:dyDescent="0.15">
      <c r="B142" s="123"/>
      <c r="C142" s="37"/>
      <c r="D142" s="28"/>
      <c r="E142" s="28"/>
      <c r="F142" s="28"/>
      <c r="G142" s="35"/>
      <c r="H142" s="37"/>
      <c r="I142" s="28"/>
      <c r="J142" s="28"/>
      <c r="K142" s="37"/>
      <c r="L142" s="28"/>
      <c r="M142" s="28"/>
      <c r="N142" s="37"/>
      <c r="O142" s="28"/>
      <c r="P142" s="28"/>
      <c r="Q142" s="37"/>
      <c r="R142" s="28" t="s">
        <v>965</v>
      </c>
      <c r="S142" s="28"/>
      <c r="T142" s="28"/>
      <c r="U142" s="56" t="s">
        <v>8</v>
      </c>
      <c r="V142" s="28" t="s">
        <v>989</v>
      </c>
      <c r="W142" s="28"/>
      <c r="X142" s="28"/>
      <c r="Y142" s="56" t="s">
        <v>8</v>
      </c>
      <c r="Z142" s="28" t="s">
        <v>990</v>
      </c>
      <c r="AA142" s="28"/>
      <c r="AB142" s="28"/>
      <c r="AC142" s="56" t="s">
        <v>8</v>
      </c>
      <c r="AD142" s="28" t="s">
        <v>1005</v>
      </c>
      <c r="AE142" s="28"/>
      <c r="AF142" s="28"/>
      <c r="AG142" s="35"/>
      <c r="AH142" s="37"/>
      <c r="AI142" s="28"/>
      <c r="AJ142" s="35"/>
      <c r="AK142" s="28"/>
      <c r="AL142" s="38"/>
    </row>
    <row r="143" spans="2:38" x14ac:dyDescent="0.15">
      <c r="B143" s="123"/>
      <c r="C143" s="37"/>
      <c r="D143" s="28"/>
      <c r="E143" s="28"/>
      <c r="F143" s="28"/>
      <c r="G143" s="35"/>
      <c r="H143" s="37"/>
      <c r="I143" s="28"/>
      <c r="J143" s="28"/>
      <c r="K143" s="37"/>
      <c r="L143" s="28"/>
      <c r="M143" s="28"/>
      <c r="N143" s="103"/>
      <c r="O143" s="46"/>
      <c r="P143" s="49"/>
      <c r="Q143" s="103"/>
      <c r="R143" s="1276" t="s">
        <v>1007</v>
      </c>
      <c r="S143" s="1276"/>
      <c r="T143" s="1276"/>
      <c r="U143" s="1276"/>
      <c r="V143" s="1276"/>
      <c r="W143" s="1276"/>
      <c r="X143" s="1276"/>
      <c r="Y143" s="1276"/>
      <c r="Z143" s="1558"/>
      <c r="AA143" s="1558"/>
      <c r="AB143" s="1558"/>
      <c r="AC143" s="46" t="s">
        <v>471</v>
      </c>
      <c r="AD143" s="46"/>
      <c r="AE143" s="46"/>
      <c r="AF143" s="46"/>
      <c r="AG143" s="49"/>
      <c r="AH143" s="37"/>
      <c r="AI143" s="28"/>
      <c r="AJ143" s="35"/>
      <c r="AK143" s="28"/>
      <c r="AL143" s="38"/>
    </row>
    <row r="144" spans="2:38" x14ac:dyDescent="0.15">
      <c r="B144" s="123"/>
      <c r="C144" s="37"/>
      <c r="D144" s="28"/>
      <c r="E144" s="28"/>
      <c r="F144" s="28"/>
      <c r="G144" s="35"/>
      <c r="H144" s="37"/>
      <c r="I144" s="28"/>
      <c r="J144" s="28"/>
      <c r="K144" s="37"/>
      <c r="L144" s="28"/>
      <c r="M144" s="28"/>
      <c r="N144" s="1568" t="s">
        <v>964</v>
      </c>
      <c r="O144" s="1569"/>
      <c r="P144" s="1570"/>
      <c r="Q144" s="629" t="s">
        <v>113</v>
      </c>
      <c r="R144" s="246" t="s">
        <v>1009</v>
      </c>
      <c r="S144" s="246"/>
      <c r="T144" s="246"/>
      <c r="U144" s="1561"/>
      <c r="V144" s="1561"/>
      <c r="W144" s="1561"/>
      <c r="X144" s="246" t="s">
        <v>471</v>
      </c>
      <c r="Y144" s="246"/>
      <c r="Z144" s="246"/>
      <c r="AA144" s="246"/>
      <c r="AB144" s="246"/>
      <c r="AC144" s="246"/>
      <c r="AD144" s="246"/>
      <c r="AE144" s="246"/>
      <c r="AF144" s="246"/>
      <c r="AG144" s="244"/>
      <c r="AH144" s="37"/>
      <c r="AI144" s="28"/>
      <c r="AJ144" s="35"/>
      <c r="AK144" s="28"/>
      <c r="AL144" s="38"/>
    </row>
    <row r="145" spans="2:38" x14ac:dyDescent="0.15">
      <c r="B145" s="123"/>
      <c r="C145" s="37"/>
      <c r="D145" s="28"/>
      <c r="E145" s="28"/>
      <c r="F145" s="28"/>
      <c r="G145" s="35"/>
      <c r="H145" s="37"/>
      <c r="I145" s="28"/>
      <c r="J145" s="28"/>
      <c r="K145" s="103"/>
      <c r="L145" s="46"/>
      <c r="M145" s="49"/>
      <c r="N145" s="1571" t="s">
        <v>1008</v>
      </c>
      <c r="O145" s="1572"/>
      <c r="P145" s="1573"/>
      <c r="Q145" s="103"/>
      <c r="R145" s="46"/>
      <c r="S145" s="46"/>
      <c r="T145" s="46"/>
      <c r="U145" s="46"/>
      <c r="V145" s="46"/>
      <c r="W145" s="46"/>
      <c r="X145" s="46"/>
      <c r="Y145" s="46"/>
      <c r="Z145" s="46"/>
      <c r="AA145" s="46"/>
      <c r="AB145" s="46"/>
      <c r="AC145" s="46"/>
      <c r="AD145" s="46"/>
      <c r="AE145" s="46"/>
      <c r="AF145" s="46"/>
      <c r="AG145" s="49"/>
      <c r="AH145" s="37"/>
      <c r="AI145" s="28"/>
      <c r="AJ145" s="35"/>
      <c r="AK145" s="28"/>
      <c r="AL145" s="38"/>
    </row>
    <row r="146" spans="2:38" x14ac:dyDescent="0.15">
      <c r="B146" s="123"/>
      <c r="C146" s="37"/>
      <c r="D146" s="28"/>
      <c r="E146" s="28"/>
      <c r="F146" s="28"/>
      <c r="G146" s="35"/>
      <c r="H146" s="37"/>
      <c r="I146" s="28"/>
      <c r="J146" s="28"/>
      <c r="K146" s="1568" t="s">
        <v>1010</v>
      </c>
      <c r="L146" s="1569"/>
      <c r="M146" s="1570"/>
      <c r="N146" s="1568" t="s">
        <v>505</v>
      </c>
      <c r="O146" s="1569"/>
      <c r="P146" s="1570"/>
      <c r="Q146" s="629" t="s">
        <v>113</v>
      </c>
      <c r="R146" s="246" t="s">
        <v>996</v>
      </c>
      <c r="S146" s="246"/>
      <c r="T146" s="246"/>
      <c r="U146" s="1561"/>
      <c r="V146" s="1561"/>
      <c r="W146" s="246" t="s">
        <v>1013</v>
      </c>
      <c r="X146" s="246"/>
      <c r="Y146" s="246" t="s">
        <v>997</v>
      </c>
      <c r="Z146" s="246"/>
      <c r="AA146" s="1561"/>
      <c r="AB146" s="1561"/>
      <c r="AC146" s="246" t="s">
        <v>1013</v>
      </c>
      <c r="AD146" s="246"/>
      <c r="AE146" s="246"/>
      <c r="AF146" s="246"/>
      <c r="AG146" s="244"/>
      <c r="AH146" s="37"/>
      <c r="AI146" s="28"/>
      <c r="AJ146" s="35"/>
      <c r="AK146" s="28"/>
      <c r="AL146" s="38"/>
    </row>
    <row r="147" spans="2:38" x14ac:dyDescent="0.15">
      <c r="B147" s="123"/>
      <c r="C147" s="37"/>
      <c r="D147" s="28"/>
      <c r="E147" s="28"/>
      <c r="F147" s="28"/>
      <c r="G147" s="35"/>
      <c r="H147" s="37"/>
      <c r="I147" s="28"/>
      <c r="J147" s="28"/>
      <c r="K147" s="37"/>
      <c r="L147" s="28"/>
      <c r="M147" s="28"/>
      <c r="N147" s="103"/>
      <c r="O147" s="46"/>
      <c r="P147" s="46"/>
      <c r="Q147" s="627" t="s">
        <v>113</v>
      </c>
      <c r="R147" s="46" t="s">
        <v>1011</v>
      </c>
      <c r="S147" s="46"/>
      <c r="T147" s="630"/>
      <c r="U147" s="532"/>
      <c r="V147" s="46" t="s">
        <v>994</v>
      </c>
      <c r="W147" s="532"/>
      <c r="X147" s="46" t="s">
        <v>1012</v>
      </c>
      <c r="Y147" s="46"/>
      <c r="Z147" s="46"/>
      <c r="AA147" s="46"/>
      <c r="AB147" s="46"/>
      <c r="AC147" s="46"/>
      <c r="AD147" s="46"/>
      <c r="AE147" s="46"/>
      <c r="AF147" s="46"/>
      <c r="AG147" s="49"/>
      <c r="AH147" s="37"/>
      <c r="AI147" s="28"/>
      <c r="AJ147" s="35"/>
      <c r="AK147" s="28"/>
      <c r="AL147" s="38"/>
    </row>
    <row r="148" spans="2:38" x14ac:dyDescent="0.15">
      <c r="B148" s="123"/>
      <c r="C148" s="37"/>
      <c r="D148" s="28"/>
      <c r="E148" s="28"/>
      <c r="F148" s="28"/>
      <c r="G148" s="35"/>
      <c r="H148" s="37"/>
      <c r="I148" s="28"/>
      <c r="J148" s="28"/>
      <c r="K148" s="37"/>
      <c r="L148" s="28"/>
      <c r="M148" s="28"/>
      <c r="N148" s="1565" t="s">
        <v>511</v>
      </c>
      <c r="O148" s="1566"/>
      <c r="P148" s="1567"/>
      <c r="Q148" s="631"/>
      <c r="R148" s="253" t="s">
        <v>998</v>
      </c>
      <c r="S148" s="253"/>
      <c r="T148" s="253"/>
      <c r="U148" s="253"/>
      <c r="V148" s="253"/>
      <c r="W148" s="1203"/>
      <c r="X148" s="1203"/>
      <c r="Y148" s="253" t="s">
        <v>471</v>
      </c>
      <c r="Z148" s="253"/>
      <c r="AA148" s="253"/>
      <c r="AB148" s="253"/>
      <c r="AC148" s="253"/>
      <c r="AD148" s="253"/>
      <c r="AE148" s="253"/>
      <c r="AF148" s="253"/>
      <c r="AG148" s="269"/>
      <c r="AH148" s="37"/>
      <c r="AI148" s="28"/>
      <c r="AJ148" s="35"/>
      <c r="AK148" s="28"/>
      <c r="AL148" s="38"/>
    </row>
    <row r="149" spans="2:38" ht="14.25" x14ac:dyDescent="0.15">
      <c r="B149" s="123"/>
      <c r="C149" s="37"/>
      <c r="D149" s="28"/>
      <c r="E149" s="28"/>
      <c r="F149" s="28"/>
      <c r="G149" s="35"/>
      <c r="H149" s="37"/>
      <c r="I149" s="28"/>
      <c r="J149" s="28"/>
      <c r="K149" s="37"/>
      <c r="L149" s="28"/>
      <c r="M149" s="28"/>
      <c r="N149" s="1568" t="s">
        <v>515</v>
      </c>
      <c r="O149" s="1569"/>
      <c r="P149" s="1570"/>
      <c r="Q149" s="629" t="s">
        <v>113</v>
      </c>
      <c r="R149" s="246" t="s">
        <v>1014</v>
      </c>
      <c r="S149" s="246"/>
      <c r="T149" s="246"/>
      <c r="U149" s="246"/>
      <c r="V149" s="90" t="s">
        <v>8</v>
      </c>
      <c r="W149" s="246" t="s">
        <v>1015</v>
      </c>
      <c r="X149" s="246"/>
      <c r="Y149" s="246"/>
      <c r="Z149" s="246"/>
      <c r="AA149" s="246"/>
      <c r="AB149" s="90" t="s">
        <v>8</v>
      </c>
      <c r="AC149" s="246" t="s">
        <v>1016</v>
      </c>
      <c r="AD149" s="246"/>
      <c r="AE149" s="246"/>
      <c r="AF149" s="246"/>
      <c r="AG149" s="244"/>
      <c r="AH149" s="37"/>
      <c r="AI149" s="28"/>
      <c r="AJ149" s="35"/>
      <c r="AK149" s="28"/>
      <c r="AL149" s="38"/>
    </row>
    <row r="150" spans="2:38" ht="14.25" x14ac:dyDescent="0.15">
      <c r="B150" s="123"/>
      <c r="C150" s="37"/>
      <c r="D150" s="28"/>
      <c r="E150" s="28"/>
      <c r="F150" s="28"/>
      <c r="G150" s="35"/>
      <c r="H150" s="37"/>
      <c r="I150" s="28"/>
      <c r="J150" s="28"/>
      <c r="K150" s="37"/>
      <c r="L150" s="28"/>
      <c r="M150" s="28"/>
      <c r="N150" s="37"/>
      <c r="O150" s="28"/>
      <c r="P150" s="28"/>
      <c r="Q150" s="541"/>
      <c r="R150" s="28"/>
      <c r="S150" s="28"/>
      <c r="T150" s="28"/>
      <c r="U150" s="28"/>
      <c r="V150" s="56" t="s">
        <v>8</v>
      </c>
      <c r="W150" s="28" t="s">
        <v>203</v>
      </c>
      <c r="X150" s="28"/>
      <c r="Y150" s="28"/>
      <c r="Z150" s="1077"/>
      <c r="AA150" s="1077"/>
      <c r="AB150" s="1077"/>
      <c r="AC150" s="1077"/>
      <c r="AD150" s="1077"/>
      <c r="AE150" s="1077"/>
      <c r="AF150" s="28" t="s">
        <v>7</v>
      </c>
      <c r="AG150" s="35"/>
      <c r="AH150" s="37"/>
      <c r="AI150" s="28"/>
      <c r="AJ150" s="35"/>
      <c r="AK150" s="28"/>
      <c r="AL150" s="38"/>
    </row>
    <row r="151" spans="2:38" ht="14.25" x14ac:dyDescent="0.15">
      <c r="B151" s="123"/>
      <c r="C151" s="37"/>
      <c r="D151" s="28"/>
      <c r="E151" s="28"/>
      <c r="F151" s="28"/>
      <c r="G151" s="35"/>
      <c r="H151" s="37"/>
      <c r="I151" s="28"/>
      <c r="J151" s="28"/>
      <c r="K151" s="37"/>
      <c r="L151" s="28"/>
      <c r="M151" s="28"/>
      <c r="N151" s="37"/>
      <c r="O151" s="28"/>
      <c r="P151" s="28"/>
      <c r="Q151" s="541" t="s">
        <v>113</v>
      </c>
      <c r="R151" s="1559" t="s">
        <v>1000</v>
      </c>
      <c r="S151" s="1559"/>
      <c r="T151" s="1559"/>
      <c r="U151" s="1559"/>
      <c r="V151" s="1559"/>
      <c r="W151" s="1559"/>
      <c r="X151" s="1559"/>
      <c r="Y151" s="1559"/>
      <c r="Z151" s="56" t="s">
        <v>8</v>
      </c>
      <c r="AA151" s="28" t="s">
        <v>781</v>
      </c>
      <c r="AB151" s="28"/>
      <c r="AC151" s="56" t="s">
        <v>8</v>
      </c>
      <c r="AD151" s="28" t="s">
        <v>782</v>
      </c>
      <c r="AE151" s="28"/>
      <c r="AF151" s="28"/>
      <c r="AG151" s="35"/>
      <c r="AH151" s="37"/>
      <c r="AI151" s="28"/>
      <c r="AJ151" s="35"/>
      <c r="AK151" s="28"/>
      <c r="AL151" s="38"/>
    </row>
    <row r="152" spans="2:38" ht="14.25" x14ac:dyDescent="0.15">
      <c r="B152" s="123"/>
      <c r="C152" s="37"/>
      <c r="D152" s="28"/>
      <c r="E152" s="28"/>
      <c r="F152" s="28"/>
      <c r="G152" s="35"/>
      <c r="H152" s="37"/>
      <c r="I152" s="28"/>
      <c r="J152" s="28"/>
      <c r="K152" s="37"/>
      <c r="L152" s="28"/>
      <c r="M152" s="28"/>
      <c r="N152" s="103"/>
      <c r="O152" s="46"/>
      <c r="P152" s="46"/>
      <c r="Q152" s="627" t="s">
        <v>113</v>
      </c>
      <c r="R152" s="1276" t="s">
        <v>1017</v>
      </c>
      <c r="S152" s="1276"/>
      <c r="T152" s="1276"/>
      <c r="U152" s="1276"/>
      <c r="V152" s="1276"/>
      <c r="W152" s="1276"/>
      <c r="X152" s="1276"/>
      <c r="Y152" s="1276"/>
      <c r="Z152" s="106" t="s">
        <v>8</v>
      </c>
      <c r="AA152" s="46" t="s">
        <v>781</v>
      </c>
      <c r="AB152" s="46"/>
      <c r="AC152" s="106" t="s">
        <v>8</v>
      </c>
      <c r="AD152" s="46" t="s">
        <v>782</v>
      </c>
      <c r="AE152" s="46"/>
      <c r="AF152" s="46"/>
      <c r="AG152" s="49"/>
      <c r="AH152" s="37"/>
      <c r="AI152" s="28"/>
      <c r="AJ152" s="35"/>
      <c r="AK152" s="28"/>
      <c r="AL152" s="38"/>
    </row>
    <row r="153" spans="2:38" ht="14.25" x14ac:dyDescent="0.15">
      <c r="B153" s="123"/>
      <c r="C153" s="37"/>
      <c r="D153" s="28"/>
      <c r="E153" s="28"/>
      <c r="F153" s="28"/>
      <c r="G153" s="35"/>
      <c r="H153" s="37"/>
      <c r="I153" s="28"/>
      <c r="J153" s="28"/>
      <c r="K153" s="37"/>
      <c r="L153" s="28"/>
      <c r="M153" s="28"/>
      <c r="N153" s="1565" t="s">
        <v>522</v>
      </c>
      <c r="O153" s="1566"/>
      <c r="P153" s="1567"/>
      <c r="Q153" s="632" t="s">
        <v>113</v>
      </c>
      <c r="R153" s="253" t="s">
        <v>1002</v>
      </c>
      <c r="S153" s="253"/>
      <c r="T153" s="253"/>
      <c r="U153" s="273" t="s">
        <v>8</v>
      </c>
      <c r="V153" s="253" t="s">
        <v>781</v>
      </c>
      <c r="W153" s="253"/>
      <c r="X153" s="273" t="s">
        <v>8</v>
      </c>
      <c r="Y153" s="253" t="s">
        <v>1004</v>
      </c>
      <c r="Z153" s="253"/>
      <c r="AA153" s="253"/>
      <c r="AB153" s="253"/>
      <c r="AC153" s="253"/>
      <c r="AD153" s="253"/>
      <c r="AE153" s="253"/>
      <c r="AF153" s="253"/>
      <c r="AG153" s="269"/>
      <c r="AH153" s="37"/>
      <c r="AI153" s="28"/>
      <c r="AJ153" s="35"/>
      <c r="AK153" s="28"/>
      <c r="AL153" s="38"/>
    </row>
    <row r="154" spans="2:38" ht="14.25" x14ac:dyDescent="0.15">
      <c r="B154" s="123"/>
      <c r="C154" s="37"/>
      <c r="D154" s="28"/>
      <c r="E154" s="28"/>
      <c r="F154" s="28"/>
      <c r="G154" s="35"/>
      <c r="H154" s="37"/>
      <c r="I154" s="28"/>
      <c r="J154" s="28"/>
      <c r="K154" s="37"/>
      <c r="L154" s="28"/>
      <c r="M154" s="28"/>
      <c r="N154" s="1565" t="s">
        <v>523</v>
      </c>
      <c r="O154" s="1566"/>
      <c r="P154" s="1567"/>
      <c r="Q154" s="632" t="s">
        <v>113</v>
      </c>
      <c r="R154" s="253" t="s">
        <v>1003</v>
      </c>
      <c r="S154" s="253"/>
      <c r="T154" s="253"/>
      <c r="U154" s="273" t="s">
        <v>8</v>
      </c>
      <c r="V154" s="253" t="s">
        <v>781</v>
      </c>
      <c r="W154" s="253"/>
      <c r="X154" s="273" t="s">
        <v>8</v>
      </c>
      <c r="Y154" s="253" t="s">
        <v>782</v>
      </c>
      <c r="Z154" s="253"/>
      <c r="AA154" s="253"/>
      <c r="AB154" s="253"/>
      <c r="AC154" s="253"/>
      <c r="AD154" s="253"/>
      <c r="AE154" s="253"/>
      <c r="AF154" s="253"/>
      <c r="AG154" s="269"/>
      <c r="AH154" s="37"/>
      <c r="AI154" s="28"/>
      <c r="AJ154" s="35"/>
      <c r="AK154" s="28"/>
      <c r="AL154" s="38"/>
    </row>
    <row r="155" spans="2:38" ht="14.25" x14ac:dyDescent="0.15">
      <c r="B155" s="123"/>
      <c r="C155" s="37"/>
      <c r="D155" s="28"/>
      <c r="E155" s="28"/>
      <c r="F155" s="28"/>
      <c r="G155" s="35"/>
      <c r="H155" s="37"/>
      <c r="I155" s="28"/>
      <c r="J155" s="28"/>
      <c r="K155" s="37"/>
      <c r="L155" s="28"/>
      <c r="M155" s="28"/>
      <c r="N155" s="1568" t="s">
        <v>965</v>
      </c>
      <c r="O155" s="1569"/>
      <c r="P155" s="1570"/>
      <c r="Q155" s="90" t="s">
        <v>8</v>
      </c>
      <c r="R155" s="246" t="s">
        <v>989</v>
      </c>
      <c r="S155" s="246"/>
      <c r="T155" s="246"/>
      <c r="U155" s="90" t="s">
        <v>8</v>
      </c>
      <c r="V155" s="246" t="s">
        <v>990</v>
      </c>
      <c r="W155" s="246"/>
      <c r="X155" s="246"/>
      <c r="Y155" s="90" t="s">
        <v>8</v>
      </c>
      <c r="Z155" s="246" t="s">
        <v>1005</v>
      </c>
      <c r="AA155" s="246"/>
      <c r="AB155" s="246"/>
      <c r="AC155" s="246"/>
      <c r="AD155" s="246"/>
      <c r="AE155" s="246"/>
      <c r="AF155" s="246"/>
      <c r="AG155" s="244"/>
      <c r="AH155" s="37"/>
      <c r="AI155" s="28"/>
      <c r="AJ155" s="35"/>
      <c r="AK155" s="28"/>
      <c r="AL155" s="38"/>
    </row>
    <row r="156" spans="2:38" x14ac:dyDescent="0.15">
      <c r="B156" s="123"/>
      <c r="C156" s="37"/>
      <c r="D156" s="28"/>
      <c r="E156" s="28"/>
      <c r="F156" s="28"/>
      <c r="G156" s="35"/>
      <c r="H156" s="37"/>
      <c r="I156" s="28"/>
      <c r="J156" s="28"/>
      <c r="K156" s="37"/>
      <c r="L156" s="28"/>
      <c r="M156" s="28"/>
      <c r="N156" s="103"/>
      <c r="O156" s="46"/>
      <c r="P156" s="46"/>
      <c r="Q156" s="627" t="s">
        <v>113</v>
      </c>
      <c r="R156" s="46" t="s">
        <v>1018</v>
      </c>
      <c r="S156" s="46"/>
      <c r="T156" s="46"/>
      <c r="U156" s="46"/>
      <c r="V156" s="46"/>
      <c r="W156" s="46"/>
      <c r="X156" s="46"/>
      <c r="Y156" s="1558"/>
      <c r="Z156" s="1558"/>
      <c r="AA156" s="1558"/>
      <c r="AB156" s="46" t="s">
        <v>471</v>
      </c>
      <c r="AC156" s="630"/>
      <c r="AD156" s="46"/>
      <c r="AE156" s="46"/>
      <c r="AF156" s="46"/>
      <c r="AG156" s="49"/>
      <c r="AH156" s="37"/>
      <c r="AI156" s="28"/>
      <c r="AJ156" s="35"/>
      <c r="AK156" s="28"/>
      <c r="AL156" s="38"/>
    </row>
    <row r="157" spans="2:38" ht="13.5" customHeight="1" x14ac:dyDescent="0.15">
      <c r="B157" s="123"/>
      <c r="C157" s="37"/>
      <c r="D157" s="28"/>
      <c r="E157" s="28"/>
      <c r="F157" s="28"/>
      <c r="G157" s="35"/>
      <c r="H157" s="37"/>
      <c r="I157" s="28"/>
      <c r="J157" s="28"/>
      <c r="K157" s="37"/>
      <c r="L157" s="28"/>
      <c r="M157" s="28"/>
      <c r="N157" s="1138" t="s">
        <v>1019</v>
      </c>
      <c r="O157" s="1139"/>
      <c r="P157" s="1140"/>
      <c r="Q157" s="629" t="s">
        <v>113</v>
      </c>
      <c r="R157" s="246" t="s">
        <v>1020</v>
      </c>
      <c r="S157" s="246"/>
      <c r="T157" s="246"/>
      <c r="U157" s="246"/>
      <c r="V157" s="246"/>
      <c r="W157" s="246" t="s">
        <v>48</v>
      </c>
      <c r="X157" s="246"/>
      <c r="Y157" s="1561"/>
      <c r="Z157" s="1561"/>
      <c r="AA157" s="1561"/>
      <c r="AB157" s="246" t="s">
        <v>471</v>
      </c>
      <c r="AC157" s="534"/>
      <c r="AD157" s="246"/>
      <c r="AE157" s="246"/>
      <c r="AF157" s="246"/>
      <c r="AG157" s="244"/>
      <c r="AH157" s="37"/>
      <c r="AI157" s="28"/>
      <c r="AJ157" s="35"/>
      <c r="AK157" s="28"/>
      <c r="AL157" s="38"/>
    </row>
    <row r="158" spans="2:38" ht="14.25" x14ac:dyDescent="0.15">
      <c r="B158" s="123"/>
      <c r="C158" s="37"/>
      <c r="D158" s="28"/>
      <c r="E158" s="28"/>
      <c r="F158" s="28"/>
      <c r="G158" s="35"/>
      <c r="H158" s="37"/>
      <c r="I158" s="28"/>
      <c r="J158" s="28"/>
      <c r="K158" s="37"/>
      <c r="L158" s="28"/>
      <c r="M158" s="28"/>
      <c r="N158" s="1141"/>
      <c r="O158" s="1142"/>
      <c r="P158" s="1143"/>
      <c r="Q158" s="37"/>
      <c r="R158" s="1559" t="s">
        <v>1022</v>
      </c>
      <c r="S158" s="1559"/>
      <c r="T158" s="1559"/>
      <c r="U158" s="1559"/>
      <c r="V158" s="56" t="s">
        <v>8</v>
      </c>
      <c r="W158" s="1560" t="s">
        <v>976</v>
      </c>
      <c r="X158" s="1560"/>
      <c r="Y158" s="1560"/>
      <c r="Z158" s="56" t="s">
        <v>8</v>
      </c>
      <c r="AA158" s="1560" t="s">
        <v>1021</v>
      </c>
      <c r="AB158" s="1560"/>
      <c r="AC158" s="1560"/>
      <c r="AD158" s="1560"/>
      <c r="AE158" s="1077"/>
      <c r="AF158" s="1077"/>
      <c r="AG158" s="35" t="s">
        <v>967</v>
      </c>
      <c r="AH158" s="37"/>
      <c r="AI158" s="28"/>
      <c r="AJ158" s="35"/>
      <c r="AK158" s="28"/>
      <c r="AL158" s="38"/>
    </row>
    <row r="159" spans="2:38" ht="14.25" x14ac:dyDescent="0.15">
      <c r="B159" s="123"/>
      <c r="C159" s="37"/>
      <c r="D159" s="28"/>
      <c r="E159" s="28"/>
      <c r="F159" s="28"/>
      <c r="G159" s="35"/>
      <c r="H159" s="37"/>
      <c r="I159" s="28"/>
      <c r="J159" s="28"/>
      <c r="K159" s="37"/>
      <c r="L159" s="28"/>
      <c r="M159" s="28"/>
      <c r="N159" s="1141"/>
      <c r="O159" s="1142"/>
      <c r="P159" s="1143"/>
      <c r="Q159" s="541" t="s">
        <v>113</v>
      </c>
      <c r="R159" s="28" t="s">
        <v>1023</v>
      </c>
      <c r="S159" s="28"/>
      <c r="T159" s="28"/>
      <c r="U159" s="28"/>
      <c r="V159" s="28"/>
      <c r="W159" s="28"/>
      <c r="X159" s="56" t="s">
        <v>8</v>
      </c>
      <c r="Y159" s="28" t="s">
        <v>978</v>
      </c>
      <c r="Z159" s="19"/>
      <c r="AA159" s="58"/>
      <c r="AB159" s="58"/>
      <c r="AC159" s="56" t="s">
        <v>8</v>
      </c>
      <c r="AD159" s="28" t="s">
        <v>979</v>
      </c>
      <c r="AE159" s="19"/>
      <c r="AF159" s="28"/>
      <c r="AG159" s="35"/>
      <c r="AH159" s="37"/>
      <c r="AI159" s="28"/>
      <c r="AJ159" s="35"/>
      <c r="AK159" s="28"/>
      <c r="AL159" s="38"/>
    </row>
    <row r="160" spans="2:38" x14ac:dyDescent="0.15">
      <c r="B160" s="123"/>
      <c r="C160" s="37"/>
      <c r="D160" s="28"/>
      <c r="E160" s="28"/>
      <c r="F160" s="28"/>
      <c r="G160" s="35"/>
      <c r="H160" s="37"/>
      <c r="I160" s="28"/>
      <c r="J160" s="28"/>
      <c r="K160" s="37"/>
      <c r="L160" s="28"/>
      <c r="M160" s="28"/>
      <c r="N160" s="1322"/>
      <c r="O160" s="1323"/>
      <c r="P160" s="1324"/>
      <c r="Q160" s="103"/>
      <c r="R160" s="46"/>
      <c r="S160" s="46"/>
      <c r="T160" s="46"/>
      <c r="U160" s="46"/>
      <c r="V160" s="46"/>
      <c r="W160" s="46"/>
      <c r="X160" s="46"/>
      <c r="Y160" s="46"/>
      <c r="Z160" s="46"/>
      <c r="AA160" s="46"/>
      <c r="AB160" s="46"/>
      <c r="AC160" s="46"/>
      <c r="AD160" s="46"/>
      <c r="AE160" s="46"/>
      <c r="AF160" s="46"/>
      <c r="AG160" s="49"/>
      <c r="AH160" s="37"/>
      <c r="AI160" s="28"/>
      <c r="AJ160" s="35"/>
      <c r="AK160" s="28"/>
      <c r="AL160" s="38"/>
    </row>
    <row r="161" spans="1:84" ht="13.5" customHeight="1" x14ac:dyDescent="0.15">
      <c r="B161" s="123"/>
      <c r="C161" s="37"/>
      <c r="D161" s="28"/>
      <c r="E161" s="28"/>
      <c r="F161" s="28"/>
      <c r="G161" s="35"/>
      <c r="H161" s="37"/>
      <c r="I161" s="28"/>
      <c r="J161" s="28"/>
      <c r="K161" s="37"/>
      <c r="L161" s="28"/>
      <c r="M161" s="28"/>
      <c r="N161" s="1138" t="s">
        <v>1024</v>
      </c>
      <c r="O161" s="1139"/>
      <c r="P161" s="1140"/>
      <c r="Q161" s="629" t="s">
        <v>113</v>
      </c>
      <c r="R161" s="246" t="s">
        <v>1009</v>
      </c>
      <c r="S161" s="246"/>
      <c r="T161" s="246"/>
      <c r="U161" s="1561"/>
      <c r="V161" s="1561"/>
      <c r="W161" s="1561"/>
      <c r="X161" s="246" t="s">
        <v>471</v>
      </c>
      <c r="Y161" s="246"/>
      <c r="Z161" s="246"/>
      <c r="AA161" s="246"/>
      <c r="AB161" s="246"/>
      <c r="AC161" s="246"/>
      <c r="AD161" s="246"/>
      <c r="AE161" s="246"/>
      <c r="AF161" s="246"/>
      <c r="AG161" s="244"/>
      <c r="AH161" s="37"/>
      <c r="AI161" s="28"/>
      <c r="AJ161" s="35"/>
      <c r="AK161" s="28"/>
      <c r="AL161" s="38"/>
    </row>
    <row r="162" spans="1:84" x14ac:dyDescent="0.15">
      <c r="B162" s="123"/>
      <c r="C162" s="37"/>
      <c r="D162" s="28"/>
      <c r="E162" s="28"/>
      <c r="F162" s="28"/>
      <c r="G162" s="35"/>
      <c r="H162" s="37"/>
      <c r="I162" s="28"/>
      <c r="J162" s="28"/>
      <c r="K162" s="37"/>
      <c r="L162" s="28"/>
      <c r="M162" s="28"/>
      <c r="N162" s="1141"/>
      <c r="O162" s="1142"/>
      <c r="P162" s="1143"/>
      <c r="Q162" s="37"/>
      <c r="R162" s="28"/>
      <c r="S162" s="28"/>
      <c r="T162" s="28"/>
      <c r="U162" s="28"/>
      <c r="V162" s="28"/>
      <c r="W162" s="28"/>
      <c r="X162" s="28"/>
      <c r="Y162" s="28"/>
      <c r="Z162" s="28"/>
      <c r="AA162" s="28"/>
      <c r="AB162" s="28"/>
      <c r="AC162" s="28"/>
      <c r="AD162" s="28"/>
      <c r="AE162" s="28"/>
      <c r="AF162" s="28"/>
      <c r="AG162" s="35"/>
      <c r="AH162" s="37"/>
      <c r="AI162" s="28"/>
      <c r="AJ162" s="35"/>
      <c r="AK162" s="28"/>
      <c r="AL162" s="38"/>
    </row>
    <row r="163" spans="1:84" x14ac:dyDescent="0.15">
      <c r="B163" s="123"/>
      <c r="C163" s="37"/>
      <c r="D163" s="28"/>
      <c r="E163" s="28"/>
      <c r="F163" s="28"/>
      <c r="G163" s="35"/>
      <c r="H163" s="37"/>
      <c r="I163" s="28"/>
      <c r="J163" s="28"/>
      <c r="K163" s="37"/>
      <c r="L163" s="28"/>
      <c r="M163" s="28"/>
      <c r="N163" s="1141"/>
      <c r="O163" s="1142"/>
      <c r="P163" s="1143"/>
      <c r="Q163" s="37"/>
      <c r="R163" s="28"/>
      <c r="S163" s="28"/>
      <c r="T163" s="28"/>
      <c r="U163" s="28"/>
      <c r="V163" s="28"/>
      <c r="W163" s="28"/>
      <c r="X163" s="28"/>
      <c r="Y163" s="28"/>
      <c r="Z163" s="28"/>
      <c r="AA163" s="28"/>
      <c r="AB163" s="28"/>
      <c r="AC163" s="28"/>
      <c r="AD163" s="28"/>
      <c r="AE163" s="28"/>
      <c r="AF163" s="28"/>
      <c r="AG163" s="35"/>
      <c r="AH163" s="37"/>
      <c r="AI163" s="28"/>
      <c r="AJ163" s="35"/>
      <c r="AK163" s="28"/>
      <c r="AL163" s="38"/>
    </row>
    <row r="164" spans="1:84" ht="15" thickBot="1" x14ac:dyDescent="0.2">
      <c r="B164" s="124"/>
      <c r="C164" s="125"/>
      <c r="D164" s="436" t="s">
        <v>8</v>
      </c>
      <c r="E164" s="1289" t="s">
        <v>139</v>
      </c>
      <c r="F164" s="1289"/>
      <c r="G164" s="1290"/>
      <c r="H164" s="1147" t="s">
        <v>180</v>
      </c>
      <c r="I164" s="1148"/>
      <c r="J164" s="1149"/>
      <c r="K164" s="430" t="s">
        <v>8</v>
      </c>
      <c r="L164" s="1443" t="s">
        <v>139</v>
      </c>
      <c r="M164" s="1444"/>
      <c r="N164" s="1562"/>
      <c r="O164" s="1563"/>
      <c r="P164" s="1564"/>
      <c r="Q164" s="125"/>
      <c r="R164" s="121"/>
      <c r="S164" s="121"/>
      <c r="T164" s="121"/>
      <c r="U164" s="121"/>
      <c r="V164" s="121"/>
      <c r="W164" s="121"/>
      <c r="X164" s="121"/>
      <c r="Y164" s="121"/>
      <c r="Z164" s="121"/>
      <c r="AA164" s="121"/>
      <c r="AB164" s="121"/>
      <c r="AC164" s="121"/>
      <c r="AD164" s="121"/>
      <c r="AE164" s="121"/>
      <c r="AF164" s="121"/>
      <c r="AG164" s="285"/>
      <c r="AH164" s="125"/>
      <c r="AI164" s="121"/>
      <c r="AJ164" s="285"/>
      <c r="AK164" s="121"/>
      <c r="AL164" s="126"/>
    </row>
    <row r="165" spans="1:84" x14ac:dyDescent="0.15">
      <c r="B165" s="1302" t="s">
        <v>603</v>
      </c>
      <c r="C165" s="1302"/>
      <c r="D165" s="1302"/>
      <c r="E165" s="1302"/>
      <c r="F165" s="1302"/>
      <c r="G165" s="1302"/>
      <c r="H165" s="1302"/>
      <c r="I165" s="1302"/>
      <c r="J165" s="1302"/>
      <c r="K165" s="1302"/>
      <c r="L165" s="1302"/>
      <c r="M165" s="1302"/>
      <c r="N165" s="1302"/>
      <c r="O165" s="1302"/>
      <c r="P165" s="1302"/>
      <c r="Q165" s="1302"/>
      <c r="R165" s="1302"/>
      <c r="S165" s="1302"/>
      <c r="T165" s="1302"/>
      <c r="U165" s="1302"/>
      <c r="V165" s="1302"/>
      <c r="W165" s="1302"/>
      <c r="X165" s="1302"/>
      <c r="Y165" s="1302"/>
      <c r="Z165" s="1302"/>
      <c r="AA165" s="1302"/>
      <c r="AB165" s="1302"/>
      <c r="AC165" s="1302"/>
      <c r="AD165" s="1302"/>
      <c r="AE165" s="1302"/>
      <c r="AF165" s="1302"/>
      <c r="AG165" s="1302"/>
      <c r="AH165" s="1302"/>
      <c r="AI165" s="1302"/>
      <c r="AJ165" s="1302"/>
      <c r="AK165" s="1302"/>
      <c r="AL165" s="1302"/>
    </row>
    <row r="166" spans="1:84" ht="15" customHeight="1" thickBot="1" x14ac:dyDescent="0.2">
      <c r="B166" s="1057" t="s">
        <v>1073</v>
      </c>
      <c r="C166" s="1057"/>
      <c r="D166" s="1057"/>
      <c r="E166" s="1057"/>
      <c r="F166" s="1057"/>
      <c r="G166" s="1057"/>
      <c r="H166" s="1057"/>
      <c r="I166" s="1057"/>
      <c r="J166" s="1057"/>
      <c r="K166" s="1057"/>
      <c r="L166" s="1057"/>
      <c r="M166" s="1057"/>
      <c r="N166" s="1436" t="str">
        <f>IF('住戸（第5～9面'!Q2="","",'住戸（第5～9面'!Q2)</f>
        <v/>
      </c>
      <c r="O166" s="1436"/>
      <c r="P166" s="1436"/>
      <c r="Q166" s="1436"/>
      <c r="R166" s="1436"/>
      <c r="S166" s="1436"/>
      <c r="T166" s="1436"/>
      <c r="U166" s="1436"/>
      <c r="V166" s="1436"/>
      <c r="W166" s="1436"/>
      <c r="X166" s="1436"/>
      <c r="Y166" s="1436"/>
      <c r="Z166" s="1436"/>
      <c r="AA166" s="1436"/>
      <c r="AB166" s="1057" t="s">
        <v>1026</v>
      </c>
      <c r="AC166" s="1057"/>
      <c r="AD166" s="1057"/>
      <c r="AE166" s="1057"/>
      <c r="AF166" s="1057"/>
      <c r="AG166" s="1057"/>
      <c r="AH166" s="1057"/>
      <c r="AI166" s="1057"/>
      <c r="AJ166" s="1057"/>
      <c r="AK166" s="1057"/>
      <c r="AL166" s="1057"/>
    </row>
    <row r="167" spans="1:84" s="21" customFormat="1" ht="20.100000000000001" customHeight="1" x14ac:dyDescent="0.15">
      <c r="A167" s="721"/>
      <c r="B167" s="998" t="s">
        <v>104</v>
      </c>
      <c r="C167" s="879"/>
      <c r="D167" s="879"/>
      <c r="E167" s="879"/>
      <c r="F167" s="879"/>
      <c r="G167" s="999"/>
      <c r="H167" s="1000" t="s">
        <v>105</v>
      </c>
      <c r="I167" s="1001"/>
      <c r="J167" s="1002"/>
      <c r="K167" s="1003" t="s">
        <v>106</v>
      </c>
      <c r="L167" s="1004"/>
      <c r="M167" s="1005"/>
      <c r="N167" s="1009" t="s">
        <v>107</v>
      </c>
      <c r="O167" s="879"/>
      <c r="P167" s="879"/>
      <c r="Q167" s="879"/>
      <c r="R167" s="879"/>
      <c r="S167" s="879"/>
      <c r="T167" s="879"/>
      <c r="U167" s="879"/>
      <c r="V167" s="879"/>
      <c r="W167" s="879"/>
      <c r="X167" s="879"/>
      <c r="Y167" s="879"/>
      <c r="Z167" s="879"/>
      <c r="AA167" s="879"/>
      <c r="AB167" s="879"/>
      <c r="AC167" s="879"/>
      <c r="AD167" s="879"/>
      <c r="AE167" s="879"/>
      <c r="AF167" s="879"/>
      <c r="AG167" s="879"/>
      <c r="AH167" s="879"/>
      <c r="AI167" s="879"/>
      <c r="AJ167" s="999"/>
      <c r="AK167" s="1012" t="s">
        <v>108</v>
      </c>
      <c r="AL167" s="1013"/>
      <c r="CF167" s="21" t="s">
        <v>95</v>
      </c>
    </row>
    <row r="168" spans="1:84" s="21" customFormat="1" ht="20.100000000000001" customHeight="1" thickBot="1" x14ac:dyDescent="0.2">
      <c r="A168" s="721"/>
      <c r="B168" s="30"/>
      <c r="C168" s="1016" t="s">
        <v>178</v>
      </c>
      <c r="D168" s="1016"/>
      <c r="E168" s="1016"/>
      <c r="F168" s="1016"/>
      <c r="G168" s="1017"/>
      <c r="H168" s="1018" t="s">
        <v>109</v>
      </c>
      <c r="I168" s="1019"/>
      <c r="J168" s="1020"/>
      <c r="K168" s="1006"/>
      <c r="L168" s="1007"/>
      <c r="M168" s="1008"/>
      <c r="N168" s="951" t="s">
        <v>110</v>
      </c>
      <c r="O168" s="950"/>
      <c r="P168" s="952"/>
      <c r="Q168" s="950" t="s">
        <v>111</v>
      </c>
      <c r="R168" s="950"/>
      <c r="S168" s="950"/>
      <c r="T168" s="950"/>
      <c r="U168" s="950"/>
      <c r="V168" s="950"/>
      <c r="W168" s="950"/>
      <c r="X168" s="950"/>
      <c r="Y168" s="950"/>
      <c r="Z168" s="950"/>
      <c r="AA168" s="950"/>
      <c r="AB168" s="950"/>
      <c r="AC168" s="950"/>
      <c r="AD168" s="950"/>
      <c r="AE168" s="950"/>
      <c r="AF168" s="950"/>
      <c r="AG168" s="950"/>
      <c r="AH168" s="1021" t="s">
        <v>112</v>
      </c>
      <c r="AI168" s="1022"/>
      <c r="AJ168" s="1023"/>
      <c r="AK168" s="1014"/>
      <c r="AL168" s="1015"/>
    </row>
    <row r="169" spans="1:84" s="26" customFormat="1" ht="15" customHeight="1" x14ac:dyDescent="0.15">
      <c r="A169" s="722" t="b">
        <f>選択!A67</f>
        <v>0</v>
      </c>
      <c r="B169" s="131"/>
      <c r="C169" s="639" t="str">
        <f>C115</f>
        <v>□</v>
      </c>
      <c r="D169" s="338" t="s">
        <v>958</v>
      </c>
      <c r="E169" s="69"/>
      <c r="F169" s="69"/>
      <c r="G169" s="635"/>
      <c r="H169" s="118"/>
      <c r="I169" s="110"/>
      <c r="J169" s="110"/>
      <c r="K169" s="1583" t="s">
        <v>1032</v>
      </c>
      <c r="L169" s="1584"/>
      <c r="M169" s="1585"/>
      <c r="N169" s="1586" t="s">
        <v>1028</v>
      </c>
      <c r="O169" s="1587"/>
      <c r="P169" s="1588"/>
      <c r="Q169" s="614" t="s">
        <v>113</v>
      </c>
      <c r="R169" s="110" t="s">
        <v>1029</v>
      </c>
      <c r="S169" s="110"/>
      <c r="T169" s="110"/>
      <c r="U169" s="110"/>
      <c r="V169" s="110"/>
      <c r="W169" s="622" t="s">
        <v>8</v>
      </c>
      <c r="X169" s="110" t="s">
        <v>1031</v>
      </c>
      <c r="Y169" s="110"/>
      <c r="Z169" s="110"/>
      <c r="AA169" s="110"/>
      <c r="AB169" s="110"/>
      <c r="AC169" s="110"/>
      <c r="AD169" s="622" t="s">
        <v>8</v>
      </c>
      <c r="AE169" s="110" t="s">
        <v>1033</v>
      </c>
      <c r="AF169" s="110"/>
      <c r="AG169" s="636"/>
      <c r="AH169" s="427" t="s">
        <v>99</v>
      </c>
      <c r="AI169" s="1579" t="s">
        <v>359</v>
      </c>
      <c r="AJ169" s="1580"/>
      <c r="AK169" s="931" t="str">
        <f>IF(A169=TRUE,"☑","□")</f>
        <v>□</v>
      </c>
      <c r="AL169" s="932"/>
    </row>
    <row r="170" spans="1:84" s="26" customFormat="1" ht="15" customHeight="1" x14ac:dyDescent="0.15">
      <c r="A170" s="722"/>
      <c r="B170" s="108"/>
      <c r="C170" s="1263" t="s">
        <v>1027</v>
      </c>
      <c r="D170" s="1254"/>
      <c r="E170" s="1254"/>
      <c r="F170" s="1254"/>
      <c r="G170" s="1264"/>
      <c r="H170" s="37"/>
      <c r="I170" s="28"/>
      <c r="J170" s="28"/>
      <c r="K170" s="37"/>
      <c r="L170" s="28"/>
      <c r="M170" s="28"/>
      <c r="N170" s="103"/>
      <c r="O170" s="46"/>
      <c r="P170" s="46"/>
      <c r="Q170" s="541" t="s">
        <v>113</v>
      </c>
      <c r="R170" s="46" t="s">
        <v>1030</v>
      </c>
      <c r="S170" s="46"/>
      <c r="T170" s="46"/>
      <c r="U170" s="46"/>
      <c r="V170" s="46"/>
      <c r="W170" s="106" t="s">
        <v>8</v>
      </c>
      <c r="X170" s="46" t="s">
        <v>782</v>
      </c>
      <c r="Y170" s="46"/>
      <c r="Z170" s="46"/>
      <c r="AA170" s="46"/>
      <c r="AB170" s="106" t="s">
        <v>8</v>
      </c>
      <c r="AC170" s="46" t="s">
        <v>781</v>
      </c>
      <c r="AD170" s="46"/>
      <c r="AE170" s="46"/>
      <c r="AF170" s="46"/>
      <c r="AG170" s="49"/>
      <c r="AH170" s="27" t="s">
        <v>99</v>
      </c>
      <c r="AI170" s="1556" t="s">
        <v>207</v>
      </c>
      <c r="AJ170" s="1557"/>
      <c r="AK170" s="1030" t="s">
        <v>156</v>
      </c>
      <c r="AL170" s="936"/>
    </row>
    <row r="171" spans="1:84" s="26" customFormat="1" ht="15" customHeight="1" x14ac:dyDescent="0.15">
      <c r="A171" s="722"/>
      <c r="B171" s="108"/>
      <c r="C171" s="1263"/>
      <c r="D171" s="1254"/>
      <c r="E171" s="1254"/>
      <c r="F171" s="1254"/>
      <c r="G171" s="1264"/>
      <c r="H171" s="37"/>
      <c r="I171" s="28"/>
      <c r="J171" s="28"/>
      <c r="K171" s="633"/>
      <c r="L171" s="634"/>
      <c r="M171" s="634"/>
      <c r="N171" s="1574" t="s">
        <v>1034</v>
      </c>
      <c r="O171" s="1575"/>
      <c r="P171" s="1576"/>
      <c r="Q171" s="629" t="s">
        <v>113</v>
      </c>
      <c r="R171" s="246" t="s">
        <v>1035</v>
      </c>
      <c r="S171" s="246"/>
      <c r="T171" s="246"/>
      <c r="U171" s="246"/>
      <c r="V171" s="246"/>
      <c r="W171" s="246" t="s">
        <v>48</v>
      </c>
      <c r="X171" s="1561"/>
      <c r="Y171" s="1561"/>
      <c r="Z171" s="1561"/>
      <c r="AA171" s="246" t="s">
        <v>471</v>
      </c>
      <c r="AB171" s="246"/>
      <c r="AC171" s="246"/>
      <c r="AD171" s="246"/>
      <c r="AE171" s="246"/>
      <c r="AF171" s="246"/>
      <c r="AG171" s="244"/>
      <c r="AH171" s="27" t="s">
        <v>99</v>
      </c>
      <c r="AI171" s="1514" t="s">
        <v>255</v>
      </c>
      <c r="AJ171" s="1515"/>
      <c r="AK171" s="1030"/>
      <c r="AL171" s="936"/>
    </row>
    <row r="172" spans="1:84" ht="15" customHeight="1" x14ac:dyDescent="0.15">
      <c r="B172" s="108"/>
      <c r="C172" s="1263"/>
      <c r="D172" s="1254"/>
      <c r="E172" s="1254"/>
      <c r="F172" s="1254"/>
      <c r="G172" s="1264"/>
      <c r="H172" s="37"/>
      <c r="I172" s="28"/>
      <c r="J172" s="28"/>
      <c r="K172" s="633"/>
      <c r="L172" s="634"/>
      <c r="M172" s="634"/>
      <c r="N172" s="440"/>
      <c r="O172" s="441"/>
      <c r="P172" s="441"/>
      <c r="Q172" s="627" t="s">
        <v>113</v>
      </c>
      <c r="R172" s="46" t="s">
        <v>1036</v>
      </c>
      <c r="S172" s="46"/>
      <c r="T172" s="46"/>
      <c r="U172" s="46"/>
      <c r="V172" s="46"/>
      <c r="W172" s="46" t="s">
        <v>48</v>
      </c>
      <c r="X172" s="1558"/>
      <c r="Y172" s="1558"/>
      <c r="Z172" s="1558"/>
      <c r="AA172" s="46" t="s">
        <v>471</v>
      </c>
      <c r="AB172" s="46"/>
      <c r="AC172" s="46"/>
      <c r="AD172" s="46"/>
      <c r="AE172" s="46"/>
      <c r="AF172" s="46"/>
      <c r="AG172" s="49"/>
      <c r="AH172" s="27" t="s">
        <v>8</v>
      </c>
      <c r="AI172" s="1514"/>
      <c r="AJ172" s="1515"/>
      <c r="AK172" s="1030"/>
      <c r="AL172" s="936"/>
    </row>
    <row r="173" spans="1:84" x14ac:dyDescent="0.15">
      <c r="B173" s="123"/>
      <c r="C173" s="1263"/>
      <c r="D173" s="1254"/>
      <c r="E173" s="1254"/>
      <c r="F173" s="1254"/>
      <c r="G173" s="1264"/>
      <c r="H173" s="37"/>
      <c r="I173" s="28"/>
      <c r="J173" s="28"/>
      <c r="K173" s="37"/>
      <c r="L173" s="28"/>
      <c r="M173" s="28"/>
      <c r="N173" s="1589" t="s">
        <v>1037</v>
      </c>
      <c r="O173" s="1590"/>
      <c r="P173" s="1591"/>
      <c r="Q173" s="632" t="s">
        <v>113</v>
      </c>
      <c r="R173" s="253" t="s">
        <v>1038</v>
      </c>
      <c r="S173" s="253"/>
      <c r="T173" s="253"/>
      <c r="U173" s="253"/>
      <c r="V173" s="253"/>
      <c r="W173" s="253"/>
      <c r="X173" s="253"/>
      <c r="Y173" s="1203"/>
      <c r="Z173" s="1203"/>
      <c r="AA173" s="1578" t="s">
        <v>1039</v>
      </c>
      <c r="AB173" s="1578"/>
      <c r="AC173" s="1578"/>
      <c r="AD173" s="1203"/>
      <c r="AE173" s="1203"/>
      <c r="AF173" s="269" t="s">
        <v>481</v>
      </c>
      <c r="AG173" s="637"/>
      <c r="AH173" s="27" t="s">
        <v>8</v>
      </c>
      <c r="AI173" s="1514"/>
      <c r="AJ173" s="1515"/>
      <c r="AK173" s="28"/>
      <c r="AL173" s="38"/>
    </row>
    <row r="174" spans="1:84" ht="14.25" x14ac:dyDescent="0.15">
      <c r="B174" s="123"/>
      <c r="C174" s="1263"/>
      <c r="D174" s="1254"/>
      <c r="E174" s="1254"/>
      <c r="F174" s="1254"/>
      <c r="G174" s="1264"/>
      <c r="H174" s="37"/>
      <c r="I174" s="28"/>
      <c r="J174" s="28"/>
      <c r="K174" s="37"/>
      <c r="L174" s="28"/>
      <c r="M174" s="28"/>
      <c r="N174" s="1138" t="s">
        <v>1040</v>
      </c>
      <c r="O174" s="1139"/>
      <c r="P174" s="1140"/>
      <c r="Q174" s="598" t="s">
        <v>113</v>
      </c>
      <c r="R174" s="311" t="s">
        <v>1041</v>
      </c>
      <c r="S174" s="311"/>
      <c r="T174" s="311"/>
      <c r="U174" s="311"/>
      <c r="V174" s="311"/>
      <c r="W174" s="638" t="s">
        <v>8</v>
      </c>
      <c r="X174" s="311" t="s">
        <v>781</v>
      </c>
      <c r="Y174" s="311"/>
      <c r="Z174" s="638" t="s">
        <v>8</v>
      </c>
      <c r="AA174" s="311" t="s">
        <v>782</v>
      </c>
      <c r="AB174" s="311" t="s">
        <v>48</v>
      </c>
      <c r="AC174" s="311"/>
      <c r="AD174" s="1435"/>
      <c r="AE174" s="1435"/>
      <c r="AF174" s="311" t="s">
        <v>471</v>
      </c>
      <c r="AG174" s="313"/>
      <c r="AH174" s="27" t="s">
        <v>8</v>
      </c>
      <c r="AI174" s="1514"/>
      <c r="AJ174" s="1515"/>
      <c r="AK174" s="28"/>
      <c r="AL174" s="38"/>
    </row>
    <row r="175" spans="1:84" x14ac:dyDescent="0.15">
      <c r="B175" s="123"/>
      <c r="C175" s="37"/>
      <c r="D175" s="28"/>
      <c r="E175" s="28"/>
      <c r="F175" s="28"/>
      <c r="G175" s="35"/>
      <c r="H175" s="37"/>
      <c r="I175" s="28"/>
      <c r="J175" s="28"/>
      <c r="K175" s="37"/>
      <c r="L175" s="28"/>
      <c r="M175" s="28"/>
      <c r="N175" s="1141"/>
      <c r="O175" s="1142"/>
      <c r="P175" s="1143"/>
      <c r="Q175" s="541" t="s">
        <v>113</v>
      </c>
      <c r="R175" s="28" t="s">
        <v>983</v>
      </c>
      <c r="S175" s="28"/>
      <c r="T175" s="28"/>
      <c r="U175" s="28"/>
      <c r="V175" s="28"/>
      <c r="W175" s="28"/>
      <c r="X175" s="28"/>
      <c r="Y175" s="28"/>
      <c r="Z175" s="28"/>
      <c r="AA175" s="28"/>
      <c r="AB175" s="28"/>
      <c r="AC175" s="28"/>
      <c r="AD175" s="28"/>
      <c r="AE175" s="28"/>
      <c r="AF175" s="28"/>
      <c r="AG175" s="28"/>
      <c r="AH175" s="27" t="s">
        <v>8</v>
      </c>
      <c r="AI175" s="1514"/>
      <c r="AJ175" s="1515"/>
      <c r="AK175" s="28"/>
      <c r="AL175" s="38"/>
    </row>
    <row r="176" spans="1:84" ht="14.25" x14ac:dyDescent="0.15">
      <c r="B176" s="123"/>
      <c r="C176" s="37"/>
      <c r="D176" s="28"/>
      <c r="E176" s="28"/>
      <c r="F176" s="28"/>
      <c r="G176" s="35"/>
      <c r="H176" s="37"/>
      <c r="I176" s="28"/>
      <c r="J176" s="28"/>
      <c r="K176" s="37"/>
      <c r="L176" s="28"/>
      <c r="M176" s="28"/>
      <c r="N176" s="1141"/>
      <c r="O176" s="1142"/>
      <c r="P176" s="1143"/>
      <c r="Q176" s="541"/>
      <c r="R176" s="56" t="s">
        <v>8</v>
      </c>
      <c r="S176" s="28" t="s">
        <v>984</v>
      </c>
      <c r="T176" s="28"/>
      <c r="U176" s="28"/>
      <c r="V176" s="28"/>
      <c r="W176" s="28"/>
      <c r="X176" s="28"/>
      <c r="Y176" s="28"/>
      <c r="Z176" s="28"/>
      <c r="AA176" s="28"/>
      <c r="AB176" s="28"/>
      <c r="AC176" s="28"/>
      <c r="AD176" s="28"/>
      <c r="AE176" s="28"/>
      <c r="AF176" s="28"/>
      <c r="AG176" s="35"/>
      <c r="AH176" s="27" t="s">
        <v>8</v>
      </c>
      <c r="AI176" s="1514"/>
      <c r="AJ176" s="1515"/>
      <c r="AK176" s="28"/>
      <c r="AL176" s="38"/>
    </row>
    <row r="177" spans="2:38" ht="14.25" x14ac:dyDescent="0.15">
      <c r="B177" s="123"/>
      <c r="C177" s="37"/>
      <c r="D177" s="28"/>
      <c r="E177" s="28"/>
      <c r="F177" s="28"/>
      <c r="G177" s="35"/>
      <c r="H177" s="37"/>
      <c r="I177" s="28"/>
      <c r="J177" s="28"/>
      <c r="K177" s="37"/>
      <c r="L177" s="28"/>
      <c r="M177" s="28"/>
      <c r="N177" s="37"/>
      <c r="O177" s="28"/>
      <c r="P177" s="28"/>
      <c r="Q177" s="37"/>
      <c r="R177" s="56" t="s">
        <v>8</v>
      </c>
      <c r="S177" s="28" t="s">
        <v>985</v>
      </c>
      <c r="T177" s="28"/>
      <c r="U177" s="28"/>
      <c r="V177" s="28"/>
      <c r="W177" s="28"/>
      <c r="X177" s="28"/>
      <c r="Y177" s="28"/>
      <c r="Z177" s="28"/>
      <c r="AA177" s="28"/>
      <c r="AB177" s="28"/>
      <c r="AC177" s="28"/>
      <c r="AD177" s="28"/>
      <c r="AE177" s="28"/>
      <c r="AF177" s="28"/>
      <c r="AG177" s="35"/>
      <c r="AH177" s="27" t="s">
        <v>8</v>
      </c>
      <c r="AI177" s="1514"/>
      <c r="AJ177" s="1515"/>
      <c r="AK177" s="28"/>
      <c r="AL177" s="38"/>
    </row>
    <row r="178" spans="2:38" ht="14.25" x14ac:dyDescent="0.15">
      <c r="B178" s="123"/>
      <c r="C178" s="37"/>
      <c r="D178" s="28"/>
      <c r="E178" s="28"/>
      <c r="F178" s="28"/>
      <c r="G178" s="35"/>
      <c r="H178" s="37"/>
      <c r="I178" s="28"/>
      <c r="J178" s="28"/>
      <c r="K178" s="37"/>
      <c r="L178" s="28"/>
      <c r="M178" s="28"/>
      <c r="N178" s="37"/>
      <c r="O178" s="28"/>
      <c r="P178" s="28"/>
      <c r="Q178" s="568"/>
      <c r="R178" s="57" t="s">
        <v>8</v>
      </c>
      <c r="S178" s="569" t="s">
        <v>986</v>
      </c>
      <c r="T178" s="569"/>
      <c r="U178" s="569"/>
      <c r="V178" s="569"/>
      <c r="W178" s="569"/>
      <c r="X178" s="569"/>
      <c r="Y178" s="569"/>
      <c r="Z178" s="569"/>
      <c r="AA178" s="569"/>
      <c r="AB178" s="569"/>
      <c r="AC178" s="569"/>
      <c r="AD178" s="569"/>
      <c r="AE178" s="569"/>
      <c r="AF178" s="569"/>
      <c r="AG178" s="599"/>
      <c r="AH178" s="37"/>
      <c r="AI178" s="28"/>
      <c r="AJ178" s="35"/>
      <c r="AK178" s="28"/>
      <c r="AL178" s="38"/>
    </row>
    <row r="179" spans="2:38" x14ac:dyDescent="0.15">
      <c r="B179" s="123"/>
      <c r="C179" s="37"/>
      <c r="D179" s="28"/>
      <c r="E179" s="28"/>
      <c r="F179" s="28"/>
      <c r="G179" s="35"/>
      <c r="H179" s="37"/>
      <c r="I179" s="28"/>
      <c r="J179" s="28"/>
      <c r="K179" s="37"/>
      <c r="L179" s="28"/>
      <c r="M179" s="28"/>
      <c r="N179" s="37"/>
      <c r="O179" s="28"/>
      <c r="P179" s="28"/>
      <c r="Q179" s="628" t="s">
        <v>113</v>
      </c>
      <c r="R179" s="349" t="s">
        <v>988</v>
      </c>
      <c r="S179" s="349"/>
      <c r="T179" s="349"/>
      <c r="U179" s="349"/>
      <c r="V179" s="349"/>
      <c r="W179" s="349"/>
      <c r="X179" s="349"/>
      <c r="Y179" s="349"/>
      <c r="Z179" s="349"/>
      <c r="AA179" s="349"/>
      <c r="AB179" s="349"/>
      <c r="AC179" s="349"/>
      <c r="AD179" s="349"/>
      <c r="AE179" s="349"/>
      <c r="AF179" s="349"/>
      <c r="AG179" s="350"/>
      <c r="AH179" s="37"/>
      <c r="AI179" s="28"/>
      <c r="AJ179" s="35"/>
      <c r="AK179" s="28"/>
      <c r="AL179" s="38"/>
    </row>
    <row r="180" spans="2:38" ht="14.25" x14ac:dyDescent="0.15">
      <c r="B180" s="123"/>
      <c r="C180" s="37"/>
      <c r="D180" s="28"/>
      <c r="E180" s="28"/>
      <c r="F180" s="28"/>
      <c r="G180" s="35"/>
      <c r="H180" s="37"/>
      <c r="I180" s="28"/>
      <c r="J180" s="28"/>
      <c r="K180" s="37"/>
      <c r="L180" s="28"/>
      <c r="M180" s="28"/>
      <c r="N180" s="37"/>
      <c r="O180" s="28"/>
      <c r="P180" s="28"/>
      <c r="Q180" s="37"/>
      <c r="R180" s="28" t="s">
        <v>965</v>
      </c>
      <c r="S180" s="28"/>
      <c r="T180" s="56" t="s">
        <v>8</v>
      </c>
      <c r="U180" s="28" t="s">
        <v>989</v>
      </c>
      <c r="V180" s="28"/>
      <c r="W180" s="28"/>
      <c r="X180" s="56" t="s">
        <v>8</v>
      </c>
      <c r="Y180" s="28" t="s">
        <v>990</v>
      </c>
      <c r="Z180" s="28"/>
      <c r="AA180" s="28"/>
      <c r="AB180" s="56" t="s">
        <v>8</v>
      </c>
      <c r="AC180" s="28" t="s">
        <v>145</v>
      </c>
      <c r="AD180" s="28"/>
      <c r="AE180" s="28"/>
      <c r="AF180" s="28"/>
      <c r="AG180" s="35"/>
      <c r="AH180" s="37"/>
      <c r="AI180" s="28"/>
      <c r="AJ180" s="35"/>
      <c r="AK180" s="28"/>
      <c r="AL180" s="38"/>
    </row>
    <row r="181" spans="2:38" x14ac:dyDescent="0.15">
      <c r="B181" s="123"/>
      <c r="C181" s="37"/>
      <c r="D181" s="28"/>
      <c r="E181" s="28"/>
      <c r="F181" s="28"/>
      <c r="G181" s="35"/>
      <c r="H181" s="37"/>
      <c r="I181" s="28"/>
      <c r="J181" s="28"/>
      <c r="K181" s="37"/>
      <c r="L181" s="28"/>
      <c r="M181" s="28"/>
      <c r="N181" s="37"/>
      <c r="O181" s="28"/>
      <c r="P181" s="28"/>
      <c r="Q181" s="37"/>
      <c r="R181" s="28" t="s">
        <v>991</v>
      </c>
      <c r="S181" s="28"/>
      <c r="T181" s="28"/>
      <c r="U181" s="28"/>
      <c r="V181" s="28"/>
      <c r="W181" s="28"/>
      <c r="X181" s="28"/>
      <c r="Y181" s="1077"/>
      <c r="Z181" s="1077"/>
      <c r="AA181" s="1077"/>
      <c r="AB181" s="28" t="s">
        <v>471</v>
      </c>
      <c r="AC181" s="28"/>
      <c r="AD181" s="28"/>
      <c r="AE181" s="28"/>
      <c r="AF181" s="28"/>
      <c r="AG181" s="35"/>
      <c r="AH181" s="37"/>
      <c r="AI181" s="28"/>
      <c r="AJ181" s="35"/>
      <c r="AK181" s="28"/>
      <c r="AL181" s="38"/>
    </row>
    <row r="182" spans="2:38" x14ac:dyDescent="0.15">
      <c r="B182" s="123"/>
      <c r="C182" s="37"/>
      <c r="D182" s="28"/>
      <c r="E182" s="28"/>
      <c r="F182" s="28"/>
      <c r="G182" s="35"/>
      <c r="H182" s="37"/>
      <c r="I182" s="28"/>
      <c r="J182" s="28"/>
      <c r="K182" s="37"/>
      <c r="L182" s="28"/>
      <c r="M182" s="28"/>
      <c r="N182" s="37"/>
      <c r="O182" s="28"/>
      <c r="P182" s="28"/>
      <c r="Q182" s="568"/>
      <c r="R182" s="569" t="s">
        <v>992</v>
      </c>
      <c r="S182" s="569"/>
      <c r="T182" s="569"/>
      <c r="U182" s="569"/>
      <c r="V182" s="569"/>
      <c r="W182" s="569"/>
      <c r="X182" s="569" t="s">
        <v>48</v>
      </c>
      <c r="Y182" s="1434"/>
      <c r="Z182" s="1434"/>
      <c r="AA182" s="1434"/>
      <c r="AB182" s="569" t="s">
        <v>471</v>
      </c>
      <c r="AC182" s="569"/>
      <c r="AD182" s="569"/>
      <c r="AE182" s="569"/>
      <c r="AF182" s="569"/>
      <c r="AG182" s="599"/>
      <c r="AH182" s="37"/>
      <c r="AI182" s="28"/>
      <c r="AJ182" s="35"/>
      <c r="AK182" s="28"/>
      <c r="AL182" s="38"/>
    </row>
    <row r="183" spans="2:38" x14ac:dyDescent="0.15">
      <c r="B183" s="123"/>
      <c r="C183" s="37"/>
      <c r="D183" s="28"/>
      <c r="E183" s="28"/>
      <c r="F183" s="28"/>
      <c r="G183" s="35"/>
      <c r="H183" s="37"/>
      <c r="I183" s="28"/>
      <c r="J183" s="28"/>
      <c r="K183" s="37"/>
      <c r="L183" s="28"/>
      <c r="M183" s="28"/>
      <c r="N183" s="37"/>
      <c r="O183" s="28"/>
      <c r="P183" s="28"/>
      <c r="Q183" s="628" t="s">
        <v>113</v>
      </c>
      <c r="R183" s="349" t="s">
        <v>993</v>
      </c>
      <c r="S183" s="349"/>
      <c r="T183" s="349"/>
      <c r="U183" s="349"/>
      <c r="V183" s="349"/>
      <c r="W183" s="349"/>
      <c r="X183" s="349"/>
      <c r="Y183" s="349"/>
      <c r="Z183" s="349"/>
      <c r="AA183" s="349"/>
      <c r="AB183" s="349"/>
      <c r="AC183" s="349"/>
      <c r="AD183" s="349"/>
      <c r="AE183" s="349"/>
      <c r="AF183" s="349"/>
      <c r="AG183" s="350"/>
      <c r="AH183" s="37"/>
      <c r="AI183" s="28"/>
      <c r="AJ183" s="35"/>
      <c r="AK183" s="28"/>
      <c r="AL183" s="38"/>
    </row>
    <row r="184" spans="2:38" x14ac:dyDescent="0.15">
      <c r="B184" s="123"/>
      <c r="C184" s="37"/>
      <c r="D184" s="28"/>
      <c r="E184" s="28"/>
      <c r="F184" s="28"/>
      <c r="G184" s="35"/>
      <c r="H184" s="37"/>
      <c r="I184" s="28"/>
      <c r="J184" s="28"/>
      <c r="K184" s="37"/>
      <c r="L184" s="28"/>
      <c r="M184" s="28"/>
      <c r="N184" s="37"/>
      <c r="O184" s="28"/>
      <c r="P184" s="28"/>
      <c r="Q184" s="37"/>
      <c r="R184" s="28" t="s">
        <v>1042</v>
      </c>
      <c r="S184" s="28"/>
      <c r="T184" s="28"/>
      <c r="U184" s="28"/>
      <c r="V184" s="1077"/>
      <c r="W184" s="1077"/>
      <c r="X184" s="28" t="s">
        <v>471</v>
      </c>
      <c r="Y184" s="28"/>
      <c r="Z184" s="28"/>
      <c r="AA184" s="28" t="s">
        <v>995</v>
      </c>
      <c r="AB184" s="28"/>
      <c r="AC184" s="531"/>
      <c r="AD184" s="28" t="s">
        <v>994</v>
      </c>
      <c r="AE184" s="531"/>
      <c r="AF184" s="28" t="s">
        <v>7</v>
      </c>
      <c r="AG184" s="35"/>
      <c r="AH184" s="37"/>
      <c r="AI184" s="28"/>
      <c r="AJ184" s="35"/>
      <c r="AK184" s="28"/>
      <c r="AL184" s="38"/>
    </row>
    <row r="185" spans="2:38" x14ac:dyDescent="0.15">
      <c r="B185" s="123"/>
      <c r="C185" s="37"/>
      <c r="D185" s="28"/>
      <c r="E185" s="28"/>
      <c r="F185" s="28"/>
      <c r="G185" s="35"/>
      <c r="H185" s="37"/>
      <c r="I185" s="28"/>
      <c r="J185" s="28"/>
      <c r="K185" s="37"/>
      <c r="L185" s="28"/>
      <c r="M185" s="28"/>
      <c r="N185" s="37"/>
      <c r="O185" s="28"/>
      <c r="P185" s="28"/>
      <c r="Q185" s="37"/>
      <c r="R185" s="28" t="s">
        <v>996</v>
      </c>
      <c r="S185" s="28"/>
      <c r="T185" s="28"/>
      <c r="U185" s="28"/>
      <c r="V185" s="1077"/>
      <c r="W185" s="1077"/>
      <c r="X185" s="28" t="s">
        <v>471</v>
      </c>
      <c r="Y185" s="28"/>
      <c r="Z185" s="28"/>
      <c r="AA185" s="28" t="s">
        <v>997</v>
      </c>
      <c r="AB185" s="28"/>
      <c r="AC185" s="1077"/>
      <c r="AD185" s="1077"/>
      <c r="AE185" s="28" t="s">
        <v>471</v>
      </c>
      <c r="AF185" s="28"/>
      <c r="AG185" s="35"/>
      <c r="AH185" s="37"/>
      <c r="AI185" s="28"/>
      <c r="AJ185" s="35"/>
      <c r="AK185" s="28"/>
      <c r="AL185" s="38"/>
    </row>
    <row r="186" spans="2:38" x14ac:dyDescent="0.15">
      <c r="B186" s="123"/>
      <c r="C186" s="37"/>
      <c r="D186" s="28"/>
      <c r="E186" s="28"/>
      <c r="F186" s="28"/>
      <c r="G186" s="35"/>
      <c r="H186" s="37"/>
      <c r="I186" s="28"/>
      <c r="J186" s="28"/>
      <c r="K186" s="37"/>
      <c r="L186" s="28"/>
      <c r="M186" s="28"/>
      <c r="N186" s="37"/>
      <c r="O186" s="28"/>
      <c r="P186" s="28"/>
      <c r="Q186" s="37"/>
      <c r="R186" s="28" t="s">
        <v>998</v>
      </c>
      <c r="S186" s="28"/>
      <c r="T186" s="28"/>
      <c r="U186" s="28"/>
      <c r="V186" s="28"/>
      <c r="W186" s="1077"/>
      <c r="X186" s="1077"/>
      <c r="Y186" s="28" t="s">
        <v>471</v>
      </c>
      <c r="Z186" s="28"/>
      <c r="AA186" s="28"/>
      <c r="AB186" s="28"/>
      <c r="AC186" s="28"/>
      <c r="AD186" s="28"/>
      <c r="AE186" s="28"/>
      <c r="AF186" s="28"/>
      <c r="AG186" s="35"/>
      <c r="AH186" s="37"/>
      <c r="AI186" s="28"/>
      <c r="AJ186" s="35"/>
      <c r="AK186" s="28"/>
      <c r="AL186" s="38"/>
    </row>
    <row r="187" spans="2:38" ht="14.25" x14ac:dyDescent="0.15">
      <c r="B187" s="123"/>
      <c r="C187" s="37"/>
      <c r="D187" s="28"/>
      <c r="E187" s="28"/>
      <c r="F187" s="28"/>
      <c r="G187" s="35"/>
      <c r="H187" s="37"/>
      <c r="I187" s="28"/>
      <c r="J187" s="28"/>
      <c r="K187" s="37"/>
      <c r="L187" s="28"/>
      <c r="M187" s="28"/>
      <c r="N187" s="37"/>
      <c r="O187" s="28"/>
      <c r="P187" s="28"/>
      <c r="Q187" s="37"/>
      <c r="R187" s="28" t="s">
        <v>999</v>
      </c>
      <c r="S187" s="28"/>
      <c r="T187" s="28"/>
      <c r="U187" s="28"/>
      <c r="V187" s="28"/>
      <c r="W187" s="28"/>
      <c r="X187" s="28"/>
      <c r="Y187" s="28"/>
      <c r="Z187" s="28"/>
      <c r="AA187" s="56" t="s">
        <v>8</v>
      </c>
      <c r="AB187" s="28" t="s">
        <v>781</v>
      </c>
      <c r="AC187" s="28"/>
      <c r="AD187" s="56" t="s">
        <v>8</v>
      </c>
      <c r="AE187" s="28" t="s">
        <v>782</v>
      </c>
      <c r="AF187" s="28"/>
      <c r="AG187" s="35"/>
      <c r="AH187" s="37"/>
      <c r="AI187" s="28"/>
      <c r="AJ187" s="35"/>
      <c r="AK187" s="28"/>
      <c r="AL187" s="38"/>
    </row>
    <row r="188" spans="2:38" ht="14.25" x14ac:dyDescent="0.15">
      <c r="B188" s="123"/>
      <c r="C188" s="37"/>
      <c r="D188" s="28"/>
      <c r="E188" s="28"/>
      <c r="F188" s="28"/>
      <c r="G188" s="35"/>
      <c r="H188" s="37"/>
      <c r="I188" s="28"/>
      <c r="J188" s="28"/>
      <c r="K188" s="37"/>
      <c r="L188" s="28"/>
      <c r="M188" s="28"/>
      <c r="N188" s="37"/>
      <c r="O188" s="28"/>
      <c r="P188" s="28"/>
      <c r="Q188" s="37"/>
      <c r="R188" s="28" t="s">
        <v>1000</v>
      </c>
      <c r="S188" s="28"/>
      <c r="T188" s="28"/>
      <c r="U188" s="28"/>
      <c r="V188" s="28"/>
      <c r="W188" s="28"/>
      <c r="X188" s="28"/>
      <c r="Y188" s="28"/>
      <c r="Z188" s="28"/>
      <c r="AA188" s="56" t="s">
        <v>8</v>
      </c>
      <c r="AB188" s="28" t="s">
        <v>781</v>
      </c>
      <c r="AC188" s="28"/>
      <c r="AD188" s="56" t="s">
        <v>8</v>
      </c>
      <c r="AE188" s="28" t="s">
        <v>782</v>
      </c>
      <c r="AF188" s="28"/>
      <c r="AG188" s="35"/>
      <c r="AH188" s="37"/>
      <c r="AI188" s="28"/>
      <c r="AJ188" s="35"/>
      <c r="AK188" s="28"/>
      <c r="AL188" s="38"/>
    </row>
    <row r="189" spans="2:38" ht="14.25" x14ac:dyDescent="0.15">
      <c r="B189" s="123"/>
      <c r="C189" s="37"/>
      <c r="D189" s="28"/>
      <c r="E189" s="28"/>
      <c r="F189" s="28"/>
      <c r="G189" s="35"/>
      <c r="H189" s="37"/>
      <c r="I189" s="28"/>
      <c r="J189" s="28"/>
      <c r="K189" s="37"/>
      <c r="L189" s="28"/>
      <c r="M189" s="28"/>
      <c r="N189" s="37"/>
      <c r="O189" s="28"/>
      <c r="P189" s="28"/>
      <c r="Q189" s="37"/>
      <c r="R189" s="28" t="s">
        <v>1001</v>
      </c>
      <c r="S189" s="28"/>
      <c r="T189" s="28"/>
      <c r="U189" s="28"/>
      <c r="V189" s="28"/>
      <c r="W189" s="28"/>
      <c r="X189" s="28"/>
      <c r="Y189" s="28"/>
      <c r="Z189" s="28"/>
      <c r="AA189" s="56" t="s">
        <v>8</v>
      </c>
      <c r="AB189" s="28" t="s">
        <v>781</v>
      </c>
      <c r="AC189" s="28"/>
      <c r="AD189" s="56" t="s">
        <v>8</v>
      </c>
      <c r="AE189" s="28" t="s">
        <v>782</v>
      </c>
      <c r="AF189" s="28"/>
      <c r="AG189" s="35"/>
      <c r="AH189" s="37"/>
      <c r="AI189" s="28"/>
      <c r="AJ189" s="35"/>
      <c r="AK189" s="28"/>
      <c r="AL189" s="38"/>
    </row>
    <row r="190" spans="2:38" ht="14.25" x14ac:dyDescent="0.15">
      <c r="B190" s="123"/>
      <c r="C190" s="37"/>
      <c r="D190" s="28"/>
      <c r="E190" s="28"/>
      <c r="F190" s="28"/>
      <c r="G190" s="35"/>
      <c r="H190" s="37"/>
      <c r="I190" s="28"/>
      <c r="J190" s="28"/>
      <c r="K190" s="37"/>
      <c r="L190" s="28"/>
      <c r="M190" s="28"/>
      <c r="N190" s="37"/>
      <c r="O190" s="28"/>
      <c r="P190" s="28"/>
      <c r="Q190" s="37"/>
      <c r="R190" s="28" t="s">
        <v>1002</v>
      </c>
      <c r="S190" s="28"/>
      <c r="T190" s="28"/>
      <c r="U190" s="56" t="s">
        <v>8</v>
      </c>
      <c r="V190" s="28" t="s">
        <v>781</v>
      </c>
      <c r="W190" s="28"/>
      <c r="X190" s="56" t="s">
        <v>8</v>
      </c>
      <c r="Y190" s="28" t="s">
        <v>1004</v>
      </c>
      <c r="Z190" s="28"/>
      <c r="AA190" s="28"/>
      <c r="AB190" s="28"/>
      <c r="AC190" s="28"/>
      <c r="AD190" s="28"/>
      <c r="AE190" s="28"/>
      <c r="AF190" s="28"/>
      <c r="AG190" s="35"/>
      <c r="AH190" s="37"/>
      <c r="AI190" s="28"/>
      <c r="AJ190" s="35"/>
      <c r="AK190" s="28"/>
      <c r="AL190" s="38"/>
    </row>
    <row r="191" spans="2:38" ht="14.25" x14ac:dyDescent="0.15">
      <c r="B191" s="123"/>
      <c r="C191" s="37"/>
      <c r="D191" s="28"/>
      <c r="E191" s="28"/>
      <c r="F191" s="28"/>
      <c r="G191" s="35"/>
      <c r="H191" s="37"/>
      <c r="I191" s="28"/>
      <c r="J191" s="28"/>
      <c r="K191" s="37"/>
      <c r="L191" s="28"/>
      <c r="M191" s="28"/>
      <c r="N191" s="37"/>
      <c r="O191" s="28"/>
      <c r="P191" s="28"/>
      <c r="Q191" s="37"/>
      <c r="R191" s="28" t="s">
        <v>1003</v>
      </c>
      <c r="S191" s="28"/>
      <c r="T191" s="28"/>
      <c r="U191" s="56" t="s">
        <v>8</v>
      </c>
      <c r="V191" s="28" t="s">
        <v>781</v>
      </c>
      <c r="W191" s="28"/>
      <c r="X191" s="56" t="s">
        <v>8</v>
      </c>
      <c r="Y191" s="28" t="s">
        <v>782</v>
      </c>
      <c r="Z191" s="28"/>
      <c r="AA191" s="28"/>
      <c r="AB191" s="28"/>
      <c r="AC191" s="28"/>
      <c r="AD191" s="28"/>
      <c r="AE191" s="28"/>
      <c r="AF191" s="28"/>
      <c r="AG191" s="35"/>
      <c r="AH191" s="37"/>
      <c r="AI191" s="28"/>
      <c r="AJ191" s="35"/>
      <c r="AK191" s="28"/>
      <c r="AL191" s="38"/>
    </row>
    <row r="192" spans="2:38" ht="14.25" x14ac:dyDescent="0.15">
      <c r="B192" s="123"/>
      <c r="C192" s="37"/>
      <c r="D192" s="28"/>
      <c r="E192" s="28"/>
      <c r="F192" s="28"/>
      <c r="G192" s="35"/>
      <c r="H192" s="37"/>
      <c r="I192" s="28"/>
      <c r="J192" s="28"/>
      <c r="K192" s="37"/>
      <c r="L192" s="28"/>
      <c r="M192" s="28"/>
      <c r="N192" s="37"/>
      <c r="O192" s="28"/>
      <c r="P192" s="28"/>
      <c r="Q192" s="37"/>
      <c r="R192" s="28" t="s">
        <v>965</v>
      </c>
      <c r="S192" s="28"/>
      <c r="T192" s="28"/>
      <c r="U192" s="56" t="s">
        <v>8</v>
      </c>
      <c r="V192" s="28" t="s">
        <v>989</v>
      </c>
      <c r="W192" s="28"/>
      <c r="X192" s="28"/>
      <c r="Y192" s="56" t="s">
        <v>8</v>
      </c>
      <c r="Z192" s="28" t="s">
        <v>990</v>
      </c>
      <c r="AA192" s="28"/>
      <c r="AB192" s="28"/>
      <c r="AC192" s="56" t="s">
        <v>8</v>
      </c>
      <c r="AD192" s="28" t="s">
        <v>1005</v>
      </c>
      <c r="AE192" s="28"/>
      <c r="AF192" s="28"/>
      <c r="AG192" s="35"/>
      <c r="AH192" s="37"/>
      <c r="AI192" s="28"/>
      <c r="AJ192" s="35"/>
      <c r="AK192" s="28"/>
      <c r="AL192" s="38"/>
    </row>
    <row r="193" spans="2:38" ht="15" thickBot="1" x14ac:dyDescent="0.2">
      <c r="B193" s="124"/>
      <c r="C193" s="125"/>
      <c r="D193" s="640" t="str">
        <f>D164</f>
        <v>□</v>
      </c>
      <c r="E193" s="121" t="str">
        <f>E164</f>
        <v>該当なし</v>
      </c>
      <c r="F193" s="121"/>
      <c r="G193" s="285"/>
      <c r="H193" s="125"/>
      <c r="I193" s="121"/>
      <c r="J193" s="121"/>
      <c r="K193" s="430" t="s">
        <v>8</v>
      </c>
      <c r="L193" s="1443" t="s">
        <v>139</v>
      </c>
      <c r="M193" s="1444"/>
      <c r="N193" s="125"/>
      <c r="O193" s="121"/>
      <c r="P193" s="121"/>
      <c r="Q193" s="125"/>
      <c r="R193" s="1581" t="s">
        <v>1007</v>
      </c>
      <c r="S193" s="1581"/>
      <c r="T193" s="1581"/>
      <c r="U193" s="1581"/>
      <c r="V193" s="1581"/>
      <c r="W193" s="1581"/>
      <c r="X193" s="1581"/>
      <c r="Y193" s="1581"/>
      <c r="Z193" s="1582"/>
      <c r="AA193" s="1582"/>
      <c r="AB193" s="1582"/>
      <c r="AC193" s="121" t="s">
        <v>471</v>
      </c>
      <c r="AD193" s="121"/>
      <c r="AE193" s="121"/>
      <c r="AF193" s="121"/>
      <c r="AG193" s="285"/>
      <c r="AH193" s="125"/>
      <c r="AI193" s="121"/>
      <c r="AJ193" s="285"/>
      <c r="AK193" s="121"/>
      <c r="AL193" s="126"/>
    </row>
    <row r="194" spans="2:38" x14ac:dyDescent="0.15">
      <c r="B194" s="1302" t="s">
        <v>603</v>
      </c>
      <c r="C194" s="1302"/>
      <c r="D194" s="1302"/>
      <c r="E194" s="1302"/>
      <c r="F194" s="1302"/>
      <c r="G194" s="1302"/>
      <c r="H194" s="1302"/>
      <c r="I194" s="1302"/>
      <c r="J194" s="1302"/>
      <c r="K194" s="1302"/>
      <c r="L194" s="1302"/>
      <c r="M194" s="1302"/>
      <c r="N194" s="1302"/>
      <c r="O194" s="1302"/>
      <c r="P194" s="1302"/>
      <c r="Q194" s="1302"/>
      <c r="R194" s="1302"/>
      <c r="S194" s="1302"/>
      <c r="T194" s="1302"/>
      <c r="U194" s="1302"/>
      <c r="V194" s="1302"/>
      <c r="W194" s="1302"/>
      <c r="X194" s="1302"/>
      <c r="Y194" s="1302"/>
      <c r="Z194" s="1302"/>
      <c r="AA194" s="1302"/>
      <c r="AB194" s="1302"/>
      <c r="AC194" s="1302"/>
      <c r="AD194" s="1302"/>
      <c r="AE194" s="1302"/>
      <c r="AF194" s="1302"/>
      <c r="AG194" s="1302"/>
      <c r="AH194" s="1302"/>
      <c r="AI194" s="1302"/>
      <c r="AJ194" s="1302"/>
      <c r="AK194" s="1302"/>
      <c r="AL194" s="1302"/>
    </row>
    <row r="195" spans="2:38" x14ac:dyDescent="0.15">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c r="AA195" s="28"/>
      <c r="AB195" s="28"/>
      <c r="AC195" s="28"/>
      <c r="AD195" s="28"/>
      <c r="AE195" s="28"/>
      <c r="AF195" s="28"/>
      <c r="AG195" s="28"/>
      <c r="AH195" s="28"/>
      <c r="AI195" s="28"/>
      <c r="AJ195" s="28"/>
      <c r="AK195" s="28"/>
      <c r="AL195" s="28"/>
    </row>
    <row r="196" spans="2:38" x14ac:dyDescent="0.15">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c r="AA196" s="28"/>
      <c r="AB196" s="28"/>
      <c r="AC196" s="28"/>
      <c r="AD196" s="28"/>
      <c r="AE196" s="28"/>
      <c r="AF196" s="28"/>
      <c r="AG196" s="28"/>
      <c r="AH196" s="28"/>
      <c r="AI196" s="28"/>
      <c r="AJ196" s="28"/>
      <c r="AK196" s="28"/>
      <c r="AL196" s="28"/>
    </row>
    <row r="197" spans="2:38" x14ac:dyDescent="0.15">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8"/>
      <c r="Z197" s="28"/>
      <c r="AA197" s="28"/>
      <c r="AB197" s="28"/>
      <c r="AC197" s="28"/>
      <c r="AD197" s="28"/>
      <c r="AE197" s="28"/>
      <c r="AF197" s="28"/>
      <c r="AG197" s="28"/>
      <c r="AH197" s="28"/>
      <c r="AI197" s="28"/>
      <c r="AJ197" s="28"/>
      <c r="AK197" s="28"/>
      <c r="AL197" s="28"/>
    </row>
    <row r="198" spans="2:38" x14ac:dyDescent="0.15">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c r="AA198" s="28"/>
      <c r="AB198" s="28"/>
      <c r="AC198" s="28"/>
      <c r="AD198" s="28"/>
      <c r="AE198" s="28"/>
      <c r="AF198" s="28"/>
      <c r="AG198" s="28"/>
      <c r="AH198" s="28"/>
      <c r="AI198" s="28"/>
      <c r="AJ198" s="28"/>
      <c r="AK198" s="28"/>
      <c r="AL198" s="28"/>
    </row>
  </sheetData>
  <sheetProtection selectLockedCells="1"/>
  <mergeCells count="248">
    <mergeCell ref="R193:Y193"/>
    <mergeCell ref="Z193:AB193"/>
    <mergeCell ref="B194:AL194"/>
    <mergeCell ref="L193:M193"/>
    <mergeCell ref="L164:M164"/>
    <mergeCell ref="Y181:AA181"/>
    <mergeCell ref="B166:M166"/>
    <mergeCell ref="N166:AA166"/>
    <mergeCell ref="Y182:AA182"/>
    <mergeCell ref="V184:W184"/>
    <mergeCell ref="V185:W185"/>
    <mergeCell ref="AC185:AD185"/>
    <mergeCell ref="W186:X186"/>
    <mergeCell ref="AI172:AJ172"/>
    <mergeCell ref="AI173:AJ173"/>
    <mergeCell ref="AI174:AJ174"/>
    <mergeCell ref="C170:G174"/>
    <mergeCell ref="K169:M169"/>
    <mergeCell ref="N169:P169"/>
    <mergeCell ref="N171:P171"/>
    <mergeCell ref="X171:Z171"/>
    <mergeCell ref="X172:Z172"/>
    <mergeCell ref="N173:P173"/>
    <mergeCell ref="AK169:AL169"/>
    <mergeCell ref="B167:G167"/>
    <mergeCell ref="H167:J167"/>
    <mergeCell ref="K167:M168"/>
    <mergeCell ref="N167:AJ167"/>
    <mergeCell ref="AK167:AL168"/>
    <mergeCell ref="C168:G168"/>
    <mergeCell ref="H168:J168"/>
    <mergeCell ref="N168:P168"/>
    <mergeCell ref="Q168:AG168"/>
    <mergeCell ref="AH168:AJ168"/>
    <mergeCell ref="K146:M146"/>
    <mergeCell ref="N146:P146"/>
    <mergeCell ref="U146:V146"/>
    <mergeCell ref="AA146:AB146"/>
    <mergeCell ref="N119:P119"/>
    <mergeCell ref="X119:AB119"/>
    <mergeCell ref="N115:P116"/>
    <mergeCell ref="AI176:AJ176"/>
    <mergeCell ref="AI177:AJ177"/>
    <mergeCell ref="N174:P176"/>
    <mergeCell ref="AD174:AE174"/>
    <mergeCell ref="AB166:AL166"/>
    <mergeCell ref="AI170:AJ170"/>
    <mergeCell ref="AK170:AL172"/>
    <mergeCell ref="AI171:AJ171"/>
    <mergeCell ref="Y173:Z173"/>
    <mergeCell ref="AD173:AE173"/>
    <mergeCell ref="AA173:AC173"/>
    <mergeCell ref="AI169:AJ169"/>
    <mergeCell ref="AI175:AJ175"/>
    <mergeCell ref="N148:P148"/>
    <mergeCell ref="W148:X148"/>
    <mergeCell ref="N149:P149"/>
    <mergeCell ref="Z150:AE150"/>
    <mergeCell ref="R151:Y151"/>
    <mergeCell ref="R152:Y152"/>
    <mergeCell ref="AB135:AC135"/>
    <mergeCell ref="W136:X136"/>
    <mergeCell ref="Z143:AB143"/>
    <mergeCell ref="R143:Y143"/>
    <mergeCell ref="N161:P164"/>
    <mergeCell ref="U161:W161"/>
    <mergeCell ref="N153:P153"/>
    <mergeCell ref="N154:P154"/>
    <mergeCell ref="N155:P155"/>
    <mergeCell ref="N145:P145"/>
    <mergeCell ref="N144:P144"/>
    <mergeCell ref="U144:W144"/>
    <mergeCell ref="B165:AL165"/>
    <mergeCell ref="H164:J164"/>
    <mergeCell ref="E164:G164"/>
    <mergeCell ref="Y156:AA156"/>
    <mergeCell ref="N157:P160"/>
    <mergeCell ref="R158:U158"/>
    <mergeCell ref="AE158:AF158"/>
    <mergeCell ref="AA158:AD158"/>
    <mergeCell ref="W158:Y158"/>
    <mergeCell ref="Y157:AA157"/>
    <mergeCell ref="N123:P124"/>
    <mergeCell ref="AA124:AE124"/>
    <mergeCell ref="AK112:AL113"/>
    <mergeCell ref="V135:W135"/>
    <mergeCell ref="Y131:AA131"/>
    <mergeCell ref="Y132:AA132"/>
    <mergeCell ref="V134:W134"/>
    <mergeCell ref="Q113:AG113"/>
    <mergeCell ref="AH113:AJ113"/>
    <mergeCell ref="AK116:AL118"/>
    <mergeCell ref="AI116:AJ116"/>
    <mergeCell ref="AI117:AJ117"/>
    <mergeCell ref="AI118:AJ118"/>
    <mergeCell ref="AI119:AJ119"/>
    <mergeCell ref="AI115:AJ115"/>
    <mergeCell ref="AI121:AJ121"/>
    <mergeCell ref="AI120:AJ120"/>
    <mergeCell ref="N113:P113"/>
    <mergeCell ref="R73:Y73"/>
    <mergeCell ref="I119:J119"/>
    <mergeCell ref="AI122:AJ122"/>
    <mergeCell ref="B112:G112"/>
    <mergeCell ref="H112:J112"/>
    <mergeCell ref="K112:M113"/>
    <mergeCell ref="N112:AJ112"/>
    <mergeCell ref="N120:P120"/>
    <mergeCell ref="N121:P121"/>
    <mergeCell ref="N122:P122"/>
    <mergeCell ref="K117:M118"/>
    <mergeCell ref="W118:Z118"/>
    <mergeCell ref="N117:P117"/>
    <mergeCell ref="C116:G120"/>
    <mergeCell ref="I117:J117"/>
    <mergeCell ref="I118:J118"/>
    <mergeCell ref="B110:AL110"/>
    <mergeCell ref="I115:J115"/>
    <mergeCell ref="K115:M116"/>
    <mergeCell ref="AK115:AL115"/>
    <mergeCell ref="I116:J116"/>
    <mergeCell ref="Y79:AG79"/>
    <mergeCell ref="C113:G113"/>
    <mergeCell ref="H113:J113"/>
    <mergeCell ref="K81:M90"/>
    <mergeCell ref="K94:M99"/>
    <mergeCell ref="Y80:AG80"/>
    <mergeCell ref="B111:M111"/>
    <mergeCell ref="N111:AA111"/>
    <mergeCell ref="N85:P87"/>
    <mergeCell ref="N94:P95"/>
    <mergeCell ref="R115:AG116"/>
    <mergeCell ref="AB111:AL111"/>
    <mergeCell ref="X108:AA108"/>
    <mergeCell ref="AC108:AF108"/>
    <mergeCell ref="I63:J63"/>
    <mergeCell ref="AF59:AG59"/>
    <mergeCell ref="AI60:AJ60"/>
    <mergeCell ref="R66:Y66"/>
    <mergeCell ref="Z66:AG66"/>
    <mergeCell ref="AK60:AL61"/>
    <mergeCell ref="N108:P109"/>
    <mergeCell ref="N81:P83"/>
    <mergeCell ref="N96:P99"/>
    <mergeCell ref="AI64:AJ64"/>
    <mergeCell ref="X95:AA95"/>
    <mergeCell ref="Z91:AG91"/>
    <mergeCell ref="X78:AG78"/>
    <mergeCell ref="R78:W78"/>
    <mergeCell ref="S79:W79"/>
    <mergeCell ref="AC95:AF95"/>
    <mergeCell ref="AC94:AF94"/>
    <mergeCell ref="X94:AA94"/>
    <mergeCell ref="Q94:U94"/>
    <mergeCell ref="S91:X91"/>
    <mergeCell ref="Z60:AG60"/>
    <mergeCell ref="S80:W80"/>
    <mergeCell ref="AI63:AJ63"/>
    <mergeCell ref="Z73:AG73"/>
    <mergeCell ref="AA22:AB22"/>
    <mergeCell ref="AD38:AE38"/>
    <mergeCell ref="AD39:AE39"/>
    <mergeCell ref="V40:W40"/>
    <mergeCell ref="N42:P42"/>
    <mergeCell ref="Q3:AG3"/>
    <mergeCell ref="C6:G8"/>
    <mergeCell ref="AH3:AJ3"/>
    <mergeCell ref="AI5:AJ5"/>
    <mergeCell ref="Z5:AE5"/>
    <mergeCell ref="I5:J5"/>
    <mergeCell ref="I6:J6"/>
    <mergeCell ref="I7:J7"/>
    <mergeCell ref="U28:V28"/>
    <mergeCell ref="AC28:AD28"/>
    <mergeCell ref="U29:V29"/>
    <mergeCell ref="N31:P34"/>
    <mergeCell ref="R31:AG34"/>
    <mergeCell ref="B57:G57"/>
    <mergeCell ref="H57:J57"/>
    <mergeCell ref="K57:M58"/>
    <mergeCell ref="N57:AJ57"/>
    <mergeCell ref="N35:P35"/>
    <mergeCell ref="AB56:AL56"/>
    <mergeCell ref="AH58:AJ58"/>
    <mergeCell ref="I61:J61"/>
    <mergeCell ref="I62:J62"/>
    <mergeCell ref="K59:M60"/>
    <mergeCell ref="N59:P61"/>
    <mergeCell ref="AI59:AJ59"/>
    <mergeCell ref="AI61:AJ61"/>
    <mergeCell ref="AI62:AJ62"/>
    <mergeCell ref="H58:J58"/>
    <mergeCell ref="N58:P58"/>
    <mergeCell ref="I59:J59"/>
    <mergeCell ref="I60:J60"/>
    <mergeCell ref="H55:J55"/>
    <mergeCell ref="Z43:AF43"/>
    <mergeCell ref="AK59:AL59"/>
    <mergeCell ref="R60:Y60"/>
    <mergeCell ref="C60:G62"/>
    <mergeCell ref="AK5:AL5"/>
    <mergeCell ref="B2:G2"/>
    <mergeCell ref="H2:J2"/>
    <mergeCell ref="K2:M3"/>
    <mergeCell ref="N2:AJ2"/>
    <mergeCell ref="AK57:AL58"/>
    <mergeCell ref="AK6:AL7"/>
    <mergeCell ref="AI9:AJ9"/>
    <mergeCell ref="AI10:AJ10"/>
    <mergeCell ref="AC53:AG53"/>
    <mergeCell ref="C58:G58"/>
    <mergeCell ref="Q58:AG58"/>
    <mergeCell ref="I8:J8"/>
    <mergeCell ref="I9:J9"/>
    <mergeCell ref="AF14:AG14"/>
    <mergeCell ref="AF16:AG16"/>
    <mergeCell ref="S19:Z19"/>
    <mergeCell ref="S20:Z20"/>
    <mergeCell ref="AI8:AJ8"/>
    <mergeCell ref="K35:M35"/>
    <mergeCell ref="K11:M11"/>
    <mergeCell ref="N11:P14"/>
    <mergeCell ref="AA14:AB14"/>
    <mergeCell ref="AA10:AB10"/>
    <mergeCell ref="AH1:AL1"/>
    <mergeCell ref="B1:M1"/>
    <mergeCell ref="N1:AA1"/>
    <mergeCell ref="B56:M56"/>
    <mergeCell ref="N56:AA56"/>
    <mergeCell ref="L47:M47"/>
    <mergeCell ref="N37:P37"/>
    <mergeCell ref="V39:W39"/>
    <mergeCell ref="V38:W38"/>
    <mergeCell ref="V37:W37"/>
    <mergeCell ref="K48:M48"/>
    <mergeCell ref="N48:P49"/>
    <mergeCell ref="AA49:AB49"/>
    <mergeCell ref="N46:P46"/>
    <mergeCell ref="N47:P47"/>
    <mergeCell ref="AK2:AL3"/>
    <mergeCell ref="K5:M6"/>
    <mergeCell ref="N5:P7"/>
    <mergeCell ref="H3:J3"/>
    <mergeCell ref="N3:P3"/>
    <mergeCell ref="C3:G3"/>
    <mergeCell ref="AI6:AJ6"/>
    <mergeCell ref="AI7:AJ7"/>
    <mergeCell ref="AA4:AJ4"/>
  </mergeCells>
  <phoneticPr fontId="2"/>
  <conditionalFormatting sqref="C5:AL55">
    <cfRule type="expression" dxfId="8" priority="4" stopIfTrue="1">
      <formula>$A$5=FALSE</formula>
    </cfRule>
  </conditionalFormatting>
  <conditionalFormatting sqref="C59:AL109">
    <cfRule type="expression" dxfId="7" priority="3" stopIfTrue="1">
      <formula>$A$59=FALSE</formula>
    </cfRule>
  </conditionalFormatting>
  <conditionalFormatting sqref="C115:AL164">
    <cfRule type="expression" dxfId="6" priority="2" stopIfTrue="1">
      <formula>$A$115=FALSE</formula>
    </cfRule>
  </conditionalFormatting>
  <conditionalFormatting sqref="C169:AL193">
    <cfRule type="expression" dxfId="5" priority="1" stopIfTrue="1">
      <formula>$A$169=FALSE</formula>
    </cfRule>
  </conditionalFormatting>
  <dataValidations count="3">
    <dataValidation type="list" allowBlank="1" showInputMessage="1" showErrorMessage="1" sqref="W169:W170 K164 K193 AA187:AA189 X190:X191 U190:U192 Y192 AC192 AD187:AD189 T180 X180 AB180 R176:R178 W174 Z174 AD169 Z158 H115:H119 X159 AC159 D164 Q115 V158 Y155 Q155 X153:X154 U153:U155 Z151:Z152 AC151:AC152 AB149 V149:V150 AA137:AA139 X120:X121 AA117 V117 AB12:AB13 Q35:Q36 Q117 R7:R8 V7:V8 AD7 X9 AA9 R15 AE14 R23:R25 T26 AE16 R17:R21 AE19:AE20 Q30:Q31 V41:V43 Z41:Z42 AA44:AA45 AE44:AE45 V46:V48 Z46:Z48 Z50 AB52:AB55 W52 R52:R53 Y54:Y55 Z7 K47 X79:X80 R79:R80 R74:R76 W94:W96 S92:S93 W108 AB108 V81:V89 H5:H9 Z74:Z75 R61:R64 Z61:Z63 Z67 R67 R69:R71 Z69:Z70 AB94:AB95 R105:R107 Y91 R91 R98:R103 Q123 U124 X124 R126:R128 T130 X130 AB130 AC120:AC121 X140:X141 U140:U142 Y142 AC142 AD137:AD139 AB170 AD42" xr:uid="{00000000-0002-0000-0800-000000000000}">
      <formula1>"■,□"</formula1>
    </dataValidation>
    <dataValidation type="list" allowBlank="1" showInputMessage="1" showErrorMessage="1" sqref="AH169:AH177 AH5:AH10 AH115:AH122 AH59:AH64" xr:uid="{00000000-0002-0000-0800-000001000000}">
      <formula1>"■,□,　"</formula1>
    </dataValidation>
    <dataValidation type="list" allowBlank="1" showInputMessage="1" showErrorMessage="1" sqref="H55:J55 H164:J164" xr:uid="{00000000-0002-0000-0800-000002000000}">
      <formula1>評価方法</formula1>
    </dataValidation>
  </dataValidations>
  <pageMargins left="0.59055118110236227" right="0" top="0.51181102362204722" bottom="0.51181102362204722" header="0.31496062992125984" footer="0.31496062992125984"/>
  <pageSetup paperSize="9" orientation="portrait" blackAndWhite="1" r:id="rId1"/>
  <rowBreaks count="3" manualBreakCount="3">
    <brk id="55" min="1" max="37" man="1"/>
    <brk id="110" min="1" max="37" man="1"/>
    <brk id="165" min="1" max="3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28</vt:i4>
      </vt:variant>
    </vt:vector>
  </HeadingPairs>
  <TitlesOfParts>
    <vt:vector size="40" baseType="lpstr">
      <vt:lpstr>修正履歴</vt:lpstr>
      <vt:lpstr>選択</vt:lpstr>
      <vt:lpstr>住棟（第1～4面）</vt:lpstr>
      <vt:lpstr>住戸（第5～9面</vt:lpstr>
      <vt:lpstr>引受承諾書</vt:lpstr>
      <vt:lpstr>住戸 8-1重量音（第10面）</vt:lpstr>
      <vt:lpstr>住戸 8-2軽量音（第11面）</vt:lpstr>
      <vt:lpstr>住戸 8-4音 開口部 (第12面)</vt:lpstr>
      <vt:lpstr>住戸 高齢者（第13～16面）</vt:lpstr>
      <vt:lpstr>住戸 防犯（第17～18面）</vt:lpstr>
      <vt:lpstr>長期優良（19面）</vt:lpstr>
      <vt:lpstr>data</vt:lpstr>
      <vt:lpstr>□</vt:lpstr>
      <vt:lpstr>引受承諾書!Print_Area</vt:lpstr>
      <vt:lpstr>'住戸 8-1重量音（第10面）'!Print_Area</vt:lpstr>
      <vt:lpstr>'住戸 8-2軽量音（第11面）'!Print_Area</vt:lpstr>
      <vt:lpstr>'住戸 8-4音 開口部 (第12面)'!Print_Area</vt:lpstr>
      <vt:lpstr>'住戸 高齢者（第13～16面）'!Print_Area</vt:lpstr>
      <vt:lpstr>'住戸 防犯（第17～18面）'!Print_Area</vt:lpstr>
      <vt:lpstr>'住戸（第5～9面'!Print_Area</vt:lpstr>
      <vt:lpstr>'住棟（第1～4面）'!Print_Area</vt:lpstr>
      <vt:lpstr>選択!Print_Area</vt:lpstr>
      <vt:lpstr>'長期優良（19面）'!Print_Area</vt:lpstr>
      <vt:lpstr>換気設備の方式について</vt:lpstr>
      <vt:lpstr>基礎形式</vt:lpstr>
      <vt:lpstr>機械換気設備</vt:lpstr>
      <vt:lpstr>給湯熱源機について</vt:lpstr>
      <vt:lpstr>居室の換気設備</vt:lpstr>
      <vt:lpstr>構造方法</vt:lpstr>
      <vt:lpstr>照明設備</vt:lpstr>
      <vt:lpstr>脱出対策</vt:lpstr>
      <vt:lpstr>暖房方式の選択</vt:lpstr>
      <vt:lpstr>地盤改良方法</vt:lpstr>
      <vt:lpstr>地盤調査方法</vt:lpstr>
      <vt:lpstr>通気構造</vt:lpstr>
      <vt:lpstr>通気構造2</vt:lpstr>
      <vt:lpstr>通気層除外規定</vt:lpstr>
      <vt:lpstr>評価方法</vt:lpstr>
      <vt:lpstr>防露性能の確認</vt:lpstr>
      <vt:lpstr>冷房方式の選択</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熊谷信樹</dc:creator>
  <cp:lastModifiedBy>信樹 熊谷</cp:lastModifiedBy>
  <cp:lastPrinted>2020-06-10T07:10:16Z</cp:lastPrinted>
  <dcterms:created xsi:type="dcterms:W3CDTF">2001-11-01T04:39:45Z</dcterms:created>
  <dcterms:modified xsi:type="dcterms:W3CDTF">2023-09-22T05:57:12Z</dcterms:modified>
</cp:coreProperties>
</file>