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plan2\Downloads\省エネ適判_書式集\"/>
    </mc:Choice>
  </mc:AlternateContent>
  <xr:revisionPtr revIDLastSave="0" documentId="13_ncr:1_{3DAD71EC-C029-4F73-BAED-35F2C1720CBA}" xr6:coauthVersionLast="47" xr6:coauthVersionMax="47" xr10:uidLastSave="{00000000-0000-0000-0000-000000000000}"/>
  <bookViews>
    <workbookView xWindow="1335" yWindow="180" windowWidth="14805" windowHeight="15075" xr2:uid="{B8E880E9-6332-411E-BAB4-0B0D0912DDD6}"/>
  </bookViews>
  <sheets>
    <sheet name="建築確認・事前審査願書" sheetId="1" r:id="rId1"/>
    <sheet name="省エネ適判・事前引受" sheetId="3" r:id="rId2"/>
    <sheet name="設定" sheetId="2" r:id="rId3"/>
  </sheets>
  <definedNames>
    <definedName name="__IntlFixup" hidden="1">TRUE</definedName>
    <definedName name="__IntlFixupTable" localSheetId="1" hidden="1">#REF!</definedName>
    <definedName name="__IntlFixupTable" hidden="1">#REF!</definedName>
    <definedName name="_01受付">設定!$B$4:$B$24</definedName>
    <definedName name="_02決裁者">設定!$C$4:$C$24</definedName>
    <definedName name="_03第２審_意">設定!$D$4:$D$24</definedName>
    <definedName name="_04第１審_意">設定!$E$4:$E$24</definedName>
    <definedName name="_05第２審_構">設定!$F$4:$F$24</definedName>
    <definedName name="_06第１審_構">設定!$G$4:$G$24</definedName>
    <definedName name="_7主担当">設定!$H$4:$H$24</definedName>
    <definedName name="_button_kind">#REF!</definedName>
    <definedName name="_button_no">#REF!</definedName>
    <definedName name="_button2">#REF!</definedName>
    <definedName name="city_city">#REF!</definedName>
    <definedName name="city_CITY_KIND">#REF!</definedName>
    <definedName name="city_CITY_PUBLIC_OFFICE_ID__DEPART_NAME">#REF!</definedName>
    <definedName name="city_CITY_PUBLIC_OFFICE_ID__FAX">#REF!</definedName>
    <definedName name="city_CITY_PUBLIC_OFFICE_ID__GYOUSEI_NAME">#REF!</definedName>
    <definedName name="city_CITY_PUBLIC_OFFICE_ID__NAME">#REF!</definedName>
    <definedName name="city_CITY_PUBLIC_OFFICE_ID__SYUJI_NAME">#REF!</definedName>
    <definedName name="city_FIRE_STATION_ID__DEPART_NAME">#REF!</definedName>
    <definedName name="city_FIRE_STATION_ID__DEST_NAME">#REF!</definedName>
    <definedName name="city_FIRE_STATION_ID__NAME">#REF!</definedName>
    <definedName name="city_HEALTH_CENTER_ID__DEST_NAME">#REF!</definedName>
    <definedName name="city_HEALTH_CENTER_ID__NAME">#REF!</definedName>
    <definedName name="city_ken">#REF!</definedName>
    <definedName name="city_KEN_PUBLIC_OFFICE_ID__DEPART_NAME">#REF!</definedName>
    <definedName name="city_KEN_PUBLIC_OFFICE_ID__FAX">#REF!</definedName>
    <definedName name="city_KEN_PUBLIC_OFFICE_ID__GYOUSEI_NAME">#REF!</definedName>
    <definedName name="city_KEN_PUBLIC_OFFICE_ID__NAME">#REF!</definedName>
    <definedName name="city_KEN_PUBLIC_OFFICE_ID__SYUJI_NAME">#REF!</definedName>
    <definedName name="city_KEN1_PUBLIC_OFFICE_ID__DEPART_NAME">#REF!</definedName>
    <definedName name="city_KEN1_PUBLIC_OFFICE_ID__FAX">#REF!</definedName>
    <definedName name="city_KEN1_PUBLIC_OFFICE_ID__GYOUSEI_NAME">#REF!</definedName>
    <definedName name="city_KEN1_PUBLIC_OFFICE_ID__NAME">#REF!</definedName>
    <definedName name="city_KEN1_PUBLIC_OFFICE_ID__SYUJI_NAME">#REF!</definedName>
    <definedName name="city_KEN2_PUBLIC_OFFICE_ID__DEPART_NAME">#REF!</definedName>
    <definedName name="city_KEN2_PUBLIC_OFFICE_ID__FAX">#REF!</definedName>
    <definedName name="city_KEN2_PUBLIC_OFFICE_ID__GYOUSEI_NAME">#REF!</definedName>
    <definedName name="city_KEN2_PUBLIC_OFFICE_ID__NAME">#REF!</definedName>
    <definedName name="city_KEN2_PUBLIC_OFFICE_ID__SYUJI_NAME">#REF!</definedName>
    <definedName name="city_street">#REF!</definedName>
    <definedName name="city_town">#REF!</definedName>
    <definedName name="config_PRESENTER_CORP">#REF!</definedName>
    <definedName name="config_PRESENTER_DAIHYOSYA">#REF!</definedName>
    <definedName name="cst__button_kind">#REF!</definedName>
    <definedName name="cst__button_kind__select">#REF!</definedName>
    <definedName name="cst_ChousaTen">#REF!</definedName>
    <definedName name="cst_city_FIRE_STATION_ID__DEPART_NAME">#REF!</definedName>
    <definedName name="cst_city_FIRE_STATION_ID__DEST_NAME">#REF!</definedName>
    <definedName name="cst_city_FIRE_STATION_ID__DEST_NAME_Decision">#REF!</definedName>
    <definedName name="cst_city_FIRE_STATION_ID__NAME">#REF!</definedName>
    <definedName name="cst_CityInfo">#REF!</definedName>
    <definedName name="cst_Conf_Ng_Advice_Date">#REF!</definedName>
    <definedName name="cst_Conf_Report_Date">#REF!</definedName>
    <definedName name="cst_Conf_Report_Result">#REF!</definedName>
    <definedName name="cst_Dairisha_Name">#REF!</definedName>
    <definedName name="cst_Decision_City_Info_Position">#REF!</definedName>
    <definedName name="cst_Decision_City_OFFICE_ID__DEPART_NAME">#REF!</definedName>
    <definedName name="cst_Decision_City_OFFICE_ID__GYOUSEI_NAME">#REF!</definedName>
    <definedName name="cst_Decision_City_OFFICE_ID__NAME">#REF!</definedName>
    <definedName name="cst_Decision_City_OFFICE_ID__SYUJI_NAME">#REF!</definedName>
    <definedName name="cst_FIRE__base_point">#REF!</definedName>
    <definedName name="cst_FIRE__city_erea">#REF!</definedName>
    <definedName name="cst_FIRE_CityInfo_Num">#REF!</definedName>
    <definedName name="cst_FIRE_CombList_Point">#REF!</definedName>
    <definedName name="cst_FIRE_CombList_value">#REF!</definedName>
    <definedName name="cst_FIRE_ConditionJudge">#REF!</definedName>
    <definedName name="cst_FIRE_IrregularJudge">#REF!</definedName>
    <definedName name="cst_FIRE_JoukenMovement">#REF!</definedName>
    <definedName name="cst_FIRE_ListKanMovement">#REF!</definedName>
    <definedName name="cst_FIRE_SystemCheck">#REF!</definedName>
    <definedName name="cst_Houkoku_Saki_New">#REF!</definedName>
    <definedName name="cst_Insp_NG_Notice_Date">#REF!</definedName>
    <definedName name="cst_Insp_NG_Notice_Riyuu">#REF!</definedName>
    <definedName name="cst_Insp_Report_Date">#REF!</definedName>
    <definedName name="cst_Insp_Report_Jiyuu">#REF!</definedName>
    <definedName name="cst_Kakunin_Koufu_Number">#REF!</definedName>
    <definedName name="cst_Kakunin_Koufu_P21_Number">#REF!</definedName>
    <definedName name="cst_KenErea">#REF!</definedName>
    <definedName name="cst_KenEreaCode">#REF!</definedName>
    <definedName name="cst_Kensa_Koufu_Number">#REF!</definedName>
    <definedName name="cst_Kind_OffsetCode">#REF!</definedName>
    <definedName name="cst_Kind_OffsetCode2">#REF!</definedName>
    <definedName name="cst_Owner_Name2_Sama">#REF!</definedName>
    <definedName name="cst_Owner_Name3_Sama">#REF!</definedName>
    <definedName name="cst_Owner_Name4_Sama">#REF!</definedName>
    <definedName name="cst_Owner_Name5_Sama">#REF!</definedName>
    <definedName name="cst_Owner_Name6_Sama">#REF!</definedName>
    <definedName name="cst_Pre_Corp__FireDoui">#REF!</definedName>
    <definedName name="cst_Pre_Corp__Hikiuke">#REF!</definedName>
    <definedName name="cst_Pre_Corp__HikiukeTuuchi">#REF!</definedName>
    <definedName name="cst_Pre_Corp__Issue">#REF!</definedName>
    <definedName name="cst_Pre_Corp__KensaHoukoku">#REF!</definedName>
    <definedName name="cst_Pre_Corp__ShinsaHoukoku">#REF!</definedName>
    <definedName name="cst_Pre_Corptype__FireDoui">#REF!</definedName>
    <definedName name="cst_Pre_Corptype__Hikiuke">#REF!</definedName>
    <definedName name="cst_Pre_Corptype__HikiukeTuuchi">#REF!</definedName>
    <definedName name="cst_Pre_Corptype__Issue">#REF!</definedName>
    <definedName name="cst_Pre_Corptype__KensaHoukoku">#REF!</definedName>
    <definedName name="cst_Pre_Corptype__ShinsaHoukoku">#REF!</definedName>
    <definedName name="cst_Pre_Daihyou__FireDoui">#REF!</definedName>
    <definedName name="cst_Pre_Daihyou__Hikiuke">#REF!</definedName>
    <definedName name="cst_Pre_Daihyou__HikiukeTuuchi">#REF!</definedName>
    <definedName name="cst_Pre_Daihyou__Issue">#REF!</definedName>
    <definedName name="cst_Pre_Daihyou__KensaHoukoku">#REF!</definedName>
    <definedName name="cst_Pre_Daihyou__ShinsaHoukoku">#REF!</definedName>
    <definedName name="cst_Provo_Number">#REF!</definedName>
    <definedName name="cst_RECEIPT_PRICE__F35" localSheetId="1">#REF!</definedName>
    <definedName name="cst_RECEIPT_PRICE__F35">#REF!</definedName>
    <definedName name="cst_Recept_Number">#REF!</definedName>
    <definedName name="cst_Shinsakai">#REF!</definedName>
    <definedName name="cst_shinsei_build_NOBE_MENSEKI_BILL_SHINSEI">#REF!</definedName>
    <definedName name="cst_shinsei_build_STAT_HOU6__firestation">#REF!</definedName>
    <definedName name="cst_shinsei_build_YOUTO_CODE">#REF!</definedName>
    <definedName name="cst_shinsei_INSPECTION_TYPE">#REF!</definedName>
    <definedName name="cst_ShitenErea">#REF!</definedName>
    <definedName name="cst_SoufuSaki_City">#REF!</definedName>
    <definedName name="cst_SoufuSaki_Ken">#REF!</definedName>
    <definedName name="cst_SoufuSaki_Ken1">#REF!</definedName>
    <definedName name="cst_SoufuSaki_Ken2">#REF!</definedName>
    <definedName name="cst_SoufuSaki_Select">#REF!</definedName>
    <definedName name="cst_Stat_Hou6">#REF!</definedName>
    <definedName name="cst_Str_Date">#REF!</definedName>
    <definedName name="cst_Str_KoufuName">#REF!</definedName>
    <definedName name="cst_Str_Number">#REF!</definedName>
    <definedName name="cst_Str_Result">#REF!</definedName>
    <definedName name="cst_StrScale_Name_Build">#REF!</definedName>
    <definedName name="cst_StrScale_Name_Ev">#REF!</definedName>
    <definedName name="cst_StrScale_Name_Work">#REF!</definedName>
    <definedName name="cst_Suit_config_PRESENTER_CORP">#REF!</definedName>
    <definedName name="cst_Suit_config_PRESENTER_DAIHYOSYA">#REF!</definedName>
    <definedName name="cst_Teiki_HoukokuSaki">#REF!</definedName>
    <definedName name="cst_Tenkuu_Kind">#REF!</definedName>
    <definedName name="cst_Youto_Kubun_Build">#REF!</definedName>
    <definedName name="cst_Youto_Kubun_Ev">#REF!</definedName>
    <definedName name="cst_Youto_Kubun_Work">#REF!</definedName>
    <definedName name="flat35_ACCEPT_NO">#REF!</definedName>
    <definedName name="ｋ" localSheetId="1">#REF!</definedName>
    <definedName name="ｋ">#REF!</definedName>
    <definedName name="ｌ" localSheetId="1">#REF!</definedName>
    <definedName name="ｌ">#REF!</definedName>
    <definedName name="loginuser_LOGIN_ID">#REF!</definedName>
    <definedName name="loginuser_NAME">#REF!</definedName>
    <definedName name="my_ip">#REF!</definedName>
    <definedName name="myoffice_OFFICE_NO">#REF!</definedName>
    <definedName name="office_ADDRESS">#REF!</definedName>
    <definedName name="office_ADDRESS2">#REF!</definedName>
    <definedName name="office_FAX">#REF!</definedName>
    <definedName name="office_OFFICE_NAME">#REF!</definedName>
    <definedName name="office_TEL">#REF!</definedName>
    <definedName name="owner_name1">#REF!</definedName>
    <definedName name="owner_name2">#REF!</definedName>
    <definedName name="owner_name3">#REF!</definedName>
    <definedName name="owner_name4">#REF!</definedName>
    <definedName name="owner_name5">#REF!</definedName>
    <definedName name="owner_name6">#REF!</definedName>
    <definedName name="p2_shinsei_HEN_SUMI_NO">#REF!</definedName>
    <definedName name="p2_shinsei_ISSUE_DATE">#REF!</definedName>
    <definedName name="p2_shinsei_ISSUE_NO">#REF!</definedName>
    <definedName name="_xlnm.Print_Area" localSheetId="0">建築確認・事前審査願書!$M$1:$AY$70</definedName>
    <definedName name="_xlnm.Print_Area" localSheetId="1">省エネ適判・事前引受!$I$1:$BH$60</definedName>
    <definedName name="shinsei_APPLICANT_CORP">#REF!</definedName>
    <definedName name="shinsei_APPLICANT_NAME">#REF!</definedName>
    <definedName name="shinsei_BILL_NAME">#REF!</definedName>
    <definedName name="shinsei_build_KAISU_TIJYOU_SHINSEI">#REF!</definedName>
    <definedName name="shinsei_build_KAISU_TIKA_SHINSEI__zero">#REF!</definedName>
    <definedName name="shinsei_build_kouzou">#REF!</definedName>
    <definedName name="shinsei_build_NOBE_MENSEKI_BILL_SHINSEI">#REF!</definedName>
    <definedName name="shinsei_build_p4_KENTIKU_13_NINTEI_NO">#REF!</definedName>
    <definedName name="shinsei_build_p4_TOKUREI_13_2_1__umu">#REF!</definedName>
    <definedName name="shinsei_build_p4_TOKUREI_13_2_3__umu">#REF!</definedName>
    <definedName name="shinsei_build_p4_TOKUREI_13_2_4__umu">#REF!</definedName>
    <definedName name="shinsei_build_STAT_HOU6_1">#REF!</definedName>
    <definedName name="shinsei_build_TOKUREI_56_7_yes">#REF!</definedName>
    <definedName name="shinsei_build_YOUTO">#REF!</definedName>
    <definedName name="shinsei_build_YOUTO_CODE">#REF!</definedName>
    <definedName name="shinsei_CHARGE_ID__BILL_TYPE">#REF!</definedName>
    <definedName name="shinsei_CHARGE_ID__DENPYOU_NO">#REF!</definedName>
    <definedName name="shinsei_CHARGE_ID__DENPYOU_PRICE">#REF!</definedName>
    <definedName name="shinsei_CHARGE_ID__RECEIPT_DATE">#REF!</definedName>
    <definedName name="shinsei_CHARGE_ID__RECEIPT_TO">#REF!</definedName>
    <definedName name="shinsei_DAIRI_JIMU_NAME">#REF!</definedName>
    <definedName name="shinsei_DAIRI_NAME">#REF!</definedName>
    <definedName name="shinsei_ev_EV_BILL_NAME">#REF!</definedName>
    <definedName name="shinsei_ev_EV_SONOTA">#REF!</definedName>
    <definedName name="shinsei_ev_EV_SYUBETU">#REF!</definedName>
    <definedName name="shinsei_ev_EV_YOUTO">#REF!</definedName>
    <definedName name="shinsei_ev_KOUSAKU_KOUZOU">#REF!</definedName>
    <definedName name="shinsei_ev_KOUSAKU_SONOTA">#REF!</definedName>
    <definedName name="shinsei_ev_KOUSAKU_SYURUI">#REF!</definedName>
    <definedName name="shinsei_ev_KOUSAKU_TAKASA">#REF!</definedName>
    <definedName name="shinsei_ev_KOUSAKU_TAKASA_MAX">#REF!</definedName>
    <definedName name="shinsei_EV_TYPE">#REF!</definedName>
    <definedName name="shinsei_EXCEEDED_ISSUE_DATE">#REF!</definedName>
    <definedName name="shinsei_FIRE_NOTE">#REF!</definedName>
    <definedName name="shinsei_FIRE_NOTIFY_DATE">#REF!</definedName>
    <definedName name="shinsei_FIRE_NOTIFY_SUBMIT_KIND">#REF!</definedName>
    <definedName name="shinsei_FIRE_STATION_NAME">#REF!</definedName>
    <definedName name="shinsei_FIRE_SUBMIT_DATE">#REF!</definedName>
    <definedName name="shinsei_HEALTH_NOTIFY_DATE">#REF!</definedName>
    <definedName name="shinsei_HIKIUKE_DATE">#REF!</definedName>
    <definedName name="shinsei_HIKIUKE_KAKU_KOUFU_YOTEI_DATE">#REF!</definedName>
    <definedName name="shinsei_HIKIUKE_TANTO">#REF!</definedName>
    <definedName name="shinsei_HIKIUKE_TUUTI_DATE">#REF!</definedName>
    <definedName name="shinsei_HIKIUKE_TUUTI_SAKI">#REF!</definedName>
    <definedName name="shinsei_hosei1_ANSWER_DATE">#REF!</definedName>
    <definedName name="shinsei_hosei1_BIKO">#REF!</definedName>
    <definedName name="shinsei_hosei1_KENSAIN_USER_ID">#REF!</definedName>
    <definedName name="shinsei_hosei1_LIMIT_DATE">#REF!</definedName>
    <definedName name="shinsei_hosei1_NOTIFY_DATE">#REF!</definedName>
    <definedName name="shinsei_hosei1_NOTIFY_DOCNO">#REF!</definedName>
    <definedName name="shinsei_hosei1_NOTIFY_NOTE">#REF!</definedName>
    <definedName name="shinsei_hosei1_NOTIFY_SOUFU_SAKI">#REF!</definedName>
    <definedName name="shinsei_hosei1_STRUCTNOTIFT_BIKO">#REF!</definedName>
    <definedName name="shinsei_hosei1_STRUCTNOTIFT_DOCNO">#REF!</definedName>
    <definedName name="shinsei_hosei1_STRUCTNOTIFT_HENKOU_LIMIT_DATE">#REF!</definedName>
    <definedName name="shinsei_hosei1_STRUCTNOTIFT_HENKOU_NOTIFT_DATE">#REF!</definedName>
    <definedName name="shinsei_hosei1_STRUCTNOTIFT_NOTIFT_DATE">#REF!</definedName>
    <definedName name="shinsei_hosei1_STRUCTNOTIFT_NOTIFT_NO">#REF!</definedName>
    <definedName name="shinsei_hosei1_STRUCTNOTIFT_TOUTYAKU_MEMO">#REF!</definedName>
    <definedName name="shinsei_hosei1_STRUCTNOTIFT_TUIKA_DATE">#REF!</definedName>
    <definedName name="shinsei_hosei1_STRUCTNOTIFT_USE">#REF!</definedName>
    <definedName name="shinsei_hosei1_STRUCTTUIKA_DOCNO">#REF!</definedName>
    <definedName name="shinsei_hosei1_STRUCTTUIKA_NOTIFT_DATE">#REF!</definedName>
    <definedName name="shinsei_hosei10_ANSWER_DATE">#REF!</definedName>
    <definedName name="shinsei_hosei10_BIKO">#REF!</definedName>
    <definedName name="shinsei_hosei10_KENSAIN_USER_ID">#REF!</definedName>
    <definedName name="shinsei_hosei10_LIMIT_DATE">#REF!</definedName>
    <definedName name="shinsei_hosei10_NOTIFY_DATE">#REF!</definedName>
    <definedName name="shinsei_hosei10_NOTIFY_DOCNO">#REF!</definedName>
    <definedName name="shinsei_hosei10_NOTIFY_NOTE">#REF!</definedName>
    <definedName name="shinsei_hosei10_NOTIFY_SOUFU_SAKI">#REF!</definedName>
    <definedName name="shinsei_hosei10_STRUCTNOTIFT_BIKO">#REF!</definedName>
    <definedName name="shinsei_hosei10_STRUCTNOTIFT_DOCNO">#REF!</definedName>
    <definedName name="shinsei_hosei10_STRUCTNOTIFT_HENKOU_LIMIT_DATE">#REF!</definedName>
    <definedName name="shinsei_hosei10_STRUCTNOTIFT_HENKOU_NOTIFT_DATE">#REF!</definedName>
    <definedName name="shinsei_hosei10_STRUCTNOTIFT_NOTIFT_DATE">#REF!</definedName>
    <definedName name="shinsei_hosei10_STRUCTNOTIFT_NOTIFT_NO">#REF!</definedName>
    <definedName name="shinsei_hosei10_STRUCTNOTIFT_TOUTYAKU_MEMO">#REF!</definedName>
    <definedName name="shinsei_hosei10_STRUCTNOTIFT_TUIKA_DATE">#REF!</definedName>
    <definedName name="shinsei_hosei10_STRUCTNOTIFT_USE">#REF!</definedName>
    <definedName name="shinsei_hosei10_STRUCTTUIKA_DOCNO">#REF!</definedName>
    <definedName name="shinsei_hosei10_STRUCTTUIKA_NOTIFT_DATE">#REF!</definedName>
    <definedName name="shinsei_hosei2_ANSWER_DATE">#REF!</definedName>
    <definedName name="shinsei_hosei2_BIKO">#REF!</definedName>
    <definedName name="shinsei_hosei2_KENSAIN_USER_ID">#REF!</definedName>
    <definedName name="shinsei_hosei2_LIMIT_DATE">#REF!</definedName>
    <definedName name="shinsei_hosei2_NOTIFY_DATE">#REF!</definedName>
    <definedName name="shinsei_hosei2_NOTIFY_DOCNO">#REF!</definedName>
    <definedName name="shinsei_hosei2_NOTIFY_NOTE">#REF!</definedName>
    <definedName name="shinsei_hosei2_NOTIFY_SOUFU_SAKI">#REF!</definedName>
    <definedName name="shinsei_hosei2_STRUCTNOTIFT_BIKO">#REF!</definedName>
    <definedName name="shinsei_hosei2_STRUCTNOTIFT_DOCNO">#REF!</definedName>
    <definedName name="shinsei_hosei2_STRUCTNOTIFT_HENKOU_LIMIT_DATE">#REF!</definedName>
    <definedName name="shinsei_hosei2_STRUCTNOTIFT_HENKOU_NOTIFT_DATE">#REF!</definedName>
    <definedName name="shinsei_hosei2_STRUCTNOTIFT_NOTIFT_DATE">#REF!</definedName>
    <definedName name="shinsei_hosei2_STRUCTNOTIFT_NOTIFT_NO">#REF!</definedName>
    <definedName name="shinsei_hosei2_STRUCTNOTIFT_TOUTYAKU_MEMO">#REF!</definedName>
    <definedName name="shinsei_hosei2_STRUCTNOTIFT_TUIKA_DATE">#REF!</definedName>
    <definedName name="shinsei_hosei2_STRUCTNOTIFT_USE">#REF!</definedName>
    <definedName name="shinsei_hosei2_STRUCTTUIKA_DOCNO">#REF!</definedName>
    <definedName name="shinsei_hosei2_STRUCTTUIKA_NOTIFT_DATE">#REF!</definedName>
    <definedName name="shinsei_hosei3_ANSWER_DATE">#REF!</definedName>
    <definedName name="shinsei_hosei3_BIKO">#REF!</definedName>
    <definedName name="shinsei_hosei3_KENSAIN_USER_ID">#REF!</definedName>
    <definedName name="shinsei_hosei3_LIMIT_DATE">#REF!</definedName>
    <definedName name="shinsei_hosei3_NOTIFY_DATE">#REF!</definedName>
    <definedName name="shinsei_hosei3_NOTIFY_DOCNO">#REF!</definedName>
    <definedName name="shinsei_hosei3_NOTIFY_NOTE">#REF!</definedName>
    <definedName name="shinsei_hosei3_NOTIFY_SOUFU_SAKI">#REF!</definedName>
    <definedName name="shinsei_hosei3_STRUCTNOTIFT_BIKO">#REF!</definedName>
    <definedName name="shinsei_hosei3_STRUCTNOTIFT_DOCNO">#REF!</definedName>
    <definedName name="shinsei_hosei3_STRUCTNOTIFT_HENKOU_LIMIT_DATE">#REF!</definedName>
    <definedName name="shinsei_hosei3_STRUCTNOTIFT_HENKOU_NOTIFT_DATE">#REF!</definedName>
    <definedName name="shinsei_hosei3_STRUCTNOTIFT_NOTIFT_DATE">#REF!</definedName>
    <definedName name="shinsei_hosei3_STRUCTNOTIFT_NOTIFT_NO">#REF!</definedName>
    <definedName name="shinsei_hosei3_STRUCTNOTIFT_TOUTYAKU_MEMO">#REF!</definedName>
    <definedName name="shinsei_hosei3_STRUCTNOTIFT_TUIKA_DATE">#REF!</definedName>
    <definedName name="shinsei_hosei3_STRUCTNOTIFT_USE">#REF!</definedName>
    <definedName name="shinsei_hosei3_STRUCTTUIKA_DOCNO">#REF!</definedName>
    <definedName name="shinsei_hosei3_STRUCTTUIKA_NOTIFT_DATE">#REF!</definedName>
    <definedName name="shinsei_hosei4_ANSWER_DATE">#REF!</definedName>
    <definedName name="shinsei_hosei4_BIKO">#REF!</definedName>
    <definedName name="shinsei_hosei4_KENSAIN_USER_ID">#REF!</definedName>
    <definedName name="shinsei_hosei4_LIMIT_DATE">#REF!</definedName>
    <definedName name="shinsei_hosei4_NOTIFY_DATE">#REF!</definedName>
    <definedName name="shinsei_hosei4_NOTIFY_DOCNO">#REF!</definedName>
    <definedName name="shinsei_hosei4_NOTIFY_NOTE">#REF!</definedName>
    <definedName name="shinsei_hosei4_NOTIFY_SOUFU_SAKI">#REF!</definedName>
    <definedName name="shinsei_hosei4_STRUCTNOTIFT_BIKO">#REF!</definedName>
    <definedName name="shinsei_hosei4_STRUCTNOTIFT_DOCNO">#REF!</definedName>
    <definedName name="shinsei_hosei4_STRUCTNOTIFT_HENKOU_LIMIT_DATE">#REF!</definedName>
    <definedName name="shinsei_hosei4_STRUCTNOTIFT_HENKOU_NOTIFT_DATE">#REF!</definedName>
    <definedName name="shinsei_hosei4_STRUCTNOTIFT_NOTIFT_DATE">#REF!</definedName>
    <definedName name="shinsei_hosei4_STRUCTNOTIFT_NOTIFT_NO">#REF!</definedName>
    <definedName name="shinsei_hosei4_STRUCTNOTIFT_TOUTYAKU_MEMO">#REF!</definedName>
    <definedName name="shinsei_hosei4_STRUCTNOTIFT_TUIKA_DATE">#REF!</definedName>
    <definedName name="shinsei_hosei4_STRUCTNOTIFT_USE">#REF!</definedName>
    <definedName name="shinsei_hosei4_STRUCTTUIKA_DOCNO">#REF!</definedName>
    <definedName name="shinsei_hosei4_STRUCTTUIKA_NOTIFT_DATE">#REF!</definedName>
    <definedName name="shinsei_hosei5_ANSWER_DATE">#REF!</definedName>
    <definedName name="shinsei_hosei5_BIKO">#REF!</definedName>
    <definedName name="shinsei_hosei5_KENSAIN_USER_ID">#REF!</definedName>
    <definedName name="shinsei_hosei5_LIMIT_DATE">#REF!</definedName>
    <definedName name="shinsei_hosei5_NOTIFY_DATE">#REF!</definedName>
    <definedName name="shinsei_hosei5_NOTIFY_DOCNO">#REF!</definedName>
    <definedName name="shinsei_hosei5_NOTIFY_NOTE">#REF!</definedName>
    <definedName name="shinsei_hosei5_NOTIFY_SOUFU_SAKI">#REF!</definedName>
    <definedName name="shinsei_hosei5_STRUCTNOTIFT_BIKO">#REF!</definedName>
    <definedName name="shinsei_hosei5_STRUCTNOTIFT_DOCNO">#REF!</definedName>
    <definedName name="shinsei_hosei5_STRUCTNOTIFT_HENKOU_LIMIT_DATE">#REF!</definedName>
    <definedName name="shinsei_hosei5_STRUCTNOTIFT_HENKOU_NOTIFT_DATE">#REF!</definedName>
    <definedName name="shinsei_hosei5_STRUCTNOTIFT_NOTIFT_DATE">#REF!</definedName>
    <definedName name="shinsei_hosei5_STRUCTNOTIFT_NOTIFT_NO">#REF!</definedName>
    <definedName name="shinsei_hosei5_STRUCTNOTIFT_TOUTYAKU_MEMO">#REF!</definedName>
    <definedName name="shinsei_hosei5_STRUCTNOTIFT_TUIKA_DATE">#REF!</definedName>
    <definedName name="shinsei_hosei5_STRUCTNOTIFT_USE">#REF!</definedName>
    <definedName name="shinsei_hosei5_STRUCTTUIKA_DOCNO">#REF!</definedName>
    <definedName name="shinsei_hosei5_STRUCTTUIKA_NOTIFT_DATE">#REF!</definedName>
    <definedName name="shinsei_hosei6_ANSWER_DATE">#REF!</definedName>
    <definedName name="shinsei_hosei6_BIKO">#REF!</definedName>
    <definedName name="shinsei_hosei6_KENSAIN_USER_ID">#REF!</definedName>
    <definedName name="shinsei_hosei6_LIMIT_DATE">#REF!</definedName>
    <definedName name="shinsei_hosei6_NOTIFY_DATE">#REF!</definedName>
    <definedName name="shinsei_hosei6_NOTIFY_DOCNO">#REF!</definedName>
    <definedName name="shinsei_hosei6_NOTIFY_NOTE">#REF!</definedName>
    <definedName name="shinsei_hosei6_NOTIFY_SOUFU_SAKI">#REF!</definedName>
    <definedName name="shinsei_hosei6_STRUCTNOTIFT_BIKO">#REF!</definedName>
    <definedName name="shinsei_hosei6_STRUCTNOTIFT_DOCNO">#REF!</definedName>
    <definedName name="shinsei_hosei6_STRUCTNOTIFT_HENKOU_LIMIT_DATE">#REF!</definedName>
    <definedName name="shinsei_hosei6_STRUCTNOTIFT_HENKOU_NOTIFT_DATE">#REF!</definedName>
    <definedName name="shinsei_hosei6_STRUCTNOTIFT_NOTIFT_DATE">#REF!</definedName>
    <definedName name="shinsei_hosei6_STRUCTNOTIFT_NOTIFT_NO">#REF!</definedName>
    <definedName name="shinsei_hosei6_STRUCTNOTIFT_TOUTYAKU_MEMO">#REF!</definedName>
    <definedName name="shinsei_hosei6_STRUCTNOTIFT_TUIKA_DATE">#REF!</definedName>
    <definedName name="shinsei_hosei6_STRUCTNOTIFT_USE">#REF!</definedName>
    <definedName name="shinsei_hosei6_STRUCTTUIKA_DOCNO">#REF!</definedName>
    <definedName name="shinsei_hosei6_STRUCTTUIKA_NOTIFT_DATE">#REF!</definedName>
    <definedName name="shinsei_hosei7_ANSWER_DATE">#REF!</definedName>
    <definedName name="shinsei_hosei7_BIKO">#REF!</definedName>
    <definedName name="shinsei_hosei7_KENSAIN_USER_ID">#REF!</definedName>
    <definedName name="shinsei_hosei7_LIMIT_DATE">#REF!</definedName>
    <definedName name="shinsei_hosei7_NOTIFY_DATE">#REF!</definedName>
    <definedName name="shinsei_hosei7_NOTIFY_DOCNO">#REF!</definedName>
    <definedName name="shinsei_hosei7_NOTIFY_NOTE">#REF!</definedName>
    <definedName name="shinsei_hosei7_NOTIFY_SOUFU_SAKI">#REF!</definedName>
    <definedName name="shinsei_hosei7_STRUCTNOTIFT_BIKO">#REF!</definedName>
    <definedName name="shinsei_hosei7_STRUCTNOTIFT_DOCNO">#REF!</definedName>
    <definedName name="shinsei_hosei7_STRUCTNOTIFT_HENKOU_LIMIT_DATE">#REF!</definedName>
    <definedName name="shinsei_hosei7_STRUCTNOTIFT_HENKOU_NOTIFT_DATE">#REF!</definedName>
    <definedName name="shinsei_hosei7_STRUCTNOTIFT_NOTIFT_DATE">#REF!</definedName>
    <definedName name="shinsei_hosei7_STRUCTNOTIFT_NOTIFT_NO">#REF!</definedName>
    <definedName name="shinsei_hosei7_STRUCTNOTIFT_TOUTYAKU_MEMO">#REF!</definedName>
    <definedName name="shinsei_hosei7_STRUCTNOTIFT_TUIKA_DATE">#REF!</definedName>
    <definedName name="shinsei_hosei7_STRUCTNOTIFT_USE">#REF!</definedName>
    <definedName name="shinsei_hosei7_STRUCTTUIKA_DOCNO">#REF!</definedName>
    <definedName name="shinsei_hosei7_STRUCTTUIKA_NOTIFT_DATE">#REF!</definedName>
    <definedName name="shinsei_hosei8_ANSWER_DATE">#REF!</definedName>
    <definedName name="shinsei_hosei8_BIKO">#REF!</definedName>
    <definedName name="shinsei_hosei8_KENSAIN_USER_ID">#REF!</definedName>
    <definedName name="shinsei_hosei8_LIMIT_DATE">#REF!</definedName>
    <definedName name="shinsei_hosei8_NOTIFY_DATE">#REF!</definedName>
    <definedName name="shinsei_hosei8_NOTIFY_DOCNO">#REF!</definedName>
    <definedName name="shinsei_hosei8_NOTIFY_NOTE">#REF!</definedName>
    <definedName name="shinsei_hosei8_NOTIFY_SOUFU_SAKI">#REF!</definedName>
    <definedName name="shinsei_hosei8_STRUCTNOTIFT_BIKO">#REF!</definedName>
    <definedName name="shinsei_hosei8_STRUCTNOTIFT_DOCNO">#REF!</definedName>
    <definedName name="shinsei_hosei8_STRUCTNOTIFT_HENKOU_LIMIT_DATE">#REF!</definedName>
    <definedName name="shinsei_hosei8_STRUCTNOTIFT_HENKOU_NOTIFT_DATE">#REF!</definedName>
    <definedName name="shinsei_hosei8_STRUCTNOTIFT_NOTIFT_DATE">#REF!</definedName>
    <definedName name="shinsei_hosei8_STRUCTNOTIFT_NOTIFT_NO">#REF!</definedName>
    <definedName name="shinsei_hosei8_STRUCTNOTIFT_TOUTYAKU_MEMO">#REF!</definedName>
    <definedName name="shinsei_hosei8_STRUCTNOTIFT_TUIKA_DATE">#REF!</definedName>
    <definedName name="shinsei_hosei8_STRUCTNOTIFT_USE">#REF!</definedName>
    <definedName name="shinsei_hosei8_STRUCTTUIKA_DOCNO">#REF!</definedName>
    <definedName name="shinsei_hosei8_STRUCTTUIKA_NOTIFT_DATE">#REF!</definedName>
    <definedName name="shinsei_hosei9_ANSWER_DATE">#REF!</definedName>
    <definedName name="shinsei_hosei9_BIKO">#REF!</definedName>
    <definedName name="shinsei_hosei9_KENSAIN_USER_ID">#REF!</definedName>
    <definedName name="shinsei_hosei9_LIMIT_DATE">#REF!</definedName>
    <definedName name="shinsei_hosei9_NOTIFY_DATE">#REF!</definedName>
    <definedName name="shinsei_hosei9_NOTIFY_DOCNO">#REF!</definedName>
    <definedName name="shinsei_hosei9_NOTIFY_NOTE">#REF!</definedName>
    <definedName name="shinsei_hosei9_NOTIFY_SOUFU_SAKI">#REF!</definedName>
    <definedName name="shinsei_hosei9_STRUCTNOTIFT_BIKO">#REF!</definedName>
    <definedName name="shinsei_hosei9_STRUCTNOTIFT_DOCNO">#REF!</definedName>
    <definedName name="shinsei_hosei9_STRUCTNOTIFT_HENKOU_LIMIT_DATE">#REF!</definedName>
    <definedName name="shinsei_hosei9_STRUCTNOTIFT_HENKOU_NOTIFT_DATE">#REF!</definedName>
    <definedName name="shinsei_hosei9_STRUCTNOTIFT_NOTIFT_DATE">#REF!</definedName>
    <definedName name="shinsei_hosei9_STRUCTNOTIFT_NOTIFT_NO">#REF!</definedName>
    <definedName name="shinsei_hosei9_STRUCTNOTIFT_TOUTYAKU_MEMO">#REF!</definedName>
    <definedName name="shinsei_hosei9_STRUCTNOTIFT_TUIKA_DATE">#REF!</definedName>
    <definedName name="shinsei_hosei9_STRUCTNOTIFT_USE">#REF!</definedName>
    <definedName name="shinsei_hosei9_STRUCTTUIKA_DOCNO">#REF!</definedName>
    <definedName name="shinsei_hosei9_STRUCTTUIKA_NOTIFT_DATE">#REF!</definedName>
    <definedName name="shinsei_HOUKOKU_DATE">#REF!</definedName>
    <definedName name="shinsei_INSPECTION_TYPE">#REF!</definedName>
    <definedName name="shinsei_intermediate_GOUKAKU_KENSAIN">#REF!</definedName>
    <definedName name="shinsei_Intermediate_GOUKAKU_TOKKI_JIKOU">#REF!</definedName>
    <definedName name="shinsei_intermediate_HOUKOKU_SAKI">#REF!</definedName>
    <definedName name="shinsei_intermediate_KENSA_DATE">#REF!</definedName>
    <definedName name="shinsei_ISSUE_DATE">#REF!</definedName>
    <definedName name="shinsei_ISSUE_NO">#REF!</definedName>
    <definedName name="shinsei_KAKU_SUMI_KOUFU_NAME">#REF!</definedName>
    <definedName name="shinsei_KAKU_SUMI_NO">#REF!</definedName>
    <definedName name="shinsei_KAKUNINZUMI_HOUKOKU_SAKI">#REF!</definedName>
    <definedName name="shinsei_KAN_HOUKOKU_KENSA_DATE">#REF!</definedName>
    <definedName name="shinsei_KAN_HOUKOKU_SAKI">#REF!</definedName>
    <definedName name="shinsei_KAN_ZUMI_KENSAIN">#REF!</definedName>
    <definedName name="shinsei_KAN_ZUMI_TOKKI_JIKOU">#REF!</definedName>
    <definedName name="shinsei_KENSA_RESULT">#REF!</definedName>
    <definedName name="shinsei_NG_NOTIFY_CAUSE">#REF!</definedName>
    <definedName name="shinsei_NG_NOTIFY_DATE">#REF!</definedName>
    <definedName name="shinsei_NG_NOTIFY_KENSA_DATE">#REF!</definedName>
    <definedName name="shinsei_NG_NOTIFY_USER_ID">#REF!</definedName>
    <definedName name="shinsei_NG2_NOTIFY_ID__KENSA_DATE">#REF!</definedName>
    <definedName name="shinsei_NG3_NOTIFY_ID__KENSA_DATE">#REF!</definedName>
    <definedName name="shinsei_NGX_NOTIFY_ID__KENSA_DATE">#REF!</definedName>
    <definedName name="shinsei_PREF_OFFICE_FLAG">#REF!</definedName>
    <definedName name="shinsei_PROVO_DATE">#REF!</definedName>
    <definedName name="shinsei_PROVO_NO">#REF!</definedName>
    <definedName name="shinsei_PROVO_TANTO_USER_ID">#REF!</definedName>
    <definedName name="shinsei_REPORT_DEST_KIND">#REF!</definedName>
    <definedName name="shinsei_REPORT_HITUYOU_JIKOU">#REF!</definedName>
    <definedName name="shinsei_STAT_CITY">#REF!</definedName>
    <definedName name="shinsei_STAT_KEN">#REF!</definedName>
    <definedName name="shinsei_STR_EXCEEDED_ISSUE_DATE">#REF!</definedName>
    <definedName name="shinsei_STRUCTRESULT_NOTIFY_DATE__day">#REF!</definedName>
    <definedName name="shinsei_STRUCTRESULT_NOTIFY_DATE__month">#REF!</definedName>
    <definedName name="shinsei_STRUCTRESULT_NOTIFY_DATE__year">#REF!</definedName>
    <definedName name="shinsei_STRUCTRESULT_NOTIFY_KOUFU_NAME">#REF!</definedName>
    <definedName name="shinsei_STRUCTRESULT_NOTIFY_NO">#REF!</definedName>
    <definedName name="shinsei_STRUCTRESULT_NOTIFY_RESULT">#REF!</definedName>
    <definedName name="shinsei_TARGET_KIND">#REF!</definedName>
    <definedName name="shinsei_UKETUKE_NO">#REF!</definedName>
    <definedName name="shinsei_WORK_TYPE">#REF!</definedName>
    <definedName name="げ" localSheetId="1" hidden="1">#REF!</definedName>
    <definedName name="げ" hidden="1">#REF!</definedName>
    <definedName name="事前引受１">#REF!</definedName>
    <definedName name="店選択データ">#REF!</definedName>
    <definedName name="店選択データ_決裁者">#REF!</definedName>
    <definedName name="店選択データ_審査員">#REF!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 i="3" l="1"/>
  <c r="G52" i="3"/>
  <c r="BN52" i="3" s="1"/>
  <c r="AY52" i="3" s="1"/>
  <c r="G50" i="3"/>
  <c r="BN50" i="3" s="1"/>
  <c r="AY50" i="3" s="1"/>
  <c r="G48" i="3"/>
  <c r="BN48" i="3" s="1"/>
  <c r="I51" i="3"/>
  <c r="I49" i="3"/>
  <c r="I47" i="3"/>
  <c r="AS44" i="3"/>
  <c r="BX50" i="3"/>
  <c r="BX48" i="3"/>
  <c r="C3" i="3"/>
  <c r="B3" i="3"/>
  <c r="AS2" i="3"/>
  <c r="AO2" i="3"/>
  <c r="AV36" i="3"/>
  <c r="I23" i="1"/>
  <c r="I22" i="1"/>
  <c r="H23" i="1"/>
  <c r="H22" i="1"/>
  <c r="R1" i="1"/>
  <c r="Q3" i="3" s="1"/>
  <c r="AN37" i="1"/>
  <c r="AL33" i="1"/>
  <c r="AP34" i="1"/>
  <c r="X33" i="1"/>
  <c r="Z29" i="1"/>
  <c r="AQ23" i="1"/>
  <c r="AL28" i="1"/>
  <c r="Z28" i="1"/>
  <c r="Z27" i="1"/>
  <c r="X26" i="1"/>
  <c r="X30" i="1"/>
  <c r="X25" i="1"/>
  <c r="X24" i="1"/>
  <c r="X23" i="1"/>
  <c r="P2" i="3"/>
  <c r="AF11" i="1"/>
  <c r="Y11" i="1"/>
  <c r="O11" i="3"/>
  <c r="AS53" i="1"/>
  <c r="D3" i="3" l="1"/>
  <c r="AE3" i="3" s="1"/>
  <c r="AY48" i="3"/>
  <c r="BN54" i="3"/>
  <c r="AY54" i="3" s="1"/>
  <c r="H24" i="1"/>
  <c r="AE2" i="3"/>
  <c r="AO10" i="3"/>
  <c r="AT10" i="3"/>
  <c r="AX10" i="3"/>
  <c r="BC10" i="3"/>
  <c r="X11" i="3"/>
  <c r="AO11" i="3"/>
  <c r="AT11" i="3"/>
  <c r="AW17" i="3"/>
  <c r="BD17" i="3"/>
  <c r="AW19" i="3"/>
  <c r="T20" i="3"/>
  <c r="AH20" i="3"/>
  <c r="AV21" i="3"/>
  <c r="BE21" i="3"/>
  <c r="AV22" i="3"/>
  <c r="BE22" i="3"/>
  <c r="AA23" i="3"/>
  <c r="AN23" i="3"/>
  <c r="AV23" i="3"/>
  <c r="BE23" i="3"/>
  <c r="AA24" i="3"/>
  <c r="AN24" i="3"/>
  <c r="AV24" i="3"/>
  <c r="BE24" i="3"/>
  <c r="AA25" i="3"/>
  <c r="AN25" i="3"/>
  <c r="AV25" i="3"/>
  <c r="BE25" i="3"/>
  <c r="AV26" i="3"/>
  <c r="BE26" i="3"/>
  <c r="AA27" i="3"/>
  <c r="AL27" i="3"/>
  <c r="AV27" i="3"/>
  <c r="BE27" i="3"/>
  <c r="AV28" i="3"/>
  <c r="BE28" i="3"/>
  <c r="A37" i="3"/>
  <c r="M38" i="3"/>
  <c r="T38" i="3"/>
  <c r="AS38" i="3"/>
  <c r="BA38" i="3"/>
  <c r="M39" i="3"/>
  <c r="T39" i="3"/>
  <c r="AS39" i="3"/>
  <c r="BA39" i="3"/>
  <c r="M40" i="3"/>
  <c r="AL40" i="3"/>
  <c r="AL41" i="3"/>
  <c r="M42" i="3"/>
  <c r="S42" i="3"/>
  <c r="AL42" i="3"/>
  <c r="AQ42" i="3"/>
  <c r="AV42" i="3"/>
  <c r="M43" i="3"/>
  <c r="AA44" i="3"/>
  <c r="AF44" i="3"/>
  <c r="AM44" i="3"/>
  <c r="N45" i="3"/>
  <c r="AA45" i="3"/>
  <c r="AO45" i="3"/>
  <c r="B52" i="3"/>
  <c r="W52" i="3" s="1"/>
  <c r="BX52" i="3" s="1"/>
  <c r="R60" i="3"/>
  <c r="AA60" i="3"/>
  <c r="AM60" i="3"/>
  <c r="Z32" i="1" l="1"/>
  <c r="Z31" i="1"/>
  <c r="AL23" i="1"/>
  <c r="AI23" i="1"/>
  <c r="I61" i="1"/>
  <c r="AM45" i="1"/>
  <c r="A62" i="1"/>
  <c r="H63" i="1" s="1"/>
  <c r="Y56" i="1"/>
  <c r="AI55" i="1"/>
  <c r="H64" i="1"/>
  <c r="U62" i="1"/>
  <c r="U60" i="1"/>
  <c r="AI48" i="1"/>
  <c r="AI70" i="1"/>
  <c r="AO70" i="1"/>
  <c r="AC70" i="1"/>
  <c r="W70" i="1"/>
  <c r="Q70" i="1"/>
  <c r="V56" i="1"/>
  <c r="I62" i="1"/>
  <c r="I60" i="1"/>
  <c r="AD60" i="1"/>
  <c r="AU51" i="1"/>
  <c r="AP52" i="1"/>
  <c r="AP51" i="1"/>
  <c r="AK56" i="1"/>
  <c r="AK55" i="1"/>
  <c r="AK53" i="1"/>
  <c r="AK52" i="1"/>
  <c r="AK51" i="1"/>
  <c r="Y51" i="1"/>
  <c r="AC55" i="1"/>
  <c r="Y55" i="1"/>
  <c r="Y53" i="1"/>
  <c r="Q56" i="1"/>
  <c r="O55" i="1"/>
  <c r="O53" i="1"/>
  <c r="Q54" i="1"/>
  <c r="AE53" i="1"/>
  <c r="AE52" i="1"/>
  <c r="Q50" i="1"/>
  <c r="U49" i="1"/>
  <c r="Q49" i="1"/>
  <c r="V51" i="1"/>
  <c r="T51" i="1"/>
  <c r="O51" i="1"/>
  <c r="AE50" i="1"/>
  <c r="Z50" i="1"/>
  <c r="Y49" i="1"/>
  <c r="AE48" i="1"/>
  <c r="Z48" i="1"/>
  <c r="Y47" i="1"/>
  <c r="O47" i="1"/>
  <c r="Z52" i="1"/>
  <c r="Q52" i="1"/>
  <c r="V52" i="1"/>
  <c r="X37" i="1"/>
  <c r="X35" i="1"/>
  <c r="X34" i="1"/>
  <c r="X22" i="1"/>
  <c r="X36" i="1"/>
  <c r="X21" i="1"/>
  <c r="AD21" i="1"/>
  <c r="AT20" i="1"/>
  <c r="AO20" i="1"/>
  <c r="AD20" i="1"/>
  <c r="AA20" i="1"/>
  <c r="X20" i="1"/>
  <c r="U61" i="1" l="1"/>
  <c r="M62" i="1"/>
  <c r="H66" i="1"/>
  <c r="AD63" i="1" s="1"/>
  <c r="J60" i="1"/>
  <c r="AQ60" i="1" s="1"/>
  <c r="AQ6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AI15" authorId="0" shapeId="0" xr:uid="{D207AA60-8616-4708-B6D2-DF3D26FEDBFC}">
      <text>
        <r>
          <rPr>
            <b/>
            <sz val="9"/>
            <color indexed="81"/>
            <rFont val="MS P ゴシック"/>
            <family val="3"/>
            <charset val="128"/>
          </rPr>
          <t>同じ担当者の場合は記入不要</t>
        </r>
      </text>
    </comment>
    <comment ref="AR15" authorId="0" shapeId="0" xr:uid="{1647C1F6-1E7A-407C-9D36-73A1750C6FAB}">
      <text>
        <r>
          <rPr>
            <b/>
            <sz val="9"/>
            <color indexed="81"/>
            <rFont val="MS P ゴシック"/>
            <family val="3"/>
            <charset val="128"/>
          </rPr>
          <t>同じ担当者の場合は記入不要</t>
        </r>
      </text>
    </comment>
  </commentList>
</comments>
</file>

<file path=xl/sharedStrings.xml><?xml version="1.0" encoding="utf-8"?>
<sst xmlns="http://schemas.openxmlformats.org/spreadsheetml/2006/main" count="403" uniqueCount="292">
  <si>
    <t>WS</t>
    <phoneticPr fontId="1"/>
  </si>
  <si>
    <t>ー</t>
    <phoneticPr fontId="1"/>
  </si>
  <si>
    <t>Web番号</t>
    <rPh sb="3" eb="5">
      <t>バンゴウ</t>
    </rPh>
    <phoneticPr fontId="1"/>
  </si>
  <si>
    <t>建築確認事前審査願書 兼 引受書</t>
    <phoneticPr fontId="1"/>
  </si>
  <si>
    <t>株式会社確認検査機構プラン21　殿</t>
    <rPh sb="16" eb="17">
      <t>ドノ</t>
    </rPh>
    <phoneticPr fontId="1"/>
  </si>
  <si>
    <t>　貴機関に建築確認を申請するにあたり、建築確認事前審査（構造計算適合性判定及び建築基準法施行令第９条に定める部分を除く）をお願いします。
　建築確認事前審査を提出するにあたって、下記の注意事項の内容を承諾いたします。</t>
    <phoneticPr fontId="1"/>
  </si>
  <si>
    <t>太枠内 出願者記入欄</t>
    <phoneticPr fontId="1"/>
  </si>
  <si>
    <t>出願者
（代理者等）
連絡先</t>
    <phoneticPr fontId="1"/>
  </si>
  <si>
    <t>事務所等の名称</t>
    <phoneticPr fontId="1"/>
  </si>
  <si>
    <t>氏名（担当者名）</t>
    <phoneticPr fontId="1"/>
  </si>
  <si>
    <t>TEL</t>
    <phoneticPr fontId="1"/>
  </si>
  <si>
    <t>FAX</t>
    <phoneticPr fontId="1"/>
  </si>
  <si>
    <t>Email</t>
    <phoneticPr fontId="1"/>
  </si>
  <si>
    <t>申請地
地名地番</t>
    <phoneticPr fontId="1"/>
  </si>
  <si>
    <t>工事名称
又は建築主</t>
    <phoneticPr fontId="1"/>
  </si>
  <si>
    <t>1号</t>
    <rPh sb="1" eb="2">
      <t>ゴウ</t>
    </rPh>
    <phoneticPr fontId="1"/>
  </si>
  <si>
    <t>2号</t>
    <rPh sb="1" eb="2">
      <t>ゴウ</t>
    </rPh>
    <phoneticPr fontId="1"/>
  </si>
  <si>
    <t>3号</t>
    <rPh sb="1" eb="2">
      <t>ゴウ</t>
    </rPh>
    <phoneticPr fontId="1"/>
  </si>
  <si>
    <t>建築基準法</t>
    <rPh sb="0" eb="5">
      <t>ケンチクキジュンホウ</t>
    </rPh>
    <phoneticPr fontId="1"/>
  </si>
  <si>
    <t>ルート2</t>
    <phoneticPr fontId="1"/>
  </si>
  <si>
    <t>構造適判</t>
    <phoneticPr fontId="1"/>
  </si>
  <si>
    <t>法６条区分：</t>
    <phoneticPr fontId="1"/>
  </si>
  <si>
    <t>特定構造計算基準：</t>
    <phoneticPr fontId="1"/>
  </si>
  <si>
    <t>構造計算:</t>
    <rPh sb="0" eb="2">
      <t>コウゾウ</t>
    </rPh>
    <rPh sb="2" eb="4">
      <t>ケイサン</t>
    </rPh>
    <phoneticPr fontId="1"/>
  </si>
  <si>
    <t>省エネ:</t>
    <rPh sb="0" eb="1">
      <t>ショウ</t>
    </rPh>
    <phoneticPr fontId="1"/>
  </si>
  <si>
    <t>仕様規定</t>
    <rPh sb="0" eb="4">
      <t>シヨウキテイ</t>
    </rPh>
    <phoneticPr fontId="1"/>
  </si>
  <si>
    <t>構造計算</t>
    <rPh sb="0" eb="4">
      <t>コウゾウケイサン</t>
    </rPh>
    <phoneticPr fontId="1"/>
  </si>
  <si>
    <t>構造算定：</t>
    <rPh sb="0" eb="2">
      <t>コウゾウ</t>
    </rPh>
    <rPh sb="2" eb="4">
      <t>サンテイ</t>
    </rPh>
    <phoneticPr fontId="1"/>
  </si>
  <si>
    <t>3号建築物(適判不要）</t>
    <rPh sb="1" eb="2">
      <t>ゴウ</t>
    </rPh>
    <rPh sb="2" eb="5">
      <t>ケンチクブツ</t>
    </rPh>
    <rPh sb="6" eb="7">
      <t>テキ</t>
    </rPh>
    <rPh sb="7" eb="8">
      <t>ハン</t>
    </rPh>
    <rPh sb="8" eb="10">
      <t>フヨウ</t>
    </rPh>
    <phoneticPr fontId="1"/>
  </si>
  <si>
    <t>住宅設計評価申請(断熱等性能等級4以上+一次エネ消費量等級4以上)</t>
    <rPh sb="9" eb="11">
      <t>ダンネツ</t>
    </rPh>
    <rPh sb="11" eb="12">
      <t>トウ</t>
    </rPh>
    <rPh sb="12" eb="14">
      <t>セイノウ</t>
    </rPh>
    <rPh sb="14" eb="16">
      <t>トウキュウ</t>
    </rPh>
    <rPh sb="17" eb="19">
      <t>イジョウ</t>
    </rPh>
    <rPh sb="20" eb="22">
      <t>イチジ</t>
    </rPh>
    <rPh sb="24" eb="27">
      <t>ショウヒリョウ</t>
    </rPh>
    <rPh sb="27" eb="29">
      <t>トウキュウ</t>
    </rPh>
    <rPh sb="30" eb="32">
      <t>イジョウ</t>
    </rPh>
    <phoneticPr fontId="1"/>
  </si>
  <si>
    <t>長期使用構造等の確認申請</t>
    <rPh sb="6" eb="7">
      <t>トウ</t>
    </rPh>
    <rPh sb="8" eb="10">
      <t>カクニン</t>
    </rPh>
    <phoneticPr fontId="1"/>
  </si>
  <si>
    <t>当社への併申請の有無</t>
    <rPh sb="0" eb="2">
      <t>トウシャ</t>
    </rPh>
    <rPh sb="4" eb="5">
      <t>ヘイ</t>
    </rPh>
    <rPh sb="5" eb="7">
      <t>シンセイ</t>
    </rPh>
    <rPh sb="8" eb="10">
      <t>ウム</t>
    </rPh>
    <phoneticPr fontId="1"/>
  </si>
  <si>
    <t>住宅の評価</t>
    <rPh sb="0" eb="2">
      <t>ジュウタク</t>
    </rPh>
    <rPh sb="3" eb="5">
      <t>ヒョウカ</t>
    </rPh>
    <phoneticPr fontId="1"/>
  </si>
  <si>
    <t>非住宅の評価</t>
    <rPh sb="0" eb="1">
      <t>ヒ</t>
    </rPh>
    <rPh sb="1" eb="3">
      <t>ジュウタク</t>
    </rPh>
    <rPh sb="4" eb="6">
      <t>ヒョウカ</t>
    </rPh>
    <phoneticPr fontId="1"/>
  </si>
  <si>
    <t>高い開放性等・歴史的/文化財等・仮設等(適判不要）</t>
    <rPh sb="0" eb="1">
      <t>タカ</t>
    </rPh>
    <rPh sb="2" eb="5">
      <t>カイホウセイ</t>
    </rPh>
    <rPh sb="5" eb="6">
      <t>トウ</t>
    </rPh>
    <rPh sb="7" eb="10">
      <t>レキシテキ</t>
    </rPh>
    <rPh sb="11" eb="14">
      <t>ブンカザイ</t>
    </rPh>
    <rPh sb="14" eb="15">
      <t>トウ</t>
    </rPh>
    <rPh sb="16" eb="18">
      <t>カセツ</t>
    </rPh>
    <rPh sb="18" eb="19">
      <t>トウ</t>
    </rPh>
    <phoneticPr fontId="1"/>
  </si>
  <si>
    <t>（注意事項）</t>
    <phoneticPr fontId="1"/>
  </si>
  <si>
    <t>・この事前審査は建築基準法第18条の3の規定により定められた「確認審査等に関する指針」による確認審査へ円滑に移行するための措置として実施するものです。
　この結果を総合的に判断し、設計者が自らの責任のもとで同指針に適合するよう建築確認申請書を作成し提出してください。
・計画の変更等により本願書を取り下げる場合は、「確認事前審査願い取り下げ届け」の提出をお願いします。
　なお、事前審査引受後180日を過ぎても確認申請がなされない場合は本願書を取下げたものとします。
・本願書を取下げた（上記期間を経過したものを含む）場合は改めて申請が必要となります。</t>
    <phoneticPr fontId="1"/>
  </si>
  <si>
    <t>確認申請書</t>
    <phoneticPr fontId="1"/>
  </si>
  <si>
    <t>該当なし</t>
    <phoneticPr fontId="1"/>
  </si>
  <si>
    <t>浄化槽設計図書</t>
    <phoneticPr fontId="1"/>
  </si>
  <si>
    <t>受付者連絡事項</t>
    <phoneticPr fontId="1"/>
  </si>
  <si>
    <t>確認申請料金</t>
    <phoneticPr fontId="1"/>
  </si>
  <si>
    <t>加算料金</t>
    <phoneticPr fontId="1"/>
  </si>
  <si>
    <t>確認申請料金　小計</t>
    <phoneticPr fontId="1"/>
  </si>
  <si>
    <t>天空率</t>
    <phoneticPr fontId="1"/>
  </si>
  <si>
    <t>ルート2審</t>
    <phoneticPr fontId="1"/>
  </si>
  <si>
    <t>フラット３５　小計</t>
    <phoneticPr fontId="1"/>
  </si>
  <si>
    <t>料金　合計</t>
    <phoneticPr fontId="1"/>
  </si>
  <si>
    <t>省エネ基準
(省エネ適判)</t>
  </si>
  <si>
    <t>引き受け制限該当無</t>
    <phoneticPr fontId="1"/>
  </si>
  <si>
    <t>日</t>
    <rPh sb="0" eb="1">
      <t>ヒ</t>
    </rPh>
    <phoneticPr fontId="1"/>
  </si>
  <si>
    <t>月</t>
    <rPh sb="0" eb="1">
      <t>ツキ</t>
    </rPh>
    <phoneticPr fontId="1"/>
  </si>
  <si>
    <t>照会日:</t>
    <phoneticPr fontId="1"/>
  </si>
  <si>
    <t>特庁名:</t>
    <phoneticPr fontId="1"/>
  </si>
  <si>
    <t>受付者
氏名:</t>
    <phoneticPr fontId="1"/>
  </si>
  <si>
    <t>回答日:</t>
    <phoneticPr fontId="1"/>
  </si>
  <si>
    <t>預かり図書</t>
    <rPh sb="0" eb="1">
      <t>アズ</t>
    </rPh>
    <rPh sb="3" eb="5">
      <t>トショ</t>
    </rPh>
    <phoneticPr fontId="1"/>
  </si>
  <si>
    <t>調査報告書・意見書等</t>
    <phoneticPr fontId="1"/>
  </si>
  <si>
    <t>受付時なし</t>
    <phoneticPr fontId="1"/>
  </si>
  <si>
    <t>1-（3）-ア</t>
    <phoneticPr fontId="1"/>
  </si>
  <si>
    <t>1-（1）-イ　</t>
    <phoneticPr fontId="1"/>
  </si>
  <si>
    <t>1-（1）-ア　</t>
    <phoneticPr fontId="1"/>
  </si>
  <si>
    <t>建築確認事前審査の事前審査受付しました</t>
    <rPh sb="9" eb="13">
      <t>ジゼンシンサ</t>
    </rPh>
    <phoneticPr fontId="1"/>
  </si>
  <si>
    <t>年</t>
    <rPh sb="0" eb="1">
      <t>ネン</t>
    </rPh>
    <phoneticPr fontId="1"/>
  </si>
  <si>
    <t>制限業種確認欄：</t>
    <phoneticPr fontId="1"/>
  </si>
  <si>
    <t>1-（3）-エ</t>
    <phoneticPr fontId="1"/>
  </si>
  <si>
    <t>－（</t>
    <phoneticPr fontId="1"/>
  </si>
  <si>
    <t>　）－</t>
    <phoneticPr fontId="1"/>
  </si>
  <si>
    <t>2項道路</t>
    <phoneticPr fontId="1"/>
  </si>
  <si>
    <t>非道路</t>
    <phoneticPr fontId="1"/>
  </si>
  <si>
    <t>（方位：</t>
    <phoneticPr fontId="1"/>
  </si>
  <si>
    <t>）</t>
    <phoneticPr fontId="1"/>
  </si>
  <si>
    <t>開発事前相談内容との照合</t>
    <phoneticPr fontId="1"/>
  </si>
  <si>
    <t>その他</t>
    <rPh sb="2" eb="3">
      <t>タ</t>
    </rPh>
    <phoneticPr fontId="1"/>
  </si>
  <si>
    <t>消防(</t>
    <phoneticPr fontId="1"/>
  </si>
  <si>
    <t>通知・</t>
    <rPh sb="0" eb="2">
      <t>ツウチ</t>
    </rPh>
    <phoneticPr fontId="1"/>
  </si>
  <si>
    <t>同意）</t>
    <rPh sb="0" eb="2">
      <t>ドウイ</t>
    </rPh>
    <phoneticPr fontId="1"/>
  </si>
  <si>
    <t>図書不要</t>
    <phoneticPr fontId="1"/>
  </si>
  <si>
    <t>構造図書〔</t>
    <phoneticPr fontId="1"/>
  </si>
  <si>
    <t>正・</t>
    <phoneticPr fontId="1"/>
  </si>
  <si>
    <t>副〕</t>
    <phoneticPr fontId="1"/>
  </si>
  <si>
    <t>不要</t>
    <rPh sb="0" eb="2">
      <t>フヨウ</t>
    </rPh>
    <phoneticPr fontId="1"/>
  </si>
  <si>
    <t>農家判定書</t>
    <phoneticPr fontId="1"/>
  </si>
  <si>
    <t xml:space="preserve">建築計画概要書 </t>
    <phoneticPr fontId="1"/>
  </si>
  <si>
    <t xml:space="preserve"> 受付時なし</t>
    <phoneticPr fontId="1"/>
  </si>
  <si>
    <t>許可書等原本</t>
    <phoneticPr fontId="1"/>
  </si>
  <si>
    <t>該当なし</t>
    <phoneticPr fontId="1"/>
  </si>
  <si>
    <t>〔</t>
    <phoneticPr fontId="1"/>
  </si>
  <si>
    <t>〕</t>
    <phoneticPr fontId="1"/>
  </si>
  <si>
    <t>建築工事届</t>
    <phoneticPr fontId="1"/>
  </si>
  <si>
    <t>申請なし</t>
    <phoneticPr fontId="1"/>
  </si>
  <si>
    <t>)</t>
    <phoneticPr fontId="1"/>
  </si>
  <si>
    <t>ﾌﾗｯﾄ35(</t>
    <phoneticPr fontId="1"/>
  </si>
  <si>
    <t>　</t>
  </si>
  <si>
    <t>省エネ仕様規定</t>
    <rPh sb="0" eb="1">
      <t>ショウ</t>
    </rPh>
    <rPh sb="3" eb="7">
      <t>シヨウキテイ</t>
    </rPh>
    <phoneticPr fontId="1"/>
  </si>
  <si>
    <t>＋</t>
    <phoneticPr fontId="1"/>
  </si>
  <si>
    <t>＝</t>
    <phoneticPr fontId="1"/>
  </si>
  <si>
    <t>従事制限該当者有の場合の該当者名</t>
    <rPh sb="0" eb="2">
      <t>ジュウジ</t>
    </rPh>
    <rPh sb="2" eb="4">
      <t>セイゲン</t>
    </rPh>
    <rPh sb="4" eb="7">
      <t>ガイトウシャ</t>
    </rPh>
    <rPh sb="7" eb="8">
      <t>アリ</t>
    </rPh>
    <rPh sb="9" eb="11">
      <t>バアイ</t>
    </rPh>
    <rPh sb="12" eb="14">
      <t>ガイトウ</t>
    </rPh>
    <rPh sb="14" eb="15">
      <t>シャ</t>
    </rPh>
    <rPh sb="15" eb="16">
      <t>メイ</t>
    </rPh>
    <phoneticPr fontId="1"/>
  </si>
  <si>
    <t>（</t>
    <phoneticPr fontId="1"/>
  </si>
  <si>
    <t>審査担当者等
押印欄</t>
    <phoneticPr fontId="1"/>
  </si>
  <si>
    <t>従事者制限</t>
    <phoneticPr fontId="1"/>
  </si>
  <si>
    <t>決裁者</t>
    <phoneticPr fontId="1"/>
  </si>
  <si>
    <t>決裁日</t>
    <phoneticPr fontId="1"/>
  </si>
  <si>
    <t>／</t>
    <phoneticPr fontId="1"/>
  </si>
  <si>
    <t>該当無</t>
    <phoneticPr fontId="1"/>
  </si>
  <si>
    <t>意匠</t>
    <phoneticPr fontId="1"/>
  </si>
  <si>
    <t>構造</t>
    <phoneticPr fontId="1"/>
  </si>
  <si>
    <t>確認申請</t>
    <rPh sb="0" eb="2">
      <t>カクニン</t>
    </rPh>
    <rPh sb="2" eb="4">
      <t>シンセイ</t>
    </rPh>
    <phoneticPr fontId="14"/>
  </si>
  <si>
    <t>受付</t>
    <rPh sb="0" eb="2">
      <t>ウケツケ</t>
    </rPh>
    <phoneticPr fontId="14"/>
  </si>
  <si>
    <t>済証</t>
    <rPh sb="0" eb="2">
      <t>スミショウ</t>
    </rPh>
    <phoneticPr fontId="14"/>
  </si>
  <si>
    <t>空</t>
    <rPh sb="0" eb="1">
      <t>ア</t>
    </rPh>
    <phoneticPr fontId="14"/>
  </si>
  <si>
    <t>阪田</t>
    <rPh sb="0" eb="2">
      <t>サカタ</t>
    </rPh>
    <phoneticPr fontId="14"/>
  </si>
  <si>
    <t>原田</t>
    <rPh sb="0" eb="2">
      <t>ハラダ</t>
    </rPh>
    <phoneticPr fontId="14"/>
  </si>
  <si>
    <t>會所</t>
    <rPh sb="0" eb="1">
      <t>カイ</t>
    </rPh>
    <rPh sb="1" eb="2">
      <t>ジョ</t>
    </rPh>
    <phoneticPr fontId="14"/>
  </si>
  <si>
    <t>滝口</t>
    <rPh sb="0" eb="2">
      <t>タキグチ</t>
    </rPh>
    <phoneticPr fontId="14"/>
  </si>
  <si>
    <t>宮木</t>
    <rPh sb="0" eb="2">
      <t>ミヤキ</t>
    </rPh>
    <phoneticPr fontId="14"/>
  </si>
  <si>
    <t>宮下</t>
    <rPh sb="0" eb="2">
      <t>ミヤシタ</t>
    </rPh>
    <phoneticPr fontId="14"/>
  </si>
  <si>
    <t>田村</t>
    <rPh sb="0" eb="2">
      <t>タムラ</t>
    </rPh>
    <phoneticPr fontId="14"/>
  </si>
  <si>
    <t>延与</t>
    <rPh sb="0" eb="1">
      <t>エン</t>
    </rPh>
    <rPh sb="1" eb="2">
      <t>ヨ</t>
    </rPh>
    <phoneticPr fontId="14"/>
  </si>
  <si>
    <t>高田</t>
    <rPh sb="0" eb="2">
      <t>タカダ</t>
    </rPh>
    <phoneticPr fontId="14"/>
  </si>
  <si>
    <t>山脇</t>
    <rPh sb="0" eb="2">
      <t>ヤマワキ</t>
    </rPh>
    <phoneticPr fontId="14"/>
  </si>
  <si>
    <t>熊谷</t>
    <rPh sb="0" eb="2">
      <t>クマダニ</t>
    </rPh>
    <phoneticPr fontId="14"/>
  </si>
  <si>
    <t>日田</t>
    <rPh sb="0" eb="1">
      <t>ヒ</t>
    </rPh>
    <rPh sb="1" eb="2">
      <t>タ</t>
    </rPh>
    <phoneticPr fontId="14"/>
  </si>
  <si>
    <t>石井</t>
    <rPh sb="0" eb="2">
      <t>イシイ</t>
    </rPh>
    <phoneticPr fontId="14"/>
  </si>
  <si>
    <t>家藤</t>
    <phoneticPr fontId="14"/>
  </si>
  <si>
    <t>01受付</t>
    <rPh sb="2" eb="4">
      <t>ウケツケ</t>
    </rPh>
    <phoneticPr fontId="14"/>
  </si>
  <si>
    <t>02決裁者</t>
    <rPh sb="2" eb="5">
      <t>ケッサイシャ</t>
    </rPh>
    <phoneticPr fontId="14"/>
  </si>
  <si>
    <t>03第２審(意)</t>
    <rPh sb="2" eb="3">
      <t>ダイ</t>
    </rPh>
    <rPh sb="4" eb="5">
      <t>シン</t>
    </rPh>
    <rPh sb="6" eb="7">
      <t>イ</t>
    </rPh>
    <phoneticPr fontId="14"/>
  </si>
  <si>
    <t>04第１審(意)</t>
    <rPh sb="2" eb="3">
      <t>ダイ</t>
    </rPh>
    <rPh sb="4" eb="5">
      <t>シン</t>
    </rPh>
    <rPh sb="6" eb="7">
      <t>イ</t>
    </rPh>
    <phoneticPr fontId="14"/>
  </si>
  <si>
    <t>05第２審(構)</t>
    <rPh sb="2" eb="3">
      <t>ダイ</t>
    </rPh>
    <rPh sb="4" eb="5">
      <t>シン</t>
    </rPh>
    <rPh sb="6" eb="7">
      <t>コウ</t>
    </rPh>
    <phoneticPr fontId="14"/>
  </si>
  <si>
    <t>06第１審(構)</t>
    <rPh sb="2" eb="3">
      <t>ダイ</t>
    </rPh>
    <rPh sb="4" eb="5">
      <t>シン</t>
    </rPh>
    <rPh sb="6" eb="7">
      <t>コウ</t>
    </rPh>
    <phoneticPr fontId="14"/>
  </si>
  <si>
    <t>7主担当</t>
    <rPh sb="1" eb="4">
      <t>シュタントウ</t>
    </rPh>
    <phoneticPr fontId="14"/>
  </si>
  <si>
    <r>
      <rPr>
        <b/>
        <sz val="11"/>
        <color theme="1"/>
        <rFont val="ＭＳ 明朝"/>
        <family val="1"/>
        <charset val="128"/>
      </rPr>
      <t>株式会社確認検査機構プラン２１処理欄</t>
    </r>
    <r>
      <rPr>
        <b/>
        <sz val="9"/>
        <color theme="1"/>
        <rFont val="ＭＳ 明朝"/>
        <family val="1"/>
        <charset val="128"/>
      </rPr>
      <t>（この範囲は確認検査機関が記入します）</t>
    </r>
    <phoneticPr fontId="1"/>
  </si>
  <si>
    <t>照会無し</t>
    <rPh sb="0" eb="3">
      <t>ショウカイナシ</t>
    </rPh>
    <phoneticPr fontId="1"/>
  </si>
  <si>
    <t>フラット３５</t>
    <phoneticPr fontId="1"/>
  </si>
  <si>
    <t>フラット３５Ｓ</t>
    <phoneticPr fontId="1"/>
  </si>
  <si>
    <t>奈良県照会関係</t>
    <phoneticPr fontId="1"/>
  </si>
  <si>
    <t>該当無</t>
    <rPh sb="0" eb="2">
      <t>ガイトウ</t>
    </rPh>
    <rPh sb="2" eb="3">
      <t>ナシ</t>
    </rPh>
    <phoneticPr fontId="1"/>
  </si>
  <si>
    <t>BELS</t>
    <phoneticPr fontId="1"/>
  </si>
  <si>
    <t>フラット</t>
    <phoneticPr fontId="1"/>
  </si>
  <si>
    <t>該当無</t>
    <phoneticPr fontId="14"/>
  </si>
  <si>
    <t>　</t>
    <phoneticPr fontId="22"/>
  </si>
  <si>
    <t>従事者制限</t>
    <rPh sb="0" eb="3">
      <t>ジュウジシャ</t>
    </rPh>
    <rPh sb="3" eb="5">
      <t>セイゲン</t>
    </rPh>
    <phoneticPr fontId="22"/>
  </si>
  <si>
    <t>日</t>
    <rPh sb="0" eb="1">
      <t>ヒ</t>
    </rPh>
    <phoneticPr fontId="14"/>
  </si>
  <si>
    <t>月</t>
    <rPh sb="0" eb="1">
      <t>ツキ</t>
    </rPh>
    <phoneticPr fontId="14"/>
  </si>
  <si>
    <t>年</t>
    <rPh sb="0" eb="1">
      <t>ネン</t>
    </rPh>
    <phoneticPr fontId="14"/>
  </si>
  <si>
    <t>審査完了日
/</t>
    <rPh sb="0" eb="2">
      <t>シンサ</t>
    </rPh>
    <rPh sb="2" eb="4">
      <t>カンリョウ</t>
    </rPh>
    <rPh sb="4" eb="5">
      <t>ヒ</t>
    </rPh>
    <phoneticPr fontId="22"/>
  </si>
  <si>
    <t>決裁日</t>
    <rPh sb="0" eb="2">
      <t>ケッサイ</t>
    </rPh>
    <rPh sb="2" eb="3">
      <t>ヒ</t>
    </rPh>
    <phoneticPr fontId="14"/>
  </si>
  <si>
    <t>従事制限該当者有
の場合の該当者名</t>
    <rPh sb="0" eb="2">
      <t>ジュウジ</t>
    </rPh>
    <rPh sb="2" eb="4">
      <t>セイゲン</t>
    </rPh>
    <rPh sb="4" eb="7">
      <t>ガイトウシャ</t>
    </rPh>
    <rPh sb="7" eb="8">
      <t>アリ</t>
    </rPh>
    <rPh sb="10" eb="12">
      <t>バアイ</t>
    </rPh>
    <rPh sb="13" eb="16">
      <t>ガイトウシャ</t>
    </rPh>
    <rPh sb="16" eb="17">
      <t>メイ</t>
    </rPh>
    <phoneticPr fontId="22"/>
  </si>
  <si>
    <t>審査２</t>
    <rPh sb="0" eb="2">
      <t>シンサ</t>
    </rPh>
    <phoneticPr fontId="14"/>
  </si>
  <si>
    <t>審査１</t>
    <rPh sb="0" eb="2">
      <t>シンサ</t>
    </rPh>
    <phoneticPr fontId="14"/>
  </si>
  <si>
    <t>決裁者</t>
    <rPh sb="0" eb="2">
      <t>ケッサイ</t>
    </rPh>
    <rPh sb="2" eb="3">
      <t>シャ</t>
    </rPh>
    <phoneticPr fontId="22"/>
  </si>
  <si>
    <t>審査担当者等</t>
    <rPh sb="0" eb="2">
      <t>シンサ</t>
    </rPh>
    <rPh sb="2" eb="5">
      <t>タントウシャ</t>
    </rPh>
    <rPh sb="5" eb="6">
      <t>トウ</t>
    </rPh>
    <phoneticPr fontId="22"/>
  </si>
  <si>
    <t>N</t>
    <phoneticPr fontId="14"/>
  </si>
  <si>
    <t>モデル</t>
    <phoneticPr fontId="14"/>
  </si>
  <si>
    <t>住宅で外皮・一次エネ共仕様基準➡適判対象外</t>
    <rPh sb="0" eb="2">
      <t>ジュウタク</t>
    </rPh>
    <rPh sb="3" eb="5">
      <t>ガイヒ</t>
    </rPh>
    <rPh sb="6" eb="8">
      <t>イチジ</t>
    </rPh>
    <rPh sb="10" eb="11">
      <t>トモ</t>
    </rPh>
    <rPh sb="11" eb="15">
      <t>シヨウキジュン</t>
    </rPh>
    <rPh sb="16" eb="18">
      <t>テキハン</t>
    </rPh>
    <rPh sb="18" eb="21">
      <t>タイショウガイ</t>
    </rPh>
    <phoneticPr fontId="14"/>
  </si>
  <si>
    <t>３号特例建築物等➡適判対象外</t>
    <rPh sb="1" eb="2">
      <t>ゴウ</t>
    </rPh>
    <rPh sb="2" eb="4">
      <t>トクレイ</t>
    </rPh>
    <rPh sb="4" eb="7">
      <t>ケンチクブツ</t>
    </rPh>
    <rPh sb="7" eb="8">
      <t>トウ</t>
    </rPh>
    <rPh sb="9" eb="11">
      <t>テキハン</t>
    </rPh>
    <rPh sb="11" eb="14">
      <t>タイショウガイ</t>
    </rPh>
    <phoneticPr fontId="14"/>
  </si>
  <si>
    <t>適判除外規定建築物</t>
    <rPh sb="0" eb="2">
      <t>テキハン</t>
    </rPh>
    <rPh sb="2" eb="6">
      <t>ジョガイキテイ</t>
    </rPh>
    <rPh sb="6" eb="8">
      <t>ケンチク</t>
    </rPh>
    <rPh sb="8" eb="9">
      <t>ブツ</t>
    </rPh>
    <phoneticPr fontId="14"/>
  </si>
  <si>
    <t>複合建築物</t>
    <rPh sb="0" eb="5">
      <t>フクゴウケンチクブツ</t>
    </rPh>
    <phoneticPr fontId="14"/>
  </si>
  <si>
    <t>共同住宅</t>
    <rPh sb="0" eb="4">
      <t>キョウドウジュウタク</t>
    </rPh>
    <phoneticPr fontId="14"/>
  </si>
  <si>
    <t>戸建て住宅</t>
    <rPh sb="0" eb="2">
      <t>コダ</t>
    </rPh>
    <rPh sb="3" eb="5">
      <t>ジュウタク</t>
    </rPh>
    <phoneticPr fontId="14"/>
  </si>
  <si>
    <t>非住宅</t>
    <rPh sb="0" eb="1">
      <t>ヒ</t>
    </rPh>
    <rPh sb="1" eb="3">
      <t>ジュウタク</t>
    </rPh>
    <phoneticPr fontId="14"/>
  </si>
  <si>
    <t>㎡</t>
    <phoneticPr fontId="14"/>
  </si>
  <si>
    <t>対象面積</t>
    <rPh sb="0" eb="4">
      <t>タイショウメンセキ</t>
    </rPh>
    <phoneticPr fontId="14"/>
  </si>
  <si>
    <t>建築物
概要</t>
    <rPh sb="0" eb="3">
      <t>ケンチクブツ</t>
    </rPh>
    <rPh sb="4" eb="6">
      <t>ガイヨウ</t>
    </rPh>
    <phoneticPr fontId="14"/>
  </si>
  <si>
    <t>2000㎡未満</t>
    <rPh sb="5" eb="7">
      <t>ミマン</t>
    </rPh>
    <phoneticPr fontId="14"/>
  </si>
  <si>
    <t>(C)用途</t>
    <rPh sb="3" eb="5">
      <t>ヨウト</t>
    </rPh>
    <phoneticPr fontId="14"/>
  </si>
  <si>
    <t>(B)用途</t>
    <rPh sb="3" eb="5">
      <t>ヨウト</t>
    </rPh>
    <phoneticPr fontId="14"/>
  </si>
  <si>
    <t>(A)用途</t>
    <rPh sb="3" eb="5">
      <t>ヨウト</t>
    </rPh>
    <phoneticPr fontId="14"/>
  </si>
  <si>
    <t>非住宅用途
(料金規定の種別）</t>
    <rPh sb="0" eb="1">
      <t>ヒ</t>
    </rPh>
    <rPh sb="1" eb="3">
      <t>ジュウタク</t>
    </rPh>
    <rPh sb="3" eb="5">
      <t>ヨウト</t>
    </rPh>
    <rPh sb="7" eb="9">
      <t>リョウキン</t>
    </rPh>
    <rPh sb="9" eb="11">
      <t>キテイ</t>
    </rPh>
    <rPh sb="12" eb="14">
      <t>シュベツ</t>
    </rPh>
    <phoneticPr fontId="14"/>
  </si>
  <si>
    <t>1000㎡未満</t>
    <rPh sb="5" eb="7">
      <t>ミマン</t>
    </rPh>
    <phoneticPr fontId="14"/>
  </si>
  <si>
    <t>300㎡未満</t>
    <rPh sb="4" eb="6">
      <t>ミマン</t>
    </rPh>
    <phoneticPr fontId="14"/>
  </si>
  <si>
    <t>床面積</t>
    <rPh sb="0" eb="1">
      <t>ユカ</t>
    </rPh>
    <rPh sb="1" eb="3">
      <t>メンセキ</t>
    </rPh>
    <phoneticPr fontId="14"/>
  </si>
  <si>
    <t>標準入力法（主要室入力法）</t>
    <rPh sb="0" eb="5">
      <t>ヒョウジュンニュウリョクホウ</t>
    </rPh>
    <rPh sb="6" eb="8">
      <t>シュヨウ</t>
    </rPh>
    <rPh sb="8" eb="9">
      <t>シツ</t>
    </rPh>
    <rPh sb="9" eb="12">
      <t>ニュウリョクホウ</t>
    </rPh>
    <phoneticPr fontId="14"/>
  </si>
  <si>
    <t>モデル数（N)</t>
    <rPh sb="3" eb="4">
      <t>スウ</t>
    </rPh>
    <phoneticPr fontId="14"/>
  </si>
  <si>
    <t>モデル建物法：</t>
    <rPh sb="3" eb="6">
      <t>タテモノホウ</t>
    </rPh>
    <phoneticPr fontId="14"/>
  </si>
  <si>
    <t>軽微変更該当証明申請書</t>
    <phoneticPr fontId="14"/>
  </si>
  <si>
    <t>仕様基準</t>
    <rPh sb="0" eb="4">
      <t>シヨウキジュン</t>
    </rPh>
    <phoneticPr fontId="14"/>
  </si>
  <si>
    <t>Webプログラム</t>
    <phoneticPr fontId="14"/>
  </si>
  <si>
    <t>一次エネ：</t>
    <rPh sb="0" eb="2">
      <t>イチジ</t>
    </rPh>
    <phoneticPr fontId="14"/>
  </si>
  <si>
    <t>計画変更書通知書</t>
    <phoneticPr fontId="14"/>
  </si>
  <si>
    <t>計画通知書</t>
    <phoneticPr fontId="14"/>
  </si>
  <si>
    <t>標準入力</t>
    <rPh sb="0" eb="2">
      <t>ヒョウジュン</t>
    </rPh>
    <rPh sb="2" eb="4">
      <t>ニュウリョク</t>
    </rPh>
    <phoneticPr fontId="14"/>
  </si>
  <si>
    <t>外皮：</t>
    <rPh sb="0" eb="2">
      <t>ガイヒ</t>
    </rPh>
    <phoneticPr fontId="14"/>
  </si>
  <si>
    <t>住宅</t>
    <rPh sb="0" eb="2">
      <t>ジュウタク</t>
    </rPh>
    <phoneticPr fontId="14"/>
  </si>
  <si>
    <t>計算方法</t>
    <rPh sb="0" eb="4">
      <t>ケイサンホウホウ</t>
    </rPh>
    <phoneticPr fontId="14"/>
  </si>
  <si>
    <t>変更計画書</t>
    <phoneticPr fontId="14"/>
  </si>
  <si>
    <t>計画書</t>
    <phoneticPr fontId="14"/>
  </si>
  <si>
    <t>預かり図書</t>
    <phoneticPr fontId="22"/>
  </si>
  <si>
    <t>引き受け制限該当無</t>
    <phoneticPr fontId="14"/>
  </si>
  <si>
    <t>制限業種
確認欄</t>
    <rPh sb="0" eb="2">
      <t>セイゲン</t>
    </rPh>
    <rPh sb="2" eb="4">
      <t>ギョウシュ</t>
    </rPh>
    <rPh sb="5" eb="7">
      <t>カクニン</t>
    </rPh>
    <rPh sb="7" eb="8">
      <t>ラン</t>
    </rPh>
    <phoneticPr fontId="22"/>
  </si>
  <si>
    <t>受付者
氏名</t>
    <rPh sb="0" eb="2">
      <t>ウケツケ</t>
    </rPh>
    <rPh sb="2" eb="3">
      <t>シャ</t>
    </rPh>
    <rPh sb="4" eb="6">
      <t>シメイ</t>
    </rPh>
    <phoneticPr fontId="22"/>
  </si>
  <si>
    <r>
      <rPr>
        <b/>
        <sz val="14"/>
        <rFont val="ＭＳ Ｐ明朝"/>
        <family val="1"/>
        <charset val="128"/>
      </rPr>
      <t>株式会社確認検査機構プラン２１　処理欄</t>
    </r>
    <r>
      <rPr>
        <b/>
        <sz val="11"/>
        <rFont val="ＭＳ Ｐ明朝"/>
        <family val="1"/>
        <charset val="128"/>
      </rPr>
      <t xml:space="preserve"> 　　</t>
    </r>
    <r>
      <rPr>
        <b/>
        <sz val="11"/>
        <color rgb="FFFF0000"/>
        <rFont val="ＭＳ Ｐ明朝"/>
        <family val="1"/>
        <charset val="128"/>
      </rPr>
      <t>※この欄は記入しないでください。</t>
    </r>
  </si>
  <si>
    <t>・本願書を取下げた（上記期間を経過したものを含む）場合は改めて申請が必要となります。</t>
    <rPh sb="1" eb="2">
      <t>ホン</t>
    </rPh>
    <rPh sb="2" eb="3">
      <t>ネガイ</t>
    </rPh>
    <rPh sb="3" eb="4">
      <t>ショ</t>
    </rPh>
    <rPh sb="5" eb="7">
      <t>トリサ</t>
    </rPh>
    <rPh sb="10" eb="12">
      <t>ジョウキ</t>
    </rPh>
    <rPh sb="12" eb="14">
      <t>キカン</t>
    </rPh>
    <rPh sb="15" eb="17">
      <t>ケイカ</t>
    </rPh>
    <rPh sb="22" eb="23">
      <t>フク</t>
    </rPh>
    <rPh sb="25" eb="27">
      <t>バアイ</t>
    </rPh>
    <rPh sb="28" eb="29">
      <t>アラタ</t>
    </rPh>
    <rPh sb="31" eb="33">
      <t>シンセイ</t>
    </rPh>
    <rPh sb="34" eb="36">
      <t>ヒツヨウ</t>
    </rPh>
    <phoneticPr fontId="22"/>
  </si>
  <si>
    <t>・計画の変更等により本願書を取り下げる場合は、省エネ適合判定事前審査願いの「取り下げ届け」の提出をお願いします。
　なお、事前審査引受後180日を過ぎても申請がなされない場合は本願書を取下げたものとします。</t>
    <rPh sb="1" eb="3">
      <t>ケイカク</t>
    </rPh>
    <rPh sb="4" eb="6">
      <t>ヘンコウ</t>
    </rPh>
    <rPh sb="10" eb="11">
      <t>ホン</t>
    </rPh>
    <rPh sb="11" eb="12">
      <t>ネガイ</t>
    </rPh>
    <rPh sb="12" eb="13">
      <t>ショ</t>
    </rPh>
    <rPh sb="14" eb="15">
      <t>ト</t>
    </rPh>
    <rPh sb="16" eb="17">
      <t>サ</t>
    </rPh>
    <rPh sb="19" eb="21">
      <t>バアイ</t>
    </rPh>
    <rPh sb="23" eb="24">
      <t>ショウ</t>
    </rPh>
    <rPh sb="26" eb="30">
      <t>テキゴウハンテイ</t>
    </rPh>
    <rPh sb="30" eb="34">
      <t>ジゼンシンサ</t>
    </rPh>
    <rPh sb="46" eb="48">
      <t>テイシュツ</t>
    </rPh>
    <rPh sb="50" eb="51">
      <t>ネガ</t>
    </rPh>
    <phoneticPr fontId="22"/>
  </si>
  <si>
    <t>・この事前審査は省エネ適合判定審査へ円滑に移行するための措置として実施するものです。
　この結果を総合的に判断し、設計者が自らの責任のもとで、省エネ適合判定に適合するよう申請書類を作成し提出してください。</t>
    <rPh sb="3" eb="5">
      <t>ジゼン</t>
    </rPh>
    <rPh sb="5" eb="7">
      <t>シンサ</t>
    </rPh>
    <rPh sb="15" eb="17">
      <t>シンサ</t>
    </rPh>
    <rPh sb="18" eb="20">
      <t>エンカツ</t>
    </rPh>
    <rPh sb="21" eb="23">
      <t>イコウ</t>
    </rPh>
    <rPh sb="28" eb="30">
      <t>ソチ</t>
    </rPh>
    <rPh sb="46" eb="48">
      <t>ケッカ</t>
    </rPh>
    <rPh sb="57" eb="60">
      <t>セッケイシャ</t>
    </rPh>
    <rPh sb="61" eb="62">
      <t>ミズカ</t>
    </rPh>
    <rPh sb="64" eb="66">
      <t>セキニン</t>
    </rPh>
    <rPh sb="79" eb="81">
      <t>テキゴウ</t>
    </rPh>
    <rPh sb="85" eb="87">
      <t>シンセイ</t>
    </rPh>
    <rPh sb="87" eb="89">
      <t>ショルイ</t>
    </rPh>
    <rPh sb="90" eb="92">
      <t>サクセイ</t>
    </rPh>
    <rPh sb="93" eb="95">
      <t>テイシュツ</t>
    </rPh>
    <phoneticPr fontId="22"/>
  </si>
  <si>
    <t>（注意事項）</t>
    <phoneticPr fontId="22"/>
  </si>
  <si>
    <t>他機関</t>
    <rPh sb="0" eb="3">
      <t>タキカン</t>
    </rPh>
    <phoneticPr fontId="14"/>
  </si>
  <si>
    <t>申請</t>
    <phoneticPr fontId="14"/>
  </si>
  <si>
    <t>BELS</t>
    <phoneticPr fontId="14"/>
  </si>
  <si>
    <t>長期使用構造等の確認</t>
    <phoneticPr fontId="14"/>
  </si>
  <si>
    <t>設計住宅性能評価申請※</t>
    <rPh sb="8" eb="10">
      <t>シンセイ</t>
    </rPh>
    <phoneticPr fontId="14"/>
  </si>
  <si>
    <t>　設計住宅性能評価等の合理的手続き</t>
    <rPh sb="1" eb="5">
      <t>セッケイジュウタク</t>
    </rPh>
    <rPh sb="5" eb="9">
      <t>セイノウヒョウカ</t>
    </rPh>
    <rPh sb="9" eb="10">
      <t>トウ</t>
    </rPh>
    <rPh sb="11" eb="14">
      <t>ゴウリテキ</t>
    </rPh>
    <rPh sb="14" eb="16">
      <t>テツヅ</t>
    </rPh>
    <phoneticPr fontId="14"/>
  </si>
  <si>
    <t>フラット３５※</t>
    <phoneticPr fontId="14"/>
  </si>
  <si>
    <t>モデル数</t>
    <rPh sb="3" eb="4">
      <t>スウ</t>
    </rPh>
    <phoneticPr fontId="14"/>
  </si>
  <si>
    <t>行政</t>
    <rPh sb="0" eb="2">
      <t>ギョウセイ</t>
    </rPh>
    <phoneticPr fontId="14"/>
  </si>
  <si>
    <t>低炭素建築物認定書</t>
    <rPh sb="6" eb="9">
      <t>ニンテイショ</t>
    </rPh>
    <phoneticPr fontId="14"/>
  </si>
  <si>
    <t>標準入力法</t>
    <rPh sb="0" eb="5">
      <t>ヒョウジュンニュウリョクホウ</t>
    </rPh>
    <phoneticPr fontId="14"/>
  </si>
  <si>
    <t>モデル建物法</t>
    <rPh sb="3" eb="5">
      <t>タテモノ</t>
    </rPh>
    <rPh sb="5" eb="6">
      <t>ホウ</t>
    </rPh>
    <phoneticPr fontId="14"/>
  </si>
  <si>
    <t>非住宅の省エネ計算法</t>
    <rPh sb="0" eb="1">
      <t>ヒ</t>
    </rPh>
    <rPh sb="1" eb="3">
      <t>ジュウタク</t>
    </rPh>
    <rPh sb="4" eb="5">
      <t>ショウ</t>
    </rPh>
    <rPh sb="7" eb="10">
      <t>ケイサンホウ</t>
    </rPh>
    <phoneticPr fontId="14"/>
  </si>
  <si>
    <t>低炭素建築物技術的審査</t>
    <rPh sb="6" eb="9">
      <t>ギジュツテキ</t>
    </rPh>
    <rPh sb="9" eb="11">
      <t>シンサ</t>
    </rPh>
    <phoneticPr fontId="14"/>
  </si>
  <si>
    <t>標準計算</t>
    <rPh sb="0" eb="4">
      <t>ヒョウジュンケイサン</t>
    </rPh>
    <phoneticPr fontId="14"/>
  </si>
  <si>
    <t>長期優良住宅認定書</t>
    <rPh sb="0" eb="2">
      <t>チョウキ</t>
    </rPh>
    <rPh sb="2" eb="4">
      <t>ユウリョウ</t>
    </rPh>
    <rPh sb="4" eb="6">
      <t>ジュウタク</t>
    </rPh>
    <rPh sb="6" eb="8">
      <t>ニンテイ</t>
    </rPh>
    <rPh sb="8" eb="9">
      <t>ショ</t>
    </rPh>
    <phoneticPr fontId="14"/>
  </si>
  <si>
    <t>仕様規定</t>
    <phoneticPr fontId="14"/>
  </si>
  <si>
    <t>一次エネ消費量</t>
    <rPh sb="0" eb="2">
      <t>イチジ</t>
    </rPh>
    <rPh sb="4" eb="7">
      <t>ショウヒリョウ</t>
    </rPh>
    <phoneticPr fontId="14"/>
  </si>
  <si>
    <t>外皮</t>
    <rPh sb="0" eb="2">
      <t>ガイヒ</t>
    </rPh>
    <phoneticPr fontId="14"/>
  </si>
  <si>
    <t>住宅の省エネ計算法</t>
    <rPh sb="3" eb="4">
      <t>ショウ</t>
    </rPh>
    <rPh sb="6" eb="8">
      <t>ケイサン</t>
    </rPh>
    <rPh sb="8" eb="9">
      <t>ホウ</t>
    </rPh>
    <phoneticPr fontId="14"/>
  </si>
  <si>
    <t>省エネ計算方法</t>
    <rPh sb="0" eb="1">
      <t>ショウ</t>
    </rPh>
    <rPh sb="3" eb="5">
      <t>ケイサン</t>
    </rPh>
    <rPh sb="5" eb="7">
      <t>ホウホウ</t>
    </rPh>
    <phoneticPr fontId="14"/>
  </si>
  <si>
    <t>長期使用構造等確認</t>
    <rPh sb="0" eb="2">
      <t>チョウキ</t>
    </rPh>
    <rPh sb="2" eb="4">
      <t>シヨウ</t>
    </rPh>
    <rPh sb="4" eb="6">
      <t>コウゾウ</t>
    </rPh>
    <rPh sb="6" eb="7">
      <t>トウ</t>
    </rPh>
    <rPh sb="7" eb="9">
      <t>カクニン</t>
    </rPh>
    <phoneticPr fontId="14"/>
  </si>
  <si>
    <t>設計住宅性能評価※</t>
    <phoneticPr fontId="14"/>
  </si>
  <si>
    <t>号</t>
    <rPh sb="0" eb="1">
      <t>ゴウ</t>
    </rPh>
    <phoneticPr fontId="14"/>
  </si>
  <si>
    <t>第</t>
    <rPh sb="0" eb="1">
      <t>ダイ</t>
    </rPh>
    <phoneticPr fontId="14"/>
  </si>
  <si>
    <t>未提出の場合でも他社機関名を記入</t>
    <rPh sb="0" eb="3">
      <t>ミテイシュツ</t>
    </rPh>
    <rPh sb="4" eb="6">
      <t>バアイ</t>
    </rPh>
    <rPh sb="8" eb="10">
      <t>タシャ</t>
    </rPh>
    <rPh sb="10" eb="13">
      <t>キカンメイ</t>
    </rPh>
    <rPh sb="14" eb="16">
      <t>キニュウ</t>
    </rPh>
    <phoneticPr fontId="14"/>
  </si>
  <si>
    <t>その他申請（本申請に関連する申請）</t>
    <phoneticPr fontId="14"/>
  </si>
  <si>
    <t>他社機関へ申請又は予定</t>
    <rPh sb="0" eb="4">
      <t>タシャキカン</t>
    </rPh>
    <rPh sb="5" eb="7">
      <t>シンセイ</t>
    </rPh>
    <rPh sb="7" eb="8">
      <t>マタ</t>
    </rPh>
    <rPh sb="9" eb="11">
      <t>ヨテイ</t>
    </rPh>
    <phoneticPr fontId="14"/>
  </si>
  <si>
    <t>当社機関へ申請又は申請予定</t>
    <rPh sb="0" eb="2">
      <t>トウシャ</t>
    </rPh>
    <rPh sb="2" eb="4">
      <t>キカン</t>
    </rPh>
    <rPh sb="5" eb="7">
      <t>シンセイ</t>
    </rPh>
    <rPh sb="7" eb="8">
      <t>マタ</t>
    </rPh>
    <rPh sb="9" eb="11">
      <t>シンセイ</t>
    </rPh>
    <rPh sb="11" eb="13">
      <t>ヨテイ</t>
    </rPh>
    <phoneticPr fontId="14"/>
  </si>
  <si>
    <t>確認申請先名
受付番号</t>
    <rPh sb="0" eb="4">
      <t>カクニンシンセイ</t>
    </rPh>
    <rPh sb="4" eb="5">
      <t>サキ</t>
    </rPh>
    <rPh sb="5" eb="6">
      <t>メイ</t>
    </rPh>
    <rPh sb="7" eb="11">
      <t>ウケツケバンゴウ</t>
    </rPh>
    <phoneticPr fontId="22"/>
  </si>
  <si>
    <t>mail申請</t>
    <rPh sb="4" eb="6">
      <t>シンセイ</t>
    </rPh>
    <phoneticPr fontId="14"/>
  </si>
  <si>
    <t>工事名称
又は建築主</t>
    <rPh sb="5" eb="6">
      <t>マタ</t>
    </rPh>
    <rPh sb="7" eb="9">
      <t>ケンチク</t>
    </rPh>
    <rPh sb="9" eb="10">
      <t>ヌシ</t>
    </rPh>
    <phoneticPr fontId="22"/>
  </si>
  <si>
    <t>紙申請</t>
    <rPh sb="0" eb="3">
      <t>カミシンセイ</t>
    </rPh>
    <phoneticPr fontId="14"/>
  </si>
  <si>
    <t>電子申請</t>
    <rPh sb="0" eb="4">
      <t>デンシシンセイ</t>
    </rPh>
    <phoneticPr fontId="14"/>
  </si>
  <si>
    <t>申請方法</t>
    <rPh sb="0" eb="4">
      <t>シンセイホウホウ</t>
    </rPh>
    <phoneticPr fontId="14"/>
  </si>
  <si>
    <t>申請地
地名地番</t>
    <phoneticPr fontId="22"/>
  </si>
  <si>
    <t>TEL</t>
    <phoneticPr fontId="22"/>
  </si>
  <si>
    <t>TEL</t>
    <phoneticPr fontId="14"/>
  </si>
  <si>
    <t>氏名（担当者名）</t>
    <rPh sb="0" eb="2">
      <t>シメイ</t>
    </rPh>
    <rPh sb="3" eb="5">
      <t>タントウ</t>
    </rPh>
    <rPh sb="5" eb="6">
      <t>シャ</t>
    </rPh>
    <rPh sb="6" eb="7">
      <t>メイ</t>
    </rPh>
    <phoneticPr fontId="22"/>
  </si>
  <si>
    <t xml:space="preserve">Email
</t>
    <phoneticPr fontId="14"/>
  </si>
  <si>
    <t>事務所等の名称</t>
    <rPh sb="3" eb="4">
      <t>トウ</t>
    </rPh>
    <rPh sb="5" eb="7">
      <t>メイショウ</t>
    </rPh>
    <phoneticPr fontId="22"/>
  </si>
  <si>
    <t>出願者
（代理者等）
連絡先</t>
    <rPh sb="0" eb="2">
      <t>シュツガン</t>
    </rPh>
    <rPh sb="2" eb="3">
      <t>シャ</t>
    </rPh>
    <rPh sb="5" eb="7">
      <t>ダイリ</t>
    </rPh>
    <rPh sb="7" eb="8">
      <t>シャ</t>
    </rPh>
    <rPh sb="8" eb="9">
      <t>トウ</t>
    </rPh>
    <rPh sb="11" eb="14">
      <t>レンラクサキ</t>
    </rPh>
    <phoneticPr fontId="22"/>
  </si>
  <si>
    <t>増改築</t>
    <rPh sb="0" eb="3">
      <t>ゾウカイチク</t>
    </rPh>
    <phoneticPr fontId="14"/>
  </si>
  <si>
    <t>新築</t>
    <rPh sb="0" eb="2">
      <t>シンチク</t>
    </rPh>
    <phoneticPr fontId="14"/>
  </si>
  <si>
    <t>奈良支店</t>
    <rPh sb="0" eb="4">
      <t>ナラシテン</t>
    </rPh>
    <phoneticPr fontId="14"/>
  </si>
  <si>
    <t>橿原本店</t>
    <rPh sb="0" eb="2">
      <t>カシハラ</t>
    </rPh>
    <rPh sb="2" eb="4">
      <t>ホンテン</t>
    </rPh>
    <phoneticPr fontId="14"/>
  </si>
  <si>
    <t>当社申請先</t>
    <rPh sb="0" eb="2">
      <t>トウシャ</t>
    </rPh>
    <rPh sb="2" eb="5">
      <t>シンセイサキ</t>
    </rPh>
    <phoneticPr fontId="14"/>
  </si>
  <si>
    <t>複合建築</t>
    <rPh sb="0" eb="2">
      <t>フクゴウ</t>
    </rPh>
    <rPh sb="2" eb="4">
      <t>ケンチク</t>
    </rPh>
    <phoneticPr fontId="14"/>
  </si>
  <si>
    <t xml:space="preserve"> 出願者記入欄</t>
    <phoneticPr fontId="14"/>
  </si>
  <si>
    <t>　貴機関に省エネ適合判定（計画の変更を含む）を申請するにあたり、下記書類を提出しますので、省エネ適合判定事前審査をお願いします。
　省エネ適合判定事前審査を提出するにあたって、下記の注意事項の内容を承諾いたします。</t>
    <rPh sb="1" eb="2">
      <t>キ</t>
    </rPh>
    <rPh sb="2" eb="4">
      <t>キカン</t>
    </rPh>
    <rPh sb="23" eb="25">
      <t>シンセイ</t>
    </rPh>
    <rPh sb="52" eb="54">
      <t>ジゼン</t>
    </rPh>
    <rPh sb="54" eb="56">
      <t>シンサ</t>
    </rPh>
    <rPh sb="58" eb="59">
      <t>ネガ</t>
    </rPh>
    <rPh sb="75" eb="77">
      <t>シンサ</t>
    </rPh>
    <rPh sb="78" eb="80">
      <t>テイシュツ</t>
    </rPh>
    <rPh sb="88" eb="90">
      <t>カキ</t>
    </rPh>
    <rPh sb="91" eb="93">
      <t>チュウイ</t>
    </rPh>
    <rPh sb="93" eb="95">
      <t>ジコウ</t>
    </rPh>
    <rPh sb="96" eb="98">
      <t>ナイヨウ</t>
    </rPh>
    <rPh sb="99" eb="101">
      <t>ショウダク</t>
    </rPh>
    <phoneticPr fontId="22"/>
  </si>
  <si>
    <t>株式会社確認検査機構プラン21　殿</t>
    <rPh sb="0" eb="4">
      <t>カブシキガイシャ</t>
    </rPh>
    <rPh sb="4" eb="6">
      <t>カクニン</t>
    </rPh>
    <rPh sb="6" eb="8">
      <t>ケンサ</t>
    </rPh>
    <rPh sb="8" eb="10">
      <t>キコウ</t>
    </rPh>
    <rPh sb="16" eb="17">
      <t>ドノ</t>
    </rPh>
    <phoneticPr fontId="22"/>
  </si>
  <si>
    <t>建築物エネルギー消費性能適合性判定事前審査願書 兼 引受書</t>
    <rPh sb="0" eb="3">
      <t>ケンチクブツ</t>
    </rPh>
    <rPh sb="8" eb="10">
      <t>ショウヒ</t>
    </rPh>
    <rPh sb="10" eb="12">
      <t>セイノウ</t>
    </rPh>
    <rPh sb="12" eb="15">
      <t>テキゴウセイ</t>
    </rPh>
    <rPh sb="15" eb="17">
      <t>ハンテイ</t>
    </rPh>
    <rPh sb="17" eb="19">
      <t>ジゼン</t>
    </rPh>
    <rPh sb="19" eb="21">
      <t>シンサ</t>
    </rPh>
    <rPh sb="21" eb="23">
      <t>ガンショ</t>
    </rPh>
    <rPh sb="24" eb="25">
      <t>ケン</t>
    </rPh>
    <rPh sb="26" eb="28">
      <t>ヒキウ</t>
    </rPh>
    <rPh sb="28" eb="29">
      <t>ショ</t>
    </rPh>
    <phoneticPr fontId="22"/>
  </si>
  <si>
    <t>-</t>
    <phoneticPr fontId="22"/>
  </si>
  <si>
    <t>S</t>
    <phoneticPr fontId="22"/>
  </si>
  <si>
    <t>建築確認
受付番号</t>
    <rPh sb="0" eb="2">
      <t>ケンチク</t>
    </rPh>
    <rPh sb="2" eb="4">
      <t>カクニン</t>
    </rPh>
    <rPh sb="5" eb="7">
      <t>ウケツケ</t>
    </rPh>
    <rPh sb="7" eb="9">
      <t>バンゴウ</t>
    </rPh>
    <phoneticPr fontId="22"/>
  </si>
  <si>
    <t>建築確認
受付番号</t>
    <rPh sb="0" eb="2">
      <t>ケンチク</t>
    </rPh>
    <rPh sb="2" eb="4">
      <t>カクニン</t>
    </rPh>
    <rPh sb="5" eb="7">
      <t>ウケツケ</t>
    </rPh>
    <rPh sb="7" eb="9">
      <t>バンゴウ</t>
    </rPh>
    <phoneticPr fontId="1"/>
  </si>
  <si>
    <t>省エ適判
受付番号</t>
    <rPh sb="0" eb="1">
      <t>ショウ</t>
    </rPh>
    <rPh sb="2" eb="4">
      <t>テキハン</t>
    </rPh>
    <rPh sb="5" eb="7">
      <t>ウケツケ</t>
    </rPh>
    <rPh sb="7" eb="9">
      <t>バンゴウ</t>
    </rPh>
    <phoneticPr fontId="22"/>
  </si>
  <si>
    <t>当社申請先</t>
    <phoneticPr fontId="1"/>
  </si>
  <si>
    <t>橿原本店</t>
    <rPh sb="0" eb="2">
      <t>カシハラ</t>
    </rPh>
    <rPh sb="2" eb="4">
      <t>ホンテン</t>
    </rPh>
    <phoneticPr fontId="1"/>
  </si>
  <si>
    <t>奈良支店</t>
    <rPh sb="0" eb="2">
      <t>ナラ</t>
    </rPh>
    <rPh sb="2" eb="4">
      <t>シテン</t>
    </rPh>
    <phoneticPr fontId="1"/>
  </si>
  <si>
    <t>コース1(評価書等により省エネ適判を省略）</t>
    <rPh sb="5" eb="7">
      <t>ヒョウカ</t>
    </rPh>
    <rPh sb="7" eb="8">
      <t>ショ</t>
    </rPh>
    <rPh sb="8" eb="9">
      <t>トウ</t>
    </rPh>
    <rPh sb="12" eb="13">
      <t>ショウ</t>
    </rPh>
    <rPh sb="15" eb="17">
      <t>テキハン</t>
    </rPh>
    <rPh sb="18" eb="20">
      <t>ショウリャク</t>
    </rPh>
    <phoneticPr fontId="1"/>
  </si>
  <si>
    <t>長期使用構造等の確認申請</t>
    <phoneticPr fontId="1"/>
  </si>
  <si>
    <t>住宅設計評価書の添付(断熱等性能等級4以上+一次エネ消費量等級4以上)</t>
    <rPh sb="6" eb="7">
      <t>ショ</t>
    </rPh>
    <rPh sb="8" eb="10">
      <t>テンプ</t>
    </rPh>
    <phoneticPr fontId="1"/>
  </si>
  <si>
    <t>長期使用構造等の確認書の添付</t>
    <rPh sb="10" eb="11">
      <t>ショ</t>
    </rPh>
    <rPh sb="12" eb="14">
      <t>テンプ</t>
    </rPh>
    <phoneticPr fontId="1"/>
  </si>
  <si>
    <t>長期優良住宅建築等の認定書の添付</t>
    <rPh sb="2" eb="6">
      <t>ユウリョウジュウタク</t>
    </rPh>
    <rPh sb="6" eb="9">
      <t>ケンチクトウ</t>
    </rPh>
    <rPh sb="10" eb="13">
      <t>ニンテイショ</t>
    </rPh>
    <phoneticPr fontId="1"/>
  </si>
  <si>
    <t>住宅性能証明書</t>
    <rPh sb="0" eb="7">
      <t>ジュウタクセイノウショウメイショ</t>
    </rPh>
    <phoneticPr fontId="1"/>
  </si>
  <si>
    <t>宣言書の添付</t>
    <rPh sb="4" eb="6">
      <t>テンプ</t>
    </rPh>
    <phoneticPr fontId="1"/>
  </si>
  <si>
    <t>住宅設計評価申請(断熱等性能等級4以上+一次エネ消費量等級4以上)による</t>
    <phoneticPr fontId="1"/>
  </si>
  <si>
    <r>
      <t>省エネ適判を申請する</t>
    </r>
    <r>
      <rPr>
        <sz val="9"/>
        <color theme="1"/>
        <rFont val="ＭＳ 明朝"/>
        <family val="1"/>
        <charset val="128"/>
      </rPr>
      <t>・・・外皮計算＋Web一次エネ消費量計算</t>
    </r>
    <rPh sb="0" eb="1">
      <t>ショウ</t>
    </rPh>
    <rPh sb="3" eb="5">
      <t>テキハン</t>
    </rPh>
    <rPh sb="6" eb="8">
      <t>シンセイ</t>
    </rPh>
    <rPh sb="13" eb="17">
      <t>ガイヒケイサン</t>
    </rPh>
    <rPh sb="21" eb="23">
      <t>イチジ</t>
    </rPh>
    <rPh sb="25" eb="30">
      <t>ショウヒリョウケイサン</t>
    </rPh>
    <phoneticPr fontId="1"/>
  </si>
  <si>
    <t>コース2(当社への評価申請等により省エネ適判を合理化）</t>
    <rPh sb="5" eb="7">
      <t>トウシャ</t>
    </rPh>
    <rPh sb="11" eb="13">
      <t>シンセイ</t>
    </rPh>
    <rPh sb="23" eb="26">
      <t>ゴウリカ</t>
    </rPh>
    <phoneticPr fontId="1"/>
  </si>
  <si>
    <r>
      <t>仕様規定(省エネ適判を省略）</t>
    </r>
    <r>
      <rPr>
        <sz val="9"/>
        <color theme="1"/>
        <rFont val="ＭＳ 明朝"/>
        <family val="1"/>
        <charset val="128"/>
      </rPr>
      <t>・・・外皮及び一次エネ消費量共に仕様規定</t>
    </r>
    <rPh sb="0" eb="4">
      <t>シヨウキテイ</t>
    </rPh>
    <rPh sb="5" eb="6">
      <t>ショウ</t>
    </rPh>
    <rPh sb="8" eb="10">
      <t>テキハン</t>
    </rPh>
    <rPh sb="11" eb="13">
      <t>ショウリャク</t>
    </rPh>
    <rPh sb="17" eb="19">
      <t>ガイヒ</t>
    </rPh>
    <rPh sb="19" eb="20">
      <t>オヨ</t>
    </rPh>
    <rPh sb="21" eb="23">
      <t>イチジ</t>
    </rPh>
    <rPh sb="25" eb="28">
      <t>ショウヒリョウ</t>
    </rPh>
    <rPh sb="28" eb="29">
      <t>トモ</t>
    </rPh>
    <rPh sb="30" eb="32">
      <t>シヨウ</t>
    </rPh>
    <rPh sb="32" eb="34">
      <t>キテイ</t>
    </rPh>
    <phoneticPr fontId="1"/>
  </si>
  <si>
    <t>3号建築物(省エネ適判不要）</t>
    <rPh sb="6" eb="7">
      <t>ショウ</t>
    </rPh>
    <phoneticPr fontId="1"/>
  </si>
  <si>
    <t>省エネ適判を申請する</t>
    <rPh sb="0" eb="1">
      <t>ショウ</t>
    </rPh>
    <rPh sb="3" eb="5">
      <t>テキハン</t>
    </rPh>
    <rPh sb="6" eb="8">
      <t>シンセイ</t>
    </rPh>
    <phoneticPr fontId="1"/>
  </si>
  <si>
    <t>歴史的/文化財等(省エネ適判不要）</t>
    <phoneticPr fontId="1"/>
  </si>
  <si>
    <t>低炭素建築物認定書（省エネ適判を省略）</t>
    <rPh sb="10" eb="11">
      <t>ショウ</t>
    </rPh>
    <rPh sb="13" eb="15">
      <t>テキハン</t>
    </rPh>
    <rPh sb="16" eb="18">
      <t>ショウリャク</t>
    </rPh>
    <phoneticPr fontId="1"/>
  </si>
  <si>
    <t>性能向上計画認定（省エネ適判を省略）</t>
    <phoneticPr fontId="1"/>
  </si>
  <si>
    <t>大臣認定書（省エネ適判省略）</t>
    <rPh sb="6" eb="7">
      <t>ショウ</t>
    </rPh>
    <rPh sb="9" eb="11">
      <t>テキハン</t>
    </rPh>
    <rPh sb="11" eb="13">
      <t>ショウリャク</t>
    </rPh>
    <phoneticPr fontId="1"/>
  </si>
  <si>
    <t>受付年月日</t>
    <rPh sb="0" eb="2">
      <t>ウケツケ</t>
    </rPh>
    <rPh sb="2" eb="3">
      <t>ネン</t>
    </rPh>
    <rPh sb="3" eb="5">
      <t>ガッピ</t>
    </rPh>
    <phoneticPr fontId="14"/>
  </si>
  <si>
    <t>省エネ適判の事前審査受付しました。</t>
    <rPh sb="0" eb="1">
      <t>ショウ</t>
    </rPh>
    <rPh sb="3" eb="5">
      <t>テキハン</t>
    </rPh>
    <phoneticPr fontId="1"/>
  </si>
  <si>
    <t>Web
受付番号</t>
    <rPh sb="4" eb="6">
      <t>ウケツケ</t>
    </rPh>
    <rPh sb="6" eb="8">
      <t>バンゴウ</t>
    </rPh>
    <phoneticPr fontId="22"/>
  </si>
  <si>
    <t>=</t>
    <phoneticPr fontId="1"/>
  </si>
  <si>
    <t>連絡事項</t>
    <phoneticPr fontId="22"/>
  </si>
  <si>
    <t>戸建て住宅</t>
    <rPh sb="0" eb="2">
      <t>コダ</t>
    </rPh>
    <rPh sb="3" eb="5">
      <t>ジュウタク</t>
    </rPh>
    <phoneticPr fontId="1"/>
  </si>
  <si>
    <t>非住宅</t>
    <rPh sb="0" eb="1">
      <t>ヒ</t>
    </rPh>
    <rPh sb="1" eb="3">
      <t>ジュウタク</t>
    </rPh>
    <phoneticPr fontId="1"/>
  </si>
  <si>
    <t>基本料金</t>
    <rPh sb="0" eb="2">
      <t>キホン</t>
    </rPh>
    <rPh sb="2" eb="4">
      <t>リョウキン</t>
    </rPh>
    <phoneticPr fontId="1"/>
  </si>
  <si>
    <t>+</t>
    <phoneticPr fontId="1"/>
  </si>
  <si>
    <t>別途加算料金</t>
    <rPh sb="0" eb="2">
      <t>ベット</t>
    </rPh>
    <rPh sb="2" eb="6">
      <t>カサンリョウキン</t>
    </rPh>
    <phoneticPr fontId="1"/>
  </si>
  <si>
    <t>住戸数</t>
    <rPh sb="0" eb="1">
      <t>ジュウ</t>
    </rPh>
    <rPh sb="1" eb="3">
      <t>コスウ</t>
    </rPh>
    <phoneticPr fontId="1"/>
  </si>
  <si>
    <t>×</t>
    <phoneticPr fontId="1"/>
  </si>
  <si>
    <t>戸当り料金</t>
    <rPh sb="0" eb="1">
      <t>ト</t>
    </rPh>
    <rPh sb="1" eb="2">
      <t>アタ</t>
    </rPh>
    <rPh sb="3" eb="5">
      <t>リョウキン</t>
    </rPh>
    <phoneticPr fontId="1"/>
  </si>
  <si>
    <t>共用部</t>
    <rPh sb="0" eb="3">
      <t>キョウヨウブ</t>
    </rPh>
    <phoneticPr fontId="1"/>
  </si>
  <si>
    <t>共同
住宅</t>
    <rPh sb="0" eb="2">
      <t>キョウドウ</t>
    </rPh>
    <rPh sb="3" eb="5">
      <t>ジュウタク</t>
    </rPh>
    <phoneticPr fontId="1"/>
  </si>
  <si>
    <t>N（標準入力は1）</t>
    <rPh sb="2" eb="4">
      <t>ヒョウジュン</t>
    </rPh>
    <rPh sb="4" eb="6">
      <t>ニュウリョク</t>
    </rPh>
    <phoneticPr fontId="1"/>
  </si>
  <si>
    <t>合計</t>
    <rPh sb="0" eb="2">
      <t>ゴウケイ</t>
    </rPh>
    <phoneticPr fontId="1"/>
  </si>
  <si>
    <t>※複合建築物の場合は非住宅建築物と戸建て住宅又は共同住宅を選択して加算してください</t>
    <rPh sb="1" eb="6">
      <t>フクゴウケンチクブツ</t>
    </rPh>
    <rPh sb="7" eb="9">
      <t>バアイ</t>
    </rPh>
    <rPh sb="10" eb="11">
      <t>ヒ</t>
    </rPh>
    <rPh sb="11" eb="13">
      <t>ジュウタク</t>
    </rPh>
    <rPh sb="13" eb="16">
      <t>ケンチクブツ</t>
    </rPh>
    <rPh sb="17" eb="19">
      <t>コダ</t>
    </rPh>
    <rPh sb="20" eb="22">
      <t>ジュウタク</t>
    </rPh>
    <rPh sb="22" eb="23">
      <t>マタ</t>
    </rPh>
    <rPh sb="24" eb="28">
      <t>キョウドウジュウタク</t>
    </rPh>
    <rPh sb="29" eb="31">
      <t>センタク</t>
    </rPh>
    <rPh sb="33" eb="35">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</si>
</sst>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0"/>
    <numFmt numFmtId="177" formatCode="\2000"/>
    <numFmt numFmtId="178" formatCode="0.00_ "/>
    <numFmt numFmtId="179" formatCode="0_ "/>
    <numFmt numFmtId="180" formatCode="0000"/>
  </numFmts>
  <fonts count="52">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
      <b/>
      <sz val="9"/>
      <color indexed="81"/>
      <name val="MS P ゴシック"/>
      <family val="3"/>
      <charset val="128"/>
    </font>
    <font>
      <sz val="9"/>
      <color theme="1"/>
      <name val="ＭＳ 明朝"/>
      <family val="1"/>
      <charset val="128"/>
    </font>
    <font>
      <sz val="11"/>
      <color theme="1"/>
      <name val="ＭＳ 明朝"/>
      <family val="1"/>
      <charset val="128"/>
    </font>
    <font>
      <b/>
      <sz val="11"/>
      <color theme="1"/>
      <name val="ＭＳ 明朝"/>
      <family val="1"/>
      <charset val="128"/>
    </font>
    <font>
      <b/>
      <sz val="9"/>
      <color theme="1"/>
      <name val="ＭＳ 明朝"/>
      <family val="1"/>
      <charset val="128"/>
    </font>
    <font>
      <b/>
      <sz val="10"/>
      <color theme="1"/>
      <name val="ＭＳ 明朝"/>
      <family val="1"/>
      <charset val="128"/>
    </font>
    <font>
      <sz val="10"/>
      <color theme="1"/>
      <name val="ＭＳ 明朝"/>
      <family val="1"/>
      <charset val="128"/>
    </font>
    <font>
      <sz val="11"/>
      <color theme="1"/>
      <name val="游ゴシック"/>
      <family val="3"/>
      <charset val="128"/>
      <scheme val="minor"/>
    </font>
    <font>
      <b/>
      <sz val="14"/>
      <color theme="1"/>
      <name val="ＭＳ 明朝"/>
      <family val="1"/>
      <charset val="128"/>
    </font>
    <font>
      <sz val="10"/>
      <color theme="1"/>
      <name val="游ゴシック"/>
      <family val="3"/>
      <charset val="128"/>
      <scheme val="minor"/>
    </font>
    <font>
      <sz val="6"/>
      <name val="游ゴシック"/>
      <family val="3"/>
      <charset val="128"/>
      <scheme val="minor"/>
    </font>
    <font>
      <sz val="12"/>
      <color theme="1"/>
      <name val="游ゴシック"/>
      <family val="3"/>
      <charset val="128"/>
      <scheme val="minor"/>
    </font>
    <font>
      <b/>
      <sz val="8"/>
      <color theme="1"/>
      <name val="ＭＳ 明朝"/>
      <family val="1"/>
      <charset val="128"/>
    </font>
    <font>
      <b/>
      <sz val="12"/>
      <color theme="1"/>
      <name val="ＭＳ 明朝"/>
      <family val="1"/>
      <charset val="128"/>
    </font>
    <font>
      <b/>
      <sz val="18"/>
      <color theme="1"/>
      <name val="ＭＳ 明朝"/>
      <family val="1"/>
      <charset val="128"/>
    </font>
    <font>
      <sz val="9"/>
      <color theme="1"/>
      <name val="游ゴシック"/>
      <family val="3"/>
      <charset val="128"/>
      <scheme val="minor"/>
    </font>
    <font>
      <sz val="9"/>
      <name val="游ゴシック"/>
      <family val="3"/>
      <charset val="128"/>
      <scheme val="minor"/>
    </font>
    <font>
      <sz val="9"/>
      <name val="ＭＳ Ｐ明朝"/>
      <family val="1"/>
      <charset val="128"/>
    </font>
    <font>
      <sz val="6"/>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11"/>
      <name val="游ゴシック"/>
      <family val="3"/>
      <charset val="128"/>
      <scheme val="minor"/>
    </font>
    <font>
      <b/>
      <sz val="14"/>
      <name val="ＭＳ Ｐ明朝"/>
      <family val="1"/>
      <charset val="128"/>
    </font>
    <font>
      <b/>
      <sz val="11"/>
      <name val="ＭＳ Ｐ明朝"/>
      <family val="1"/>
      <charset val="128"/>
    </font>
    <font>
      <b/>
      <sz val="10"/>
      <name val="ＭＳ Ｐ明朝"/>
      <family val="1"/>
      <charset val="128"/>
    </font>
    <font>
      <sz val="9"/>
      <color rgb="FFFF0000"/>
      <name val="游ゴシック"/>
      <family val="3"/>
      <charset val="128"/>
      <scheme val="minor"/>
    </font>
    <font>
      <b/>
      <sz val="16"/>
      <name val="ＭＳ Ｐ明朝"/>
      <family val="1"/>
      <charset val="128"/>
    </font>
    <font>
      <b/>
      <sz val="16"/>
      <name val="游ゴシック"/>
      <family val="3"/>
      <charset val="128"/>
      <scheme val="minor"/>
    </font>
    <font>
      <b/>
      <sz val="11"/>
      <color rgb="FFFF0000"/>
      <name val="ＭＳ Ｐ明朝"/>
      <family val="1"/>
      <charset val="128"/>
    </font>
    <font>
      <b/>
      <sz val="12"/>
      <name val="ＭＳ Ｐ明朝"/>
      <family val="1"/>
      <charset val="128"/>
    </font>
    <font>
      <sz val="8"/>
      <color theme="1"/>
      <name val="游ゴシック"/>
      <family val="3"/>
      <charset val="128"/>
      <scheme val="minor"/>
    </font>
    <font>
      <b/>
      <sz val="9"/>
      <name val="ＭＳ Ｐ明朝"/>
      <family val="1"/>
      <charset val="128"/>
    </font>
    <font>
      <b/>
      <sz val="12"/>
      <color rgb="FFFF0000"/>
      <name val="游ゴシック"/>
      <family val="3"/>
      <charset val="128"/>
      <scheme val="minor"/>
    </font>
    <font>
      <b/>
      <sz val="11"/>
      <color theme="1"/>
      <name val="ＭＳ Ｐ明朝"/>
      <family val="1"/>
      <charset val="128"/>
    </font>
    <font>
      <sz val="13"/>
      <name val="ＭＳ Ｐ明朝"/>
      <family val="1"/>
      <charset val="128"/>
    </font>
    <font>
      <sz val="14"/>
      <name val="ＭＳ Ｐ明朝"/>
      <family val="1"/>
      <charset val="128"/>
    </font>
    <font>
      <b/>
      <sz val="18"/>
      <name val="ＭＳ Ｐ明朝"/>
      <family val="1"/>
      <charset val="128"/>
    </font>
    <font>
      <b/>
      <sz val="22"/>
      <name val="UD デジタル 教科書体 NK-B"/>
      <family val="1"/>
      <charset val="128"/>
    </font>
    <font>
      <b/>
      <sz val="9"/>
      <color theme="1"/>
      <name val="游ゴシック"/>
      <family val="3"/>
      <charset val="128"/>
      <scheme val="minor"/>
    </font>
    <font>
      <sz val="18"/>
      <name val="游ゴシック"/>
      <family val="3"/>
      <charset val="128"/>
      <scheme val="minor"/>
    </font>
    <font>
      <b/>
      <sz val="11"/>
      <name val="ＭＳ 明朝"/>
      <family val="1"/>
      <charset val="128"/>
    </font>
    <font>
      <sz val="8"/>
      <color theme="1"/>
      <name val="ＭＳ 明朝"/>
      <family val="1"/>
      <charset val="128"/>
    </font>
    <font>
      <sz val="8.5"/>
      <color theme="1"/>
      <name val="ＭＳ 明朝"/>
      <family val="1"/>
      <charset val="128"/>
    </font>
    <font>
      <b/>
      <u/>
      <sz val="9"/>
      <color theme="10"/>
      <name val="ＭＳ 明朝"/>
      <family val="1"/>
      <charset val="128"/>
    </font>
    <font>
      <sz val="16"/>
      <name val="UD デジタル 教科書体 NK-B"/>
      <family val="1"/>
      <charset val="128"/>
    </font>
    <font>
      <sz val="18"/>
      <name val="UD デジタル 教科書体 NK-B"/>
      <family val="1"/>
      <charset val="128"/>
    </font>
    <font>
      <sz val="12"/>
      <name val="ＭＳ Ｐ明朝"/>
      <family val="1"/>
      <charset val="128"/>
    </font>
  </fonts>
  <fills count="9">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FBEF"/>
        <bgColor indexed="64"/>
      </patternFill>
    </fill>
    <fill>
      <patternFill patternType="solid">
        <fgColor theme="9" tint="0.79998168889431442"/>
        <bgColor indexed="64"/>
      </patternFill>
    </fill>
    <fill>
      <patternFill patternType="solid">
        <fgColor rgb="FFFFF2CC"/>
        <bgColor indexed="64"/>
      </patternFill>
    </fill>
    <fill>
      <patternFill patternType="solid">
        <fgColor rgb="FF92D050"/>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dotted">
        <color indexed="64"/>
      </top>
      <bottom style="medium">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hair">
        <color indexed="64"/>
      </right>
      <top/>
      <bottom/>
      <diagonal/>
    </border>
    <border>
      <left/>
      <right style="medium">
        <color indexed="64"/>
      </right>
      <top/>
      <bottom style="dotted">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right/>
      <top style="medium">
        <color auto="1"/>
      </top>
      <bottom style="medium">
        <color indexed="64"/>
      </bottom>
      <diagonal/>
    </border>
    <border>
      <left style="medium">
        <color auto="1"/>
      </left>
      <right/>
      <top style="medium">
        <color auto="1"/>
      </top>
      <bottom style="medium">
        <color indexed="64"/>
      </bottom>
      <diagonal/>
    </border>
    <border>
      <left style="dotted">
        <color indexed="64"/>
      </left>
      <right/>
      <top style="thin">
        <color auto="1"/>
      </top>
      <bottom/>
      <diagonal/>
    </border>
    <border>
      <left style="hair">
        <color auto="1"/>
      </left>
      <right/>
      <top style="thin">
        <color auto="1"/>
      </top>
      <bottom style="hair">
        <color auto="1"/>
      </bottom>
      <diagonal/>
    </border>
    <border>
      <left style="thin">
        <color indexed="64"/>
      </left>
      <right/>
      <top style="thin">
        <color indexed="64"/>
      </top>
      <bottom style="hair">
        <color indexed="64"/>
      </bottom>
      <diagonal/>
    </border>
    <border>
      <left style="hair">
        <color auto="1"/>
      </left>
      <right/>
      <top/>
      <bottom style="thin">
        <color indexed="64"/>
      </bottom>
      <diagonal/>
    </border>
    <border>
      <left style="hair">
        <color auto="1"/>
      </left>
      <right/>
      <top style="thin">
        <color auto="1"/>
      </top>
      <bottom/>
      <diagonal/>
    </border>
    <border>
      <left/>
      <right style="hair">
        <color auto="1"/>
      </right>
      <top/>
      <bottom style="thin">
        <color indexed="64"/>
      </bottom>
      <diagonal/>
    </border>
    <border>
      <left/>
      <right style="hair">
        <color auto="1"/>
      </right>
      <top style="thin">
        <color auto="1"/>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ashed">
        <color auto="1"/>
      </left>
      <right/>
      <top/>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medium">
        <color auto="1"/>
      </right>
      <top style="thin">
        <color indexed="64"/>
      </top>
      <bottom style="medium">
        <color auto="1"/>
      </bottom>
      <diagonal/>
    </border>
    <border>
      <left/>
      <right/>
      <top style="thin">
        <color indexed="64"/>
      </top>
      <bottom style="medium">
        <color auto="1"/>
      </bottom>
      <diagonal/>
    </border>
    <border>
      <left style="medium">
        <color indexed="64"/>
      </left>
      <right/>
      <top style="thin">
        <color indexed="64"/>
      </top>
      <bottom style="medium">
        <color auto="1"/>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dotted">
        <color indexed="64"/>
      </right>
      <top/>
      <bottom style="thick">
        <color indexed="64"/>
      </bottom>
      <diagonal/>
    </border>
    <border>
      <left/>
      <right style="thick">
        <color indexed="64"/>
      </right>
      <top/>
      <bottom style="thick">
        <color indexed="64"/>
      </bottom>
      <diagonal/>
    </border>
    <border>
      <left/>
      <right style="thin">
        <color indexed="64"/>
      </right>
      <top/>
      <bottom style="dotted">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top style="dotted">
        <color indexed="64"/>
      </top>
      <bottom/>
      <diagonal/>
    </border>
    <border>
      <left/>
      <right style="thick">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thick">
        <color indexed="64"/>
      </right>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dotted">
        <color indexed="64"/>
      </left>
      <right/>
      <top/>
      <bottom style="thick">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9" fillId="0" borderId="0">
      <alignment vertical="center"/>
    </xf>
  </cellStyleXfs>
  <cellXfs count="832">
    <xf numFmtId="0" fontId="0" fillId="0" borderId="0" xfId="0">
      <alignment vertical="center"/>
    </xf>
    <xf numFmtId="0" fontId="13" fillId="0" borderId="0" xfId="0" applyFont="1" applyAlignment="1">
      <alignment vertical="center" shrinkToFit="1"/>
    </xf>
    <xf numFmtId="0" fontId="13" fillId="2" borderId="1" xfId="0" applyFont="1" applyFill="1" applyBorder="1" applyAlignment="1">
      <alignment horizontal="center" vertical="center" shrinkToFit="1"/>
    </xf>
    <xf numFmtId="0" fontId="13" fillId="0" borderId="16"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vertical="center" shrinkToFit="1"/>
    </xf>
    <xf numFmtId="0" fontId="15" fillId="0" borderId="57" xfId="0" applyFont="1" applyBorder="1" applyAlignment="1">
      <alignment horizontal="center" vertical="center" shrinkToFit="1"/>
    </xf>
    <xf numFmtId="0" fontId="13" fillId="0" borderId="6" xfId="0" applyFont="1" applyBorder="1" applyAlignment="1">
      <alignment vertical="center" shrinkToFit="1"/>
    </xf>
    <xf numFmtId="0" fontId="15" fillId="0" borderId="57" xfId="0" applyFont="1" applyBorder="1" applyAlignment="1">
      <alignment horizontal="center" vertical="center"/>
    </xf>
    <xf numFmtId="0" fontId="15" fillId="0" borderId="17" xfId="0" applyFont="1" applyBorder="1" applyAlignment="1">
      <alignment horizontal="center" vertical="center" shrinkToFit="1"/>
    </xf>
    <xf numFmtId="0" fontId="6" fillId="3" borderId="0" xfId="0" applyFont="1" applyFill="1" applyAlignment="1" applyProtection="1">
      <alignment vertical="center" shrinkToFit="1"/>
      <protection locked="0"/>
    </xf>
    <xf numFmtId="0" fontId="6" fillId="3" borderId="0" xfId="0" applyFont="1" applyFill="1">
      <alignment vertical="center"/>
    </xf>
    <xf numFmtId="0" fontId="11" fillId="3" borderId="0" xfId="0" applyFont="1" applyFill="1">
      <alignment vertical="center"/>
    </xf>
    <xf numFmtId="0" fontId="7" fillId="3" borderId="0" xfId="0" applyFont="1" applyFill="1">
      <alignment vertical="center"/>
    </xf>
    <xf numFmtId="0" fontId="5" fillId="3" borderId="0" xfId="0" applyFont="1" applyFill="1">
      <alignment vertical="center"/>
    </xf>
    <xf numFmtId="0" fontId="9" fillId="3" borderId="0" xfId="0" applyFont="1" applyFill="1" applyAlignment="1">
      <alignment vertical="center" wrapText="1"/>
    </xf>
    <xf numFmtId="0" fontId="9" fillId="3" borderId="0" xfId="0" applyFont="1" applyFill="1">
      <alignment vertical="center"/>
    </xf>
    <xf numFmtId="0" fontId="9" fillId="3" borderId="0" xfId="0" applyFont="1" applyFill="1" applyAlignment="1">
      <alignment horizontal="center" vertical="center"/>
    </xf>
    <xf numFmtId="0" fontId="6" fillId="3" borderId="0" xfId="0" applyFont="1" applyFill="1" applyAlignment="1">
      <alignment vertical="center" shrinkToFit="1"/>
    </xf>
    <xf numFmtId="0" fontId="6" fillId="3" borderId="1" xfId="0" applyFont="1" applyFill="1" applyBorder="1" applyAlignment="1">
      <alignment vertical="center" shrinkToFit="1"/>
    </xf>
    <xf numFmtId="0" fontId="6" fillId="3" borderId="3" xfId="0" applyFont="1" applyFill="1" applyBorder="1" applyAlignment="1">
      <alignment vertical="center" shrinkToFit="1"/>
    </xf>
    <xf numFmtId="0" fontId="6" fillId="3" borderId="4" xfId="0" applyFont="1" applyFill="1" applyBorder="1" applyAlignment="1">
      <alignment vertical="center" shrinkToFit="1"/>
    </xf>
    <xf numFmtId="0" fontId="6" fillId="3" borderId="5" xfId="0" applyFont="1" applyFill="1" applyBorder="1" applyAlignment="1">
      <alignment vertical="center" shrinkToFit="1"/>
    </xf>
    <xf numFmtId="0" fontId="6" fillId="3" borderId="9" xfId="0" applyFont="1" applyFill="1" applyBorder="1" applyAlignment="1">
      <alignment vertical="center" shrinkToFit="1"/>
    </xf>
    <xf numFmtId="0" fontId="6" fillId="3" borderId="2" xfId="0" applyFont="1" applyFill="1" applyBorder="1" applyAlignment="1">
      <alignment vertical="center" shrinkToFit="1"/>
    </xf>
    <xf numFmtId="0" fontId="6" fillId="3" borderId="6" xfId="0" applyFont="1" applyFill="1" applyBorder="1" applyAlignment="1">
      <alignment vertical="center" shrinkToFit="1"/>
    </xf>
    <xf numFmtId="0" fontId="6" fillId="3" borderId="7" xfId="0" applyFont="1" applyFill="1" applyBorder="1" applyAlignment="1">
      <alignment vertical="center" shrinkToFit="1"/>
    </xf>
    <xf numFmtId="0" fontId="6" fillId="3" borderId="8" xfId="0" applyFont="1" applyFill="1" applyBorder="1" applyAlignment="1">
      <alignment vertical="center" shrinkToFit="1"/>
    </xf>
    <xf numFmtId="0" fontId="10" fillId="3" borderId="0" xfId="0" applyFont="1" applyFill="1">
      <alignment vertical="center"/>
    </xf>
    <xf numFmtId="0" fontId="6" fillId="3" borderId="16" xfId="0" applyFont="1" applyFill="1" applyBorder="1" applyAlignment="1">
      <alignment vertical="center" shrinkToFit="1"/>
    </xf>
    <xf numFmtId="0" fontId="6" fillId="3" borderId="57" xfId="0" applyFont="1" applyFill="1" applyBorder="1" applyAlignment="1">
      <alignment vertical="center" shrinkToFit="1"/>
    </xf>
    <xf numFmtId="5" fontId="6" fillId="3" borderId="17" xfId="0" applyNumberFormat="1" applyFont="1" applyFill="1" applyBorder="1" applyAlignment="1">
      <alignment vertical="center" shrinkToFit="1"/>
    </xf>
    <xf numFmtId="176" fontId="10" fillId="3" borderId="0" xfId="0" applyNumberFormat="1" applyFont="1" applyFill="1" applyAlignment="1">
      <alignment vertical="center" shrinkToFit="1"/>
    </xf>
    <xf numFmtId="0" fontId="10" fillId="3" borderId="2" xfId="0" applyFont="1" applyFill="1" applyBorder="1">
      <alignment vertical="center"/>
    </xf>
    <xf numFmtId="0" fontId="10" fillId="3" borderId="0" xfId="0" applyFont="1" applyFill="1" applyAlignment="1">
      <alignment vertical="center" wrapText="1"/>
    </xf>
    <xf numFmtId="0" fontId="20" fillId="6" borderId="0" xfId="2" applyFont="1" applyFill="1">
      <alignment vertical="center"/>
    </xf>
    <xf numFmtId="0" fontId="21" fillId="6" borderId="0" xfId="2" applyFont="1" applyFill="1">
      <alignment vertical="center"/>
    </xf>
    <xf numFmtId="0" fontId="20" fillId="6" borderId="0" xfId="2" applyFont="1" applyFill="1" applyAlignment="1" applyProtection="1">
      <alignment vertical="center" shrinkToFit="1"/>
      <protection locked="0"/>
    </xf>
    <xf numFmtId="0" fontId="21" fillId="4" borderId="0" xfId="2" applyFont="1" applyFill="1" applyAlignment="1">
      <alignment horizontal="left" vertical="center"/>
    </xf>
    <xf numFmtId="0" fontId="23" fillId="4" borderId="0" xfId="2" applyFont="1" applyFill="1" applyAlignment="1">
      <alignment horizontal="center" vertical="center"/>
    </xf>
    <xf numFmtId="0" fontId="24" fillId="4" borderId="0" xfId="2" applyFont="1" applyFill="1" applyAlignment="1">
      <alignment horizontal="center" vertical="center"/>
    </xf>
    <xf numFmtId="0" fontId="23" fillId="4" borderId="58" xfId="2" applyFont="1" applyFill="1" applyBorder="1">
      <alignment vertical="center"/>
    </xf>
    <xf numFmtId="0" fontId="23" fillId="4" borderId="41" xfId="2" applyFont="1" applyFill="1" applyBorder="1">
      <alignment vertical="center"/>
    </xf>
    <xf numFmtId="0" fontId="23" fillId="4" borderId="40" xfId="2" applyFont="1" applyFill="1" applyBorder="1">
      <alignment vertical="center"/>
    </xf>
    <xf numFmtId="0" fontId="21" fillId="4" borderId="62" xfId="2" applyFont="1" applyFill="1" applyBorder="1" applyAlignment="1">
      <alignment horizontal="center" vertical="top" shrinkToFit="1"/>
    </xf>
    <xf numFmtId="0" fontId="21" fillId="4" borderId="63" xfId="2" applyFont="1" applyFill="1" applyBorder="1" applyAlignment="1">
      <alignment horizontal="center" vertical="top" shrinkToFit="1"/>
    </xf>
    <xf numFmtId="0" fontId="21" fillId="4" borderId="65" xfId="2" applyFont="1" applyFill="1" applyBorder="1" applyAlignment="1">
      <alignment horizontal="center" vertical="top" shrinkToFit="1"/>
    </xf>
    <xf numFmtId="0" fontId="21" fillId="4" borderId="62" xfId="2" applyFont="1" applyFill="1" applyBorder="1" applyAlignment="1">
      <alignment horizontal="center" vertical="top"/>
    </xf>
    <xf numFmtId="0" fontId="25" fillId="4" borderId="63" xfId="2" applyFont="1" applyFill="1" applyBorder="1" applyAlignment="1">
      <alignment vertical="center" shrinkToFit="1"/>
    </xf>
    <xf numFmtId="176" fontId="25" fillId="0" borderId="63" xfId="2" applyNumberFormat="1" applyFont="1" applyBorder="1" applyAlignment="1">
      <alignment vertical="center" shrinkToFit="1"/>
    </xf>
    <xf numFmtId="0" fontId="21" fillId="4" borderId="63" xfId="2" applyFont="1" applyFill="1" applyBorder="1" applyAlignment="1">
      <alignment horizontal="center" vertical="top" wrapText="1"/>
    </xf>
    <xf numFmtId="0" fontId="21" fillId="4" borderId="63" xfId="2" applyFont="1" applyFill="1" applyBorder="1" applyAlignment="1">
      <alignment horizontal="center" vertical="top"/>
    </xf>
    <xf numFmtId="0" fontId="21" fillId="4" borderId="65" xfId="2" applyFont="1" applyFill="1" applyBorder="1" applyAlignment="1">
      <alignment horizontal="center" vertical="top"/>
    </xf>
    <xf numFmtId="0" fontId="25" fillId="4" borderId="62" xfId="2" applyFont="1" applyFill="1" applyBorder="1" applyAlignment="1">
      <alignment vertical="center" shrinkToFit="1"/>
    </xf>
    <xf numFmtId="0" fontId="24" fillId="4" borderId="29" xfId="2" applyFont="1" applyFill="1" applyBorder="1" applyAlignment="1">
      <alignment horizontal="center" vertical="center"/>
    </xf>
    <xf numFmtId="0" fontId="26" fillId="6" borderId="0" xfId="2" applyFont="1" applyFill="1">
      <alignment vertical="center"/>
    </xf>
    <xf numFmtId="0" fontId="26" fillId="6" borderId="0" xfId="2" applyFont="1" applyFill="1" applyAlignment="1" applyProtection="1">
      <alignment vertical="center" shrinkToFit="1"/>
      <protection locked="0"/>
    </xf>
    <xf numFmtId="0" fontId="26" fillId="6" borderId="79" xfId="2" applyFont="1" applyFill="1" applyBorder="1" applyAlignment="1" applyProtection="1">
      <alignment vertical="center" shrinkToFit="1"/>
      <protection locked="0"/>
    </xf>
    <xf numFmtId="0" fontId="26" fillId="7" borderId="0" xfId="2" applyFont="1" applyFill="1">
      <alignment vertical="center"/>
    </xf>
    <xf numFmtId="0" fontId="26" fillId="6" borderId="1" xfId="2" applyFont="1" applyFill="1" applyBorder="1" applyAlignment="1" applyProtection="1">
      <alignment vertical="center" shrinkToFit="1"/>
      <protection locked="0"/>
    </xf>
    <xf numFmtId="0" fontId="20" fillId="7" borderId="33" xfId="2" applyFont="1" applyFill="1" applyBorder="1">
      <alignment vertical="center"/>
    </xf>
    <xf numFmtId="0" fontId="20" fillId="7" borderId="7" xfId="2" applyFont="1" applyFill="1" applyBorder="1">
      <alignment vertical="center"/>
    </xf>
    <xf numFmtId="0" fontId="24" fillId="7" borderId="7" xfId="2" applyFont="1" applyFill="1" applyBorder="1">
      <alignment vertical="center"/>
    </xf>
    <xf numFmtId="0" fontId="24" fillId="4" borderId="7" xfId="2" applyFont="1" applyFill="1" applyBorder="1">
      <alignment vertical="center"/>
    </xf>
    <xf numFmtId="0" fontId="24" fillId="4" borderId="7" xfId="2" applyFont="1" applyFill="1" applyBorder="1" applyAlignment="1">
      <alignment horizontal="center" vertical="center"/>
    </xf>
    <xf numFmtId="0" fontId="21" fillId="7" borderId="7" xfId="2" applyFont="1" applyFill="1" applyBorder="1">
      <alignment vertical="center"/>
    </xf>
    <xf numFmtId="0" fontId="24" fillId="7" borderId="7" xfId="2" applyFont="1" applyFill="1" applyBorder="1" applyAlignment="1">
      <alignment horizontal="center" vertical="center"/>
    </xf>
    <xf numFmtId="0" fontId="24" fillId="4" borderId="6" xfId="2" applyFont="1" applyFill="1" applyBorder="1">
      <alignment vertical="center"/>
    </xf>
    <xf numFmtId="0" fontId="20" fillId="7" borderId="34" xfId="2" applyFont="1" applyFill="1" applyBorder="1">
      <alignment vertical="center"/>
    </xf>
    <xf numFmtId="0" fontId="20" fillId="7" borderId="18" xfId="2" applyFont="1" applyFill="1" applyBorder="1">
      <alignment vertical="center"/>
    </xf>
    <xf numFmtId="0" fontId="21" fillId="7" borderId="18" xfId="2" applyFont="1" applyFill="1" applyBorder="1">
      <alignment vertical="center"/>
    </xf>
    <xf numFmtId="0" fontId="24" fillId="7" borderId="18" xfId="2" applyFont="1" applyFill="1" applyBorder="1">
      <alignment vertical="center"/>
    </xf>
    <xf numFmtId="0" fontId="24" fillId="7" borderId="18" xfId="2" applyFont="1" applyFill="1" applyBorder="1" applyAlignment="1">
      <alignment horizontal="center" vertical="center"/>
    </xf>
    <xf numFmtId="0" fontId="24" fillId="4" borderId="18" xfId="2" applyFont="1" applyFill="1" applyBorder="1">
      <alignment vertical="center"/>
    </xf>
    <xf numFmtId="0" fontId="24" fillId="4" borderId="18" xfId="2" applyFont="1" applyFill="1" applyBorder="1" applyAlignment="1">
      <alignment horizontal="center" vertical="center"/>
    </xf>
    <xf numFmtId="0" fontId="21" fillId="7" borderId="81" xfId="2" applyFont="1" applyFill="1" applyBorder="1">
      <alignment vertical="center"/>
    </xf>
    <xf numFmtId="0" fontId="24" fillId="4" borderId="8" xfId="2" applyFont="1" applyFill="1" applyBorder="1">
      <alignment vertical="center"/>
    </xf>
    <xf numFmtId="0" fontId="21" fillId="7" borderId="6" xfId="2" applyFont="1" applyFill="1" applyBorder="1" applyAlignment="1">
      <alignment horizontal="center" vertical="center"/>
    </xf>
    <xf numFmtId="0" fontId="20" fillId="7" borderId="24" xfId="2" applyFont="1" applyFill="1" applyBorder="1">
      <alignment vertical="center"/>
    </xf>
    <xf numFmtId="0" fontId="20" fillId="7" borderId="4" xfId="2" applyFont="1" applyFill="1" applyBorder="1">
      <alignment vertical="center"/>
    </xf>
    <xf numFmtId="0" fontId="24" fillId="7" borderId="4" xfId="2" applyFont="1" applyFill="1" applyBorder="1">
      <alignment vertical="center"/>
    </xf>
    <xf numFmtId="0" fontId="21" fillId="7" borderId="5" xfId="2" applyFont="1" applyFill="1" applyBorder="1">
      <alignment vertical="center"/>
    </xf>
    <xf numFmtId="0" fontId="21" fillId="7" borderId="4" xfId="2" applyFont="1" applyFill="1" applyBorder="1">
      <alignment vertical="center"/>
    </xf>
    <xf numFmtId="0" fontId="21" fillId="7" borderId="4" xfId="2" applyFont="1" applyFill="1" applyBorder="1" applyAlignment="1">
      <alignment horizontal="center" vertical="center"/>
    </xf>
    <xf numFmtId="0" fontId="21" fillId="7" borderId="3" xfId="2" applyFont="1" applyFill="1" applyBorder="1" applyAlignment="1">
      <alignment horizontal="center" vertical="center"/>
    </xf>
    <xf numFmtId="0" fontId="24" fillId="4" borderId="83" xfId="2" applyFont="1" applyFill="1" applyBorder="1">
      <alignment vertical="center"/>
    </xf>
    <xf numFmtId="0" fontId="29" fillId="7" borderId="7" xfId="2" applyFont="1" applyFill="1" applyBorder="1">
      <alignment vertical="center"/>
    </xf>
    <xf numFmtId="0" fontId="29" fillId="7" borderId="6" xfId="2" applyFont="1" applyFill="1" applyBorder="1">
      <alignment vertical="center"/>
    </xf>
    <xf numFmtId="0" fontId="24" fillId="4" borderId="0" xfId="2" applyFont="1" applyFill="1">
      <alignment vertical="center"/>
    </xf>
    <xf numFmtId="0" fontId="24" fillId="4" borderId="9" xfId="2" applyFont="1" applyFill="1" applyBorder="1" applyAlignment="1">
      <alignment horizontal="center" vertical="center"/>
    </xf>
    <xf numFmtId="0" fontId="24" fillId="4" borderId="4" xfId="2" applyFont="1" applyFill="1" applyBorder="1">
      <alignment vertical="center"/>
    </xf>
    <xf numFmtId="0" fontId="24" fillId="4" borderId="4" xfId="2" applyFont="1" applyFill="1" applyBorder="1" applyAlignment="1">
      <alignment horizontal="center" vertical="center"/>
    </xf>
    <xf numFmtId="0" fontId="24" fillId="4" borderId="84" xfId="2" applyFont="1" applyFill="1" applyBorder="1">
      <alignment vertical="center"/>
    </xf>
    <xf numFmtId="0" fontId="29" fillId="7" borderId="0" xfId="2" applyFont="1" applyFill="1">
      <alignment vertical="center"/>
    </xf>
    <xf numFmtId="0" fontId="28" fillId="7" borderId="9" xfId="2" applyFont="1" applyFill="1" applyBorder="1">
      <alignment vertical="center"/>
    </xf>
    <xf numFmtId="0" fontId="24" fillId="4" borderId="9" xfId="2" applyFont="1" applyFill="1" applyBorder="1">
      <alignment vertical="center"/>
    </xf>
    <xf numFmtId="0" fontId="20" fillId="7" borderId="0" xfId="2" applyFont="1" applyFill="1">
      <alignment vertical="center"/>
    </xf>
    <xf numFmtId="0" fontId="29" fillId="7" borderId="85" xfId="2" applyFont="1" applyFill="1" applyBorder="1">
      <alignment vertical="center"/>
    </xf>
    <xf numFmtId="0" fontId="29" fillId="7" borderId="86" xfId="2" applyFont="1" applyFill="1" applyBorder="1">
      <alignment vertical="center"/>
    </xf>
    <xf numFmtId="0" fontId="29" fillId="7" borderId="4" xfId="2" applyFont="1" applyFill="1" applyBorder="1">
      <alignment vertical="center"/>
    </xf>
    <xf numFmtId="0" fontId="28" fillId="7" borderId="3" xfId="2" applyFont="1" applyFill="1" applyBorder="1">
      <alignment vertical="center"/>
    </xf>
    <xf numFmtId="0" fontId="28" fillId="4" borderId="4" xfId="2" applyFont="1" applyFill="1" applyBorder="1">
      <alignment vertical="center"/>
    </xf>
    <xf numFmtId="0" fontId="28" fillId="4" borderId="3" xfId="2" applyFont="1" applyFill="1" applyBorder="1">
      <alignment vertical="center"/>
    </xf>
    <xf numFmtId="0" fontId="21" fillId="7" borderId="0" xfId="2" applyFont="1" applyFill="1">
      <alignment vertical="center"/>
    </xf>
    <xf numFmtId="0" fontId="24" fillId="4" borderId="3" xfId="2" applyFont="1" applyFill="1" applyBorder="1" applyAlignment="1">
      <alignment horizontal="center" vertical="center"/>
    </xf>
    <xf numFmtId="0" fontId="30" fillId="6" borderId="0" xfId="2" applyFont="1" applyFill="1" applyAlignment="1">
      <alignment vertical="center" shrinkToFit="1"/>
    </xf>
    <xf numFmtId="0" fontId="20" fillId="6" borderId="1" xfId="2" applyFont="1" applyFill="1" applyBorder="1" applyAlignment="1" applyProtection="1">
      <alignment vertical="center" shrinkToFit="1"/>
      <protection locked="0"/>
    </xf>
    <xf numFmtId="0" fontId="32" fillId="6" borderId="0" xfId="2" applyFont="1" applyFill="1" applyAlignment="1" applyProtection="1">
      <alignment vertical="center" shrinkToFit="1"/>
      <protection locked="0"/>
    </xf>
    <xf numFmtId="0" fontId="21" fillId="6" borderId="0" xfId="2" applyFont="1" applyFill="1" applyAlignment="1"/>
    <xf numFmtId="0" fontId="24" fillId="6" borderId="0" xfId="2" applyFont="1" applyFill="1" applyAlignment="1">
      <alignment horizontal="center" vertical="center"/>
    </xf>
    <xf numFmtId="0" fontId="34" fillId="6" borderId="0" xfId="2" applyFont="1" applyFill="1" applyAlignment="1">
      <alignment horizontal="left" vertical="center"/>
    </xf>
    <xf numFmtId="0" fontId="28" fillId="6" borderId="0" xfId="2" applyFont="1" applyFill="1" applyAlignment="1">
      <alignment horizontal="center" vertical="center" wrapText="1"/>
    </xf>
    <xf numFmtId="0" fontId="20" fillId="6" borderId="87" xfId="2" applyFont="1" applyFill="1" applyBorder="1">
      <alignment vertical="center"/>
    </xf>
    <xf numFmtId="0" fontId="20" fillId="6" borderId="88" xfId="2" applyFont="1" applyFill="1" applyBorder="1">
      <alignment vertical="center"/>
    </xf>
    <xf numFmtId="49" fontId="21" fillId="6" borderId="88" xfId="2" applyNumberFormat="1" applyFont="1" applyFill="1" applyBorder="1" applyProtection="1">
      <alignment vertical="center"/>
      <protection locked="0"/>
    </xf>
    <xf numFmtId="0" fontId="21" fillId="6" borderId="88" xfId="2" applyFont="1" applyFill="1" applyBorder="1" applyAlignment="1" applyProtection="1">
      <alignment horizontal="center" vertical="center" shrinkToFit="1"/>
      <protection locked="0"/>
    </xf>
    <xf numFmtId="0" fontId="21" fillId="6" borderId="89" xfId="2" applyFont="1" applyFill="1" applyBorder="1" applyAlignment="1" applyProtection="1">
      <alignment horizontal="center" vertical="center" shrinkToFit="1"/>
      <protection locked="0"/>
    </xf>
    <xf numFmtId="0" fontId="21" fillId="6" borderId="54" xfId="2" applyFont="1" applyFill="1" applyBorder="1">
      <alignment vertical="center"/>
    </xf>
    <xf numFmtId="0" fontId="21" fillId="6" borderId="26" xfId="2" applyFont="1" applyFill="1" applyBorder="1">
      <alignment vertical="center"/>
    </xf>
    <xf numFmtId="49" fontId="21" fillId="6" borderId="26" xfId="2" applyNumberFormat="1" applyFont="1" applyFill="1" applyBorder="1" applyProtection="1">
      <alignment vertical="center"/>
      <protection locked="0"/>
    </xf>
    <xf numFmtId="0" fontId="25" fillId="6" borderId="26" xfId="2" applyFont="1" applyFill="1" applyBorder="1" applyAlignment="1" applyProtection="1">
      <alignment horizontal="center" vertical="center" shrinkToFit="1"/>
      <protection locked="0"/>
    </xf>
    <xf numFmtId="0" fontId="23" fillId="6" borderId="26" xfId="2" applyFont="1" applyFill="1" applyBorder="1">
      <alignment vertical="center"/>
    </xf>
    <xf numFmtId="0" fontId="21" fillId="6" borderId="44" xfId="2" applyFont="1" applyFill="1" applyBorder="1">
      <alignment vertical="center"/>
    </xf>
    <xf numFmtId="0" fontId="20" fillId="6" borderId="90" xfId="2" applyFont="1" applyFill="1" applyBorder="1">
      <alignment vertical="center"/>
    </xf>
    <xf numFmtId="0" fontId="20" fillId="6" borderId="91" xfId="2" applyFont="1" applyFill="1" applyBorder="1">
      <alignment vertical="center"/>
    </xf>
    <xf numFmtId="49" fontId="21" fillId="6" borderId="91" xfId="2" applyNumberFormat="1" applyFont="1" applyFill="1" applyBorder="1" applyProtection="1">
      <alignment vertical="center"/>
      <protection locked="0"/>
    </xf>
    <xf numFmtId="0" fontId="21" fillId="6" borderId="91" xfId="2" applyFont="1" applyFill="1" applyBorder="1" applyAlignment="1" applyProtection="1">
      <alignment horizontal="center" vertical="center" shrinkToFit="1"/>
      <protection locked="0"/>
    </xf>
    <xf numFmtId="0" fontId="21" fillId="6" borderId="91" xfId="2" applyFont="1" applyFill="1" applyBorder="1">
      <alignment vertical="center"/>
    </xf>
    <xf numFmtId="0" fontId="21" fillId="6" borderId="91" xfId="2" applyFont="1" applyFill="1" applyBorder="1" applyProtection="1">
      <alignment vertical="center"/>
      <protection locked="0"/>
    </xf>
    <xf numFmtId="0" fontId="21" fillId="6" borderId="5" xfId="2" applyFont="1" applyFill="1" applyBorder="1">
      <alignment vertical="center"/>
    </xf>
    <xf numFmtId="0" fontId="21" fillId="6" borderId="4" xfId="2" applyFont="1" applyFill="1" applyBorder="1">
      <alignment vertical="center"/>
    </xf>
    <xf numFmtId="0" fontId="23" fillId="6" borderId="4" xfId="2" applyFont="1" applyFill="1" applyBorder="1">
      <alignment vertical="center"/>
    </xf>
    <xf numFmtId="0" fontId="23" fillId="6" borderId="4" xfId="2" applyFont="1" applyFill="1" applyBorder="1" applyAlignment="1">
      <alignment horizontal="center" vertical="center"/>
    </xf>
    <xf numFmtId="0" fontId="21" fillId="6" borderId="3" xfId="2" applyFont="1" applyFill="1" applyBorder="1">
      <alignment vertical="center"/>
    </xf>
    <xf numFmtId="0" fontId="29" fillId="6" borderId="4" xfId="2" applyFont="1" applyFill="1" applyBorder="1">
      <alignment vertical="center"/>
    </xf>
    <xf numFmtId="0" fontId="35" fillId="6" borderId="0" xfId="2" applyFont="1" applyFill="1" applyAlignment="1">
      <alignment vertical="center" shrinkToFit="1"/>
    </xf>
    <xf numFmtId="0" fontId="25" fillId="6" borderId="91" xfId="2" applyFont="1" applyFill="1" applyBorder="1" applyProtection="1">
      <alignment vertical="center"/>
      <protection locked="0"/>
    </xf>
    <xf numFmtId="0" fontId="21" fillId="6" borderId="8" xfId="2" applyFont="1" applyFill="1" applyBorder="1">
      <alignment vertical="center"/>
    </xf>
    <xf numFmtId="0" fontId="21" fillId="6" borderId="7" xfId="2" applyFont="1" applyFill="1" applyBorder="1">
      <alignment vertical="center"/>
    </xf>
    <xf numFmtId="0" fontId="21" fillId="6" borderId="28" xfId="2" applyFont="1" applyFill="1" applyBorder="1">
      <alignment vertical="center"/>
    </xf>
    <xf numFmtId="49" fontId="25" fillId="6" borderId="0" xfId="2" applyNumberFormat="1" applyFont="1" applyFill="1" applyProtection="1">
      <alignment vertical="center"/>
      <protection locked="0"/>
    </xf>
    <xf numFmtId="0" fontId="23" fillId="6" borderId="5" xfId="2" applyFont="1" applyFill="1" applyBorder="1">
      <alignment vertical="center"/>
    </xf>
    <xf numFmtId="0" fontId="21" fillId="6" borderId="90" xfId="2" applyFont="1" applyFill="1" applyBorder="1">
      <alignment vertical="center"/>
    </xf>
    <xf numFmtId="0" fontId="21" fillId="6" borderId="92" xfId="2" applyFont="1" applyFill="1" applyBorder="1" applyAlignment="1" applyProtection="1">
      <alignment horizontal="center" vertical="center" shrinkToFit="1"/>
      <protection locked="0"/>
    </xf>
    <xf numFmtId="0" fontId="23" fillId="6" borderId="7" xfId="2" applyFont="1" applyFill="1" applyBorder="1">
      <alignment vertical="center"/>
    </xf>
    <xf numFmtId="0" fontId="23" fillId="6" borderId="7" xfId="2" applyFont="1" applyFill="1" applyBorder="1" applyAlignment="1">
      <alignment horizontal="center" vertical="center"/>
    </xf>
    <xf numFmtId="0" fontId="23" fillId="6" borderId="83" xfId="2" applyFont="1" applyFill="1" applyBorder="1">
      <alignment vertical="center"/>
    </xf>
    <xf numFmtId="0" fontId="23" fillId="6" borderId="6" xfId="2" applyFont="1" applyFill="1" applyBorder="1">
      <alignment vertical="center"/>
    </xf>
    <xf numFmtId="0" fontId="25" fillId="6" borderId="91" xfId="2" applyFont="1" applyFill="1" applyBorder="1" applyAlignment="1" applyProtection="1">
      <alignment horizontal="center" vertical="center" shrinkToFit="1"/>
      <protection locked="0"/>
    </xf>
    <xf numFmtId="0" fontId="21" fillId="6" borderId="92" xfId="2" applyFont="1" applyFill="1" applyBorder="1" applyAlignment="1" applyProtection="1">
      <alignment horizontal="center" vertical="center"/>
      <protection locked="0"/>
    </xf>
    <xf numFmtId="0" fontId="29" fillId="6" borderId="84" xfId="2" applyFont="1" applyFill="1" applyBorder="1">
      <alignment vertical="center"/>
    </xf>
    <xf numFmtId="0" fontId="29" fillId="6" borderId="3" xfId="2" applyFont="1" applyFill="1" applyBorder="1">
      <alignment vertical="center"/>
    </xf>
    <xf numFmtId="0" fontId="21" fillId="6" borderId="34" xfId="2" applyFont="1" applyFill="1" applyBorder="1">
      <alignment vertical="center"/>
    </xf>
    <xf numFmtId="0" fontId="20" fillId="6" borderId="18" xfId="2" applyFont="1" applyFill="1" applyBorder="1">
      <alignment vertical="center"/>
    </xf>
    <xf numFmtId="49" fontId="21" fillId="6" borderId="18" xfId="2" applyNumberFormat="1" applyFont="1" applyFill="1" applyBorder="1" applyProtection="1">
      <alignment vertical="center"/>
      <protection locked="0"/>
    </xf>
    <xf numFmtId="0" fontId="25" fillId="6" borderId="18" xfId="2" applyFont="1" applyFill="1" applyBorder="1" applyAlignment="1" applyProtection="1">
      <alignment horizontal="center" vertical="center" shrinkToFit="1"/>
      <protection locked="0"/>
    </xf>
    <xf numFmtId="0" fontId="21" fillId="6" borderId="18" xfId="2" applyFont="1" applyFill="1" applyBorder="1">
      <alignment vertical="center"/>
    </xf>
    <xf numFmtId="0" fontId="36" fillId="6" borderId="18" xfId="2" applyFont="1" applyFill="1" applyBorder="1" applyAlignment="1">
      <alignment vertical="center" wrapText="1"/>
    </xf>
    <xf numFmtId="0" fontId="21" fillId="6" borderId="18" xfId="2" applyFont="1" applyFill="1" applyBorder="1" applyProtection="1">
      <alignment vertical="center"/>
      <protection locked="0"/>
    </xf>
    <xf numFmtId="0" fontId="21" fillId="6" borderId="82" xfId="2" applyFont="1" applyFill="1" applyBorder="1" applyAlignment="1" applyProtection="1">
      <alignment horizontal="center" vertical="center" shrinkToFit="1"/>
      <protection locked="0"/>
    </xf>
    <xf numFmtId="0" fontId="35" fillId="6" borderId="56" xfId="2" applyFont="1" applyFill="1" applyBorder="1" applyAlignment="1">
      <alignment vertical="center" shrinkToFit="1"/>
    </xf>
    <xf numFmtId="0" fontId="20" fillId="6" borderId="11" xfId="2" applyFont="1" applyFill="1" applyBorder="1">
      <alignment vertical="center"/>
    </xf>
    <xf numFmtId="0" fontId="21" fillId="6" borderId="11" xfId="2" applyFont="1" applyFill="1" applyBorder="1">
      <alignment vertical="center"/>
    </xf>
    <xf numFmtId="0" fontId="25" fillId="6" borderId="11" xfId="2" applyFont="1" applyFill="1" applyBorder="1" applyProtection="1">
      <alignment vertical="center"/>
      <protection locked="0"/>
    </xf>
    <xf numFmtId="0" fontId="29" fillId="6" borderId="10" xfId="2" applyFont="1" applyFill="1" applyBorder="1">
      <alignment vertical="center"/>
    </xf>
    <xf numFmtId="0" fontId="21" fillId="6" borderId="37" xfId="2" applyFont="1" applyFill="1" applyBorder="1">
      <alignment vertical="center"/>
    </xf>
    <xf numFmtId="0" fontId="24" fillId="6" borderId="37" xfId="2" applyFont="1" applyFill="1" applyBorder="1">
      <alignment vertical="center"/>
    </xf>
    <xf numFmtId="0" fontId="28" fillId="6" borderId="37" xfId="2" applyFont="1" applyFill="1" applyBorder="1">
      <alignment vertical="center"/>
    </xf>
    <xf numFmtId="0" fontId="28" fillId="6" borderId="53" xfId="2" applyFont="1" applyFill="1" applyBorder="1">
      <alignment vertical="center"/>
    </xf>
    <xf numFmtId="0" fontId="35" fillId="6" borderId="33" xfId="2" applyFont="1" applyFill="1" applyBorder="1" applyAlignment="1">
      <alignment vertical="center" shrinkToFit="1"/>
    </xf>
    <xf numFmtId="0" fontId="20" fillId="6" borderId="7" xfId="2" applyFont="1" applyFill="1" applyBorder="1">
      <alignment vertical="center"/>
    </xf>
    <xf numFmtId="179" fontId="34" fillId="6" borderId="7" xfId="2" applyNumberFormat="1" applyFont="1" applyFill="1" applyBorder="1">
      <alignment vertical="center"/>
    </xf>
    <xf numFmtId="179" fontId="23" fillId="6" borderId="7" xfId="2" applyNumberFormat="1" applyFont="1" applyFill="1" applyBorder="1">
      <alignment vertical="center"/>
    </xf>
    <xf numFmtId="0" fontId="21" fillId="6" borderId="6" xfId="2" applyFont="1" applyFill="1" applyBorder="1">
      <alignment vertical="center"/>
    </xf>
    <xf numFmtId="0" fontId="20" fillId="6" borderId="29" xfId="2" applyFont="1" applyFill="1" applyBorder="1">
      <alignment vertical="center"/>
    </xf>
    <xf numFmtId="0" fontId="21" fillId="6" borderId="9" xfId="2" applyFont="1" applyFill="1" applyBorder="1">
      <alignment vertical="center"/>
    </xf>
    <xf numFmtId="179" fontId="34" fillId="6" borderId="0" xfId="2" applyNumberFormat="1" applyFont="1" applyFill="1">
      <alignment vertical="center"/>
    </xf>
    <xf numFmtId="179" fontId="23" fillId="6" borderId="0" xfId="2" applyNumberFormat="1" applyFont="1" applyFill="1">
      <alignment vertical="center"/>
    </xf>
    <xf numFmtId="0" fontId="20" fillId="6" borderId="56" xfId="2" applyFont="1" applyFill="1" applyBorder="1">
      <alignment vertical="center"/>
    </xf>
    <xf numFmtId="179" fontId="34" fillId="6" borderId="11" xfId="2" applyNumberFormat="1" applyFont="1" applyFill="1" applyBorder="1">
      <alignment vertical="center"/>
    </xf>
    <xf numFmtId="0" fontId="28" fillId="6" borderId="11" xfId="2" applyFont="1" applyFill="1" applyBorder="1">
      <alignment vertical="center"/>
    </xf>
    <xf numFmtId="0" fontId="28" fillId="6" borderId="10" xfId="2" applyFont="1" applyFill="1" applyBorder="1">
      <alignment vertical="center"/>
    </xf>
    <xf numFmtId="0" fontId="21" fillId="6" borderId="24" xfId="2" applyFont="1" applyFill="1" applyBorder="1">
      <alignment vertical="center"/>
    </xf>
    <xf numFmtId="0" fontId="28" fillId="6" borderId="3" xfId="2" applyFont="1" applyFill="1" applyBorder="1">
      <alignment vertical="center"/>
    </xf>
    <xf numFmtId="0" fontId="36" fillId="6" borderId="4" xfId="2" applyFont="1" applyFill="1" applyBorder="1">
      <alignment vertical="center"/>
    </xf>
    <xf numFmtId="0" fontId="36" fillId="6" borderId="3" xfId="2" applyFont="1" applyFill="1" applyBorder="1">
      <alignment vertical="center"/>
    </xf>
    <xf numFmtId="0" fontId="28" fillId="6" borderId="29" xfId="2" applyFont="1" applyFill="1" applyBorder="1">
      <alignment vertical="center"/>
    </xf>
    <xf numFmtId="0" fontId="28" fillId="6" borderId="0" xfId="2" applyFont="1" applyFill="1">
      <alignment vertical="center"/>
    </xf>
    <xf numFmtId="0" fontId="29" fillId="6" borderId="0" xfId="2" applyFont="1" applyFill="1">
      <alignment vertical="center"/>
    </xf>
    <xf numFmtId="0" fontId="28" fillId="6" borderId="5" xfId="2" applyFont="1" applyFill="1" applyBorder="1" applyAlignment="1">
      <alignment vertical="center" shrinkToFit="1"/>
    </xf>
    <xf numFmtId="0" fontId="37" fillId="6" borderId="0" xfId="2" applyFont="1" applyFill="1">
      <alignment vertical="center"/>
    </xf>
    <xf numFmtId="0" fontId="24" fillId="6" borderId="96" xfId="2" applyFont="1" applyFill="1" applyBorder="1">
      <alignment vertical="center"/>
    </xf>
    <xf numFmtId="0" fontId="24" fillId="6" borderId="97" xfId="2" applyFont="1" applyFill="1" applyBorder="1">
      <alignment vertical="center"/>
    </xf>
    <xf numFmtId="0" fontId="24" fillId="6" borderId="98" xfId="2" applyFont="1" applyFill="1" applyBorder="1">
      <alignment vertical="center"/>
    </xf>
    <xf numFmtId="0" fontId="21" fillId="6" borderId="22" xfId="2" applyFont="1" applyFill="1" applyBorder="1">
      <alignment vertical="center"/>
    </xf>
    <xf numFmtId="0" fontId="21" fillId="6" borderId="21" xfId="2" applyFont="1" applyFill="1" applyBorder="1">
      <alignment vertical="center"/>
    </xf>
    <xf numFmtId="0" fontId="34" fillId="6" borderId="37" xfId="2" applyFont="1" applyFill="1" applyBorder="1">
      <alignment vertical="center"/>
    </xf>
    <xf numFmtId="0" fontId="24" fillId="6" borderId="36" xfId="2" applyFont="1" applyFill="1" applyBorder="1">
      <alignment vertical="center"/>
    </xf>
    <xf numFmtId="0" fontId="24" fillId="6" borderId="55" xfId="2" applyFont="1" applyFill="1" applyBorder="1">
      <alignment vertical="center"/>
    </xf>
    <xf numFmtId="0" fontId="24" fillId="6" borderId="53" xfId="2" applyFont="1" applyFill="1" applyBorder="1">
      <alignment vertical="center"/>
    </xf>
    <xf numFmtId="0" fontId="24" fillId="6" borderId="0" xfId="2" applyFont="1" applyFill="1">
      <alignment vertical="center"/>
    </xf>
    <xf numFmtId="0" fontId="40" fillId="6" borderId="0" xfId="2" applyFont="1" applyFill="1">
      <alignment vertical="center"/>
    </xf>
    <xf numFmtId="0" fontId="31" fillId="6" borderId="0" xfId="2" applyFont="1" applyFill="1">
      <alignment vertical="center"/>
    </xf>
    <xf numFmtId="0" fontId="31" fillId="6" borderId="0" xfId="2" applyFont="1" applyFill="1" applyAlignment="1">
      <alignment horizontal="center" vertical="center"/>
    </xf>
    <xf numFmtId="0" fontId="28" fillId="6" borderId="0" xfId="2" applyFont="1" applyFill="1" applyAlignment="1">
      <alignment horizontal="center" vertical="center" shrinkToFit="1"/>
    </xf>
    <xf numFmtId="0" fontId="24" fillId="6" borderId="0" xfId="2" applyFont="1" applyFill="1" applyAlignment="1">
      <alignment horizontal="right" vertical="center"/>
    </xf>
    <xf numFmtId="0" fontId="42" fillId="6" borderId="11" xfId="2" applyFont="1" applyFill="1" applyBorder="1" applyAlignment="1">
      <alignment horizontal="center" vertical="center"/>
    </xf>
    <xf numFmtId="0" fontId="42" fillId="6" borderId="10" xfId="2" applyFont="1" applyFill="1" applyBorder="1" applyAlignment="1">
      <alignment horizontal="center" vertical="center"/>
    </xf>
    <xf numFmtId="0" fontId="3" fillId="3" borderId="0" xfId="0" applyFont="1" applyFill="1">
      <alignment vertical="center"/>
    </xf>
    <xf numFmtId="0" fontId="9" fillId="4" borderId="10" xfId="0" applyFont="1" applyFill="1" applyBorder="1">
      <alignment vertical="center"/>
    </xf>
    <xf numFmtId="0" fontId="9" fillId="4" borderId="11" xfId="0" applyFont="1" applyFill="1" applyBorder="1">
      <alignment vertical="center"/>
    </xf>
    <xf numFmtId="0" fontId="9" fillId="4" borderId="14" xfId="0" applyFont="1" applyFill="1" applyBorder="1">
      <alignment vertical="center"/>
    </xf>
    <xf numFmtId="0" fontId="5" fillId="4" borderId="7" xfId="0" applyFont="1" applyFill="1" applyBorder="1" applyAlignment="1">
      <alignment horizontal="center" vertical="center"/>
    </xf>
    <xf numFmtId="0" fontId="8" fillId="4" borderId="7" xfId="0" applyFont="1" applyFill="1" applyBorder="1">
      <alignment vertical="center"/>
    </xf>
    <xf numFmtId="0" fontId="5" fillId="4" borderId="8" xfId="0" applyFont="1" applyFill="1" applyBorder="1">
      <alignment vertical="center"/>
    </xf>
    <xf numFmtId="0" fontId="8" fillId="4" borderId="10" xfId="0" applyFont="1" applyFill="1" applyBorder="1">
      <alignment vertical="center"/>
    </xf>
    <xf numFmtId="0" fontId="8" fillId="4" borderId="11" xfId="0" applyFont="1" applyFill="1" applyBorder="1">
      <alignment vertical="center"/>
    </xf>
    <xf numFmtId="0" fontId="5" fillId="4" borderId="11" xfId="0" applyFont="1" applyFill="1" applyBorder="1" applyAlignment="1">
      <alignment horizontal="center" vertical="center"/>
    </xf>
    <xf numFmtId="0" fontId="8" fillId="4" borderId="102" xfId="0" applyFont="1" applyFill="1" applyBorder="1">
      <alignment vertical="center"/>
    </xf>
    <xf numFmtId="0" fontId="9" fillId="4" borderId="3" xfId="0" applyFont="1" applyFill="1" applyBorder="1">
      <alignment vertical="center"/>
    </xf>
    <xf numFmtId="0" fontId="9" fillId="4" borderId="4" xfId="0" applyFont="1" applyFill="1" applyBorder="1">
      <alignment vertical="center"/>
    </xf>
    <xf numFmtId="0" fontId="10" fillId="4" borderId="4" xfId="0" applyFont="1" applyFill="1" applyBorder="1">
      <alignment vertical="center"/>
    </xf>
    <xf numFmtId="0" fontId="10" fillId="4" borderId="12" xfId="0" applyFont="1" applyFill="1" applyBorder="1">
      <alignment vertical="center"/>
    </xf>
    <xf numFmtId="0" fontId="5" fillId="4" borderId="4" xfId="0" applyFont="1" applyFill="1" applyBorder="1" applyAlignment="1">
      <alignment horizontal="center" vertical="center"/>
    </xf>
    <xf numFmtId="0" fontId="8" fillId="4" borderId="4" xfId="0" applyFont="1" applyFill="1" applyBorder="1">
      <alignment vertical="center"/>
    </xf>
    <xf numFmtId="0" fontId="5" fillId="4" borderId="4" xfId="0" applyFont="1" applyFill="1" applyBorder="1">
      <alignment vertical="center"/>
    </xf>
    <xf numFmtId="0" fontId="8" fillId="4" borderId="0" xfId="0" applyFont="1" applyFill="1">
      <alignment vertical="center"/>
    </xf>
    <xf numFmtId="0" fontId="5" fillId="4" borderId="107" xfId="0" applyFont="1" applyFill="1" applyBorder="1">
      <alignment vertical="center"/>
    </xf>
    <xf numFmtId="0" fontId="5" fillId="4" borderId="108" xfId="0" applyFont="1" applyFill="1" applyBorder="1">
      <alignment vertical="center"/>
    </xf>
    <xf numFmtId="0" fontId="5" fillId="4" borderId="7" xfId="0" applyFont="1" applyFill="1" applyBorder="1">
      <alignment vertical="center"/>
    </xf>
    <xf numFmtId="0" fontId="5" fillId="4" borderId="109" xfId="0" applyFont="1" applyFill="1" applyBorder="1">
      <alignment vertical="center"/>
    </xf>
    <xf numFmtId="0" fontId="5" fillId="4" borderId="0" xfId="0" applyFont="1" applyFill="1" applyAlignment="1">
      <alignment horizontal="center" vertical="center"/>
    </xf>
    <xf numFmtId="0" fontId="5" fillId="4" borderId="0" xfId="0" applyFont="1" applyFill="1">
      <alignment vertical="center"/>
    </xf>
    <xf numFmtId="0" fontId="8" fillId="4" borderId="4" xfId="0" applyFont="1" applyFill="1" applyBorder="1" applyAlignment="1">
      <alignment horizontal="center" vertical="center"/>
    </xf>
    <xf numFmtId="0" fontId="5" fillId="4" borderId="111" xfId="0" applyFont="1" applyFill="1" applyBorder="1" applyAlignment="1">
      <alignment horizontal="center" vertical="center"/>
    </xf>
    <xf numFmtId="0" fontId="8" fillId="4" borderId="111" xfId="0" applyFont="1" applyFill="1" applyBorder="1">
      <alignment vertical="center"/>
    </xf>
    <xf numFmtId="0" fontId="5" fillId="4" borderId="111" xfId="0" applyFont="1" applyFill="1" applyBorder="1">
      <alignment vertical="center"/>
    </xf>
    <xf numFmtId="0" fontId="5" fillId="4" borderId="115" xfId="0" applyFont="1" applyFill="1" applyBorder="1">
      <alignment vertical="center"/>
    </xf>
    <xf numFmtId="0" fontId="5" fillId="6" borderId="4" xfId="0" applyFont="1" applyFill="1" applyBorder="1" applyAlignment="1">
      <alignment horizontal="center" vertical="center"/>
    </xf>
    <xf numFmtId="0" fontId="5" fillId="6" borderId="7" xfId="0" applyFont="1" applyFill="1" applyBorder="1" applyAlignment="1">
      <alignment horizontal="center" vertical="center"/>
    </xf>
    <xf numFmtId="0" fontId="10" fillId="6" borderId="3" xfId="0" applyFont="1" applyFill="1" applyBorder="1">
      <alignment vertical="center"/>
    </xf>
    <xf numFmtId="0" fontId="10" fillId="6" borderId="4" xfId="0" applyFont="1" applyFill="1" applyBorder="1">
      <alignment vertical="center"/>
    </xf>
    <xf numFmtId="0" fontId="10" fillId="6" borderId="6" xfId="0" applyFont="1" applyFill="1" applyBorder="1">
      <alignment vertical="center"/>
    </xf>
    <xf numFmtId="0" fontId="10" fillId="6" borderId="7" xfId="0" applyFont="1" applyFill="1" applyBorder="1">
      <alignment vertical="center"/>
    </xf>
    <xf numFmtId="0" fontId="5" fillId="6" borderId="7" xfId="0" applyFont="1" applyFill="1" applyBorder="1">
      <alignment vertical="center"/>
    </xf>
    <xf numFmtId="0" fontId="5" fillId="6" borderId="4" xfId="0" applyFont="1" applyFill="1" applyBorder="1">
      <alignment vertical="center"/>
    </xf>
    <xf numFmtId="0" fontId="6" fillId="6" borderId="0" xfId="0" applyFont="1" applyFill="1">
      <alignment vertical="center"/>
    </xf>
    <xf numFmtId="0" fontId="6" fillId="6" borderId="4" xfId="0" applyFont="1" applyFill="1" applyBorder="1">
      <alignment vertical="center"/>
    </xf>
    <xf numFmtId="0" fontId="6" fillId="6" borderId="5" xfId="0" applyFont="1" applyFill="1" applyBorder="1">
      <alignment vertical="center"/>
    </xf>
    <xf numFmtId="0" fontId="5" fillId="6" borderId="6" xfId="0" applyFont="1" applyFill="1" applyBorder="1">
      <alignment vertical="center"/>
    </xf>
    <xf numFmtId="0" fontId="5" fillId="6" borderId="8" xfId="0" applyFont="1" applyFill="1" applyBorder="1">
      <alignment vertical="center"/>
    </xf>
    <xf numFmtId="0" fontId="6" fillId="6" borderId="7" xfId="0" applyFont="1" applyFill="1" applyBorder="1">
      <alignment vertical="center"/>
    </xf>
    <xf numFmtId="0" fontId="6" fillId="6" borderId="8" xfId="0" applyFont="1" applyFill="1" applyBorder="1">
      <alignment vertical="center"/>
    </xf>
    <xf numFmtId="0" fontId="6" fillId="6" borderId="6" xfId="0" applyFont="1" applyFill="1" applyBorder="1">
      <alignment vertical="center"/>
    </xf>
    <xf numFmtId="0" fontId="10" fillId="6" borderId="5" xfId="0" applyFont="1" applyFill="1" applyBorder="1">
      <alignment vertical="center"/>
    </xf>
    <xf numFmtId="0" fontId="10" fillId="6" borderId="8" xfId="0" applyFont="1" applyFill="1" applyBorder="1">
      <alignment vertical="center"/>
    </xf>
    <xf numFmtId="0" fontId="10" fillId="6" borderId="44" xfId="0" applyFont="1" applyFill="1" applyBorder="1">
      <alignment vertical="center"/>
    </xf>
    <xf numFmtId="0" fontId="10" fillId="6" borderId="26" xfId="0" applyFont="1" applyFill="1" applyBorder="1">
      <alignment vertical="center"/>
    </xf>
    <xf numFmtId="0" fontId="5" fillId="6" borderId="26" xfId="0" applyFont="1" applyFill="1" applyBorder="1">
      <alignment vertical="center"/>
    </xf>
    <xf numFmtId="0" fontId="10" fillId="6" borderId="54" xfId="0" applyFont="1" applyFill="1" applyBorder="1">
      <alignment vertical="center"/>
    </xf>
    <xf numFmtId="0" fontId="10" fillId="6" borderId="44" xfId="0" applyFont="1" applyFill="1" applyBorder="1" applyAlignment="1">
      <alignment horizontal="center" vertical="center"/>
    </xf>
    <xf numFmtId="0" fontId="10" fillId="6" borderId="3" xfId="0" applyFont="1" applyFill="1" applyBorder="1" applyAlignment="1">
      <alignment horizontal="center" vertical="center"/>
    </xf>
    <xf numFmtId="0" fontId="8" fillId="6" borderId="6" xfId="0" applyFont="1" applyFill="1" applyBorder="1" applyAlignment="1">
      <alignment vertical="center" wrapText="1"/>
    </xf>
    <xf numFmtId="0" fontId="16" fillId="6" borderId="7" xfId="0" applyFont="1" applyFill="1" applyBorder="1">
      <alignment vertical="center"/>
    </xf>
    <xf numFmtId="0" fontId="8" fillId="6" borderId="7" xfId="0" applyFont="1" applyFill="1" applyBorder="1" applyAlignment="1">
      <alignment vertical="center" wrapText="1"/>
    </xf>
    <xf numFmtId="0" fontId="5" fillId="6" borderId="9" xfId="0" applyFont="1" applyFill="1" applyBorder="1" applyAlignment="1">
      <alignment horizontal="center" vertical="center" wrapText="1"/>
    </xf>
    <xf numFmtId="0" fontId="10" fillId="6" borderId="2" xfId="0" applyFont="1" applyFill="1" applyBorder="1" applyAlignment="1">
      <alignment vertical="top" wrapText="1"/>
    </xf>
    <xf numFmtId="0" fontId="5" fillId="6" borderId="24" xfId="0" applyFont="1" applyFill="1" applyBorder="1">
      <alignment vertical="center"/>
    </xf>
    <xf numFmtId="0" fontId="5" fillId="3" borderId="7" xfId="0" applyFont="1" applyFill="1" applyBorder="1" applyProtection="1">
      <alignment vertical="center"/>
      <protection locked="0"/>
    </xf>
    <xf numFmtId="0" fontId="5" fillId="6" borderId="33" xfId="0" applyFont="1" applyFill="1" applyBorder="1">
      <alignment vertical="center"/>
    </xf>
    <xf numFmtId="49" fontId="5" fillId="6" borderId="7" xfId="0" applyNumberFormat="1" applyFont="1" applyFill="1" applyBorder="1">
      <alignment vertical="center"/>
    </xf>
    <xf numFmtId="0" fontId="5" fillId="6" borderId="3"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9" xfId="0" applyFont="1" applyFill="1" applyBorder="1">
      <alignment vertical="center"/>
    </xf>
    <xf numFmtId="0" fontId="5" fillId="6" borderId="9" xfId="0" applyFont="1" applyFill="1" applyBorder="1" applyAlignment="1">
      <alignment horizontal="center" vertical="center"/>
    </xf>
    <xf numFmtId="0" fontId="5" fillId="6" borderId="44" xfId="0" applyFont="1" applyFill="1" applyBorder="1" applyAlignment="1">
      <alignment horizontal="center" vertical="center"/>
    </xf>
    <xf numFmtId="0" fontId="5" fillId="6" borderId="29" xfId="0" applyFont="1" applyFill="1" applyBorder="1">
      <alignment vertical="center"/>
    </xf>
    <xf numFmtId="0" fontId="5" fillId="6" borderId="27" xfId="0" applyFont="1" applyFill="1" applyBorder="1">
      <alignment vertical="center"/>
    </xf>
    <xf numFmtId="0" fontId="5" fillId="6" borderId="0" xfId="0" applyFont="1" applyFill="1">
      <alignment vertical="center"/>
    </xf>
    <xf numFmtId="49" fontId="5" fillId="3" borderId="7" xfId="0" applyNumberFormat="1" applyFont="1" applyFill="1" applyBorder="1">
      <alignment vertical="center"/>
    </xf>
    <xf numFmtId="0" fontId="5" fillId="3" borderId="0" xfId="0" applyFont="1" applyFill="1" applyAlignment="1">
      <alignment vertical="center" shrinkToFit="1"/>
    </xf>
    <xf numFmtId="0" fontId="6" fillId="6" borderId="31" xfId="0" applyFont="1" applyFill="1" applyBorder="1">
      <alignment vertical="center"/>
    </xf>
    <xf numFmtId="0" fontId="6" fillId="6" borderId="0" xfId="0" applyFont="1" applyFill="1" applyAlignment="1">
      <alignment horizontal="center" vertical="center"/>
    </xf>
    <xf numFmtId="0" fontId="5" fillId="6" borderId="19" xfId="0" applyFont="1" applyFill="1" applyBorder="1">
      <alignment vertical="center"/>
    </xf>
    <xf numFmtId="0" fontId="10" fillId="6" borderId="0" xfId="0" applyFont="1" applyFill="1">
      <alignment vertical="center"/>
    </xf>
    <xf numFmtId="0" fontId="5" fillId="6" borderId="46" xfId="0" applyFont="1" applyFill="1" applyBorder="1" applyAlignment="1">
      <alignment horizontal="center" vertical="center"/>
    </xf>
    <xf numFmtId="0" fontId="6" fillId="6" borderId="18" xfId="0" applyFont="1" applyFill="1" applyBorder="1">
      <alignment vertical="center"/>
    </xf>
    <xf numFmtId="0" fontId="5" fillId="6" borderId="18" xfId="0" applyFont="1" applyFill="1" applyBorder="1">
      <alignment vertical="center"/>
    </xf>
    <xf numFmtId="0" fontId="5" fillId="6" borderId="18" xfId="0" applyFont="1" applyFill="1" applyBorder="1" applyAlignment="1">
      <alignment horizontal="center" vertical="center"/>
    </xf>
    <xf numFmtId="0" fontId="5" fillId="6" borderId="34" xfId="0" applyFont="1" applyFill="1" applyBorder="1">
      <alignment vertical="center"/>
    </xf>
    <xf numFmtId="5" fontId="9" fillId="6" borderId="9" xfId="0" applyNumberFormat="1" applyFont="1" applyFill="1" applyBorder="1" applyAlignment="1">
      <alignment horizontal="center" vertical="center"/>
    </xf>
    <xf numFmtId="5" fontId="9" fillId="6" borderId="0" xfId="0" applyNumberFormat="1" applyFont="1" applyFill="1" applyAlignment="1">
      <alignment horizontal="center" vertical="center"/>
    </xf>
    <xf numFmtId="0" fontId="12" fillId="6" borderId="0" xfId="0" applyFont="1" applyFill="1" applyAlignment="1">
      <alignment horizontal="center" vertical="center"/>
    </xf>
    <xf numFmtId="0" fontId="10" fillId="6" borderId="0" xfId="0" applyFont="1" applyFill="1" applyAlignment="1">
      <alignment vertical="center" shrinkToFit="1"/>
    </xf>
    <xf numFmtId="176" fontId="10" fillId="6" borderId="2" xfId="0" applyNumberFormat="1" applyFont="1" applyFill="1" applyBorder="1" applyAlignment="1">
      <alignment vertical="center" shrinkToFit="1"/>
    </xf>
    <xf numFmtId="0" fontId="10" fillId="6" borderId="9" xfId="0" applyFont="1" applyFill="1" applyBorder="1">
      <alignment vertical="center"/>
    </xf>
    <xf numFmtId="0" fontId="10" fillId="6" borderId="29" xfId="0" applyFont="1" applyFill="1" applyBorder="1">
      <alignment vertical="center"/>
    </xf>
    <xf numFmtId="0" fontId="5" fillId="6" borderId="43" xfId="0" applyFont="1" applyFill="1" applyBorder="1" applyAlignment="1">
      <alignment horizontal="center" vertical="center"/>
    </xf>
    <xf numFmtId="0" fontId="6" fillId="6" borderId="41" xfId="0" applyFont="1" applyFill="1" applyBorder="1">
      <alignment vertical="center"/>
    </xf>
    <xf numFmtId="0" fontId="10" fillId="6" borderId="41" xfId="0" applyFont="1" applyFill="1" applyBorder="1">
      <alignment vertical="center"/>
    </xf>
    <xf numFmtId="0" fontId="10" fillId="6" borderId="42" xfId="0" applyFont="1" applyFill="1" applyBorder="1">
      <alignment vertical="center"/>
    </xf>
    <xf numFmtId="0" fontId="10" fillId="6" borderId="27" xfId="0" applyFont="1" applyFill="1" applyBorder="1">
      <alignment vertical="center"/>
    </xf>
    <xf numFmtId="0" fontId="5" fillId="3" borderId="99" xfId="0" applyFont="1" applyFill="1" applyBorder="1" applyAlignment="1">
      <alignment horizontal="center" vertical="center"/>
    </xf>
    <xf numFmtId="0" fontId="6" fillId="3" borderId="99" xfId="0" applyFont="1" applyFill="1" applyBorder="1">
      <alignment vertical="center"/>
    </xf>
    <xf numFmtId="0" fontId="5" fillId="3" borderId="99" xfId="0" applyFont="1" applyFill="1" applyBorder="1">
      <alignment vertical="center"/>
    </xf>
    <xf numFmtId="0" fontId="8" fillId="3" borderId="100" xfId="0" applyFont="1" applyFill="1" applyBorder="1" applyAlignment="1">
      <alignment horizontal="right"/>
    </xf>
    <xf numFmtId="0" fontId="9" fillId="4" borderId="9" xfId="0" applyFont="1" applyFill="1" applyBorder="1" applyAlignment="1">
      <alignment vertical="center" wrapText="1"/>
    </xf>
    <xf numFmtId="0" fontId="9" fillId="4" borderId="0" xfId="0" applyFont="1" applyFill="1" applyAlignment="1">
      <alignment vertical="center" wrapText="1"/>
    </xf>
    <xf numFmtId="0" fontId="9" fillId="4" borderId="15" xfId="0" applyFont="1" applyFill="1" applyBorder="1" applyAlignment="1">
      <alignment vertical="center" wrapText="1"/>
    </xf>
    <xf numFmtId="0" fontId="6" fillId="4" borderId="0" xfId="0" applyFont="1" applyFill="1">
      <alignment vertical="center"/>
    </xf>
    <xf numFmtId="0" fontId="5" fillId="4" borderId="80" xfId="0" applyFont="1" applyFill="1" applyBorder="1" applyAlignment="1">
      <alignment horizontal="center" vertical="center"/>
    </xf>
    <xf numFmtId="0" fontId="5" fillId="4" borderId="11" xfId="0" applyFont="1" applyFill="1" applyBorder="1">
      <alignment vertical="center"/>
    </xf>
    <xf numFmtId="0" fontId="5" fillId="4" borderId="119" xfId="0" applyFont="1" applyFill="1" applyBorder="1" applyAlignment="1">
      <alignment horizontal="center" vertical="center"/>
    </xf>
    <xf numFmtId="0" fontId="8" fillId="4" borderId="69" xfId="0" applyFont="1" applyFill="1" applyBorder="1">
      <alignment vertical="center"/>
    </xf>
    <xf numFmtId="0" fontId="5" fillId="4" borderId="69" xfId="0" applyFont="1" applyFill="1" applyBorder="1">
      <alignment vertical="center"/>
    </xf>
    <xf numFmtId="0" fontId="5" fillId="4" borderId="69" xfId="0" applyFont="1" applyFill="1" applyBorder="1" applyAlignment="1">
      <alignment horizontal="center" vertical="center"/>
    </xf>
    <xf numFmtId="0" fontId="5" fillId="4" borderId="120" xfId="0" applyFont="1" applyFill="1" applyBorder="1">
      <alignment vertical="center"/>
    </xf>
    <xf numFmtId="0" fontId="5" fillId="4" borderId="121" xfId="0" applyFont="1" applyFill="1" applyBorder="1" applyAlignment="1">
      <alignment horizontal="center" vertical="center"/>
    </xf>
    <xf numFmtId="0" fontId="5" fillId="4" borderId="122" xfId="0" applyFont="1" applyFill="1" applyBorder="1" applyAlignment="1">
      <alignment horizontal="center" vertical="center"/>
    </xf>
    <xf numFmtId="0" fontId="8" fillId="4" borderId="63" xfId="0" applyFont="1" applyFill="1" applyBorder="1">
      <alignment vertical="center"/>
    </xf>
    <xf numFmtId="0" fontId="5" fillId="4" borderId="63" xfId="0" applyFont="1" applyFill="1" applyBorder="1" applyAlignment="1">
      <alignment horizontal="center" vertical="center"/>
    </xf>
    <xf numFmtId="0" fontId="5" fillId="4" borderId="63" xfId="0" applyFont="1" applyFill="1" applyBorder="1">
      <alignment vertical="center"/>
    </xf>
    <xf numFmtId="0" fontId="5" fillId="4" borderId="123" xfId="0" applyFont="1" applyFill="1" applyBorder="1">
      <alignment vertical="center"/>
    </xf>
    <xf numFmtId="0" fontId="5" fillId="4" borderId="124" xfId="0" applyFont="1" applyFill="1" applyBorder="1" applyAlignment="1">
      <alignment horizontal="center" vertical="center"/>
    </xf>
    <xf numFmtId="0" fontId="8" fillId="4" borderId="125" xfId="0" applyFont="1" applyFill="1" applyBorder="1">
      <alignment vertical="center"/>
    </xf>
    <xf numFmtId="0" fontId="5" fillId="4" borderId="125" xfId="0" applyFont="1" applyFill="1" applyBorder="1">
      <alignment vertical="center"/>
    </xf>
    <xf numFmtId="0" fontId="5" fillId="4" borderId="125" xfId="0" applyFont="1" applyFill="1" applyBorder="1" applyAlignment="1">
      <alignment horizontal="center" vertical="center"/>
    </xf>
    <xf numFmtId="0" fontId="5" fillId="4" borderId="126" xfId="0" applyFont="1" applyFill="1" applyBorder="1">
      <alignment vertical="center"/>
    </xf>
    <xf numFmtId="0" fontId="5" fillId="4" borderId="127" xfId="0" applyFont="1" applyFill="1" applyBorder="1" applyAlignment="1">
      <alignment horizontal="center" vertical="center"/>
    </xf>
    <xf numFmtId="0" fontId="8" fillId="4" borderId="64" xfId="0" applyFont="1" applyFill="1" applyBorder="1">
      <alignment vertical="center"/>
    </xf>
    <xf numFmtId="0" fontId="5" fillId="4" borderId="64" xfId="0" applyFont="1" applyFill="1" applyBorder="1">
      <alignment vertical="center"/>
    </xf>
    <xf numFmtId="0" fontId="5" fillId="4" borderId="64" xfId="0" applyFont="1" applyFill="1" applyBorder="1" applyAlignment="1">
      <alignment horizontal="center" vertical="center"/>
    </xf>
    <xf numFmtId="0" fontId="5" fillId="4" borderId="128" xfId="0" applyFont="1" applyFill="1" applyBorder="1">
      <alignment vertical="center"/>
    </xf>
    <xf numFmtId="0" fontId="8" fillId="4" borderId="0" xfId="0" applyFont="1" applyFill="1" applyAlignment="1">
      <alignment horizontal="center" vertical="center"/>
    </xf>
    <xf numFmtId="0" fontId="5" fillId="4" borderId="129" xfId="0" applyFont="1" applyFill="1" applyBorder="1" applyAlignment="1">
      <alignment horizontal="center" vertical="center"/>
    </xf>
    <xf numFmtId="0" fontId="6" fillId="3" borderId="1" xfId="0" applyFont="1" applyFill="1" applyBorder="1" applyAlignment="1" applyProtection="1">
      <alignment vertical="center" shrinkToFit="1"/>
      <protection locked="0"/>
    </xf>
    <xf numFmtId="0" fontId="6" fillId="3" borderId="10" xfId="0" applyFont="1" applyFill="1" applyBorder="1" applyAlignment="1" applyProtection="1">
      <alignment vertical="center" shrinkToFit="1"/>
      <protection locked="0"/>
    </xf>
    <xf numFmtId="0" fontId="6" fillId="3" borderId="94" xfId="0" applyFont="1" applyFill="1" applyBorder="1" applyAlignment="1" applyProtection="1">
      <alignment vertical="center" shrinkToFit="1"/>
      <protection locked="0"/>
    </xf>
    <xf numFmtId="0" fontId="16" fillId="3" borderId="0" xfId="0" applyFont="1" applyFill="1" applyAlignment="1">
      <alignment horizontal="right"/>
    </xf>
    <xf numFmtId="0" fontId="47" fillId="6" borderId="41" xfId="0" applyFont="1" applyFill="1" applyBorder="1">
      <alignment vertical="center"/>
    </xf>
    <xf numFmtId="0" fontId="7" fillId="3" borderId="0" xfId="0" applyFont="1" applyFill="1" applyAlignment="1" applyProtection="1">
      <alignment vertical="center" shrinkToFit="1"/>
      <protection locked="0"/>
    </xf>
    <xf numFmtId="0" fontId="6" fillId="3" borderId="79" xfId="0" applyFont="1" applyFill="1" applyBorder="1" applyAlignment="1" applyProtection="1">
      <alignment vertical="center" shrinkToFit="1"/>
      <protection locked="0"/>
    </xf>
    <xf numFmtId="0" fontId="20" fillId="4" borderId="0" xfId="2" applyFont="1" applyFill="1">
      <alignment vertical="center"/>
    </xf>
    <xf numFmtId="0" fontId="21" fillId="4" borderId="0" xfId="2" applyFont="1" applyFill="1">
      <alignment vertical="center"/>
    </xf>
    <xf numFmtId="0" fontId="34" fillId="4" borderId="4" xfId="2" applyFont="1" applyFill="1" applyBorder="1">
      <alignment vertical="center"/>
    </xf>
    <xf numFmtId="0" fontId="34" fillId="4" borderId="3" xfId="2" applyFont="1" applyFill="1" applyBorder="1">
      <alignment vertical="center"/>
    </xf>
    <xf numFmtId="0" fontId="34" fillId="4" borderId="5" xfId="2" applyFont="1" applyFill="1" applyBorder="1">
      <alignment vertical="center"/>
    </xf>
    <xf numFmtId="0" fontId="20" fillId="6" borderId="0" xfId="2" applyFont="1" applyFill="1" applyAlignment="1">
      <alignment vertical="center" shrinkToFit="1"/>
    </xf>
    <xf numFmtId="0" fontId="20" fillId="6" borderId="10" xfId="2" applyFont="1" applyFill="1" applyBorder="1" applyAlignment="1" applyProtection="1">
      <alignment vertical="center" shrinkToFit="1"/>
      <protection locked="0"/>
    </xf>
    <xf numFmtId="0" fontId="20" fillId="6" borderId="94" xfId="2" applyFont="1" applyFill="1" applyBorder="1" applyAlignment="1" applyProtection="1">
      <alignment vertical="center" shrinkToFit="1"/>
      <protection locked="0"/>
    </xf>
    <xf numFmtId="0" fontId="24" fillId="4" borderId="0" xfId="2" applyFont="1" applyFill="1" applyAlignment="1">
      <alignment vertical="center" wrapText="1" shrinkToFit="1"/>
    </xf>
    <xf numFmtId="0" fontId="24" fillId="4" borderId="26" xfId="2" applyFont="1" applyFill="1" applyBorder="1" applyAlignment="1">
      <alignment horizontal="center" vertical="center"/>
    </xf>
    <xf numFmtId="0" fontId="24" fillId="4" borderId="21" xfId="2" applyFont="1" applyFill="1" applyBorder="1">
      <alignment vertical="center"/>
    </xf>
    <xf numFmtId="0" fontId="24" fillId="4" borderId="22" xfId="2" applyFont="1" applyFill="1" applyBorder="1">
      <alignment vertical="center"/>
    </xf>
    <xf numFmtId="0" fontId="24" fillId="4" borderId="28" xfId="2" applyFont="1" applyFill="1" applyBorder="1">
      <alignment vertical="center"/>
    </xf>
    <xf numFmtId="0" fontId="24" fillId="4" borderId="4" xfId="2" applyFont="1" applyFill="1" applyBorder="1" applyAlignment="1">
      <alignment vertical="center" wrapText="1" shrinkToFit="1"/>
    </xf>
    <xf numFmtId="0" fontId="24" fillId="4" borderId="24" xfId="2" applyFont="1" applyFill="1" applyBorder="1" applyAlignment="1">
      <alignment horizontal="center" vertical="center"/>
    </xf>
    <xf numFmtId="0" fontId="24" fillId="4" borderId="21" xfId="2" applyFont="1" applyFill="1" applyBorder="1" applyAlignment="1">
      <alignment vertical="center" shrinkToFit="1"/>
    </xf>
    <xf numFmtId="0" fontId="26" fillId="7" borderId="21" xfId="2" applyFont="1" applyFill="1" applyBorder="1">
      <alignment vertical="center"/>
    </xf>
    <xf numFmtId="0" fontId="24" fillId="4" borderId="4" xfId="2" applyFont="1" applyFill="1" applyBorder="1" applyAlignment="1">
      <alignment vertical="center" shrinkToFit="1"/>
    </xf>
    <xf numFmtId="0" fontId="26" fillId="7" borderId="4" xfId="2" applyFont="1" applyFill="1" applyBorder="1">
      <alignment vertical="center"/>
    </xf>
    <xf numFmtId="0" fontId="24" fillId="4" borderId="4" xfId="2" applyFont="1" applyFill="1" applyBorder="1" applyAlignment="1">
      <alignment horizontal="center" vertical="center" shrinkToFit="1"/>
    </xf>
    <xf numFmtId="0" fontId="24" fillId="4" borderId="25" xfId="2" applyFont="1" applyFill="1" applyBorder="1" applyAlignment="1">
      <alignment horizontal="center" vertical="center"/>
    </xf>
    <xf numFmtId="0" fontId="24" fillId="4" borderId="7" xfId="2" applyFont="1" applyFill="1" applyBorder="1" applyAlignment="1">
      <alignment vertical="center" shrinkToFit="1"/>
    </xf>
    <xf numFmtId="0" fontId="24" fillId="4" borderId="7" xfId="2" applyFont="1" applyFill="1" applyBorder="1" applyAlignment="1">
      <alignment horizontal="center" vertical="center" shrinkToFit="1"/>
    </xf>
    <xf numFmtId="0" fontId="26" fillId="6" borderId="0" xfId="2" applyFont="1" applyFill="1" applyAlignment="1" applyProtection="1">
      <alignment horizontal="center" vertical="center" shrinkToFit="1"/>
      <protection locked="0"/>
    </xf>
    <xf numFmtId="5" fontId="40" fillId="4" borderId="0" xfId="2" applyNumberFormat="1" applyFont="1" applyFill="1" applyAlignment="1">
      <alignment vertical="center" wrapText="1"/>
    </xf>
    <xf numFmtId="0" fontId="50" fillId="4" borderId="4" xfId="2" applyFont="1" applyFill="1" applyBorder="1" applyAlignment="1">
      <alignment horizontal="center" vertical="center" shrinkToFit="1"/>
    </xf>
    <xf numFmtId="0" fontId="24" fillId="4" borderId="26" xfId="2" applyFont="1" applyFill="1" applyBorder="1" applyAlignment="1">
      <alignment horizontal="center" vertical="center" shrinkToFit="1"/>
    </xf>
    <xf numFmtId="0" fontId="50" fillId="4" borderId="26" xfId="2" applyFont="1" applyFill="1" applyBorder="1" applyAlignment="1">
      <alignment horizontal="center" vertical="center" shrinkToFit="1"/>
    </xf>
    <xf numFmtId="5" fontId="50" fillId="3" borderId="26" xfId="2" applyNumberFormat="1" applyFont="1" applyFill="1" applyBorder="1" applyAlignment="1">
      <alignment horizontal="center" vertical="center"/>
    </xf>
    <xf numFmtId="5" fontId="50" fillId="3" borderId="27" xfId="2" applyNumberFormat="1" applyFont="1" applyFill="1" applyBorder="1" applyAlignment="1">
      <alignment horizontal="center" vertical="center"/>
    </xf>
    <xf numFmtId="3" fontId="50" fillId="4" borderId="4" xfId="2" applyNumberFormat="1" applyFont="1" applyFill="1" applyBorder="1" applyAlignment="1">
      <alignment horizontal="center" vertical="center" shrinkToFit="1"/>
    </xf>
    <xf numFmtId="3" fontId="50" fillId="4" borderId="26" xfId="2" applyNumberFormat="1" applyFont="1" applyFill="1" applyBorder="1" applyAlignment="1">
      <alignment horizontal="center" vertical="center" shrinkToFit="1"/>
    </xf>
    <xf numFmtId="5" fontId="40" fillId="4" borderId="4" xfId="2" applyNumberFormat="1" applyFont="1" applyFill="1" applyBorder="1">
      <alignment vertical="center"/>
    </xf>
    <xf numFmtId="0" fontId="26" fillId="4" borderId="4" xfId="2" applyFont="1" applyFill="1" applyBorder="1">
      <alignment vertical="center"/>
    </xf>
    <xf numFmtId="0" fontId="23" fillId="4" borderId="26" xfId="2" applyFont="1" applyFill="1" applyBorder="1" applyAlignment="1">
      <alignment horizontal="center" vertical="center"/>
    </xf>
    <xf numFmtId="5" fontId="40" fillId="4" borderId="26" xfId="2" applyNumberFormat="1" applyFont="1" applyFill="1" applyBorder="1">
      <alignment vertical="center"/>
    </xf>
    <xf numFmtId="0" fontId="26" fillId="4" borderId="26" xfId="2" applyFont="1" applyFill="1" applyBorder="1">
      <alignment vertical="center"/>
    </xf>
    <xf numFmtId="0" fontId="26" fillId="7" borderId="26" xfId="2" applyFont="1" applyFill="1" applyBorder="1">
      <alignment vertical="center"/>
    </xf>
    <xf numFmtId="0" fontId="26" fillId="6" borderId="0" xfId="2" applyFont="1" applyFill="1" applyAlignment="1">
      <alignment horizontal="center" vertical="center"/>
    </xf>
    <xf numFmtId="5" fontId="40" fillId="4" borderId="0" xfId="2" applyNumberFormat="1" applyFont="1" applyFill="1">
      <alignment vertical="center"/>
    </xf>
    <xf numFmtId="0" fontId="26" fillId="4" borderId="0" xfId="2" applyFont="1" applyFill="1">
      <alignment vertical="center"/>
    </xf>
    <xf numFmtId="0" fontId="23" fillId="4" borderId="0" xfId="2" applyFont="1" applyFill="1">
      <alignment vertical="center"/>
    </xf>
    <xf numFmtId="3" fontId="50" fillId="4" borderId="0" xfId="2" applyNumberFormat="1" applyFont="1" applyFill="1" applyAlignment="1">
      <alignment vertical="center" shrinkToFit="1"/>
    </xf>
    <xf numFmtId="0" fontId="24" fillId="4" borderId="0" xfId="2" applyFont="1" applyFill="1" applyAlignment="1">
      <alignment vertical="center" shrinkToFit="1"/>
    </xf>
    <xf numFmtId="0" fontId="49" fillId="4" borderId="0" xfId="2" applyFont="1" applyFill="1">
      <alignment vertical="center"/>
    </xf>
    <xf numFmtId="0" fontId="50" fillId="4" borderId="0" xfId="2" applyFont="1" applyFill="1" applyAlignment="1">
      <alignment vertical="center" shrinkToFit="1"/>
    </xf>
    <xf numFmtId="5" fontId="50" fillId="4" borderId="0" xfId="2" applyNumberFormat="1" applyFont="1" applyFill="1">
      <alignment vertical="center"/>
    </xf>
    <xf numFmtId="5" fontId="50" fillId="4" borderId="29" xfId="2" applyNumberFormat="1" applyFont="1" applyFill="1" applyBorder="1">
      <alignment vertical="center"/>
    </xf>
    <xf numFmtId="0" fontId="51" fillId="4" borderId="0" xfId="2" applyFont="1" applyFill="1">
      <alignment vertical="center"/>
    </xf>
    <xf numFmtId="0" fontId="9" fillId="4" borderId="3" xfId="0" applyFont="1" applyFill="1" applyBorder="1" applyAlignment="1">
      <alignment vertical="center" shrinkToFit="1"/>
    </xf>
    <xf numFmtId="0" fontId="9" fillId="4" borderId="4" xfId="0" applyFont="1" applyFill="1" applyBorder="1" applyAlignment="1">
      <alignment vertical="center" shrinkToFit="1"/>
    </xf>
    <xf numFmtId="0" fontId="9" fillId="4" borderId="12" xfId="0" applyFont="1" applyFill="1" applyBorder="1" applyAlignment="1">
      <alignment vertical="center" shrinkToFit="1"/>
    </xf>
    <xf numFmtId="0" fontId="9" fillId="4" borderId="9" xfId="0" applyFont="1" applyFill="1" applyBorder="1" applyAlignment="1">
      <alignment vertical="center" shrinkToFit="1"/>
    </xf>
    <xf numFmtId="0" fontId="9" fillId="4" borderId="0" xfId="0" applyFont="1" applyFill="1" applyAlignment="1">
      <alignment vertical="center" shrinkToFit="1"/>
    </xf>
    <xf numFmtId="0" fontId="9" fillId="4" borderId="15" xfId="0" applyFont="1" applyFill="1" applyBorder="1" applyAlignment="1">
      <alignment vertical="center" shrinkToFit="1"/>
    </xf>
    <xf numFmtId="0" fontId="8" fillId="4" borderId="9" xfId="0" applyFont="1" applyFill="1" applyBorder="1" applyAlignment="1">
      <alignment vertical="center" wrapText="1"/>
    </xf>
    <xf numFmtId="0" fontId="8" fillId="4" borderId="0" xfId="0" applyFont="1" applyFill="1" applyAlignment="1">
      <alignment vertical="center" wrapText="1"/>
    </xf>
    <xf numFmtId="0" fontId="8" fillId="4" borderId="15" xfId="0" applyFont="1" applyFill="1" applyBorder="1" applyAlignment="1">
      <alignment vertical="center" wrapText="1"/>
    </xf>
    <xf numFmtId="0" fontId="8" fillId="4" borderId="113" xfId="0" applyFont="1" applyFill="1" applyBorder="1" applyAlignment="1">
      <alignment vertical="center" wrapText="1"/>
    </xf>
    <xf numFmtId="0" fontId="8" fillId="4" borderId="111" xfId="0" applyFont="1" applyFill="1" applyBorder="1" applyAlignment="1">
      <alignment vertical="center" wrapText="1"/>
    </xf>
    <xf numFmtId="0" fontId="8" fillId="4" borderId="114" xfId="0" applyFont="1" applyFill="1" applyBorder="1" applyAlignment="1">
      <alignment vertical="center" wrapText="1"/>
    </xf>
    <xf numFmtId="0" fontId="9" fillId="4" borderId="105"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01"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 xfId="0" applyFont="1" applyFill="1" applyBorder="1" applyAlignment="1">
      <alignment horizontal="center" vertical="center" wrapText="1"/>
    </xf>
    <xf numFmtId="0" fontId="9" fillId="4" borderId="110" xfId="0" applyFont="1" applyFill="1" applyBorder="1" applyAlignment="1">
      <alignment horizontal="center" vertical="center" wrapText="1"/>
    </xf>
    <xf numFmtId="0" fontId="9" fillId="4" borderId="111" xfId="0" applyFont="1" applyFill="1" applyBorder="1" applyAlignment="1">
      <alignment horizontal="center" vertical="center" wrapText="1"/>
    </xf>
    <xf numFmtId="0" fontId="9" fillId="4" borderId="112" xfId="0" applyFont="1" applyFill="1" applyBorder="1" applyAlignment="1">
      <alignment horizontal="center" vertical="center" wrapText="1"/>
    </xf>
    <xf numFmtId="0" fontId="5" fillId="3" borderId="0" xfId="0" applyFont="1" applyFill="1" applyAlignment="1">
      <alignment vertical="top" wrapText="1"/>
    </xf>
    <xf numFmtId="0" fontId="9" fillId="4" borderId="105"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0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3" xfId="0" applyFont="1" applyFill="1" applyBorder="1" applyAlignment="1">
      <alignment vertical="center" wrapText="1"/>
    </xf>
    <xf numFmtId="0" fontId="9" fillId="4" borderId="4" xfId="0" applyFont="1" applyFill="1" applyBorder="1" applyAlignment="1">
      <alignment vertical="center" wrapText="1"/>
    </xf>
    <xf numFmtId="0" fontId="9" fillId="4" borderId="12" xfId="0" applyFont="1" applyFill="1" applyBorder="1" applyAlignment="1">
      <alignment vertical="center" wrapText="1"/>
    </xf>
    <xf numFmtId="0" fontId="9" fillId="4" borderId="6" xfId="0" applyFont="1" applyFill="1" applyBorder="1" applyAlignment="1">
      <alignment vertical="center" wrapText="1"/>
    </xf>
    <xf numFmtId="0" fontId="9" fillId="4" borderId="7" xfId="0" applyFont="1" applyFill="1" applyBorder="1" applyAlignment="1">
      <alignment vertical="center" wrapText="1"/>
    </xf>
    <xf numFmtId="0" fontId="9" fillId="4" borderId="13" xfId="0" applyFont="1" applyFill="1" applyBorder="1" applyAlignment="1">
      <alignment vertical="center" wrapText="1"/>
    </xf>
    <xf numFmtId="49" fontId="8" fillId="0" borderId="1" xfId="0" applyNumberFormat="1" applyFont="1" applyBorder="1" applyAlignment="1" applyProtection="1">
      <alignment vertical="center" wrapText="1"/>
      <protection locked="0"/>
    </xf>
    <xf numFmtId="49" fontId="8" fillId="0" borderId="104" xfId="0" applyNumberFormat="1" applyFont="1" applyBorder="1" applyAlignment="1" applyProtection="1">
      <alignment vertical="center" wrapText="1"/>
      <protection locked="0"/>
    </xf>
    <xf numFmtId="49" fontId="48" fillId="0" borderId="7" xfId="1" applyNumberFormat="1" applyFont="1" applyFill="1" applyBorder="1" applyAlignment="1" applyProtection="1">
      <alignment vertical="center" shrinkToFit="1"/>
      <protection locked="0"/>
    </xf>
    <xf numFmtId="49" fontId="48" fillId="0" borderId="109" xfId="1" applyNumberFormat="1" applyFont="1" applyFill="1" applyBorder="1" applyAlignment="1" applyProtection="1">
      <alignment vertical="center" shrinkToFit="1"/>
      <protection locked="0"/>
    </xf>
    <xf numFmtId="49" fontId="7" fillId="0" borderId="11" xfId="0" applyNumberFormat="1" applyFont="1" applyBorder="1" applyAlignment="1" applyProtection="1">
      <alignment horizontal="center" vertical="center" shrinkToFit="1"/>
      <protection locked="0"/>
    </xf>
    <xf numFmtId="49" fontId="7" fillId="0" borderId="102" xfId="0" applyNumberFormat="1"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49" fontId="8" fillId="0" borderId="102" xfId="0" applyNumberFormat="1"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02"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45" fillId="4" borderId="3" xfId="0" applyFont="1" applyFill="1" applyBorder="1" applyAlignment="1">
      <alignment horizontal="center" vertical="center" shrinkToFit="1"/>
    </xf>
    <xf numFmtId="0" fontId="45" fillId="4" borderId="4" xfId="0" applyFont="1" applyFill="1" applyBorder="1" applyAlignment="1">
      <alignment horizontal="center" vertical="center" shrinkToFit="1"/>
    </xf>
    <xf numFmtId="0" fontId="45" fillId="4" borderId="10" xfId="0" applyFont="1" applyFill="1" applyBorder="1" applyAlignment="1">
      <alignment horizontal="center" vertical="center" shrinkToFit="1"/>
    </xf>
    <xf numFmtId="0" fontId="45" fillId="4" borderId="11"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7" fillId="4" borderId="5"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0" xfId="0" applyFont="1" applyFill="1" applyAlignment="1">
      <alignment horizontal="center" vertical="center" shrinkToFit="1"/>
    </xf>
    <xf numFmtId="0" fontId="7" fillId="4" borderId="2" xfId="0" applyFont="1" applyFill="1" applyBorder="1" applyAlignment="1">
      <alignment horizontal="center" vertical="center" shrinkToFit="1"/>
    </xf>
    <xf numFmtId="0" fontId="9" fillId="4" borderId="10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0" borderId="17"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Protection="1">
      <alignment vertical="center"/>
      <protection locked="0"/>
    </xf>
    <xf numFmtId="0" fontId="45" fillId="4" borderId="10" xfId="0" applyFont="1" applyFill="1" applyBorder="1" applyAlignment="1">
      <alignment horizontal="center" vertical="center"/>
    </xf>
    <xf numFmtId="0" fontId="45" fillId="4" borderId="11" xfId="0" applyFont="1" applyFill="1" applyBorder="1" applyAlignment="1">
      <alignment horizontal="center" vertical="center"/>
    </xf>
    <xf numFmtId="180" fontId="3" fillId="5" borderId="3" xfId="0" applyNumberFormat="1" applyFont="1" applyFill="1" applyBorder="1" applyAlignment="1">
      <alignment horizontal="center" vertical="center"/>
    </xf>
    <xf numFmtId="180" fontId="3" fillId="5" borderId="4" xfId="0" applyNumberFormat="1" applyFont="1" applyFill="1" applyBorder="1" applyAlignment="1">
      <alignment horizontal="center" vertical="center"/>
    </xf>
    <xf numFmtId="180" fontId="3" fillId="5" borderId="5" xfId="0" applyNumberFormat="1" applyFont="1" applyFill="1" applyBorder="1" applyAlignment="1">
      <alignment horizontal="center" vertical="center"/>
    </xf>
    <xf numFmtId="180" fontId="3" fillId="5" borderId="6" xfId="0" applyNumberFormat="1" applyFont="1" applyFill="1" applyBorder="1" applyAlignment="1">
      <alignment horizontal="center" vertical="center"/>
    </xf>
    <xf numFmtId="180" fontId="3" fillId="5" borderId="7" xfId="0" applyNumberFormat="1" applyFont="1" applyFill="1" applyBorder="1" applyAlignment="1">
      <alignment horizontal="center" vertical="center"/>
    </xf>
    <xf numFmtId="180" fontId="3" fillId="5" borderId="8" xfId="0" applyNumberFormat="1" applyFont="1" applyFill="1" applyBorder="1" applyAlignment="1">
      <alignment horizontal="center" vertical="center"/>
    </xf>
    <xf numFmtId="0" fontId="10" fillId="3" borderId="0" xfId="0" applyFont="1" applyFill="1" applyAlignment="1">
      <alignment vertical="center" wrapText="1"/>
    </xf>
    <xf numFmtId="0" fontId="45" fillId="4" borderId="6" xfId="0" applyFont="1" applyFill="1" applyBorder="1" applyAlignment="1">
      <alignment horizontal="center" vertical="center"/>
    </xf>
    <xf numFmtId="0" fontId="45" fillId="4" borderId="7" xfId="0" applyFont="1" applyFill="1" applyBorder="1" applyAlignment="1">
      <alignment horizontal="center" vertical="center"/>
    </xf>
    <xf numFmtId="0" fontId="7" fillId="4" borderId="17"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49"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shrinkToFit="1"/>
    </xf>
    <xf numFmtId="0" fontId="3" fillId="3" borderId="1" xfId="0" applyFont="1" applyFill="1" applyBorder="1" applyAlignment="1">
      <alignment horizontal="center" vertical="center"/>
    </xf>
    <xf numFmtId="0" fontId="43" fillId="3" borderId="3" xfId="0" applyFont="1" applyFill="1" applyBorder="1" applyAlignment="1">
      <alignment horizontal="center" vertical="center" wrapText="1" shrinkToFit="1"/>
    </xf>
    <xf numFmtId="0" fontId="43" fillId="3" borderId="4" xfId="0" applyFont="1" applyFill="1" applyBorder="1" applyAlignment="1">
      <alignment horizontal="center" vertical="center" shrinkToFit="1"/>
    </xf>
    <xf numFmtId="0" fontId="43" fillId="3" borderId="5" xfId="0" applyFont="1" applyFill="1" applyBorder="1" applyAlignment="1">
      <alignment horizontal="center" vertical="center" shrinkToFit="1"/>
    </xf>
    <xf numFmtId="0" fontId="43" fillId="3" borderId="6" xfId="0" applyFont="1" applyFill="1" applyBorder="1" applyAlignment="1">
      <alignment horizontal="center" vertical="center" shrinkToFit="1"/>
    </xf>
    <xf numFmtId="0" fontId="43" fillId="3" borderId="7" xfId="0" applyFont="1" applyFill="1" applyBorder="1" applyAlignment="1">
      <alignment horizontal="center" vertical="center" shrinkToFit="1"/>
    </xf>
    <xf numFmtId="0" fontId="43" fillId="3" borderId="8" xfId="0" applyFont="1" applyFill="1" applyBorder="1" applyAlignment="1">
      <alignment horizontal="center" vertical="center" shrinkToFit="1"/>
    </xf>
    <xf numFmtId="0" fontId="3" fillId="3" borderId="0" xfId="0" applyFont="1" applyFill="1" applyAlignment="1">
      <alignment horizontal="center" vertical="center"/>
    </xf>
    <xf numFmtId="0" fontId="9" fillId="4" borderId="117" xfId="0" applyFont="1" applyFill="1" applyBorder="1" applyAlignment="1">
      <alignment horizontal="center" vertical="center"/>
    </xf>
    <xf numFmtId="0" fontId="9" fillId="4" borderId="99" xfId="0" applyFont="1" applyFill="1" applyBorder="1" applyAlignment="1">
      <alignment horizontal="center" vertical="center"/>
    </xf>
    <xf numFmtId="0" fontId="9" fillId="4" borderId="118" xfId="0" applyFont="1" applyFill="1" applyBorder="1" applyAlignment="1">
      <alignment horizontal="center" vertical="center"/>
    </xf>
    <xf numFmtId="0" fontId="8" fillId="6" borderId="39"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29" xfId="0" applyFont="1" applyFill="1" applyBorder="1" applyAlignment="1">
      <alignment horizontal="center" vertical="center" wrapText="1"/>
    </xf>
    <xf numFmtId="176" fontId="6" fillId="0" borderId="9"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5" fillId="6" borderId="0" xfId="0" applyFont="1" applyFill="1" applyAlignment="1">
      <alignment horizontal="center" vertical="center"/>
    </xf>
    <xf numFmtId="0" fontId="5" fillId="6" borderId="7"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3" xfId="0" applyFont="1" applyFill="1" applyBorder="1" applyAlignment="1">
      <alignment horizontal="center" vertical="center"/>
    </xf>
    <xf numFmtId="177" fontId="6" fillId="0" borderId="9" xfId="0" applyNumberFormat="1" applyFont="1" applyBorder="1">
      <alignment vertical="center"/>
    </xf>
    <xf numFmtId="177" fontId="6" fillId="0" borderId="0" xfId="0" applyNumberFormat="1" applyFont="1">
      <alignment vertical="center"/>
    </xf>
    <xf numFmtId="0" fontId="6" fillId="6" borderId="29"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8" xfId="0"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0" fontId="8" fillId="6" borderId="53" xfId="0" applyFont="1" applyFill="1" applyBorder="1" applyAlignment="1">
      <alignment horizontal="center" vertical="center"/>
    </xf>
    <xf numFmtId="0" fontId="8" fillId="6" borderId="37" xfId="0" applyFont="1" applyFill="1" applyBorder="1" applyAlignment="1">
      <alignment horizontal="center" vertical="center"/>
    </xf>
    <xf numFmtId="0" fontId="8" fillId="6" borderId="38"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45"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0" xfId="0" applyFont="1" applyFill="1" applyAlignment="1">
      <alignment horizontal="center" vertical="center"/>
    </xf>
    <xf numFmtId="0" fontId="5" fillId="6" borderId="23" xfId="0" applyFont="1" applyFill="1" applyBorder="1" applyAlignment="1">
      <alignment horizontal="center" vertical="center" textRotation="255"/>
    </xf>
    <xf numFmtId="0" fontId="5" fillId="6" borderId="5" xfId="0" applyFont="1" applyFill="1" applyBorder="1" applyAlignment="1">
      <alignment horizontal="center" vertical="center" textRotation="255"/>
    </xf>
    <xf numFmtId="0" fontId="5" fillId="6" borderId="28" xfId="0" applyFont="1" applyFill="1" applyBorder="1" applyAlignment="1">
      <alignment horizontal="center" vertical="center" textRotation="255"/>
    </xf>
    <xf numFmtId="0" fontId="5" fillId="6" borderId="2" xfId="0" applyFont="1" applyFill="1" applyBorder="1" applyAlignment="1">
      <alignment horizontal="center" vertical="center" textRotation="255"/>
    </xf>
    <xf numFmtId="0" fontId="5" fillId="6" borderId="25" xfId="0" applyFont="1" applyFill="1" applyBorder="1" applyAlignment="1">
      <alignment horizontal="center" vertical="center" textRotation="255"/>
    </xf>
    <xf numFmtId="0" fontId="5" fillId="6" borderId="54" xfId="0" applyFont="1" applyFill="1" applyBorder="1" applyAlignment="1">
      <alignment horizontal="center" vertical="center" textRotation="255"/>
    </xf>
    <xf numFmtId="0" fontId="5" fillId="6"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6" borderId="4" xfId="0" applyFont="1" applyFill="1" applyBorder="1" applyAlignment="1">
      <alignment vertical="center" wrapText="1" shrinkToFit="1"/>
    </xf>
    <xf numFmtId="0" fontId="9" fillId="6" borderId="7" xfId="0" applyFont="1" applyFill="1" applyBorder="1" applyAlignment="1">
      <alignment vertical="center" wrapText="1" shrinkToFit="1"/>
    </xf>
    <xf numFmtId="0" fontId="5" fillId="6" borderId="4" xfId="0" applyFont="1" applyFill="1" applyBorder="1" applyAlignment="1">
      <alignment vertical="center" shrinkToFit="1"/>
    </xf>
    <xf numFmtId="0" fontId="5" fillId="6" borderId="5" xfId="0" applyFont="1" applyFill="1" applyBorder="1" applyAlignment="1">
      <alignment vertical="center" shrinkToFit="1"/>
    </xf>
    <xf numFmtId="0" fontId="5" fillId="6" borderId="7" xfId="0" applyFont="1" applyFill="1" applyBorder="1" applyAlignment="1">
      <alignment vertical="center" shrinkToFit="1"/>
    </xf>
    <xf numFmtId="0" fontId="5" fillId="6" borderId="8" xfId="0" applyFont="1" applyFill="1" applyBorder="1" applyAlignment="1">
      <alignment vertical="center" shrinkToFit="1"/>
    </xf>
    <xf numFmtId="0" fontId="5" fillId="6" borderId="4" xfId="0" applyFont="1" applyFill="1" applyBorder="1" applyAlignment="1">
      <alignment vertical="center" wrapText="1"/>
    </xf>
    <xf numFmtId="0" fontId="5" fillId="6" borderId="7" xfId="0" applyFont="1" applyFill="1" applyBorder="1" applyAlignment="1">
      <alignmen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5" fontId="7" fillId="0" borderId="28" xfId="0" applyNumberFormat="1" applyFont="1" applyBorder="1" applyAlignment="1">
      <alignment horizontal="center" vertical="center"/>
    </xf>
    <xf numFmtId="5" fontId="7" fillId="0" borderId="0" xfId="0" applyNumberFormat="1" applyFont="1" applyAlignment="1">
      <alignment horizontal="center" vertical="center"/>
    </xf>
    <xf numFmtId="5" fontId="7" fillId="0" borderId="45" xfId="0" applyNumberFormat="1" applyFont="1" applyBorder="1" applyAlignment="1">
      <alignment horizontal="center" vertical="center"/>
    </xf>
    <xf numFmtId="5" fontId="7" fillId="0" borderId="7" xfId="0" applyNumberFormat="1" applyFont="1" applyBorder="1" applyAlignment="1">
      <alignment horizontal="center" vertical="center"/>
    </xf>
    <xf numFmtId="5" fontId="9" fillId="0" borderId="0" xfId="0" applyNumberFormat="1" applyFont="1" applyAlignment="1">
      <alignment horizontal="left" vertical="center"/>
    </xf>
    <xf numFmtId="5" fontId="9" fillId="0" borderId="7" xfId="0" applyNumberFormat="1" applyFont="1" applyBorder="1" applyAlignment="1">
      <alignment horizontal="left" vertical="center"/>
    </xf>
    <xf numFmtId="0" fontId="6" fillId="6" borderId="0" xfId="0" applyFont="1" applyFill="1" applyAlignment="1">
      <alignment horizontal="center" vertical="center"/>
    </xf>
    <xf numFmtId="0" fontId="6" fillId="6" borderId="7" xfId="0" applyFont="1" applyFill="1" applyBorder="1" applyAlignment="1">
      <alignment horizontal="center" vertical="center"/>
    </xf>
    <xf numFmtId="0" fontId="10" fillId="6" borderId="47" xfId="0" applyFont="1" applyFill="1" applyBorder="1" applyAlignment="1">
      <alignment horizontal="center" vertical="center"/>
    </xf>
    <xf numFmtId="0" fontId="10" fillId="6" borderId="48" xfId="0" applyFont="1" applyFill="1" applyBorder="1" applyAlignment="1">
      <alignment horizontal="center" vertical="center"/>
    </xf>
    <xf numFmtId="0" fontId="10" fillId="6" borderId="50" xfId="0" applyFont="1" applyFill="1" applyBorder="1" applyAlignment="1">
      <alignment horizontal="center" vertical="center"/>
    </xf>
    <xf numFmtId="0" fontId="10" fillId="6" borderId="51" xfId="0" applyFont="1" applyFill="1" applyBorder="1" applyAlignment="1">
      <alignment horizontal="center" vertical="center"/>
    </xf>
    <xf numFmtId="49" fontId="5" fillId="3" borderId="48" xfId="0" applyNumberFormat="1" applyFont="1" applyFill="1" applyBorder="1">
      <alignment vertical="center"/>
    </xf>
    <xf numFmtId="49" fontId="5" fillId="3" borderId="49" xfId="0" applyNumberFormat="1" applyFont="1" applyFill="1" applyBorder="1">
      <alignment vertical="center"/>
    </xf>
    <xf numFmtId="49" fontId="5" fillId="3" borderId="51" xfId="0" applyNumberFormat="1" applyFont="1" applyFill="1" applyBorder="1">
      <alignment vertical="center"/>
    </xf>
    <xf numFmtId="49" fontId="5" fillId="3" borderId="52" xfId="0" applyNumberFormat="1" applyFont="1" applyFill="1" applyBorder="1">
      <alignment vertical="center"/>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10" fillId="3" borderId="9" xfId="0" applyFont="1" applyFill="1" applyBorder="1" applyAlignment="1">
      <alignment horizontal="center" vertical="center" shrinkToFit="1"/>
    </xf>
    <xf numFmtId="0" fontId="10" fillId="3" borderId="0" xfId="0" applyFont="1" applyFill="1" applyAlignment="1">
      <alignment horizontal="center" vertical="center" shrinkToFit="1"/>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5" fillId="6" borderId="38" xfId="0" applyFont="1" applyFill="1" applyBorder="1" applyAlignment="1">
      <alignment horizontal="center" vertical="center"/>
    </xf>
    <xf numFmtId="0" fontId="47" fillId="6" borderId="40" xfId="0" applyFont="1" applyFill="1" applyBorder="1" applyAlignment="1">
      <alignment horizontal="center" vertical="center" shrinkToFit="1"/>
    </xf>
    <xf numFmtId="0" fontId="47" fillId="6" borderId="41" xfId="0" applyFont="1" applyFill="1" applyBorder="1" applyAlignment="1">
      <alignment horizontal="center" vertical="center" shrinkToFit="1"/>
    </xf>
    <xf numFmtId="0" fontId="47" fillId="6" borderId="42" xfId="0" applyFont="1" applyFill="1" applyBorder="1" applyAlignment="1">
      <alignment horizontal="center" vertical="center" shrinkToFit="1"/>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2" xfId="0" applyFont="1" applyFill="1" applyBorder="1" applyAlignment="1">
      <alignment horizontal="center" vertical="center" wrapText="1"/>
    </xf>
    <xf numFmtId="0" fontId="46" fillId="6" borderId="0" xfId="0" applyFont="1" applyFill="1" applyAlignment="1">
      <alignment horizontal="center" vertical="center" shrinkToFit="1"/>
    </xf>
    <xf numFmtId="0" fontId="46" fillId="6" borderId="2" xfId="0" applyFont="1" applyFill="1" applyBorder="1" applyAlignment="1">
      <alignment horizontal="center" vertical="center" shrinkToFit="1"/>
    </xf>
    <xf numFmtId="5" fontId="7" fillId="3" borderId="28" xfId="0" applyNumberFormat="1" applyFont="1" applyFill="1" applyBorder="1" applyAlignment="1">
      <alignment horizontal="center" vertical="center"/>
    </xf>
    <xf numFmtId="5" fontId="7" fillId="3" borderId="0" xfId="0" applyNumberFormat="1" applyFont="1" applyFill="1" applyAlignment="1">
      <alignment horizontal="center" vertical="center"/>
    </xf>
    <xf numFmtId="5" fontId="7" fillId="3" borderId="25" xfId="0" applyNumberFormat="1" applyFont="1" applyFill="1" applyBorder="1" applyAlignment="1">
      <alignment horizontal="center" vertical="center"/>
    </xf>
    <xf numFmtId="5" fontId="7" fillId="3" borderId="26" xfId="0" applyNumberFormat="1" applyFont="1" applyFill="1" applyBorder="1" applyAlignment="1">
      <alignment horizontal="center" vertical="center"/>
    </xf>
    <xf numFmtId="5" fontId="9" fillId="3" borderId="0" xfId="0" applyNumberFormat="1" applyFont="1" applyFill="1" applyAlignment="1">
      <alignment horizontal="center" vertical="center"/>
    </xf>
    <xf numFmtId="5" fontId="9" fillId="3" borderId="26" xfId="0" applyNumberFormat="1" applyFont="1" applyFill="1" applyBorder="1" applyAlignment="1">
      <alignment horizontal="center" vertical="center"/>
    </xf>
    <xf numFmtId="5" fontId="17" fillId="3" borderId="0" xfId="0" applyNumberFormat="1" applyFont="1" applyFill="1" applyAlignment="1">
      <alignment horizontal="center" vertical="center"/>
    </xf>
    <xf numFmtId="5" fontId="17" fillId="3" borderId="26" xfId="0" applyNumberFormat="1" applyFont="1" applyFill="1" applyBorder="1" applyAlignment="1">
      <alignment horizontal="center" vertical="center"/>
    </xf>
    <xf numFmtId="5" fontId="18" fillId="6" borderId="28" xfId="0" applyNumberFormat="1" applyFont="1" applyFill="1" applyBorder="1" applyAlignment="1">
      <alignment horizontal="center" vertical="center"/>
    </xf>
    <xf numFmtId="0" fontId="18" fillId="6" borderId="0" xfId="0" applyFont="1" applyFill="1" applyAlignment="1">
      <alignment horizontal="center" vertical="center"/>
    </xf>
    <xf numFmtId="0" fontId="18" fillId="6" borderId="29" xfId="0" applyFont="1" applyFill="1" applyBorder="1" applyAlignment="1">
      <alignment horizontal="center" vertical="center"/>
    </xf>
    <xf numFmtId="0" fontId="18" fillId="6" borderId="25" xfId="0" applyFont="1" applyFill="1" applyBorder="1" applyAlignment="1">
      <alignment horizontal="center" vertical="center"/>
    </xf>
    <xf numFmtId="0" fontId="18" fillId="6" borderId="26" xfId="0" applyFont="1" applyFill="1" applyBorder="1" applyAlignment="1">
      <alignment horizontal="center" vertical="center"/>
    </xf>
    <xf numFmtId="0" fontId="18" fillId="6" borderId="27"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6" xfId="0" applyFont="1" applyFill="1" applyBorder="1" applyAlignment="1">
      <alignment horizontal="center" vertical="center"/>
    </xf>
    <xf numFmtId="0" fontId="46" fillId="6" borderId="39" xfId="0" applyFont="1" applyFill="1" applyBorder="1" applyAlignment="1">
      <alignment horizontal="center" vertical="center" wrapText="1"/>
    </xf>
    <xf numFmtId="0" fontId="46" fillId="6" borderId="21" xfId="0" applyFont="1" applyFill="1" applyBorder="1" applyAlignment="1">
      <alignment horizontal="center" vertical="center" wrapText="1"/>
    </xf>
    <xf numFmtId="0" fontId="46" fillId="6" borderId="22" xfId="0" applyFont="1" applyFill="1" applyBorder="1" applyAlignment="1">
      <alignment horizontal="center" vertical="center" wrapText="1"/>
    </xf>
    <xf numFmtId="0" fontId="46" fillId="6" borderId="9" xfId="0" applyFont="1" applyFill="1" applyBorder="1" applyAlignment="1">
      <alignment horizontal="center" vertical="center" wrapText="1"/>
    </xf>
    <xf numFmtId="0" fontId="46" fillId="6" borderId="0" xfId="0" applyFont="1" applyFill="1" applyAlignment="1">
      <alignment horizontal="center" vertical="center" wrapText="1"/>
    </xf>
    <xf numFmtId="0" fontId="46" fillId="6" borderId="29" xfId="0" applyFont="1" applyFill="1" applyBorder="1" applyAlignment="1">
      <alignment horizontal="center" vertical="center" wrapText="1"/>
    </xf>
    <xf numFmtId="0" fontId="10" fillId="3" borderId="26" xfId="0" applyFont="1" applyFill="1" applyBorder="1" applyAlignment="1">
      <alignment horizontal="center" vertical="center" shrinkToFit="1"/>
    </xf>
    <xf numFmtId="0" fontId="10" fillId="6" borderId="36" xfId="0" applyFont="1" applyFill="1" applyBorder="1" applyAlignment="1">
      <alignment horizontal="center" vertical="center"/>
    </xf>
    <xf numFmtId="0" fontId="10" fillId="6" borderId="37" xfId="0" applyFont="1" applyFill="1" applyBorder="1" applyAlignment="1">
      <alignment horizontal="center" vertical="center"/>
    </xf>
    <xf numFmtId="0" fontId="10" fillId="6" borderId="38" xfId="0" applyFont="1" applyFill="1" applyBorder="1" applyAlignment="1">
      <alignment horizontal="center" vertical="center"/>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10" fillId="6" borderId="44" xfId="0" applyFont="1" applyFill="1" applyBorder="1" applyAlignment="1">
      <alignment horizontal="center" vertical="top" shrinkToFit="1"/>
    </xf>
    <xf numFmtId="0" fontId="10" fillId="6" borderId="54" xfId="0" applyFont="1" applyFill="1" applyBorder="1" applyAlignment="1">
      <alignment horizontal="center" vertical="top" shrinkToFit="1"/>
    </xf>
    <xf numFmtId="0" fontId="10" fillId="6" borderId="3" xfId="0" applyFont="1" applyFill="1" applyBorder="1" applyAlignment="1">
      <alignment horizontal="center" vertical="top" wrapText="1"/>
    </xf>
    <xf numFmtId="0" fontId="10" fillId="6" borderId="5" xfId="0" applyFont="1" applyFill="1" applyBorder="1" applyAlignment="1">
      <alignment horizontal="center" vertical="top" wrapText="1"/>
    </xf>
    <xf numFmtId="0" fontId="10" fillId="6" borderId="9" xfId="0" applyFont="1" applyFill="1" applyBorder="1" applyAlignment="1">
      <alignment horizontal="center" vertical="top" wrapText="1"/>
    </xf>
    <xf numFmtId="0" fontId="10" fillId="6" borderId="2" xfId="0" applyFont="1" applyFill="1" applyBorder="1" applyAlignment="1">
      <alignment horizontal="center" vertical="top" wrapText="1"/>
    </xf>
    <xf numFmtId="0" fontId="6" fillId="6" borderId="18" xfId="0" applyFont="1" applyFill="1" applyBorder="1" applyAlignment="1">
      <alignment horizontal="center" vertical="center" shrinkToFit="1"/>
    </xf>
    <xf numFmtId="0" fontId="7" fillId="6" borderId="30" xfId="0" applyFont="1" applyFill="1" applyBorder="1" applyAlignment="1">
      <alignment horizontal="center" vertical="center"/>
    </xf>
    <xf numFmtId="0" fontId="7" fillId="6" borderId="31" xfId="0" applyFont="1" applyFill="1" applyBorder="1" applyAlignment="1">
      <alignment horizontal="center" vertical="center"/>
    </xf>
    <xf numFmtId="0" fontId="7" fillId="6" borderId="32" xfId="0" applyFont="1" applyFill="1" applyBorder="1" applyAlignment="1">
      <alignment horizontal="center" vertical="center"/>
    </xf>
    <xf numFmtId="5" fontId="17" fillId="6" borderId="0" xfId="0" applyNumberFormat="1" applyFont="1" applyFill="1" applyAlignment="1">
      <alignment horizontal="center" vertical="center"/>
    </xf>
    <xf numFmtId="0" fontId="17" fillId="6" borderId="0" xfId="0" applyFont="1" applyFill="1" applyAlignment="1">
      <alignment horizontal="center" vertical="center"/>
    </xf>
    <xf numFmtId="0" fontId="17" fillId="6" borderId="29" xfId="0" applyFont="1" applyFill="1" applyBorder="1" applyAlignment="1">
      <alignment horizontal="center" vertical="center"/>
    </xf>
    <xf numFmtId="49" fontId="5" fillId="0" borderId="7" xfId="0" applyNumberFormat="1" applyFont="1" applyBorder="1">
      <alignment vertical="center"/>
    </xf>
    <xf numFmtId="0" fontId="10" fillId="0" borderId="4" xfId="0" applyFont="1" applyBorder="1" applyAlignment="1" applyProtection="1">
      <alignment horizontal="center" vertical="center"/>
      <protection hidden="1"/>
    </xf>
    <xf numFmtId="0" fontId="10" fillId="3" borderId="63" xfId="0" applyFont="1" applyFill="1" applyBorder="1" applyAlignment="1">
      <alignment horizontal="center" vertical="center"/>
    </xf>
    <xf numFmtId="0" fontId="10" fillId="3" borderId="116" xfId="0" applyFont="1" applyFill="1" applyBorder="1" applyAlignment="1">
      <alignment horizontal="center" vertical="center"/>
    </xf>
    <xf numFmtId="3" fontId="26" fillId="6" borderId="10" xfId="2" applyNumberFormat="1" applyFont="1" applyFill="1" applyBorder="1" applyAlignment="1">
      <alignment horizontal="center" vertical="center"/>
    </xf>
    <xf numFmtId="0" fontId="26" fillId="6" borderId="11" xfId="2" applyFont="1" applyFill="1" applyBorder="1" applyAlignment="1">
      <alignment horizontal="center" vertical="center"/>
    </xf>
    <xf numFmtId="0" fontId="26" fillId="6" borderId="94" xfId="2" applyFont="1" applyFill="1" applyBorder="1" applyAlignment="1">
      <alignment horizontal="center" vertical="center"/>
    </xf>
    <xf numFmtId="0" fontId="26" fillId="6" borderId="10" xfId="2" applyFont="1" applyFill="1" applyBorder="1" applyAlignment="1">
      <alignment horizontal="center" vertical="center"/>
    </xf>
    <xf numFmtId="0" fontId="50" fillId="4" borderId="0" xfId="2" applyFont="1" applyFill="1" applyAlignment="1">
      <alignment horizontal="center" vertical="center" shrinkToFit="1"/>
    </xf>
    <xf numFmtId="5" fontId="50" fillId="3" borderId="0" xfId="2" applyNumberFormat="1" applyFont="1" applyFill="1" applyAlignment="1">
      <alignment horizontal="center" vertical="center"/>
    </xf>
    <xf numFmtId="5" fontId="50" fillId="3" borderId="29" xfId="2" applyNumberFormat="1" applyFont="1" applyFill="1" applyBorder="1" applyAlignment="1">
      <alignment horizontal="center" vertical="center"/>
    </xf>
    <xf numFmtId="0" fontId="41" fillId="4" borderId="23" xfId="2" applyFont="1" applyFill="1" applyBorder="1" applyAlignment="1">
      <alignment horizontal="center" vertical="center"/>
    </xf>
    <xf numFmtId="0" fontId="41" fillId="4" borderId="4" xfId="2" applyFont="1" applyFill="1" applyBorder="1" applyAlignment="1">
      <alignment horizontal="center" vertical="center"/>
    </xf>
    <xf numFmtId="5" fontId="50" fillId="3" borderId="4" xfId="2" applyNumberFormat="1" applyFont="1" applyFill="1" applyBorder="1" applyAlignment="1">
      <alignment horizontal="center" vertical="center"/>
    </xf>
    <xf numFmtId="5" fontId="50" fillId="3" borderId="24" xfId="2" applyNumberFormat="1" applyFont="1" applyFill="1" applyBorder="1" applyAlignment="1">
      <alignment horizontal="center" vertical="center"/>
    </xf>
    <xf numFmtId="0" fontId="26" fillId="6" borderId="79" xfId="2" applyFont="1" applyFill="1" applyBorder="1" applyAlignment="1">
      <alignment horizontal="center" vertical="center"/>
    </xf>
    <xf numFmtId="0" fontId="26" fillId="6" borderId="78" xfId="2" applyFont="1" applyFill="1" applyBorder="1" applyAlignment="1">
      <alignment horizontal="center" vertical="center"/>
    </xf>
    <xf numFmtId="0" fontId="26" fillId="6" borderId="77" xfId="2" applyFont="1" applyFill="1" applyBorder="1" applyAlignment="1">
      <alignment horizontal="center" vertical="center"/>
    </xf>
    <xf numFmtId="0" fontId="26" fillId="6" borderId="3" xfId="2" applyFont="1" applyFill="1" applyBorder="1" applyAlignment="1">
      <alignment horizontal="center" vertical="center"/>
    </xf>
    <xf numFmtId="0" fontId="26" fillId="6" borderId="4" xfId="2" applyFont="1" applyFill="1" applyBorder="1" applyAlignment="1">
      <alignment horizontal="center" vertical="center"/>
    </xf>
    <xf numFmtId="0" fontId="26" fillId="6" borderId="5" xfId="2" applyFont="1" applyFill="1" applyBorder="1" applyAlignment="1">
      <alignment horizontal="center" vertical="center"/>
    </xf>
    <xf numFmtId="0" fontId="24" fillId="4" borderId="0" xfId="2" applyFont="1" applyFill="1" applyAlignment="1">
      <alignment horizontal="center" vertical="center" shrinkToFit="1"/>
    </xf>
    <xf numFmtId="3" fontId="50" fillId="3" borderId="0" xfId="2" applyNumberFormat="1" applyFont="1" applyFill="1" applyAlignment="1">
      <alignment horizontal="center" vertical="center" shrinkToFit="1"/>
    </xf>
    <xf numFmtId="0" fontId="24" fillId="4" borderId="4" xfId="2" applyFont="1" applyFill="1" applyBorder="1" applyAlignment="1">
      <alignment horizontal="center" vertical="center" shrinkToFit="1"/>
    </xf>
    <xf numFmtId="0" fontId="21" fillId="4" borderId="23" xfId="2" applyFont="1" applyFill="1" applyBorder="1" applyAlignment="1">
      <alignment horizontal="center" vertical="center"/>
    </xf>
    <xf numFmtId="0" fontId="21" fillId="4" borderId="28" xfId="2" applyFont="1" applyFill="1" applyBorder="1" applyAlignment="1">
      <alignment horizontal="center" vertical="center"/>
    </xf>
    <xf numFmtId="0" fontId="24" fillId="4" borderId="4" xfId="2" applyFont="1" applyFill="1" applyBorder="1" applyAlignment="1">
      <alignment horizontal="center" vertical="center"/>
    </xf>
    <xf numFmtId="0" fontId="49" fillId="3" borderId="0" xfId="2" applyFont="1" applyFill="1" applyAlignment="1">
      <alignment horizontal="center" vertical="center"/>
    </xf>
    <xf numFmtId="3" fontId="50" fillId="3" borderId="7" xfId="2" applyNumberFormat="1" applyFont="1" applyFill="1" applyBorder="1" applyAlignment="1">
      <alignment horizontal="center" vertical="center" shrinkToFit="1"/>
    </xf>
    <xf numFmtId="0" fontId="28" fillId="4" borderId="23" xfId="2" applyFont="1" applyFill="1" applyBorder="1" applyAlignment="1">
      <alignment horizontal="center" vertical="center" textRotation="255" shrinkToFit="1"/>
    </xf>
    <xf numFmtId="0" fontId="28" fillId="4" borderId="4" xfId="2" applyFont="1" applyFill="1" applyBorder="1" applyAlignment="1">
      <alignment horizontal="center" vertical="center" textRotation="255" shrinkToFit="1"/>
    </xf>
    <xf numFmtId="0" fontId="28" fillId="4" borderId="5" xfId="2" applyFont="1" applyFill="1" applyBorder="1" applyAlignment="1">
      <alignment horizontal="center" vertical="center" textRotation="255" shrinkToFit="1"/>
    </xf>
    <xf numFmtId="0" fontId="28" fillId="4" borderId="28" xfId="2" applyFont="1" applyFill="1" applyBorder="1" applyAlignment="1">
      <alignment horizontal="center" vertical="center" textRotation="255" shrinkToFit="1"/>
    </xf>
    <xf numFmtId="0" fontId="28" fillId="4" borderId="0" xfId="2" applyFont="1" applyFill="1" applyAlignment="1">
      <alignment horizontal="center" vertical="center" textRotation="255" shrinkToFit="1"/>
    </xf>
    <xf numFmtId="0" fontId="28" fillId="4" borderId="2" xfId="2" applyFont="1" applyFill="1" applyBorder="1" applyAlignment="1">
      <alignment horizontal="center" vertical="center" textRotation="255" shrinkToFit="1"/>
    </xf>
    <xf numFmtId="0" fontId="28" fillId="4" borderId="45" xfId="2" applyFont="1" applyFill="1" applyBorder="1" applyAlignment="1">
      <alignment horizontal="center" vertical="center" textRotation="255" shrinkToFit="1"/>
    </xf>
    <xf numFmtId="0" fontId="28" fillId="4" borderId="7" xfId="2" applyFont="1" applyFill="1" applyBorder="1" applyAlignment="1">
      <alignment horizontal="center" vertical="center" textRotation="255" shrinkToFit="1"/>
    </xf>
    <xf numFmtId="0" fontId="28" fillId="4" borderId="8" xfId="2" applyFont="1" applyFill="1" applyBorder="1" applyAlignment="1">
      <alignment horizontal="center" vertical="center" textRotation="255" shrinkToFit="1"/>
    </xf>
    <xf numFmtId="49" fontId="28" fillId="0" borderId="6" xfId="2" applyNumberFormat="1" applyFont="1" applyBorder="1" applyAlignment="1" applyProtection="1">
      <alignment vertical="center" wrapText="1"/>
      <protection locked="0"/>
    </xf>
    <xf numFmtId="49" fontId="28" fillId="0" borderId="7" xfId="2" applyNumberFormat="1" applyFont="1" applyBorder="1" applyAlignment="1" applyProtection="1">
      <alignment vertical="center" wrapText="1"/>
      <protection locked="0"/>
    </xf>
    <xf numFmtId="49" fontId="28" fillId="0" borderId="33" xfId="2" applyNumberFormat="1" applyFont="1" applyBorder="1" applyAlignment="1" applyProtection="1">
      <alignment vertical="center" wrapText="1"/>
      <protection locked="0"/>
    </xf>
    <xf numFmtId="0" fontId="21" fillId="6" borderId="28" xfId="2" applyFont="1" applyFill="1" applyBorder="1" applyAlignment="1">
      <alignment vertical="center" wrapText="1"/>
    </xf>
    <xf numFmtId="0" fontId="21" fillId="6" borderId="0" xfId="2" applyFont="1" applyFill="1" applyAlignment="1">
      <alignment vertical="center" wrapText="1"/>
    </xf>
    <xf numFmtId="0" fontId="21" fillId="6" borderId="2" xfId="2" applyFont="1" applyFill="1" applyBorder="1" applyAlignment="1">
      <alignment vertical="center" wrapText="1"/>
    </xf>
    <xf numFmtId="0" fontId="28" fillId="6" borderId="95" xfId="2" applyFont="1" applyFill="1" applyBorder="1" applyAlignment="1">
      <alignment horizontal="center" vertical="center" wrapText="1"/>
    </xf>
    <xf numFmtId="0" fontId="28" fillId="6" borderId="11" xfId="2" applyFont="1" applyFill="1" applyBorder="1" applyAlignment="1">
      <alignment horizontal="center" vertical="center" wrapText="1"/>
    </xf>
    <xf numFmtId="0" fontId="28" fillId="6" borderId="94" xfId="2" applyFont="1" applyFill="1" applyBorder="1" applyAlignment="1">
      <alignment horizontal="center" vertical="center" wrapText="1"/>
    </xf>
    <xf numFmtId="49" fontId="28" fillId="0" borderId="8" xfId="2" applyNumberFormat="1" applyFont="1" applyBorder="1" applyAlignment="1" applyProtection="1">
      <alignment vertical="center" wrapText="1"/>
      <protection locked="0"/>
    </xf>
    <xf numFmtId="0" fontId="28" fillId="6" borderId="45" xfId="2" applyFont="1" applyFill="1" applyBorder="1" applyAlignment="1">
      <alignment horizontal="center" vertical="center" shrinkToFit="1"/>
    </xf>
    <xf numFmtId="0" fontId="28" fillId="6" borderId="7" xfId="2" applyFont="1" applyFill="1" applyBorder="1" applyAlignment="1">
      <alignment horizontal="center" vertical="center" shrinkToFit="1"/>
    </xf>
    <xf numFmtId="0" fontId="28" fillId="6" borderId="8" xfId="2" applyFont="1" applyFill="1" applyBorder="1" applyAlignment="1">
      <alignment horizontal="center" vertical="center" shrinkToFit="1"/>
    </xf>
    <xf numFmtId="0" fontId="28" fillId="6" borderId="23" xfId="2" applyFont="1" applyFill="1" applyBorder="1" applyAlignment="1">
      <alignment horizontal="center" vertical="center" wrapText="1"/>
    </xf>
    <xf numFmtId="0" fontId="28" fillId="6" borderId="4" xfId="2" applyFont="1" applyFill="1" applyBorder="1" applyAlignment="1">
      <alignment horizontal="center" vertical="center" wrapText="1"/>
    </xf>
    <xf numFmtId="0" fontId="28" fillId="6" borderId="5" xfId="2" applyFont="1" applyFill="1" applyBorder="1" applyAlignment="1">
      <alignment horizontal="center" vertical="center" wrapText="1"/>
    </xf>
    <xf numFmtId="0" fontId="28" fillId="6" borderId="28" xfId="2" applyFont="1" applyFill="1" applyBorder="1" applyAlignment="1">
      <alignment horizontal="center" vertical="center" wrapText="1"/>
    </xf>
    <xf numFmtId="0" fontId="28" fillId="6" borderId="0" xfId="2" applyFont="1" applyFill="1" applyAlignment="1">
      <alignment horizontal="center" vertical="center" wrapText="1"/>
    </xf>
    <xf numFmtId="0" fontId="28" fillId="6" borderId="2" xfId="2" applyFont="1" applyFill="1" applyBorder="1" applyAlignment="1">
      <alignment horizontal="center" vertical="center" wrapText="1"/>
    </xf>
    <xf numFmtId="0" fontId="28" fillId="6" borderId="45" xfId="2" applyFont="1" applyFill="1" applyBorder="1" applyAlignment="1">
      <alignment horizontal="center" vertical="center" wrapText="1"/>
    </xf>
    <xf numFmtId="0" fontId="28" fillId="6" borderId="7" xfId="2" applyFont="1" applyFill="1" applyBorder="1" applyAlignment="1">
      <alignment horizontal="center" vertical="center" wrapText="1"/>
    </xf>
    <xf numFmtId="0" fontId="28" fillId="6" borderId="8" xfId="2" applyFont="1" applyFill="1" applyBorder="1" applyAlignment="1">
      <alignment horizontal="center" vertical="center" wrapText="1"/>
    </xf>
    <xf numFmtId="0" fontId="28" fillId="6" borderId="3" xfId="2" applyFont="1" applyFill="1" applyBorder="1" applyAlignment="1">
      <alignment vertical="center" shrinkToFit="1"/>
    </xf>
    <xf numFmtId="0" fontId="28" fillId="6" borderId="4" xfId="2" applyFont="1" applyFill="1" applyBorder="1" applyAlignment="1">
      <alignment vertical="center" shrinkToFit="1"/>
    </xf>
    <xf numFmtId="0" fontId="23" fillId="4" borderId="4" xfId="2" applyFont="1" applyFill="1" applyBorder="1" applyAlignment="1">
      <alignment horizontal="center" vertical="center" wrapText="1"/>
    </xf>
    <xf numFmtId="0" fontId="23" fillId="4" borderId="0" xfId="2" applyFont="1" applyFill="1" applyAlignment="1">
      <alignment horizontal="center" vertical="center" wrapText="1"/>
    </xf>
    <xf numFmtId="0" fontId="24" fillId="4" borderId="21" xfId="2" applyFont="1" applyFill="1" applyBorder="1" applyAlignment="1">
      <alignment horizontal="center" vertical="center"/>
    </xf>
    <xf numFmtId="0" fontId="50" fillId="4" borderId="7" xfId="2" applyFont="1" applyFill="1" applyBorder="1" applyAlignment="1">
      <alignment horizontal="center" vertical="center" shrinkToFit="1"/>
    </xf>
    <xf numFmtId="0" fontId="28" fillId="0" borderId="6" xfId="2" applyFont="1" applyBorder="1" applyAlignment="1" applyProtection="1">
      <alignment vertical="center" wrapText="1"/>
      <protection locked="0"/>
    </xf>
    <xf numFmtId="0" fontId="28" fillId="0" borderId="7" xfId="2" applyFont="1" applyBorder="1" applyAlignment="1" applyProtection="1">
      <alignment vertical="center" wrapText="1"/>
      <protection locked="0"/>
    </xf>
    <xf numFmtId="0" fontId="28" fillId="0" borderId="8" xfId="2" applyFont="1" applyBorder="1" applyAlignment="1" applyProtection="1">
      <alignment vertical="center" wrapText="1"/>
      <protection locked="0"/>
    </xf>
    <xf numFmtId="0" fontId="28" fillId="0" borderId="6" xfId="2" applyFont="1" applyBorder="1" applyProtection="1">
      <alignment vertical="center"/>
      <protection locked="0"/>
    </xf>
    <xf numFmtId="0" fontId="28" fillId="0" borderId="7" xfId="2" applyFont="1" applyBorder="1" applyProtection="1">
      <alignment vertical="center"/>
      <protection locked="0"/>
    </xf>
    <xf numFmtId="0" fontId="28" fillId="0" borderId="8" xfId="2" applyFont="1" applyBorder="1" applyProtection="1">
      <alignment vertical="center"/>
      <protection locked="0"/>
    </xf>
    <xf numFmtId="49" fontId="34" fillId="0" borderId="9" xfId="2" applyNumberFormat="1" applyFont="1" applyBorder="1" applyAlignment="1" applyProtection="1">
      <alignment vertical="center" wrapText="1" shrinkToFit="1"/>
      <protection locked="0"/>
    </xf>
    <xf numFmtId="49" fontId="34" fillId="0" borderId="0" xfId="2" applyNumberFormat="1" applyFont="1" applyAlignment="1" applyProtection="1">
      <alignment vertical="center" wrapText="1" shrinkToFit="1"/>
      <protection locked="0"/>
    </xf>
    <xf numFmtId="49" fontId="34" fillId="0" borderId="0" xfId="2" applyNumberFormat="1" applyFont="1" applyAlignment="1" applyProtection="1">
      <alignment horizontal="center" vertical="center" wrapText="1"/>
      <protection locked="0"/>
    </xf>
    <xf numFmtId="0" fontId="24" fillId="7" borderId="18" xfId="2" applyFont="1" applyFill="1" applyBorder="1">
      <alignment vertical="center"/>
    </xf>
    <xf numFmtId="0" fontId="24" fillId="7" borderId="34" xfId="2" applyFont="1" applyFill="1" applyBorder="1">
      <alignment vertical="center"/>
    </xf>
    <xf numFmtId="49" fontId="34" fillId="6" borderId="93" xfId="2" applyNumberFormat="1" applyFont="1" applyFill="1" applyBorder="1" applyAlignment="1">
      <alignment horizontal="center" vertical="center"/>
    </xf>
    <xf numFmtId="49" fontId="34" fillId="6" borderId="0" xfId="2" applyNumberFormat="1" applyFont="1" applyFill="1" applyAlignment="1">
      <alignment horizontal="center" vertical="center"/>
    </xf>
    <xf numFmtId="0" fontId="28" fillId="6" borderId="3" xfId="2" applyFont="1" applyFill="1" applyBorder="1">
      <alignment vertical="center"/>
    </xf>
    <xf numFmtId="0" fontId="28" fillId="6" borderId="4" xfId="2" applyFont="1" applyFill="1" applyBorder="1">
      <alignment vertical="center"/>
    </xf>
    <xf numFmtId="0" fontId="28" fillId="6" borderId="5" xfId="2" applyFont="1" applyFill="1" applyBorder="1">
      <alignment vertical="center"/>
    </xf>
    <xf numFmtId="49" fontId="34" fillId="0" borderId="10" xfId="2" applyNumberFormat="1" applyFont="1" applyBorder="1" applyAlignment="1" applyProtection="1">
      <alignment vertical="center" wrapText="1"/>
      <protection locked="0"/>
    </xf>
    <xf numFmtId="49" fontId="34" fillId="0" borderId="11" xfId="2" applyNumberFormat="1" applyFont="1" applyBorder="1" applyAlignment="1" applyProtection="1">
      <alignment vertical="center" wrapText="1"/>
      <protection locked="0"/>
    </xf>
    <xf numFmtId="0" fontId="49" fillId="3" borderId="7" xfId="2" applyFont="1" applyFill="1" applyBorder="1" applyAlignment="1">
      <alignment horizontal="center" vertical="center" wrapText="1" shrinkToFit="1"/>
    </xf>
    <xf numFmtId="5" fontId="50" fillId="3" borderId="7" xfId="2" applyNumberFormat="1" applyFont="1" applyFill="1" applyBorder="1" applyAlignment="1">
      <alignment horizontal="center" vertical="center"/>
    </xf>
    <xf numFmtId="5" fontId="50" fillId="3" borderId="33" xfId="2" applyNumberFormat="1" applyFont="1" applyFill="1" applyBorder="1" applyAlignment="1">
      <alignment horizontal="center" vertical="center"/>
    </xf>
    <xf numFmtId="177" fontId="24" fillId="0" borderId="7" xfId="2" applyNumberFormat="1" applyFont="1" applyBorder="1" applyAlignment="1">
      <alignment horizontal="center" vertical="center"/>
    </xf>
    <xf numFmtId="0" fontId="28" fillId="4" borderId="6" xfId="2" applyFont="1" applyFill="1" applyBorder="1" applyAlignment="1">
      <alignment horizontal="center" vertical="center" wrapText="1" shrinkToFit="1"/>
    </xf>
    <xf numFmtId="0" fontId="28" fillId="4" borderId="7" xfId="2" applyFont="1" applyFill="1" applyBorder="1" applyAlignment="1">
      <alignment horizontal="center" vertical="center" wrapText="1" shrinkToFit="1"/>
    </xf>
    <xf numFmtId="0" fontId="21" fillId="4" borderId="45" xfId="2" applyFont="1" applyFill="1" applyBorder="1" applyAlignment="1">
      <alignment horizontal="center" vertical="center"/>
    </xf>
    <xf numFmtId="0" fontId="23" fillId="4" borderId="7" xfId="2" applyFont="1" applyFill="1" applyBorder="1" applyAlignment="1">
      <alignment horizontal="center" vertical="center" wrapText="1"/>
    </xf>
    <xf numFmtId="0" fontId="28" fillId="7" borderId="83" xfId="2" applyFont="1" applyFill="1" applyBorder="1" applyAlignment="1">
      <alignment horizontal="center" vertical="center"/>
    </xf>
    <xf numFmtId="0" fontId="28" fillId="7" borderId="7" xfId="2" applyFont="1" applyFill="1" applyBorder="1" applyAlignment="1">
      <alignment horizontal="center" vertical="center"/>
    </xf>
    <xf numFmtId="0" fontId="24" fillId="7" borderId="7" xfId="2" applyFont="1" applyFill="1" applyBorder="1">
      <alignment vertical="center"/>
    </xf>
    <xf numFmtId="0" fontId="24" fillId="7" borderId="33" xfId="2" applyFont="1" applyFill="1" applyBorder="1">
      <alignment vertical="center"/>
    </xf>
    <xf numFmtId="0" fontId="20" fillId="7" borderId="7" xfId="2" applyFont="1" applyFill="1" applyBorder="1">
      <alignment vertical="center"/>
    </xf>
    <xf numFmtId="0" fontId="28" fillId="7" borderId="82" xfId="2" applyFont="1" applyFill="1" applyBorder="1" applyAlignment="1">
      <alignment horizontal="center" vertical="center"/>
    </xf>
    <xf numFmtId="0" fontId="28" fillId="7" borderId="18" xfId="2" applyFont="1" applyFill="1" applyBorder="1" applyAlignment="1">
      <alignment horizontal="center" vertical="center"/>
    </xf>
    <xf numFmtId="0" fontId="28" fillId="4" borderId="23" xfId="2" applyFont="1" applyFill="1" applyBorder="1" applyAlignment="1">
      <alignment horizontal="center" vertical="center" wrapText="1"/>
    </xf>
    <xf numFmtId="0" fontId="28" fillId="4" borderId="4" xfId="2" applyFont="1" applyFill="1" applyBorder="1" applyAlignment="1">
      <alignment horizontal="center" vertical="center"/>
    </xf>
    <xf numFmtId="0" fontId="28" fillId="4" borderId="45" xfId="2" applyFont="1" applyFill="1" applyBorder="1" applyAlignment="1">
      <alignment horizontal="center" vertical="center"/>
    </xf>
    <xf numFmtId="0" fontId="28" fillId="4" borderId="7" xfId="2" applyFont="1" applyFill="1" applyBorder="1" applyAlignment="1">
      <alignment horizontal="center" vertical="center"/>
    </xf>
    <xf numFmtId="49" fontId="34" fillId="6" borderId="0" xfId="2" applyNumberFormat="1" applyFont="1" applyFill="1" applyAlignment="1">
      <alignment horizontal="center" vertical="center" shrinkToFit="1"/>
    </xf>
    <xf numFmtId="0" fontId="28" fillId="4" borderId="3" xfId="2" applyFont="1" applyFill="1" applyBorder="1" applyAlignment="1">
      <alignment horizontal="center" vertical="center" wrapText="1"/>
    </xf>
    <xf numFmtId="0" fontId="28" fillId="4" borderId="4" xfId="2" applyFont="1" applyFill="1" applyBorder="1" applyAlignment="1">
      <alignment horizontal="center" vertical="center" wrapText="1"/>
    </xf>
    <xf numFmtId="0" fontId="28" fillId="4" borderId="6" xfId="2" applyFont="1" applyFill="1" applyBorder="1" applyAlignment="1">
      <alignment horizontal="center" vertical="center" wrapText="1"/>
    </xf>
    <xf numFmtId="0" fontId="28" fillId="4" borderId="7" xfId="2" applyFont="1" applyFill="1" applyBorder="1" applyAlignment="1">
      <alignment horizontal="center" vertical="center" wrapText="1"/>
    </xf>
    <xf numFmtId="0" fontId="31" fillId="0" borderId="4" xfId="2" applyFont="1" applyBorder="1" applyAlignment="1">
      <alignment horizontal="center" vertical="center"/>
    </xf>
    <xf numFmtId="0" fontId="31" fillId="0" borderId="7" xfId="2" applyFont="1" applyBorder="1" applyAlignment="1">
      <alignment horizontal="center" vertical="center"/>
    </xf>
    <xf numFmtId="0" fontId="24" fillId="4" borderId="7" xfId="2" applyFont="1" applyFill="1" applyBorder="1" applyAlignment="1">
      <alignment horizontal="center" vertical="center"/>
    </xf>
    <xf numFmtId="0" fontId="24" fillId="4" borderId="4" xfId="2" applyFont="1" applyFill="1" applyBorder="1">
      <alignment vertical="center"/>
    </xf>
    <xf numFmtId="0" fontId="24" fillId="4" borderId="24" xfId="2" applyFont="1" applyFill="1" applyBorder="1">
      <alignment vertical="center"/>
    </xf>
    <xf numFmtId="0" fontId="24" fillId="4" borderId="7" xfId="2" applyFont="1" applyFill="1" applyBorder="1">
      <alignment vertical="center"/>
    </xf>
    <xf numFmtId="0" fontId="24" fillId="4" borderId="33" xfId="2" applyFont="1" applyFill="1" applyBorder="1">
      <alignment vertical="center"/>
    </xf>
    <xf numFmtId="49" fontId="34" fillId="0" borderId="3" xfId="2" applyNumberFormat="1" applyFont="1" applyBorder="1" applyAlignment="1" applyProtection="1">
      <alignment vertical="center" wrapText="1"/>
      <protection locked="0"/>
    </xf>
    <xf numFmtId="49" fontId="34" fillId="0" borderId="4" xfId="2" applyNumberFormat="1" applyFont="1" applyBorder="1" applyAlignment="1" applyProtection="1">
      <alignment vertical="center" wrapText="1"/>
      <protection locked="0"/>
    </xf>
    <xf numFmtId="0" fontId="28" fillId="4" borderId="53" xfId="2" applyFont="1" applyFill="1" applyBorder="1" applyAlignment="1">
      <alignment horizontal="center" vertical="center"/>
    </xf>
    <xf numFmtId="0" fontId="28" fillId="4" borderId="37" xfId="2" applyFont="1" applyFill="1" applyBorder="1" applyAlignment="1">
      <alignment horizontal="center" vertical="center"/>
    </xf>
    <xf numFmtId="0" fontId="28" fillId="4" borderId="55" xfId="2" applyFont="1" applyFill="1" applyBorder="1" applyAlignment="1">
      <alignment horizontal="center" vertical="center"/>
    </xf>
    <xf numFmtId="0" fontId="29" fillId="6" borderId="23" xfId="2" applyFont="1" applyFill="1" applyBorder="1" applyAlignment="1">
      <alignment horizontal="center" vertical="top" wrapText="1"/>
    </xf>
    <xf numFmtId="0" fontId="29" fillId="6" borderId="4" xfId="2" applyFont="1" applyFill="1" applyBorder="1" applyAlignment="1">
      <alignment horizontal="center" vertical="top" wrapText="1"/>
    </xf>
    <xf numFmtId="0" fontId="29" fillId="6" borderId="5" xfId="2" applyFont="1" applyFill="1" applyBorder="1" applyAlignment="1">
      <alignment horizontal="center" vertical="top" wrapText="1"/>
    </xf>
    <xf numFmtId="0" fontId="29" fillId="6" borderId="28" xfId="2" applyFont="1" applyFill="1" applyBorder="1" applyAlignment="1">
      <alignment horizontal="center" vertical="top" wrapText="1"/>
    </xf>
    <xf numFmtId="0" fontId="29" fillId="6" borderId="0" xfId="2" applyFont="1" applyFill="1" applyAlignment="1">
      <alignment horizontal="center" vertical="top" wrapText="1"/>
    </xf>
    <xf numFmtId="0" fontId="29" fillId="6" borderId="2" xfId="2" applyFont="1" applyFill="1" applyBorder="1" applyAlignment="1">
      <alignment horizontal="center" vertical="top" wrapText="1"/>
    </xf>
    <xf numFmtId="0" fontId="21" fillId="4" borderId="20" xfId="2" applyFont="1" applyFill="1" applyBorder="1" applyAlignment="1">
      <alignment horizontal="center" vertical="center"/>
    </xf>
    <xf numFmtId="0" fontId="24" fillId="4" borderId="21" xfId="2" applyFont="1" applyFill="1" applyBorder="1" applyAlignment="1">
      <alignment horizontal="center" vertical="center" shrinkToFit="1"/>
    </xf>
    <xf numFmtId="0" fontId="23" fillId="4" borderId="21" xfId="2" applyFont="1" applyFill="1" applyBorder="1" applyAlignment="1">
      <alignment horizontal="center" vertical="center" wrapText="1"/>
    </xf>
    <xf numFmtId="0" fontId="44" fillId="6" borderId="9" xfId="2" applyFont="1" applyFill="1" applyBorder="1" applyAlignment="1">
      <alignment horizontal="left" vertical="center"/>
    </xf>
    <xf numFmtId="0" fontId="44" fillId="6" borderId="0" xfId="2" applyFont="1" applyFill="1" applyAlignment="1">
      <alignment horizontal="left" vertical="center"/>
    </xf>
    <xf numFmtId="180" fontId="42" fillId="0" borderId="11" xfId="2" applyNumberFormat="1" applyFont="1" applyBorder="1" applyAlignment="1">
      <alignment horizontal="center" vertical="center"/>
    </xf>
    <xf numFmtId="180" fontId="42" fillId="0" borderId="94" xfId="2" applyNumberFormat="1" applyFont="1" applyBorder="1" applyAlignment="1">
      <alignment horizontal="center" vertical="center"/>
    </xf>
    <xf numFmtId="0" fontId="41" fillId="6" borderId="0" xfId="2" applyFont="1" applyFill="1" applyAlignment="1">
      <alignment horizontal="center" vertical="center"/>
    </xf>
    <xf numFmtId="0" fontId="39" fillId="6" borderId="0" xfId="2" applyFont="1" applyFill="1" applyAlignment="1">
      <alignment vertical="center" wrapText="1"/>
    </xf>
    <xf numFmtId="0" fontId="38" fillId="8" borderId="79" xfId="2" applyFont="1" applyFill="1" applyBorder="1">
      <alignment vertical="center"/>
    </xf>
    <xf numFmtId="0" fontId="38" fillId="8" borderId="78" xfId="2" applyFont="1" applyFill="1" applyBorder="1">
      <alignment vertical="center"/>
    </xf>
    <xf numFmtId="0" fontId="38" fillId="8" borderId="77" xfId="2" applyFont="1" applyFill="1" applyBorder="1">
      <alignment vertical="center"/>
    </xf>
    <xf numFmtId="0" fontId="36" fillId="6" borderId="10" xfId="2" applyFont="1" applyFill="1" applyBorder="1" applyAlignment="1">
      <alignment horizontal="center" vertical="center" wrapText="1" shrinkToFit="1"/>
    </xf>
    <xf numFmtId="0" fontId="36" fillId="6" borderId="11" xfId="2" applyFont="1" applyFill="1" applyBorder="1" applyAlignment="1">
      <alignment horizontal="center" vertical="center" shrinkToFit="1"/>
    </xf>
    <xf numFmtId="0" fontId="36" fillId="6" borderId="94" xfId="2" applyFont="1" applyFill="1" applyBorder="1" applyAlignment="1">
      <alignment horizontal="center" vertical="center" shrinkToFit="1"/>
    </xf>
    <xf numFmtId="0" fontId="42" fillId="6" borderId="10" xfId="2" applyFont="1" applyFill="1" applyBorder="1" applyAlignment="1">
      <alignment horizontal="center" vertical="center"/>
    </xf>
    <xf numFmtId="0" fontId="42" fillId="6" borderId="11" xfId="2" applyFont="1" applyFill="1" applyBorder="1" applyAlignment="1">
      <alignment horizontal="center" vertical="center"/>
    </xf>
    <xf numFmtId="49" fontId="42" fillId="6" borderId="11" xfId="2" applyNumberFormat="1" applyFont="1" applyFill="1" applyBorder="1" applyAlignment="1">
      <alignment horizontal="center" vertical="center" shrinkToFit="1"/>
    </xf>
    <xf numFmtId="0" fontId="42" fillId="6" borderId="10" xfId="2" applyFont="1" applyFill="1" applyBorder="1" applyAlignment="1">
      <alignment horizontal="center" vertical="center" shrinkToFit="1"/>
    </xf>
    <xf numFmtId="0" fontId="42" fillId="6" borderId="11" xfId="2" applyFont="1" applyFill="1" applyBorder="1" applyAlignment="1">
      <alignment horizontal="center" vertical="center" shrinkToFit="1"/>
    </xf>
    <xf numFmtId="180" fontId="42" fillId="0" borderId="11" xfId="2" applyNumberFormat="1" applyFont="1" applyBorder="1" applyAlignment="1">
      <alignment horizontal="center" vertical="center" shrinkToFit="1"/>
    </xf>
    <xf numFmtId="180" fontId="42" fillId="0" borderId="94" xfId="2" applyNumberFormat="1" applyFont="1" applyBorder="1" applyAlignment="1">
      <alignment horizontal="center" vertical="center" shrinkToFit="1"/>
    </xf>
    <xf numFmtId="0" fontId="21" fillId="0" borderId="67" xfId="2" applyFont="1" applyBorder="1" applyAlignment="1">
      <alignment horizontal="center" vertical="center" shrinkToFit="1"/>
    </xf>
    <xf numFmtId="0" fontId="21" fillId="0" borderId="64" xfId="2" applyFont="1" applyBorder="1" applyAlignment="1">
      <alignment horizontal="center" vertical="center" shrinkToFit="1"/>
    </xf>
    <xf numFmtId="0" fontId="21" fillId="0" borderId="66" xfId="2" applyFont="1" applyBorder="1" applyAlignment="1">
      <alignment horizontal="center" vertical="center" shrinkToFit="1"/>
    </xf>
    <xf numFmtId="0" fontId="24" fillId="4" borderId="76" xfId="2" applyFont="1" applyFill="1" applyBorder="1" applyAlignment="1">
      <alignment horizontal="center" vertical="center"/>
    </xf>
    <xf numFmtId="0" fontId="24" fillId="4" borderId="75" xfId="2" applyFont="1" applyFill="1" applyBorder="1" applyAlignment="1">
      <alignment horizontal="center" vertical="center"/>
    </xf>
    <xf numFmtId="0" fontId="24" fillId="4" borderId="74" xfId="2" applyFont="1" applyFill="1" applyBorder="1" applyAlignment="1">
      <alignment horizontal="center" vertical="center"/>
    </xf>
    <xf numFmtId="0" fontId="21" fillId="4" borderId="70" xfId="2" applyFont="1" applyFill="1" applyBorder="1" applyAlignment="1">
      <alignment horizontal="center" vertical="top" wrapText="1"/>
    </xf>
    <xf numFmtId="0" fontId="21" fillId="4" borderId="69" xfId="2" applyFont="1" applyFill="1" applyBorder="1" applyAlignment="1">
      <alignment horizontal="center" vertical="top" wrapText="1"/>
    </xf>
    <xf numFmtId="0" fontId="21" fillId="4" borderId="68" xfId="2" applyFont="1" applyFill="1" applyBorder="1" applyAlignment="1">
      <alignment horizontal="center" vertical="top" wrapText="1"/>
    </xf>
    <xf numFmtId="0" fontId="21" fillId="0" borderId="64" xfId="2" applyFont="1" applyBorder="1" applyAlignment="1">
      <alignment horizontal="center" vertical="top" shrinkToFit="1"/>
    </xf>
    <xf numFmtId="0" fontId="24" fillId="7" borderId="25" xfId="2" applyFont="1" applyFill="1" applyBorder="1" applyAlignment="1">
      <alignment horizontal="center" vertical="center"/>
    </xf>
    <xf numFmtId="0" fontId="24" fillId="7" borderId="26" xfId="2" applyFont="1" applyFill="1" applyBorder="1" applyAlignment="1">
      <alignment horizontal="center" vertical="center"/>
    </xf>
    <xf numFmtId="0" fontId="24" fillId="7" borderId="27" xfId="2" applyFont="1" applyFill="1" applyBorder="1" applyAlignment="1">
      <alignment horizontal="center" vertical="center"/>
    </xf>
    <xf numFmtId="0" fontId="21" fillId="4" borderId="0" xfId="2" applyFont="1" applyFill="1" applyAlignment="1">
      <alignment horizontal="center" vertical="center"/>
    </xf>
    <xf numFmtId="177" fontId="25" fillId="0" borderId="65" xfId="2" applyNumberFormat="1" applyFont="1" applyBorder="1" applyAlignment="1">
      <alignment horizontal="center" vertical="center" shrinkToFit="1"/>
    </xf>
    <xf numFmtId="177" fontId="25" fillId="0" borderId="63" xfId="2" applyNumberFormat="1" applyFont="1" applyBorder="1" applyAlignment="1">
      <alignment horizontal="center" vertical="center" shrinkToFit="1"/>
    </xf>
    <xf numFmtId="0" fontId="21" fillId="4" borderId="70" xfId="2" applyFont="1" applyFill="1" applyBorder="1" applyAlignment="1">
      <alignment horizontal="center" vertical="center"/>
    </xf>
    <xf numFmtId="0" fontId="21" fillId="4" borderId="69" xfId="2" applyFont="1" applyFill="1" applyBorder="1" applyAlignment="1">
      <alignment horizontal="center" vertical="center"/>
    </xf>
    <xf numFmtId="0" fontId="21" fillId="4" borderId="68" xfId="2" applyFont="1" applyFill="1" applyBorder="1" applyAlignment="1">
      <alignment horizontal="center" vertical="center"/>
    </xf>
    <xf numFmtId="0" fontId="24" fillId="4" borderId="20" xfId="2" applyFont="1" applyFill="1" applyBorder="1" applyAlignment="1">
      <alignment horizontal="center" vertical="center"/>
    </xf>
    <xf numFmtId="0" fontId="24" fillId="4" borderId="22" xfId="2" applyFont="1" applyFill="1" applyBorder="1" applyAlignment="1">
      <alignment horizontal="center" vertical="center"/>
    </xf>
    <xf numFmtId="0" fontId="24" fillId="4" borderId="28" xfId="2" applyFont="1" applyFill="1" applyBorder="1" applyAlignment="1">
      <alignment horizontal="center" vertical="center"/>
    </xf>
    <xf numFmtId="0" fontId="24" fillId="4" borderId="0" xfId="2" applyFont="1" applyFill="1" applyAlignment="1">
      <alignment horizontal="center" vertical="center"/>
    </xf>
    <xf numFmtId="0" fontId="24" fillId="4" borderId="29" xfId="2" applyFont="1" applyFill="1" applyBorder="1" applyAlignment="1">
      <alignment horizontal="center" vertical="center"/>
    </xf>
    <xf numFmtId="0" fontId="24" fillId="4" borderId="65" xfId="2" applyFont="1" applyFill="1" applyBorder="1" applyAlignment="1">
      <alignment horizontal="center" vertical="center"/>
    </xf>
    <xf numFmtId="0" fontId="24" fillId="4" borderId="63" xfId="2" applyFont="1" applyFill="1" applyBorder="1" applyAlignment="1">
      <alignment horizontal="center" vertical="center"/>
    </xf>
    <xf numFmtId="0" fontId="24" fillId="4" borderId="62" xfId="2" applyFont="1" applyFill="1" applyBorder="1" applyAlignment="1">
      <alignment horizontal="center" vertical="center"/>
    </xf>
    <xf numFmtId="0" fontId="24" fillId="4" borderId="40" xfId="2" applyFont="1" applyFill="1" applyBorder="1" applyAlignment="1">
      <alignment horizontal="center" vertical="center"/>
    </xf>
    <xf numFmtId="0" fontId="24" fillId="4" borderId="41" xfId="2" applyFont="1" applyFill="1" applyBorder="1" applyAlignment="1">
      <alignment horizontal="center" vertical="center"/>
    </xf>
    <xf numFmtId="0" fontId="24" fillId="4" borderId="58" xfId="2" applyFont="1" applyFill="1" applyBorder="1" applyAlignment="1">
      <alignment horizontal="center" vertical="center"/>
    </xf>
    <xf numFmtId="0" fontId="24" fillId="4" borderId="73" xfId="2" applyFont="1" applyFill="1" applyBorder="1" applyAlignment="1">
      <alignment horizontal="center" vertical="center" wrapText="1"/>
    </xf>
    <xf numFmtId="0" fontId="24" fillId="4" borderId="72" xfId="2" applyFont="1" applyFill="1" applyBorder="1" applyAlignment="1">
      <alignment horizontal="center" vertical="center" wrapText="1"/>
    </xf>
    <xf numFmtId="0" fontId="24" fillId="4" borderId="71" xfId="2" applyFont="1" applyFill="1" applyBorder="1" applyAlignment="1">
      <alignment horizontal="center" vertical="center" wrapText="1"/>
    </xf>
    <xf numFmtId="0" fontId="24" fillId="4" borderId="61" xfId="2" applyFont="1" applyFill="1" applyBorder="1" applyAlignment="1">
      <alignment horizontal="center" vertical="center" wrapText="1"/>
    </xf>
    <xf numFmtId="0" fontId="24" fillId="4" borderId="60" xfId="2" applyFont="1" applyFill="1" applyBorder="1" applyAlignment="1">
      <alignment horizontal="center" vertical="center" wrapText="1"/>
    </xf>
    <xf numFmtId="0" fontId="24" fillId="4" borderId="59" xfId="2" applyFont="1" applyFill="1" applyBorder="1" applyAlignment="1">
      <alignment horizontal="center" vertical="center" wrapText="1"/>
    </xf>
    <xf numFmtId="0" fontId="21" fillId="0" borderId="61" xfId="2" applyFont="1" applyBorder="1" applyAlignment="1">
      <alignment horizontal="center" vertical="top" shrinkToFit="1"/>
    </xf>
    <xf numFmtId="0" fontId="21" fillId="0" borderId="60" xfId="2" applyFont="1" applyBorder="1" applyAlignment="1">
      <alignment horizontal="center" vertical="top" shrinkToFit="1"/>
    </xf>
    <xf numFmtId="0" fontId="21" fillId="0" borderId="59" xfId="2" applyFont="1" applyBorder="1" applyAlignment="1">
      <alignment horizontal="center" vertical="top" shrinkToFit="1"/>
    </xf>
    <xf numFmtId="0" fontId="26" fillId="6" borderId="78" xfId="2" applyFont="1" applyFill="1" applyBorder="1" applyAlignment="1" applyProtection="1">
      <alignment horizontal="center" vertical="center" shrinkToFit="1"/>
      <protection locked="0"/>
    </xf>
    <xf numFmtId="0" fontId="26" fillId="6" borderId="77" xfId="2" applyFont="1" applyFill="1" applyBorder="1" applyAlignment="1" applyProtection="1">
      <alignment horizontal="center" vertical="center" shrinkToFit="1"/>
      <protection locked="0"/>
    </xf>
    <xf numFmtId="0" fontId="21" fillId="6" borderId="0" xfId="2" applyFont="1" applyFill="1" applyAlignment="1">
      <alignment horizontal="left" vertical="center" wrapText="1"/>
    </xf>
    <xf numFmtId="0" fontId="21" fillId="6" borderId="0" xfId="2" applyFont="1" applyFill="1" applyAlignment="1">
      <alignment horizontal="left" vertical="center"/>
    </xf>
    <xf numFmtId="176" fontId="24" fillId="0" borderId="7" xfId="2" applyNumberFormat="1" applyFont="1" applyBorder="1" applyAlignment="1">
      <alignment horizontal="center" vertical="center"/>
    </xf>
    <xf numFmtId="0" fontId="21" fillId="6" borderId="0" xfId="2" applyFont="1" applyFill="1" applyAlignment="1">
      <alignment horizontal="center" vertical="center" shrinkToFit="1"/>
    </xf>
    <xf numFmtId="0" fontId="21" fillId="0" borderId="88" xfId="2" applyFont="1" applyBorder="1" applyAlignment="1" applyProtection="1">
      <alignment vertical="center" shrinkToFit="1"/>
      <protection locked="0"/>
    </xf>
    <xf numFmtId="0" fontId="29" fillId="6" borderId="23" xfId="2" applyFont="1" applyFill="1" applyBorder="1">
      <alignment vertical="center"/>
    </xf>
    <xf numFmtId="0" fontId="29" fillId="6" borderId="4" xfId="2" applyFont="1" applyFill="1" applyBorder="1">
      <alignment vertical="center"/>
    </xf>
    <xf numFmtId="0" fontId="29" fillId="6" borderId="5" xfId="2" applyFont="1" applyFill="1" applyBorder="1">
      <alignment vertical="center"/>
    </xf>
    <xf numFmtId="0" fontId="29" fillId="6" borderId="25" xfId="2" applyFont="1" applyFill="1" applyBorder="1">
      <alignment vertical="center"/>
    </xf>
    <xf numFmtId="0" fontId="29" fillId="6" borderId="26" xfId="2" applyFont="1" applyFill="1" applyBorder="1">
      <alignment vertical="center"/>
    </xf>
    <xf numFmtId="0" fontId="29" fillId="6" borderId="54" xfId="2" applyFont="1" applyFill="1" applyBorder="1">
      <alignment vertical="center"/>
    </xf>
    <xf numFmtId="0" fontId="29" fillId="6" borderId="3" xfId="2" applyFont="1" applyFill="1" applyBorder="1" applyAlignment="1">
      <alignment vertical="top"/>
    </xf>
    <xf numFmtId="0" fontId="29" fillId="6" borderId="4" xfId="2" applyFont="1" applyFill="1" applyBorder="1" applyAlignment="1">
      <alignment vertical="top"/>
    </xf>
    <xf numFmtId="0" fontId="29" fillId="6" borderId="5" xfId="2" applyFont="1" applyFill="1" applyBorder="1" applyAlignment="1">
      <alignment vertical="top"/>
    </xf>
    <xf numFmtId="0" fontId="29" fillId="6" borderId="6" xfId="2" applyFont="1" applyFill="1" applyBorder="1" applyAlignment="1">
      <alignment vertical="top"/>
    </xf>
    <xf numFmtId="0" fontId="29" fillId="6" borderId="7" xfId="2" applyFont="1" applyFill="1" applyBorder="1" applyAlignment="1">
      <alignment vertical="top"/>
    </xf>
    <xf numFmtId="0" fontId="29" fillId="6" borderId="8" xfId="2" applyFont="1" applyFill="1" applyBorder="1" applyAlignment="1">
      <alignment vertical="top"/>
    </xf>
    <xf numFmtId="0" fontId="21" fillId="0" borderId="7" xfId="2" applyFont="1" applyBorder="1" applyAlignment="1" applyProtection="1">
      <alignment horizontal="center" vertical="center"/>
      <protection locked="0"/>
    </xf>
    <xf numFmtId="0" fontId="24" fillId="0" borderId="80" xfId="2" applyFont="1" applyBorder="1">
      <alignment vertical="center"/>
    </xf>
    <xf numFmtId="0" fontId="24" fillId="0" borderId="4" xfId="2" applyFont="1" applyBorder="1">
      <alignment vertical="center"/>
    </xf>
    <xf numFmtId="0" fontId="24" fillId="0" borderId="24" xfId="2" applyFont="1" applyBorder="1">
      <alignment vertical="center"/>
    </xf>
    <xf numFmtId="0" fontId="24" fillId="0" borderId="4" xfId="2" applyFont="1" applyBorder="1" applyAlignment="1">
      <alignment horizontal="center" vertical="center"/>
    </xf>
    <xf numFmtId="0" fontId="24" fillId="7" borderId="4" xfId="2" applyFont="1" applyFill="1" applyBorder="1" applyAlignment="1">
      <alignment horizontal="center" vertical="center"/>
    </xf>
    <xf numFmtId="0" fontId="24" fillId="7" borderId="7" xfId="2" applyFont="1" applyFill="1" applyBorder="1" applyAlignment="1">
      <alignment horizontal="center" vertical="center"/>
    </xf>
    <xf numFmtId="0" fontId="24" fillId="7" borderId="4" xfId="2" applyFont="1" applyFill="1" applyBorder="1">
      <alignment vertical="center"/>
    </xf>
    <xf numFmtId="0" fontId="29" fillId="4" borderId="28" xfId="2" applyFont="1" applyFill="1" applyBorder="1" applyAlignment="1">
      <alignment horizontal="center" vertical="center" wrapText="1"/>
    </xf>
    <xf numFmtId="0" fontId="29" fillId="4" borderId="0" xfId="2" applyFont="1" applyFill="1" applyAlignment="1">
      <alignment horizontal="center" vertical="center" wrapText="1"/>
    </xf>
    <xf numFmtId="0" fontId="29" fillId="4" borderId="15" xfId="2" applyFont="1" applyFill="1" applyBorder="1" applyAlignment="1">
      <alignment horizontal="center" vertical="center" wrapText="1"/>
    </xf>
    <xf numFmtId="178" fontId="24" fillId="0" borderId="18" xfId="2" applyNumberFormat="1" applyFont="1" applyBorder="1" applyAlignment="1">
      <alignment horizontal="center" vertical="center"/>
    </xf>
    <xf numFmtId="0" fontId="28" fillId="7" borderId="3" xfId="2" applyFont="1" applyFill="1" applyBorder="1" applyAlignment="1">
      <alignment vertical="center" wrapText="1"/>
    </xf>
    <xf numFmtId="0" fontId="28" fillId="7" borderId="4" xfId="2" applyFont="1" applyFill="1" applyBorder="1" applyAlignment="1">
      <alignment vertical="center" wrapText="1"/>
    </xf>
    <xf numFmtId="0" fontId="28" fillId="7" borderId="6" xfId="2" applyFont="1" applyFill="1" applyBorder="1" applyAlignment="1">
      <alignment vertical="center" wrapText="1"/>
    </xf>
    <xf numFmtId="0" fontId="28" fillId="7" borderId="7" xfId="2" applyFont="1" applyFill="1" applyBorder="1" applyAlignment="1">
      <alignment vertical="center" wrapText="1"/>
    </xf>
    <xf numFmtId="0" fontId="28" fillId="7" borderId="81" xfId="2" applyFont="1" applyFill="1" applyBorder="1" applyAlignment="1">
      <alignment horizontal="center" vertical="center"/>
    </xf>
    <xf numFmtId="0" fontId="13" fillId="2" borderId="1" xfId="0" applyFont="1" applyFill="1" applyBorder="1" applyAlignment="1">
      <alignment horizontal="center" vertical="center" shrinkToFit="1"/>
    </xf>
    <xf numFmtId="176" fontId="3" fillId="5" borderId="1" xfId="0" applyNumberFormat="1" applyFont="1" applyFill="1" applyBorder="1" applyAlignment="1">
      <alignment horizontal="center" vertical="center"/>
    </xf>
  </cellXfs>
  <cellStyles count="3">
    <cellStyle name="ハイパーリンク" xfId="1" builtinId="8"/>
    <cellStyle name="標準" xfId="0" builtinId="0"/>
    <cellStyle name="標準 2" xfId="2" xr:uid="{8BCBE607-06A9-4D81-B02A-BF9ED59AE10E}"/>
  </cellStyles>
  <dxfs count="1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theme="0"/>
      </font>
    </dxf>
    <dxf>
      <font>
        <color theme="0"/>
      </font>
    </dxf>
    <dxf>
      <font>
        <color theme="0"/>
      </font>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BEF"/>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20" lockText="1" noThreeD="1"/>
</file>

<file path=xl/ctrlProps/ctrlProp10.xml><?xml version="1.0" encoding="utf-8"?>
<formControlPr xmlns="http://schemas.microsoft.com/office/spreadsheetml/2009/9/main" objectType="CheckBox" fmlaLink="$C$37" lockText="1" noThreeD="1"/>
</file>

<file path=xl/ctrlProps/ctrlProp100.xml><?xml version="1.0" encoding="utf-8"?>
<formControlPr xmlns="http://schemas.microsoft.com/office/spreadsheetml/2009/9/main" objectType="CheckBox" fmlaLink="$B$21" lockText="1" noThreeD="1"/>
</file>

<file path=xl/ctrlProps/ctrlProp101.xml><?xml version="1.0" encoding="utf-8"?>
<formControlPr xmlns="http://schemas.microsoft.com/office/spreadsheetml/2009/9/main" objectType="CheckBox" fmlaLink="$F$24" lockText="1" noThreeD="1"/>
</file>

<file path=xl/ctrlProps/ctrlProp102.xml><?xml version="1.0" encoding="utf-8"?>
<formControlPr xmlns="http://schemas.microsoft.com/office/spreadsheetml/2009/9/main" objectType="CheckBox" fmlaLink="$F$25" lockText="1" noThreeD="1"/>
</file>

<file path=xl/ctrlProps/ctrlProp103.xml><?xml version="1.0" encoding="utf-8"?>
<formControlPr xmlns="http://schemas.microsoft.com/office/spreadsheetml/2009/9/main" objectType="CheckBox" fmlaLink="$F$26" lockText="1" noThreeD="1"/>
</file>

<file path=xl/ctrlProps/ctrlProp104.xml><?xml version="1.0" encoding="utf-8"?>
<formControlPr xmlns="http://schemas.microsoft.com/office/spreadsheetml/2009/9/main" objectType="CheckBox" fmlaLink="$F$27" lockText="1" noThreeD="1"/>
</file>

<file path=xl/ctrlProps/ctrlProp105.xml><?xml version="1.0" encoding="utf-8"?>
<formControlPr xmlns="http://schemas.microsoft.com/office/spreadsheetml/2009/9/main" objectType="CheckBox" fmlaLink="$F$28" lockText="1" noThreeD="1"/>
</file>

<file path=xl/ctrlProps/ctrlProp106.xml><?xml version="1.0" encoding="utf-8"?>
<formControlPr xmlns="http://schemas.microsoft.com/office/spreadsheetml/2009/9/main" objectType="CheckBox" fmlaLink="$F$22" lockText="1" noThreeD="1"/>
</file>

<file path=xl/ctrlProps/ctrlProp107.xml><?xml version="1.0" encoding="utf-8"?>
<formControlPr xmlns="http://schemas.microsoft.com/office/spreadsheetml/2009/9/main" objectType="CheckBox" fmlaLink="$G$21" lockText="1" noThreeD="1"/>
</file>

<file path=xl/ctrlProps/ctrlProp108.xml><?xml version="1.0" encoding="utf-8"?>
<formControlPr xmlns="http://schemas.microsoft.com/office/spreadsheetml/2009/9/main" objectType="CheckBox" fmlaLink="$G$22" lockText="1" noThreeD="1"/>
</file>

<file path=xl/ctrlProps/ctrlProp109.xml><?xml version="1.0" encoding="utf-8"?>
<formControlPr xmlns="http://schemas.microsoft.com/office/spreadsheetml/2009/9/main" objectType="CheckBox" fmlaLink="$G$24" lockText="1" noThreeD="1"/>
</file>

<file path=xl/ctrlProps/ctrlProp11.xml><?xml version="1.0" encoding="utf-8"?>
<formControlPr xmlns="http://schemas.microsoft.com/office/spreadsheetml/2009/9/main" objectType="CheckBox" fmlaLink="$A$22" lockText="1" noThreeD="1"/>
</file>

<file path=xl/ctrlProps/ctrlProp110.xml><?xml version="1.0" encoding="utf-8"?>
<formControlPr xmlns="http://schemas.microsoft.com/office/spreadsheetml/2009/9/main" objectType="CheckBox" fmlaLink="$G$25" lockText="1" noThreeD="1"/>
</file>

<file path=xl/ctrlProps/ctrlProp111.xml><?xml version="1.0" encoding="utf-8"?>
<formControlPr xmlns="http://schemas.microsoft.com/office/spreadsheetml/2009/9/main" objectType="CheckBox" fmlaLink="$G$26" lockText="1" noThreeD="1"/>
</file>

<file path=xl/ctrlProps/ctrlProp112.xml><?xml version="1.0" encoding="utf-8"?>
<formControlPr xmlns="http://schemas.microsoft.com/office/spreadsheetml/2009/9/main" objectType="CheckBox" fmlaLink="$G$27" lockText="1" noThreeD="1"/>
</file>

<file path=xl/ctrlProps/ctrlProp113.xml><?xml version="1.0" encoding="utf-8"?>
<formControlPr xmlns="http://schemas.microsoft.com/office/spreadsheetml/2009/9/main" objectType="CheckBox" fmlaLink="$G$28" lockText="1" noThreeD="1"/>
</file>

<file path=xl/ctrlProps/ctrlProp114.xml><?xml version="1.0" encoding="utf-8"?>
<formControlPr xmlns="http://schemas.microsoft.com/office/spreadsheetml/2009/9/main" objectType="CheckBox" fmlaLink="$C$11" lockText="1" noThreeD="1"/>
</file>

<file path=xl/ctrlProps/ctrlProp115.xml><?xml version="1.0" encoding="utf-8"?>
<formControlPr xmlns="http://schemas.microsoft.com/office/spreadsheetml/2009/9/main" objectType="CheckBox" fmlaLink="$D$11" lockText="1" noThreeD="1"/>
</file>

<file path=xl/ctrlProps/ctrlProp116.xml><?xml version="1.0" encoding="utf-8"?>
<formControlPr xmlns="http://schemas.microsoft.com/office/spreadsheetml/2009/9/main" objectType="CheckBox" fmlaLink="$C$10" lockText="1" noThreeD="1"/>
</file>

<file path=xl/ctrlProps/ctrlProp117.xml><?xml version="1.0" encoding="utf-8"?>
<formControlPr xmlns="http://schemas.microsoft.com/office/spreadsheetml/2009/9/main" objectType="CheckBox" fmlaLink="$D$10" lockText="1" noThreeD="1"/>
</file>

<file path=xl/ctrlProps/ctrlProp118.xml><?xml version="1.0" encoding="utf-8"?>
<formControlPr xmlns="http://schemas.microsoft.com/office/spreadsheetml/2009/9/main" objectType="CheckBox" fmlaLink="$E$10" lockText="1" noThreeD="1"/>
</file>

<file path=xl/ctrlProps/ctrlProp119.xml><?xml version="1.0" encoding="utf-8"?>
<formControlPr xmlns="http://schemas.microsoft.com/office/spreadsheetml/2009/9/main" objectType="CheckBox" fmlaLink="$F$10" lockText="1" noThreeD="1"/>
</file>

<file path=xl/ctrlProps/ctrlProp12.xml><?xml version="1.0" encoding="utf-8"?>
<formControlPr xmlns="http://schemas.microsoft.com/office/spreadsheetml/2009/9/main" objectType="CheckBox" fmlaLink="$B$22" lockText="1" noThreeD="1"/>
</file>

<file path=xl/ctrlProps/ctrlProp120.xml><?xml version="1.0" encoding="utf-8"?>
<formControlPr xmlns="http://schemas.microsoft.com/office/spreadsheetml/2009/9/main" objectType="CheckBox" fmlaLink="$E$38" lockText="1" noThreeD="1"/>
</file>

<file path=xl/ctrlProps/ctrlProp121.xml><?xml version="1.0" encoding="utf-8"?>
<formControlPr xmlns="http://schemas.microsoft.com/office/spreadsheetml/2009/9/main" objectType="CheckBox" fmlaLink="$F$38" lockText="1" noThreeD="1"/>
</file>

<file path=xl/ctrlProps/ctrlProp122.xml><?xml version="1.0" encoding="utf-8"?>
<formControlPr xmlns="http://schemas.microsoft.com/office/spreadsheetml/2009/9/main" objectType="CheckBox" fmlaLink="$C$23" lockText="1" noThreeD="1"/>
</file>

<file path=xl/ctrlProps/ctrlProp123.xml><?xml version="1.0" encoding="utf-8"?>
<formControlPr xmlns="http://schemas.microsoft.com/office/spreadsheetml/2009/9/main" objectType="CheckBox" fmlaLink="$C$24" lockText="1" noThreeD="1"/>
</file>

<file path=xl/ctrlProps/ctrlProp124.xml><?xml version="1.0" encoding="utf-8"?>
<formControlPr xmlns="http://schemas.microsoft.com/office/spreadsheetml/2009/9/main" objectType="CheckBox" fmlaLink="$D$23" lockText="1" noThreeD="1"/>
</file>

<file path=xl/ctrlProps/ctrlProp125.xml><?xml version="1.0" encoding="utf-8"?>
<formControlPr xmlns="http://schemas.microsoft.com/office/spreadsheetml/2009/9/main" objectType="CheckBox" fmlaLink="$D$24" lockText="1" noThreeD="1"/>
</file>

<file path=xl/ctrlProps/ctrlProp126.xml><?xml version="1.0" encoding="utf-8"?>
<formControlPr xmlns="http://schemas.microsoft.com/office/spreadsheetml/2009/9/main" objectType="CheckBox" fmlaLink="$C$25" lockText="1" noThreeD="1"/>
</file>

<file path=xl/ctrlProps/ctrlProp127.xml><?xml version="1.0" encoding="utf-8"?>
<formControlPr xmlns="http://schemas.microsoft.com/office/spreadsheetml/2009/9/main" objectType="CheckBox" fmlaLink="$D$25" lockText="1" noThreeD="1"/>
</file>

<file path=xl/ctrlProps/ctrlProp128.xml><?xml version="1.0" encoding="utf-8"?>
<formControlPr xmlns="http://schemas.microsoft.com/office/spreadsheetml/2009/9/main" objectType="CheckBox" fmlaLink="$F$23" lockText="1" noThreeD="1"/>
</file>

<file path=xl/ctrlProps/ctrlProp129.xml><?xml version="1.0" encoding="utf-8"?>
<formControlPr xmlns="http://schemas.microsoft.com/office/spreadsheetml/2009/9/main" objectType="CheckBox" fmlaLink="$G$23" lockText="1" noThreeD="1"/>
</file>

<file path=xl/ctrlProps/ctrlProp13.xml><?xml version="1.0" encoding="utf-8"?>
<formControlPr xmlns="http://schemas.microsoft.com/office/spreadsheetml/2009/9/main" objectType="CheckBox" fmlaLink="$A$34" lockText="1" noThreeD="1"/>
</file>

<file path=xl/ctrlProps/ctrlProp130.xml><?xml version="1.0" encoding="utf-8"?>
<formControlPr xmlns="http://schemas.microsoft.com/office/spreadsheetml/2009/9/main" objectType="CheckBox" fmlaLink="$C$27" lockText="1" noThreeD="1"/>
</file>

<file path=xl/ctrlProps/ctrlProp131.xml><?xml version="1.0" encoding="utf-8"?>
<formControlPr xmlns="http://schemas.microsoft.com/office/spreadsheetml/2009/9/main" objectType="CheckBox" fmlaLink="$D$27" lockText="1" noThreeD="1"/>
</file>

<file path=xl/ctrlProps/ctrlProp132.xml><?xml version="1.0" encoding="utf-8"?>
<formControlPr xmlns="http://schemas.microsoft.com/office/spreadsheetml/2009/9/main" objectType="CheckBox" fmlaLink="$E$39" lockText="1" noThreeD="1"/>
</file>

<file path=xl/ctrlProps/ctrlProp133.xml><?xml version="1.0" encoding="utf-8"?>
<formControlPr xmlns="http://schemas.microsoft.com/office/spreadsheetml/2009/9/main" objectType="CheckBox" fmlaLink="$F$39" lockText="1" noThreeD="1"/>
</file>

<file path=xl/ctrlProps/ctrlProp134.xml><?xml version="1.0" encoding="utf-8"?>
<formControlPr xmlns="http://schemas.microsoft.com/office/spreadsheetml/2009/9/main" objectType="CheckBox" fmlaLink="$C$44" lockText="1" noThreeD="1"/>
</file>

<file path=xl/ctrlProps/ctrlProp135.xml><?xml version="1.0" encoding="utf-8"?>
<formControlPr xmlns="http://schemas.microsoft.com/office/spreadsheetml/2009/9/main" objectType="CheckBox" checked="Checked" fmlaLink="$D$44" lockText="1" noThreeD="1"/>
</file>

<file path=xl/ctrlProps/ctrlProp136.xml><?xml version="1.0" encoding="utf-8"?>
<formControlPr xmlns="http://schemas.microsoft.com/office/spreadsheetml/2009/9/main" objectType="CheckBox" fmlaLink="$E$44" lockText="1" noThreeD="1"/>
</file>

<file path=xl/ctrlProps/ctrlProp137.xml><?xml version="1.0" encoding="utf-8"?>
<formControlPr xmlns="http://schemas.microsoft.com/office/spreadsheetml/2009/9/main" objectType="CheckBox" fmlaLink="$C$45" lockText="1" noThreeD="1"/>
</file>

<file path=xl/ctrlProps/ctrlProp138.xml><?xml version="1.0" encoding="utf-8"?>
<formControlPr xmlns="http://schemas.microsoft.com/office/spreadsheetml/2009/9/main" objectType="CheckBox" fmlaLink="$D$45" lockText="1" noThreeD="1"/>
</file>

<file path=xl/ctrlProps/ctrlProp139.xml><?xml version="1.0" encoding="utf-8"?>
<formControlPr xmlns="http://schemas.microsoft.com/office/spreadsheetml/2009/9/main" objectType="CheckBox" fmlaLink="$B$45" lockText="1" noThreeD="1"/>
</file>

<file path=xl/ctrlProps/ctrlProp14.xml><?xml version="1.0" encoding="utf-8"?>
<formControlPr xmlns="http://schemas.microsoft.com/office/spreadsheetml/2009/9/main" objectType="CheckBox" fmlaLink="$A$35" lockText="1" noThreeD="1"/>
</file>

<file path=xl/ctrlProps/ctrlProp140.xml><?xml version="1.0" encoding="utf-8"?>
<formControlPr xmlns="http://schemas.microsoft.com/office/spreadsheetml/2009/9/main" objectType="CheckBox" fmlaLink="$A$42" lockText="1" noThreeD="1"/>
</file>

<file path=xl/ctrlProps/ctrlProp141.xml><?xml version="1.0" encoding="utf-8"?>
<formControlPr xmlns="http://schemas.microsoft.com/office/spreadsheetml/2009/9/main" objectType="CheckBox" fmlaLink="$A$43" lockText="1" noThreeD="1"/>
</file>

<file path=xl/ctrlProps/ctrlProp142.xml><?xml version="1.0" encoding="utf-8"?>
<formControlPr xmlns="http://schemas.microsoft.com/office/spreadsheetml/2009/9/main" objectType="CheckBox" fmlaLink="$B$42" lockText="1" noThreeD="1"/>
</file>

<file path=xl/ctrlProps/ctrlProp143.xml><?xml version="1.0" encoding="utf-8"?>
<formControlPr xmlns="http://schemas.microsoft.com/office/spreadsheetml/2009/9/main" objectType="CheckBox" fmlaLink="$F$44" lockText="1" noThreeD="1"/>
</file>

<file path=xl/ctrlProps/ctrlProp144.xml><?xml version="1.0" encoding="utf-8"?>
<formControlPr xmlns="http://schemas.microsoft.com/office/spreadsheetml/2009/9/main" objectType="CheckBox" fmlaLink="$F$48" lockText="1" noThreeD="1"/>
</file>

<file path=xl/ctrlProps/ctrlProp145.xml><?xml version="1.0" encoding="utf-8"?>
<formControlPr xmlns="http://schemas.microsoft.com/office/spreadsheetml/2009/9/main" objectType="CheckBox" fmlaLink="$F$50" lockText="1" noThreeD="1"/>
</file>

<file path=xl/ctrlProps/ctrlProp146.xml><?xml version="1.0" encoding="utf-8"?>
<formControlPr xmlns="http://schemas.microsoft.com/office/spreadsheetml/2009/9/main" objectType="CheckBox" fmlaLink="$F$52" lockText="1" noThreeD="1"/>
</file>

<file path=xl/ctrlProps/ctrlProp15.xml><?xml version="1.0" encoding="utf-8"?>
<formControlPr xmlns="http://schemas.microsoft.com/office/spreadsheetml/2009/9/main" objectType="CheckBox" fmlaLink="$A$45" lockText="1" noThreeD="1"/>
</file>

<file path=xl/ctrlProps/ctrlProp16.xml><?xml version="1.0" encoding="utf-8"?>
<formControlPr xmlns="http://schemas.microsoft.com/office/spreadsheetml/2009/9/main" objectType="CheckBox" fmlaLink="$D$47" lockText="1" noThreeD="1"/>
</file>

<file path=xl/ctrlProps/ctrlProp17.xml><?xml version="1.0" encoding="utf-8"?>
<formControlPr xmlns="http://schemas.microsoft.com/office/spreadsheetml/2009/9/main" objectType="CheckBox" fmlaLink="$E$48" lockText="1" noThreeD="1"/>
</file>

<file path=xl/ctrlProps/ctrlProp18.xml><?xml version="1.0" encoding="utf-8"?>
<formControlPr xmlns="http://schemas.microsoft.com/office/spreadsheetml/2009/9/main" objectType="CheckBox" fmlaLink="$E$50" lockText="1" noThreeD="1"/>
</file>

<file path=xl/ctrlProps/ctrlProp19.xml><?xml version="1.0" encoding="utf-8"?>
<formControlPr xmlns="http://schemas.microsoft.com/office/spreadsheetml/2009/9/main" objectType="CheckBox" fmlaLink="$E$52" lockText="1" noThreeD="1"/>
</file>

<file path=xl/ctrlProps/ctrlProp2.xml><?xml version="1.0" encoding="utf-8"?>
<formControlPr xmlns="http://schemas.microsoft.com/office/spreadsheetml/2009/9/main" objectType="CheckBox" fmlaLink="$A$20" lockText="1" noThreeD="1"/>
</file>

<file path=xl/ctrlProps/ctrlProp20.xml><?xml version="1.0" encoding="utf-8"?>
<formControlPr xmlns="http://schemas.microsoft.com/office/spreadsheetml/2009/9/main" objectType="CheckBox" fmlaLink="$D$48" lockText="1" noThreeD="1"/>
</file>

<file path=xl/ctrlProps/ctrlProp21.xml><?xml version="1.0" encoding="utf-8"?>
<formControlPr xmlns="http://schemas.microsoft.com/office/spreadsheetml/2009/9/main" objectType="CheckBox" fmlaLink="$D$49" lockText="1" noThreeD="1"/>
</file>

<file path=xl/ctrlProps/ctrlProp22.xml><?xml version="1.0" encoding="utf-8"?>
<formControlPr xmlns="http://schemas.microsoft.com/office/spreadsheetml/2009/9/main" objectType="CheckBox" fmlaLink="$A$47" lockText="1" noThreeD="1"/>
</file>

<file path=xl/ctrlProps/ctrlProp23.xml><?xml version="1.0" encoding="utf-8"?>
<formControlPr xmlns="http://schemas.microsoft.com/office/spreadsheetml/2009/9/main" objectType="CheckBox" fmlaLink="$B$51" lockText="1" noThreeD="1"/>
</file>

<file path=xl/ctrlProps/ctrlProp24.xml><?xml version="1.0" encoding="utf-8"?>
<formControlPr xmlns="http://schemas.microsoft.com/office/spreadsheetml/2009/9/main" objectType="CheckBox" fmlaLink="$B$49" lockText="1" noThreeD="1"/>
</file>

<file path=xl/ctrlProps/ctrlProp25.xml><?xml version="1.0" encoding="utf-8"?>
<formControlPr xmlns="http://schemas.microsoft.com/office/spreadsheetml/2009/9/main" objectType="CheckBox" fmlaLink="$C$49" lockText="1" noThreeD="1"/>
</file>

<file path=xl/ctrlProps/ctrlProp26.xml><?xml version="1.0" encoding="utf-8"?>
<formControlPr xmlns="http://schemas.microsoft.com/office/spreadsheetml/2009/9/main" objectType="CheckBox" fmlaLink="$B$50" lockText="1" noThreeD="1"/>
</file>

<file path=xl/ctrlProps/ctrlProp27.xml><?xml version="1.0" encoding="utf-8"?>
<formControlPr xmlns="http://schemas.microsoft.com/office/spreadsheetml/2009/9/main" objectType="CheckBox" fmlaLink="$E$53" lockText="1" noThreeD="1"/>
</file>

<file path=xl/ctrlProps/ctrlProp28.xml><?xml version="1.0" encoding="utf-8"?>
<formControlPr xmlns="http://schemas.microsoft.com/office/spreadsheetml/2009/9/main" objectType="CheckBox" fmlaLink="$B$52" lockText="1" noThreeD="1"/>
</file>

<file path=xl/ctrlProps/ctrlProp29.xml><?xml version="1.0" encoding="utf-8"?>
<formControlPr xmlns="http://schemas.microsoft.com/office/spreadsheetml/2009/9/main" objectType="CheckBox" fmlaLink="$B$54" lockText="1" noThreeD="1"/>
</file>

<file path=xl/ctrlProps/ctrlProp3.xml><?xml version="1.0" encoding="utf-8"?>
<formControlPr xmlns="http://schemas.microsoft.com/office/spreadsheetml/2009/9/main" objectType="CheckBox" fmlaLink="$D$20" lockText="1" noThreeD="1"/>
</file>

<file path=xl/ctrlProps/ctrlProp30.xml><?xml version="1.0" encoding="utf-8"?>
<formControlPr xmlns="http://schemas.microsoft.com/office/spreadsheetml/2009/9/main" objectType="CheckBox" fmlaLink="$B$56" lockText="1" noThreeD="1"/>
</file>

<file path=xl/ctrlProps/ctrlProp31.xml><?xml version="1.0" encoding="utf-8"?>
<formControlPr xmlns="http://schemas.microsoft.com/office/spreadsheetml/2009/9/main" objectType="CheckBox" fmlaLink="$A$51" lockText="1" noThreeD="1"/>
</file>

<file path=xl/ctrlProps/ctrlProp32.xml><?xml version="1.0" encoding="utf-8"?>
<formControlPr xmlns="http://schemas.microsoft.com/office/spreadsheetml/2009/9/main" objectType="CheckBox" fmlaLink="$A$53" lockText="1" noThreeD="1"/>
</file>

<file path=xl/ctrlProps/ctrlProp33.xml><?xml version="1.0" encoding="utf-8"?>
<formControlPr xmlns="http://schemas.microsoft.com/office/spreadsheetml/2009/9/main" objectType="CheckBox" fmlaLink="$A$55" lockText="1" noThreeD="1"/>
</file>

<file path=xl/ctrlProps/ctrlProp34.xml><?xml version="1.0" encoding="utf-8"?>
<formControlPr xmlns="http://schemas.microsoft.com/office/spreadsheetml/2009/9/main" objectType="CheckBox" fmlaLink="$C$52" lockText="1" noThreeD="1"/>
</file>

<file path=xl/ctrlProps/ctrlProp35.xml><?xml version="1.0" encoding="utf-8"?>
<formControlPr xmlns="http://schemas.microsoft.com/office/spreadsheetml/2009/9/main" objectType="CheckBox" fmlaLink="$C$51" lockText="1" noThreeD="1"/>
</file>

<file path=xl/ctrlProps/ctrlProp36.xml><?xml version="1.0" encoding="utf-8"?>
<formControlPr xmlns="http://schemas.microsoft.com/office/spreadsheetml/2009/9/main" objectType="CheckBox" fmlaLink="$D$50" lockText="1" noThreeD="1"/>
</file>

<file path=xl/ctrlProps/ctrlProp37.xml><?xml version="1.0" encoding="utf-8"?>
<formControlPr xmlns="http://schemas.microsoft.com/office/spreadsheetml/2009/9/main" objectType="CheckBox" fmlaLink="$D$51" lockText="1" noThreeD="1"/>
</file>

<file path=xl/ctrlProps/ctrlProp38.xml><?xml version="1.0" encoding="utf-8"?>
<formControlPr xmlns="http://schemas.microsoft.com/office/spreadsheetml/2009/9/main" objectType="CheckBox" fmlaLink="$D$52" lockText="1" noThreeD="1"/>
</file>

<file path=xl/ctrlProps/ctrlProp39.xml><?xml version="1.0" encoding="utf-8"?>
<formControlPr xmlns="http://schemas.microsoft.com/office/spreadsheetml/2009/9/main" objectType="CheckBox" fmlaLink="$D$53" lockText="1" noThreeD="1"/>
</file>

<file path=xl/ctrlProps/ctrlProp4.xml><?xml version="1.0" encoding="utf-8"?>
<formControlPr xmlns="http://schemas.microsoft.com/office/spreadsheetml/2009/9/main" objectType="CheckBox" fmlaLink="$E$20" lockText="1" noThreeD="1"/>
</file>

<file path=xl/ctrlProps/ctrlProp40.xml><?xml version="1.0" encoding="utf-8"?>
<formControlPr xmlns="http://schemas.microsoft.com/office/spreadsheetml/2009/9/main" objectType="CheckBox" fmlaLink="$D$55" lockText="1" noThreeD="1"/>
</file>

<file path=xl/ctrlProps/ctrlProp41.xml><?xml version="1.0" encoding="utf-8"?>
<formControlPr xmlns="http://schemas.microsoft.com/office/spreadsheetml/2009/9/main" objectType="CheckBox" fmlaLink="$E$55" lockText="1" noThreeD="1"/>
</file>

<file path=xl/ctrlProps/ctrlProp42.xml><?xml version="1.0" encoding="utf-8"?>
<formControlPr xmlns="http://schemas.microsoft.com/office/spreadsheetml/2009/9/main" objectType="CheckBox" fmlaLink="$F$51" lockText="1" noThreeD="1"/>
</file>

<file path=xl/ctrlProps/ctrlProp43.xml><?xml version="1.0" encoding="utf-8"?>
<formControlPr xmlns="http://schemas.microsoft.com/office/spreadsheetml/2009/9/main" objectType="CheckBox" fmlaLink="$F$52" lockText="1" noThreeD="1"/>
</file>

<file path=xl/ctrlProps/ctrlProp44.xml><?xml version="1.0" encoding="utf-8"?>
<formControlPr xmlns="http://schemas.microsoft.com/office/spreadsheetml/2009/9/main" objectType="CheckBox" fmlaLink="$F$53" lockText="1" noThreeD="1"/>
</file>

<file path=xl/ctrlProps/ctrlProp45.xml><?xml version="1.0" encoding="utf-8"?>
<formControlPr xmlns="http://schemas.microsoft.com/office/spreadsheetml/2009/9/main" objectType="CheckBox" fmlaLink="$F$54" lockText="1" noThreeD="1"/>
</file>

<file path=xl/ctrlProps/ctrlProp46.xml><?xml version="1.0" encoding="utf-8"?>
<formControlPr xmlns="http://schemas.microsoft.com/office/spreadsheetml/2009/9/main" objectType="CheckBox" fmlaLink="$F$55" lockText="1" noThreeD="1"/>
</file>

<file path=xl/ctrlProps/ctrlProp47.xml><?xml version="1.0" encoding="utf-8"?>
<formControlPr xmlns="http://schemas.microsoft.com/office/spreadsheetml/2009/9/main" objectType="CheckBox" fmlaLink="$G$51" lockText="1" noThreeD="1"/>
</file>

<file path=xl/ctrlProps/ctrlProp48.xml><?xml version="1.0" encoding="utf-8"?>
<formControlPr xmlns="http://schemas.microsoft.com/office/spreadsheetml/2009/9/main" objectType="CheckBox" fmlaLink="$G$52" lockText="1" noThreeD="1"/>
</file>

<file path=xl/ctrlProps/ctrlProp49.xml><?xml version="1.0" encoding="utf-8"?>
<formControlPr xmlns="http://schemas.microsoft.com/office/spreadsheetml/2009/9/main" objectType="CheckBox" fmlaLink="$H$51" lockText="1" noThreeD="1"/>
</file>

<file path=xl/ctrlProps/ctrlProp5.xml><?xml version="1.0" encoding="utf-8"?>
<formControlPr xmlns="http://schemas.microsoft.com/office/spreadsheetml/2009/9/main" objectType="CheckBox" fmlaLink="$B$20" lockText="1" noThreeD="1"/>
</file>

<file path=xl/ctrlProps/ctrlProp50.xml><?xml version="1.0" encoding="utf-8"?>
<formControlPr xmlns="http://schemas.microsoft.com/office/spreadsheetml/2009/9/main" objectType="CheckBox" fmlaLink="$H$53" lockText="1" noThreeD="1"/>
</file>

<file path=xl/ctrlProps/ctrlProp51.xml><?xml version="1.0" encoding="utf-8"?>
<formControlPr xmlns="http://schemas.microsoft.com/office/spreadsheetml/2009/9/main" objectType="CheckBox" fmlaLink="$C$56" lockText="1" noThreeD="1"/>
</file>

<file path=xl/ctrlProps/ctrlProp52.xml><?xml version="1.0" encoding="utf-8"?>
<formControlPr xmlns="http://schemas.microsoft.com/office/spreadsheetml/2009/9/main" objectType="CheckBox" fmlaLink="$C$60" lockText="1" noThreeD="1"/>
</file>

<file path=xl/ctrlProps/ctrlProp53.xml><?xml version="1.0" encoding="utf-8"?>
<formControlPr xmlns="http://schemas.microsoft.com/office/spreadsheetml/2009/9/main" objectType="CheckBox" fmlaLink="$B$60" lockText="1" noThreeD="1"/>
</file>

<file path=xl/ctrlProps/ctrlProp54.xml><?xml version="1.0" encoding="utf-8"?>
<formControlPr xmlns="http://schemas.microsoft.com/office/spreadsheetml/2009/9/main" objectType="CheckBox" fmlaLink="$A$70" lockText="1" noThreeD="1"/>
</file>

<file path=xl/ctrlProps/ctrlProp55.xml><?xml version="1.0" encoding="utf-8"?>
<formControlPr xmlns="http://schemas.microsoft.com/office/spreadsheetml/2009/9/main" objectType="CheckBox" fmlaLink="$B$70" lockText="1" noThreeD="1"/>
</file>

<file path=xl/ctrlProps/ctrlProp56.xml><?xml version="1.0" encoding="utf-8"?>
<formControlPr xmlns="http://schemas.microsoft.com/office/spreadsheetml/2009/9/main" objectType="CheckBox" fmlaLink="$C$70" lockText="1" noThreeD="1"/>
</file>

<file path=xl/ctrlProps/ctrlProp57.xml><?xml version="1.0" encoding="utf-8"?>
<formControlPr xmlns="http://schemas.microsoft.com/office/spreadsheetml/2009/9/main" objectType="CheckBox" fmlaLink="$D$70" lockText="1" noThreeD="1"/>
</file>

<file path=xl/ctrlProps/ctrlProp58.xml><?xml version="1.0" encoding="utf-8"?>
<formControlPr xmlns="http://schemas.microsoft.com/office/spreadsheetml/2009/9/main" objectType="CheckBox" fmlaLink="$E$70" lockText="1" noThreeD="1"/>
</file>

<file path=xl/ctrlProps/ctrlProp59.xml><?xml version="1.0" encoding="utf-8"?>
<formControlPr xmlns="http://schemas.microsoft.com/office/spreadsheetml/2009/9/main" objectType="CheckBox" checked="Checked" fmlaLink="$F$46" lockText="1" noThreeD="1"/>
</file>

<file path=xl/ctrlProps/ctrlProp6.xml><?xml version="1.0" encoding="utf-8"?>
<formControlPr xmlns="http://schemas.microsoft.com/office/spreadsheetml/2009/9/main" objectType="CheckBox" fmlaLink="$B$21" lockText="1" noThreeD="1"/>
</file>

<file path=xl/ctrlProps/ctrlProp60.xml><?xml version="1.0" encoding="utf-8"?>
<formControlPr xmlns="http://schemas.microsoft.com/office/spreadsheetml/2009/9/main" objectType="CheckBox" checked="Checked" fmlaLink="$F$47" lockText="1" noThreeD="1"/>
</file>

<file path=xl/ctrlProps/ctrlProp61.xml><?xml version="1.0" encoding="utf-8"?>
<formControlPr xmlns="http://schemas.microsoft.com/office/spreadsheetml/2009/9/main" objectType="CheckBox" fmlaLink="$B$62" lockText="1" noThreeD="1"/>
</file>

<file path=xl/ctrlProps/ctrlProp62.xml><?xml version="1.0" encoding="utf-8"?>
<formControlPr xmlns="http://schemas.microsoft.com/office/spreadsheetml/2009/9/main" objectType="CheckBox" fmlaLink="$B$61" lockText="1" noThreeD="1"/>
</file>

<file path=xl/ctrlProps/ctrlProp63.xml><?xml version="1.0" encoding="utf-8"?>
<formControlPr xmlns="http://schemas.microsoft.com/office/spreadsheetml/2009/9/main" objectType="CheckBox" fmlaLink="$B$29" lockText="1" noThreeD="1"/>
</file>

<file path=xl/ctrlProps/ctrlProp64.xml><?xml version="1.0" encoding="utf-8"?>
<formControlPr xmlns="http://schemas.microsoft.com/office/spreadsheetml/2009/9/main" objectType="CheckBox" fmlaLink="$D$22" lockText="1" noThreeD="1"/>
</file>

<file path=xl/ctrlProps/ctrlProp65.xml><?xml version="1.0" encoding="utf-8"?>
<formControlPr xmlns="http://schemas.microsoft.com/office/spreadsheetml/2009/9/main" objectType="CheckBox" fmlaLink="$B$11" lockText="1" noThreeD="1"/>
</file>

<file path=xl/ctrlProps/ctrlProp66.xml><?xml version="1.0" encoding="utf-8"?>
<formControlPr xmlns="http://schemas.microsoft.com/office/spreadsheetml/2009/9/main" objectType="CheckBox" fmlaLink="$C$11" lockText="1" noThreeD="1"/>
</file>

<file path=xl/ctrlProps/ctrlProp67.xml><?xml version="1.0" encoding="utf-8"?>
<formControlPr xmlns="http://schemas.microsoft.com/office/spreadsheetml/2009/9/main" objectType="CheckBox" fmlaLink="$A$24" lockText="1" noThreeD="1"/>
</file>

<file path=xl/ctrlProps/ctrlProp68.xml><?xml version="1.0" encoding="utf-8"?>
<formControlPr xmlns="http://schemas.microsoft.com/office/spreadsheetml/2009/9/main" objectType="CheckBox" fmlaLink="$A$30" lockText="1" noThreeD="1"/>
</file>

<file path=xl/ctrlProps/ctrlProp69.xml><?xml version="1.0" encoding="utf-8"?>
<formControlPr xmlns="http://schemas.microsoft.com/office/spreadsheetml/2009/9/main" objectType="CheckBox" fmlaLink="$A$25" lockText="1" noThreeD="1"/>
</file>

<file path=xl/ctrlProps/ctrlProp7.xml><?xml version="1.0" encoding="utf-8"?>
<formControlPr xmlns="http://schemas.microsoft.com/office/spreadsheetml/2009/9/main" objectType="CheckBox" fmlaLink="$A$21" lockText="1" noThreeD="1"/>
</file>

<file path=xl/ctrlProps/ctrlProp70.xml><?xml version="1.0" encoding="utf-8"?>
<formControlPr xmlns="http://schemas.microsoft.com/office/spreadsheetml/2009/9/main" objectType="CheckBox" fmlaLink="$A$26" lockText="1" noThreeD="1"/>
</file>

<file path=xl/ctrlProps/ctrlProp71.xml><?xml version="1.0" encoding="utf-8"?>
<formControlPr xmlns="http://schemas.microsoft.com/office/spreadsheetml/2009/9/main" objectType="CheckBox" fmlaLink="$B$27" lockText="1" noThreeD="1"/>
</file>

<file path=xl/ctrlProps/ctrlProp72.xml><?xml version="1.0" encoding="utf-8"?>
<formControlPr xmlns="http://schemas.microsoft.com/office/spreadsheetml/2009/9/main" objectType="CheckBox" fmlaLink="$B$28" lockText="1" noThreeD="1"/>
</file>

<file path=xl/ctrlProps/ctrlProp73.xml><?xml version="1.0" encoding="utf-8"?>
<formControlPr xmlns="http://schemas.microsoft.com/office/spreadsheetml/2009/9/main" objectType="CheckBox" fmlaLink="$C$28" lockText="1" noThreeD="1"/>
</file>

<file path=xl/ctrlProps/ctrlProp74.xml><?xml version="1.0" encoding="utf-8"?>
<formControlPr xmlns="http://schemas.microsoft.com/office/spreadsheetml/2009/9/main" objectType="CheckBox" fmlaLink="$E$22" lockText="1" noThreeD="1"/>
</file>

<file path=xl/ctrlProps/ctrlProp75.xml><?xml version="1.0" encoding="utf-8"?>
<formControlPr xmlns="http://schemas.microsoft.com/office/spreadsheetml/2009/9/main" objectType="CheckBox" fmlaLink="$F$22" lockText="1" noThreeD="1"/>
</file>

<file path=xl/ctrlProps/ctrlProp76.xml><?xml version="1.0" encoding="utf-8"?>
<formControlPr xmlns="http://schemas.microsoft.com/office/spreadsheetml/2009/9/main" objectType="CheckBox" fmlaLink="$A$33" lockText="1" noThreeD="1"/>
</file>

<file path=xl/ctrlProps/ctrlProp77.xml><?xml version="1.0" encoding="utf-8"?>
<formControlPr xmlns="http://schemas.microsoft.com/office/spreadsheetml/2009/9/main" objectType="CheckBox" fmlaLink="$C$34" lockText="1" noThreeD="1"/>
</file>

<file path=xl/ctrlProps/ctrlProp78.xml><?xml version="1.0" encoding="utf-8"?>
<formControlPr xmlns="http://schemas.microsoft.com/office/spreadsheetml/2009/9/main" objectType="CheckBox" fmlaLink="$C$33" lockText="1" noThreeD="1"/>
</file>

<file path=xl/ctrlProps/ctrlProp79.xml><?xml version="1.0" encoding="utf-8"?>
<formControlPr xmlns="http://schemas.microsoft.com/office/spreadsheetml/2009/9/main" objectType="CheckBox" fmlaLink="$A$20" lockText="1" noThreeD="1"/>
</file>

<file path=xl/ctrlProps/ctrlProp8.xml><?xml version="1.0" encoding="utf-8"?>
<formControlPr xmlns="http://schemas.microsoft.com/office/spreadsheetml/2009/9/main" objectType="CheckBox" fmlaLink="$A$37" lockText="1" noThreeD="1"/>
</file>

<file path=xl/ctrlProps/ctrlProp80.xml><?xml version="1.0" encoding="utf-8"?>
<formControlPr xmlns="http://schemas.microsoft.com/office/spreadsheetml/2009/9/main" objectType="CheckBox" fmlaLink="$B$20" lockText="1" noThreeD="1"/>
</file>

<file path=xl/ctrlProps/ctrlProp81.xml><?xml version="1.0" encoding="utf-8"?>
<formControlPr xmlns="http://schemas.microsoft.com/office/spreadsheetml/2009/9/main" objectType="CheckBox" fmlaLink="$C$20" lockText="1" noThreeD="1"/>
</file>

<file path=xl/ctrlProps/ctrlProp82.xml><?xml version="1.0" encoding="utf-8"?>
<formControlPr xmlns="http://schemas.microsoft.com/office/spreadsheetml/2009/9/main" objectType="CheckBox" fmlaLink="$A$11" lockText="1" noThreeD="1"/>
</file>

<file path=xl/ctrlProps/ctrlProp83.xml><?xml version="1.0" encoding="utf-8"?>
<formControlPr xmlns="http://schemas.microsoft.com/office/spreadsheetml/2009/9/main" objectType="CheckBox" fmlaLink="$B$11" lockText="1" noThreeD="1"/>
</file>

<file path=xl/ctrlProps/ctrlProp84.xml><?xml version="1.0" encoding="utf-8"?>
<formControlPr xmlns="http://schemas.microsoft.com/office/spreadsheetml/2009/9/main" objectType="CheckBox" fmlaLink="$C$37" lockText="1" noThreeD="1"/>
</file>

<file path=xl/ctrlProps/ctrlProp85.xml><?xml version="1.0" encoding="utf-8"?>
<formControlPr xmlns="http://schemas.microsoft.com/office/spreadsheetml/2009/9/main" objectType="CheckBox" fmlaLink="$A$38" lockText="1" noThreeD="1"/>
</file>

<file path=xl/ctrlProps/ctrlProp86.xml><?xml version="1.0" encoding="utf-8"?>
<formControlPr xmlns="http://schemas.microsoft.com/office/spreadsheetml/2009/9/main" objectType="CheckBox" fmlaLink="$B$38" lockText="1" noThreeD="1"/>
</file>

<file path=xl/ctrlProps/ctrlProp87.xml><?xml version="1.0" encoding="utf-8"?>
<formControlPr xmlns="http://schemas.microsoft.com/office/spreadsheetml/2009/9/main" objectType="CheckBox" fmlaLink="$B$39" lockText="1" noThreeD="1"/>
</file>

<file path=xl/ctrlProps/ctrlProp88.xml><?xml version="1.0" encoding="utf-8"?>
<formControlPr xmlns="http://schemas.microsoft.com/office/spreadsheetml/2009/9/main" objectType="CheckBox" fmlaLink="$A$39" lockText="1" noThreeD="1"/>
</file>

<file path=xl/ctrlProps/ctrlProp89.xml><?xml version="1.0" encoding="utf-8"?>
<formControlPr xmlns="http://schemas.microsoft.com/office/spreadsheetml/2009/9/main" objectType="CheckBox" fmlaLink="$A$40" lockText="1" noThreeD="1"/>
</file>

<file path=xl/ctrlProps/ctrlProp9.xml><?xml version="1.0" encoding="utf-8"?>
<formControlPr xmlns="http://schemas.microsoft.com/office/spreadsheetml/2009/9/main" objectType="CheckBox" fmlaLink="$A$36" lockText="1" noThreeD="1"/>
</file>

<file path=xl/ctrlProps/ctrlProp90.xml><?xml version="1.0" encoding="utf-8"?>
<formControlPr xmlns="http://schemas.microsoft.com/office/spreadsheetml/2009/9/main" objectType="CheckBox" fmlaLink="$C$38" lockText="1" noThreeD="1"/>
</file>

<file path=xl/ctrlProps/ctrlProp91.xml><?xml version="1.0" encoding="utf-8"?>
<formControlPr xmlns="http://schemas.microsoft.com/office/spreadsheetml/2009/9/main" objectType="CheckBox" fmlaLink="$C$39" lockText="1" noThreeD="1"/>
</file>

<file path=xl/ctrlProps/ctrlProp92.xml><?xml version="1.0" encoding="utf-8"?>
<formControlPr xmlns="http://schemas.microsoft.com/office/spreadsheetml/2009/9/main" objectType="CheckBox" fmlaLink="$D$42" lockText="1" noThreeD="1"/>
</file>

<file path=xl/ctrlProps/ctrlProp93.xml><?xml version="1.0" encoding="utf-8"?>
<formControlPr xmlns="http://schemas.microsoft.com/office/spreadsheetml/2009/9/main" objectType="CheckBox" fmlaLink="$C$42" lockText="1" noThreeD="1"/>
</file>

<file path=xl/ctrlProps/ctrlProp94.xml><?xml version="1.0" encoding="utf-8"?>
<formControlPr xmlns="http://schemas.microsoft.com/office/spreadsheetml/2009/9/main" objectType="CheckBox" fmlaLink="$E$42" lockText="1" noThreeD="1"/>
</file>

<file path=xl/ctrlProps/ctrlProp95.xml><?xml version="1.0" encoding="utf-8"?>
<formControlPr xmlns="http://schemas.microsoft.com/office/spreadsheetml/2009/9/main" objectType="CheckBox" fmlaLink="$A$60" lockText="1" noThreeD="1"/>
</file>

<file path=xl/ctrlProps/ctrlProp96.xml><?xml version="1.0" encoding="utf-8"?>
<formControlPr xmlns="http://schemas.microsoft.com/office/spreadsheetml/2009/9/main" objectType="CheckBox" fmlaLink="$B$60" lockText="1" noThreeD="1"/>
</file>

<file path=xl/ctrlProps/ctrlProp97.xml><?xml version="1.0" encoding="utf-8"?>
<formControlPr xmlns="http://schemas.microsoft.com/office/spreadsheetml/2009/9/main" objectType="CheckBox" fmlaLink="$C$60" lockText="1" noThreeD="1"/>
</file>

<file path=xl/ctrlProps/ctrlProp98.xml><?xml version="1.0" encoding="utf-8"?>
<formControlPr xmlns="http://schemas.microsoft.com/office/spreadsheetml/2009/9/main" objectType="CheckBox" fmlaLink="$F$21" lockText="1" noThreeD="1"/>
</file>

<file path=xl/ctrlProps/ctrlProp99.xml><?xml version="1.0" encoding="utf-8"?>
<formControlPr xmlns="http://schemas.microsoft.com/office/spreadsheetml/2009/9/main" objectType="CheckBox" fmlaLink="$A$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142875</xdr:colOff>
          <xdr:row>18</xdr:row>
          <xdr:rowOff>180975</xdr:rowOff>
        </xdr:from>
        <xdr:to>
          <xdr:col>26</xdr:col>
          <xdr:colOff>161925</xdr:colOff>
          <xdr:row>20</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18</xdr:row>
          <xdr:rowOff>180975</xdr:rowOff>
        </xdr:from>
        <xdr:to>
          <xdr:col>24</xdr:col>
          <xdr:colOff>9525</xdr:colOff>
          <xdr:row>20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18</xdr:row>
          <xdr:rowOff>180975</xdr:rowOff>
        </xdr:from>
        <xdr:to>
          <xdr:col>30</xdr:col>
          <xdr:colOff>0</xdr:colOff>
          <xdr:row>20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18</xdr:row>
          <xdr:rowOff>180975</xdr:rowOff>
        </xdr:from>
        <xdr:to>
          <xdr:col>41</xdr:col>
          <xdr:colOff>9525</xdr:colOff>
          <xdr:row>20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18</xdr:row>
          <xdr:rowOff>180975</xdr:rowOff>
        </xdr:from>
        <xdr:to>
          <xdr:col>46</xdr:col>
          <xdr:colOff>9525</xdr:colOff>
          <xdr:row>20</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19</xdr:row>
          <xdr:rowOff>161925</xdr:rowOff>
        </xdr:from>
        <xdr:to>
          <xdr:col>30</xdr:col>
          <xdr:colOff>0</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19</xdr:row>
          <xdr:rowOff>161925</xdr:rowOff>
        </xdr:from>
        <xdr:to>
          <xdr:col>24</xdr:col>
          <xdr:colOff>9525</xdr:colOff>
          <xdr:row>21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35</xdr:row>
          <xdr:rowOff>152400</xdr:rowOff>
        </xdr:from>
        <xdr:to>
          <xdr:col>24</xdr:col>
          <xdr:colOff>9525</xdr:colOff>
          <xdr:row>37</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34</xdr:row>
          <xdr:rowOff>161925</xdr:rowOff>
        </xdr:from>
        <xdr:to>
          <xdr:col>24</xdr:col>
          <xdr:colOff>9525</xdr:colOff>
          <xdr:row>36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35</xdr:row>
          <xdr:rowOff>161925</xdr:rowOff>
        </xdr:from>
        <xdr:to>
          <xdr:col>40</xdr:col>
          <xdr:colOff>9525</xdr:colOff>
          <xdr:row>37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20</xdr:row>
          <xdr:rowOff>171450</xdr:rowOff>
        </xdr:from>
        <xdr:to>
          <xdr:col>24</xdr:col>
          <xdr:colOff>0</xdr:colOff>
          <xdr:row>22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24</xdr:col>
          <xdr:colOff>0</xdr:colOff>
          <xdr:row>23</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33</xdr:row>
          <xdr:rowOff>0</xdr:rowOff>
        </xdr:from>
        <xdr:to>
          <xdr:col>24</xdr:col>
          <xdr:colOff>0</xdr:colOff>
          <xdr:row>34</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33</xdr:row>
          <xdr:rowOff>161925</xdr:rowOff>
        </xdr:from>
        <xdr:to>
          <xdr:col>24</xdr:col>
          <xdr:colOff>0</xdr:colOff>
          <xdr:row>35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44</xdr:row>
          <xdr:rowOff>66675</xdr:rowOff>
        </xdr:from>
        <xdr:to>
          <xdr:col>39</xdr:col>
          <xdr:colOff>0</xdr:colOff>
          <xdr:row>45</xdr:row>
          <xdr:rowOff>95250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45</xdr:row>
          <xdr:rowOff>152400</xdr:rowOff>
        </xdr:from>
        <xdr:to>
          <xdr:col>15</xdr:col>
          <xdr:colOff>19050</xdr:colOff>
          <xdr:row>47</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45</xdr:row>
          <xdr:rowOff>152400</xdr:rowOff>
        </xdr:from>
        <xdr:to>
          <xdr:col>25</xdr:col>
          <xdr:colOff>19050</xdr:colOff>
          <xdr:row>47</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46</xdr:row>
          <xdr:rowOff>152400</xdr:rowOff>
        </xdr:from>
        <xdr:to>
          <xdr:col>26</xdr:col>
          <xdr:colOff>9525</xdr:colOff>
          <xdr:row>48</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161925</xdr:rowOff>
        </xdr:from>
        <xdr:to>
          <xdr:col>31</xdr:col>
          <xdr:colOff>9525</xdr:colOff>
          <xdr:row>48</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48</xdr:row>
          <xdr:rowOff>152400</xdr:rowOff>
        </xdr:from>
        <xdr:to>
          <xdr:col>26</xdr:col>
          <xdr:colOff>9525</xdr:colOff>
          <xdr:row>50</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48</xdr:row>
          <xdr:rowOff>161925</xdr:rowOff>
        </xdr:from>
        <xdr:to>
          <xdr:col>31</xdr:col>
          <xdr:colOff>9525</xdr:colOff>
          <xdr:row>50</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50</xdr:row>
          <xdr:rowOff>152400</xdr:rowOff>
        </xdr:from>
        <xdr:to>
          <xdr:col>17</xdr:col>
          <xdr:colOff>9525</xdr:colOff>
          <xdr:row>52</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50</xdr:row>
          <xdr:rowOff>161925</xdr:rowOff>
        </xdr:from>
        <xdr:to>
          <xdr:col>22</xdr:col>
          <xdr:colOff>9525</xdr:colOff>
          <xdr:row>52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50</xdr:row>
          <xdr:rowOff>152400</xdr:rowOff>
        </xdr:from>
        <xdr:to>
          <xdr:col>26</xdr:col>
          <xdr:colOff>9525</xdr:colOff>
          <xdr:row>52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50</xdr:row>
          <xdr:rowOff>161925</xdr:rowOff>
        </xdr:from>
        <xdr:to>
          <xdr:col>31</xdr:col>
          <xdr:colOff>9525</xdr:colOff>
          <xdr:row>52</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47</xdr:row>
          <xdr:rowOff>152400</xdr:rowOff>
        </xdr:from>
        <xdr:to>
          <xdr:col>25</xdr:col>
          <xdr:colOff>19050</xdr:colOff>
          <xdr:row>49</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49</xdr:row>
          <xdr:rowOff>152400</xdr:rowOff>
        </xdr:from>
        <xdr:to>
          <xdr:col>25</xdr:col>
          <xdr:colOff>19050</xdr:colOff>
          <xdr:row>51</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49</xdr:row>
          <xdr:rowOff>152400</xdr:rowOff>
        </xdr:from>
        <xdr:to>
          <xdr:col>15</xdr:col>
          <xdr:colOff>19050</xdr:colOff>
          <xdr:row>51</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49</xdr:row>
          <xdr:rowOff>152400</xdr:rowOff>
        </xdr:from>
        <xdr:to>
          <xdr:col>20</xdr:col>
          <xdr:colOff>9525</xdr:colOff>
          <xdr:row>51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49</xdr:row>
          <xdr:rowOff>152400</xdr:rowOff>
        </xdr:from>
        <xdr:to>
          <xdr:col>21</xdr:col>
          <xdr:colOff>161925</xdr:colOff>
          <xdr:row>51</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47</xdr:row>
          <xdr:rowOff>152400</xdr:rowOff>
        </xdr:from>
        <xdr:to>
          <xdr:col>17</xdr:col>
          <xdr:colOff>9525</xdr:colOff>
          <xdr:row>49</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47</xdr:row>
          <xdr:rowOff>152400</xdr:rowOff>
        </xdr:from>
        <xdr:to>
          <xdr:col>21</xdr:col>
          <xdr:colOff>9525</xdr:colOff>
          <xdr:row>49</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48</xdr:row>
          <xdr:rowOff>152400</xdr:rowOff>
        </xdr:from>
        <xdr:to>
          <xdr:col>17</xdr:col>
          <xdr:colOff>9525</xdr:colOff>
          <xdr:row>50</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51</xdr:row>
          <xdr:rowOff>152400</xdr:rowOff>
        </xdr:from>
        <xdr:to>
          <xdr:col>31</xdr:col>
          <xdr:colOff>9525</xdr:colOff>
          <xdr:row>53</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52</xdr:row>
          <xdr:rowOff>152400</xdr:rowOff>
        </xdr:from>
        <xdr:to>
          <xdr:col>17</xdr:col>
          <xdr:colOff>9525</xdr:colOff>
          <xdr:row>54</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54</xdr:row>
          <xdr:rowOff>152400</xdr:rowOff>
        </xdr:from>
        <xdr:to>
          <xdr:col>17</xdr:col>
          <xdr:colOff>9525</xdr:colOff>
          <xdr:row>56</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51</xdr:row>
          <xdr:rowOff>152400</xdr:rowOff>
        </xdr:from>
        <xdr:to>
          <xdr:col>15</xdr:col>
          <xdr:colOff>19050</xdr:colOff>
          <xdr:row>53</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xdr:row>
          <xdr:rowOff>152400</xdr:rowOff>
        </xdr:from>
        <xdr:to>
          <xdr:col>15</xdr:col>
          <xdr:colOff>19050</xdr:colOff>
          <xdr:row>55</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54</xdr:row>
          <xdr:rowOff>161925</xdr:rowOff>
        </xdr:from>
        <xdr:to>
          <xdr:col>22</xdr:col>
          <xdr:colOff>9525</xdr:colOff>
          <xdr:row>56</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51</xdr:row>
          <xdr:rowOff>152400</xdr:rowOff>
        </xdr:from>
        <xdr:to>
          <xdr:col>25</xdr:col>
          <xdr:colOff>19050</xdr:colOff>
          <xdr:row>53</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53</xdr:row>
          <xdr:rowOff>152400</xdr:rowOff>
        </xdr:from>
        <xdr:to>
          <xdr:col>25</xdr:col>
          <xdr:colOff>9525</xdr:colOff>
          <xdr:row>55</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53</xdr:row>
          <xdr:rowOff>152400</xdr:rowOff>
        </xdr:from>
        <xdr:to>
          <xdr:col>29</xdr:col>
          <xdr:colOff>0</xdr:colOff>
          <xdr:row>55</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49</xdr:row>
          <xdr:rowOff>152400</xdr:rowOff>
        </xdr:from>
        <xdr:to>
          <xdr:col>37</xdr:col>
          <xdr:colOff>19050</xdr:colOff>
          <xdr:row>51</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50</xdr:row>
          <xdr:rowOff>152400</xdr:rowOff>
        </xdr:from>
        <xdr:to>
          <xdr:col>37</xdr:col>
          <xdr:colOff>19050</xdr:colOff>
          <xdr:row>52</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51</xdr:row>
          <xdr:rowOff>171450</xdr:rowOff>
        </xdr:from>
        <xdr:to>
          <xdr:col>37</xdr:col>
          <xdr:colOff>19050</xdr:colOff>
          <xdr:row>53</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53</xdr:row>
          <xdr:rowOff>152400</xdr:rowOff>
        </xdr:from>
        <xdr:to>
          <xdr:col>37</xdr:col>
          <xdr:colOff>19050</xdr:colOff>
          <xdr:row>55</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54</xdr:row>
          <xdr:rowOff>142875</xdr:rowOff>
        </xdr:from>
        <xdr:to>
          <xdr:col>37</xdr:col>
          <xdr:colOff>19050</xdr:colOff>
          <xdr:row>56</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49</xdr:row>
          <xdr:rowOff>142875</xdr:rowOff>
        </xdr:from>
        <xdr:to>
          <xdr:col>42</xdr:col>
          <xdr:colOff>9525</xdr:colOff>
          <xdr:row>51</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50</xdr:row>
          <xdr:rowOff>152400</xdr:rowOff>
        </xdr:from>
        <xdr:to>
          <xdr:col>42</xdr:col>
          <xdr:colOff>9525</xdr:colOff>
          <xdr:row>52</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152400</xdr:colOff>
          <xdr:row>49</xdr:row>
          <xdr:rowOff>142875</xdr:rowOff>
        </xdr:from>
        <xdr:to>
          <xdr:col>47</xdr:col>
          <xdr:colOff>9525</xdr:colOff>
          <xdr:row>51</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51</xdr:row>
          <xdr:rowOff>161925</xdr:rowOff>
        </xdr:from>
        <xdr:to>
          <xdr:col>44</xdr:col>
          <xdr:colOff>173934</xdr:colOff>
          <xdr:row>53</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19</xdr:col>
      <xdr:colOff>152400</xdr:colOff>
      <xdr:row>59</xdr:row>
      <xdr:rowOff>38100</xdr:rowOff>
    </xdr:from>
    <xdr:to>
      <xdr:col>40</xdr:col>
      <xdr:colOff>133350</xdr:colOff>
      <xdr:row>60</xdr:row>
      <xdr:rowOff>152400</xdr:rowOff>
    </xdr:to>
    <xdr:sp macro="" textlink="">
      <xdr:nvSpPr>
        <xdr:cNvPr id="2" name="大かっこ 1">
          <a:extLst>
            <a:ext uri="{FF2B5EF4-FFF2-40B4-BE49-F238E27FC236}">
              <a16:creationId xmlns:a16="http://schemas.microsoft.com/office/drawing/2014/main" id="{2B069EB4-AFED-C187-E62A-403985A44BBD}"/>
            </a:ext>
          </a:extLst>
        </xdr:cNvPr>
        <xdr:cNvSpPr/>
      </xdr:nvSpPr>
      <xdr:spPr>
        <a:xfrm>
          <a:off x="5467350" y="8943975"/>
          <a:ext cx="3581400"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12</xdr:col>
      <xdr:colOff>76200</xdr:colOff>
      <xdr:row>59</xdr:row>
      <xdr:rowOff>28575</xdr:rowOff>
    </xdr:from>
    <xdr:to>
      <xdr:col>19</xdr:col>
      <xdr:colOff>9525</xdr:colOff>
      <xdr:row>60</xdr:row>
      <xdr:rowOff>142875</xdr:rowOff>
    </xdr:to>
    <xdr:sp macro="" textlink="">
      <xdr:nvSpPr>
        <xdr:cNvPr id="3" name="大かっこ 2">
          <a:extLst>
            <a:ext uri="{FF2B5EF4-FFF2-40B4-BE49-F238E27FC236}">
              <a16:creationId xmlns:a16="http://schemas.microsoft.com/office/drawing/2014/main" id="{719A616C-EE49-9E35-EBB6-C68D1817EF12}"/>
            </a:ext>
          </a:extLst>
        </xdr:cNvPr>
        <xdr:cNvSpPr/>
      </xdr:nvSpPr>
      <xdr:spPr>
        <a:xfrm>
          <a:off x="4191000" y="8934450"/>
          <a:ext cx="113347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19</xdr:col>
          <xdr:colOff>152400</xdr:colOff>
          <xdr:row>58</xdr:row>
          <xdr:rowOff>161925</xdr:rowOff>
        </xdr:from>
        <xdr:to>
          <xdr:col>21</xdr:col>
          <xdr:colOff>9525</xdr:colOff>
          <xdr:row>60</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58</xdr:row>
          <xdr:rowOff>161925</xdr:rowOff>
        </xdr:from>
        <xdr:to>
          <xdr:col>30</xdr:col>
          <xdr:colOff>19050</xdr:colOff>
          <xdr:row>60</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12</xdr:col>
      <xdr:colOff>66675</xdr:colOff>
      <xdr:row>62</xdr:row>
      <xdr:rowOff>38100</xdr:rowOff>
    </xdr:from>
    <xdr:to>
      <xdr:col>19</xdr:col>
      <xdr:colOff>0</xdr:colOff>
      <xdr:row>63</xdr:row>
      <xdr:rowOff>152400</xdr:rowOff>
    </xdr:to>
    <xdr:sp macro="" textlink="">
      <xdr:nvSpPr>
        <xdr:cNvPr id="4" name="大かっこ 3">
          <a:extLst>
            <a:ext uri="{FF2B5EF4-FFF2-40B4-BE49-F238E27FC236}">
              <a16:creationId xmlns:a16="http://schemas.microsoft.com/office/drawing/2014/main" id="{6B06913D-0140-8476-A121-E1CB5579576E}"/>
            </a:ext>
          </a:extLst>
        </xdr:cNvPr>
        <xdr:cNvSpPr/>
      </xdr:nvSpPr>
      <xdr:spPr>
        <a:xfrm>
          <a:off x="6238875" y="9458325"/>
          <a:ext cx="113347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20</xdr:col>
      <xdr:colOff>114300</xdr:colOff>
      <xdr:row>62</xdr:row>
      <xdr:rowOff>38100</xdr:rowOff>
    </xdr:from>
    <xdr:to>
      <xdr:col>27</xdr:col>
      <xdr:colOff>47625</xdr:colOff>
      <xdr:row>63</xdr:row>
      <xdr:rowOff>152400</xdr:rowOff>
    </xdr:to>
    <xdr:sp macro="" textlink="">
      <xdr:nvSpPr>
        <xdr:cNvPr id="5" name="大かっこ 4">
          <a:extLst>
            <a:ext uri="{FF2B5EF4-FFF2-40B4-BE49-F238E27FC236}">
              <a16:creationId xmlns:a16="http://schemas.microsoft.com/office/drawing/2014/main" id="{DA82F48A-CAA1-BE88-7821-0D0F195563A4}"/>
            </a:ext>
          </a:extLst>
        </xdr:cNvPr>
        <xdr:cNvSpPr/>
      </xdr:nvSpPr>
      <xdr:spPr>
        <a:xfrm>
          <a:off x="7658100" y="9458325"/>
          <a:ext cx="113347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30</xdr:col>
      <xdr:colOff>0</xdr:colOff>
      <xdr:row>62</xdr:row>
      <xdr:rowOff>9525</xdr:rowOff>
    </xdr:from>
    <xdr:to>
      <xdr:col>36</xdr:col>
      <xdr:colOff>104775</xdr:colOff>
      <xdr:row>63</xdr:row>
      <xdr:rowOff>123825</xdr:rowOff>
    </xdr:to>
    <xdr:sp macro="" textlink="">
      <xdr:nvSpPr>
        <xdr:cNvPr id="8" name="大かっこ 7">
          <a:extLst>
            <a:ext uri="{FF2B5EF4-FFF2-40B4-BE49-F238E27FC236}">
              <a16:creationId xmlns:a16="http://schemas.microsoft.com/office/drawing/2014/main" id="{B32BD853-DE3C-AC60-785B-2D36ABCB311B}"/>
            </a:ext>
          </a:extLst>
        </xdr:cNvPr>
        <xdr:cNvSpPr/>
      </xdr:nvSpPr>
      <xdr:spPr>
        <a:xfrm>
          <a:off x="8299174" y="9650482"/>
          <a:ext cx="1148384" cy="288234"/>
        </a:xfrm>
        <a:prstGeom prst="bracketPair">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43</xdr:col>
      <xdr:colOff>9525</xdr:colOff>
      <xdr:row>59</xdr:row>
      <xdr:rowOff>9525</xdr:rowOff>
    </xdr:from>
    <xdr:to>
      <xdr:col>49</xdr:col>
      <xdr:colOff>114300</xdr:colOff>
      <xdr:row>60</xdr:row>
      <xdr:rowOff>123825</xdr:rowOff>
    </xdr:to>
    <xdr:sp macro="" textlink="">
      <xdr:nvSpPr>
        <xdr:cNvPr id="9" name="大かっこ 8">
          <a:extLst>
            <a:ext uri="{FF2B5EF4-FFF2-40B4-BE49-F238E27FC236}">
              <a16:creationId xmlns:a16="http://schemas.microsoft.com/office/drawing/2014/main" id="{EBF10312-68C3-2076-C365-83AEA5AE9843}"/>
            </a:ext>
          </a:extLst>
        </xdr:cNvPr>
        <xdr:cNvSpPr/>
      </xdr:nvSpPr>
      <xdr:spPr>
        <a:xfrm>
          <a:off x="11496675" y="9001125"/>
          <a:ext cx="1133475" cy="285750"/>
        </a:xfrm>
        <a:prstGeom prst="bracketPair">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15</xdr:col>
          <xdr:colOff>152400</xdr:colOff>
          <xdr:row>68</xdr:row>
          <xdr:rowOff>152400</xdr:rowOff>
        </xdr:from>
        <xdr:to>
          <xdr:col>17</xdr:col>
          <xdr:colOff>9525</xdr:colOff>
          <xdr:row>70</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68</xdr:row>
          <xdr:rowOff>161925</xdr:rowOff>
        </xdr:from>
        <xdr:to>
          <xdr:col>23</xdr:col>
          <xdr:colOff>9525</xdr:colOff>
          <xdr:row>70</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68</xdr:row>
          <xdr:rowOff>152400</xdr:rowOff>
        </xdr:from>
        <xdr:to>
          <xdr:col>29</xdr:col>
          <xdr:colOff>0</xdr:colOff>
          <xdr:row>70</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68</xdr:row>
          <xdr:rowOff>152400</xdr:rowOff>
        </xdr:from>
        <xdr:to>
          <xdr:col>35</xdr:col>
          <xdr:colOff>9525</xdr:colOff>
          <xdr:row>70</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68</xdr:row>
          <xdr:rowOff>152400</xdr:rowOff>
        </xdr:from>
        <xdr:to>
          <xdr:col>41</xdr:col>
          <xdr:colOff>9525</xdr:colOff>
          <xdr:row>70</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46</xdr:row>
          <xdr:rowOff>161925</xdr:rowOff>
        </xdr:from>
        <xdr:to>
          <xdr:col>35</xdr:col>
          <xdr:colOff>9525</xdr:colOff>
          <xdr:row>48</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53</xdr:row>
          <xdr:rowOff>161925</xdr:rowOff>
        </xdr:from>
        <xdr:to>
          <xdr:col>35</xdr:col>
          <xdr:colOff>9525</xdr:colOff>
          <xdr:row>55</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60</xdr:row>
          <xdr:rowOff>161925</xdr:rowOff>
        </xdr:from>
        <xdr:to>
          <xdr:col>21</xdr:col>
          <xdr:colOff>9525</xdr:colOff>
          <xdr:row>62</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59</xdr:row>
          <xdr:rowOff>152400</xdr:rowOff>
        </xdr:from>
        <xdr:to>
          <xdr:col>21</xdr:col>
          <xdr:colOff>9525</xdr:colOff>
          <xdr:row>61</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27</xdr:row>
          <xdr:rowOff>161925</xdr:rowOff>
        </xdr:from>
        <xdr:to>
          <xdr:col>26</xdr:col>
          <xdr:colOff>9525</xdr:colOff>
          <xdr:row>29</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21</xdr:row>
          <xdr:rowOff>161925</xdr:rowOff>
        </xdr:from>
        <xdr:to>
          <xdr:col>35</xdr:col>
          <xdr:colOff>19050</xdr:colOff>
          <xdr:row>23</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21</xdr:row>
          <xdr:rowOff>161925</xdr:rowOff>
        </xdr:from>
        <xdr:to>
          <xdr:col>38</xdr:col>
          <xdr:colOff>19050</xdr:colOff>
          <xdr:row>23</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28575</xdr:rowOff>
        </xdr:from>
        <xdr:to>
          <xdr:col>25</xdr:col>
          <xdr:colOff>9525</xdr:colOff>
          <xdr:row>10</xdr:row>
          <xdr:rowOff>238125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28575</xdr:rowOff>
        </xdr:from>
        <xdr:to>
          <xdr:col>32</xdr:col>
          <xdr:colOff>0</xdr:colOff>
          <xdr:row>10</xdr:row>
          <xdr:rowOff>238125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161925</xdr:rowOff>
        </xdr:from>
        <xdr:to>
          <xdr:col>24</xdr:col>
          <xdr:colOff>0</xdr:colOff>
          <xdr:row>24</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29</xdr:row>
          <xdr:rowOff>0</xdr:rowOff>
        </xdr:from>
        <xdr:to>
          <xdr:col>24</xdr:col>
          <xdr:colOff>0</xdr:colOff>
          <xdr:row>30</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161925</xdr:rowOff>
        </xdr:from>
        <xdr:to>
          <xdr:col>24</xdr:col>
          <xdr:colOff>0</xdr:colOff>
          <xdr:row>25</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161925</xdr:rowOff>
        </xdr:from>
        <xdr:to>
          <xdr:col>24</xdr:col>
          <xdr:colOff>0</xdr:colOff>
          <xdr:row>26</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25</xdr:row>
          <xdr:rowOff>161925</xdr:rowOff>
        </xdr:from>
        <xdr:to>
          <xdr:col>26</xdr:col>
          <xdr:colOff>9525</xdr:colOff>
          <xdr:row>27</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26</xdr:row>
          <xdr:rowOff>161925</xdr:rowOff>
        </xdr:from>
        <xdr:to>
          <xdr:col>26</xdr:col>
          <xdr:colOff>9525</xdr:colOff>
          <xdr:row>28</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26</xdr:row>
          <xdr:rowOff>161925</xdr:rowOff>
        </xdr:from>
        <xdr:to>
          <xdr:col>38</xdr:col>
          <xdr:colOff>19050</xdr:colOff>
          <xdr:row>28</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21</xdr:row>
          <xdr:rowOff>161925</xdr:rowOff>
        </xdr:from>
        <xdr:to>
          <xdr:col>43</xdr:col>
          <xdr:colOff>19050</xdr:colOff>
          <xdr:row>23</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161925</xdr:rowOff>
        </xdr:from>
        <xdr:to>
          <xdr:col>24</xdr:col>
          <xdr:colOff>9525</xdr:colOff>
          <xdr:row>33</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32</xdr:row>
          <xdr:rowOff>161925</xdr:rowOff>
        </xdr:from>
        <xdr:to>
          <xdr:col>42</xdr:col>
          <xdr:colOff>9525</xdr:colOff>
          <xdr:row>34</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31</xdr:row>
          <xdr:rowOff>161925</xdr:rowOff>
        </xdr:from>
        <xdr:to>
          <xdr:col>37</xdr:col>
          <xdr:colOff>161925</xdr:colOff>
          <xdr:row>33</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133350</xdr:colOff>
          <xdr:row>16</xdr:row>
          <xdr:rowOff>0</xdr:rowOff>
        </xdr:from>
        <xdr:to>
          <xdr:col>49</xdr:col>
          <xdr:colOff>47625</xdr:colOff>
          <xdr:row>17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133350</xdr:colOff>
          <xdr:row>15</xdr:row>
          <xdr:rowOff>209550</xdr:rowOff>
        </xdr:from>
        <xdr:to>
          <xdr:col>56</xdr:col>
          <xdr:colOff>47625</xdr:colOff>
          <xdr:row>17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18</xdr:row>
          <xdr:rowOff>0</xdr:rowOff>
        </xdr:from>
        <xdr:to>
          <xdr:col>49</xdr:col>
          <xdr:colOff>57150</xdr:colOff>
          <xdr:row>19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xdr:row>
          <xdr:rowOff>85725</xdr:rowOff>
        </xdr:from>
        <xdr:to>
          <xdr:col>15</xdr:col>
          <xdr:colOff>47625</xdr:colOff>
          <xdr:row>10</xdr:row>
          <xdr:rowOff>314325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10</xdr:row>
          <xdr:rowOff>76200</xdr:rowOff>
        </xdr:from>
        <xdr:to>
          <xdr:col>24</xdr:col>
          <xdr:colOff>57150</xdr:colOff>
          <xdr:row>10</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35</xdr:row>
          <xdr:rowOff>161925</xdr:rowOff>
        </xdr:from>
        <xdr:to>
          <xdr:col>48</xdr:col>
          <xdr:colOff>57150</xdr:colOff>
          <xdr:row>36</xdr:row>
          <xdr:rowOff>85725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428625</xdr:rowOff>
        </xdr:from>
        <xdr:to>
          <xdr:col>13</xdr:col>
          <xdr:colOff>47625</xdr:colOff>
          <xdr:row>38</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9525</xdr:rowOff>
        </xdr:from>
        <xdr:to>
          <xdr:col>20</xdr:col>
          <xdr:colOff>47625</xdr:colOff>
          <xdr:row>38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38</xdr:row>
          <xdr:rowOff>0</xdr:rowOff>
        </xdr:from>
        <xdr:to>
          <xdr:col>20</xdr:col>
          <xdr:colOff>38100</xdr:colOff>
          <xdr:row>39</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0</xdr:rowOff>
        </xdr:from>
        <xdr:to>
          <xdr:col>13</xdr:col>
          <xdr:colOff>38100</xdr:colOff>
          <xdr:row>39</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39</xdr:row>
          <xdr:rowOff>9525</xdr:rowOff>
        </xdr:from>
        <xdr:to>
          <xdr:col>13</xdr:col>
          <xdr:colOff>47625</xdr:colOff>
          <xdr:row>40</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39</xdr:row>
          <xdr:rowOff>9525</xdr:rowOff>
        </xdr:from>
        <xdr:to>
          <xdr:col>38</xdr:col>
          <xdr:colOff>47625</xdr:colOff>
          <xdr:row>40</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40</xdr:row>
          <xdr:rowOff>9525</xdr:rowOff>
        </xdr:from>
        <xdr:to>
          <xdr:col>38</xdr:col>
          <xdr:colOff>47625</xdr:colOff>
          <xdr:row>41</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41</xdr:row>
          <xdr:rowOff>104775</xdr:rowOff>
        </xdr:from>
        <xdr:to>
          <xdr:col>43</xdr:col>
          <xdr:colOff>57150</xdr:colOff>
          <xdr:row>42</xdr:row>
          <xdr:rowOff>104775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41</xdr:row>
          <xdr:rowOff>123825</xdr:rowOff>
        </xdr:from>
        <xdr:to>
          <xdr:col>38</xdr:col>
          <xdr:colOff>57150</xdr:colOff>
          <xdr:row>42</xdr:row>
          <xdr:rowOff>123825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41</xdr:row>
          <xdr:rowOff>114300</xdr:rowOff>
        </xdr:from>
        <xdr:to>
          <xdr:col>48</xdr:col>
          <xdr:colOff>47625</xdr:colOff>
          <xdr:row>42</xdr:row>
          <xdr:rowOff>114300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59</xdr:row>
          <xdr:rowOff>28575</xdr:rowOff>
        </xdr:from>
        <xdr:to>
          <xdr:col>18</xdr:col>
          <xdr:colOff>38100</xdr:colOff>
          <xdr:row>60</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59</xdr:row>
          <xdr:rowOff>9525</xdr:rowOff>
        </xdr:from>
        <xdr:to>
          <xdr:col>27</xdr:col>
          <xdr:colOff>28575</xdr:colOff>
          <xdr:row>59</xdr:row>
          <xdr:rowOff>238125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59</xdr:row>
          <xdr:rowOff>9525</xdr:rowOff>
        </xdr:from>
        <xdr:to>
          <xdr:col>39</xdr:col>
          <xdr:colOff>57150</xdr:colOff>
          <xdr:row>59</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20</xdr:row>
          <xdr:rowOff>9525</xdr:rowOff>
        </xdr:from>
        <xdr:to>
          <xdr:col>48</xdr:col>
          <xdr:colOff>47625</xdr:colOff>
          <xdr:row>21</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19</xdr:row>
          <xdr:rowOff>9525</xdr:rowOff>
        </xdr:from>
        <xdr:to>
          <xdr:col>20</xdr:col>
          <xdr:colOff>66675</xdr:colOff>
          <xdr:row>20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18</xdr:row>
          <xdr:rowOff>219075</xdr:rowOff>
        </xdr:from>
        <xdr:to>
          <xdr:col>34</xdr:col>
          <xdr:colOff>57150</xdr:colOff>
          <xdr:row>20</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22</xdr:row>
          <xdr:rowOff>209550</xdr:rowOff>
        </xdr:from>
        <xdr:to>
          <xdr:col>48</xdr:col>
          <xdr:colOff>57150</xdr:colOff>
          <xdr:row>23</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24</xdr:row>
          <xdr:rowOff>9525</xdr:rowOff>
        </xdr:from>
        <xdr:to>
          <xdr:col>48</xdr:col>
          <xdr:colOff>57150</xdr:colOff>
          <xdr:row>25</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25</xdr:row>
          <xdr:rowOff>9525</xdr:rowOff>
        </xdr:from>
        <xdr:to>
          <xdr:col>48</xdr:col>
          <xdr:colOff>57150</xdr:colOff>
          <xdr:row>26</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25</xdr:row>
          <xdr:rowOff>209550</xdr:rowOff>
        </xdr:from>
        <xdr:to>
          <xdr:col>48</xdr:col>
          <xdr:colOff>66675</xdr:colOff>
          <xdr:row>26</xdr:row>
          <xdr:rowOff>219075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26</xdr:row>
          <xdr:rowOff>219075</xdr:rowOff>
        </xdr:from>
        <xdr:to>
          <xdr:col>48</xdr:col>
          <xdr:colOff>66675</xdr:colOff>
          <xdr:row>28</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21</xdr:row>
          <xdr:rowOff>0</xdr:rowOff>
        </xdr:from>
        <xdr:to>
          <xdr:col>48</xdr:col>
          <xdr:colOff>47625</xdr:colOff>
          <xdr:row>22</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20</xdr:row>
          <xdr:rowOff>28575</xdr:rowOff>
        </xdr:from>
        <xdr:to>
          <xdr:col>57</xdr:col>
          <xdr:colOff>47625</xdr:colOff>
          <xdr:row>21</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21</xdr:row>
          <xdr:rowOff>9525</xdr:rowOff>
        </xdr:from>
        <xdr:to>
          <xdr:col>57</xdr:col>
          <xdr:colOff>47625</xdr:colOff>
          <xdr:row>21</xdr:row>
          <xdr:rowOff>209550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23</xdr:row>
          <xdr:rowOff>28575</xdr:rowOff>
        </xdr:from>
        <xdr:to>
          <xdr:col>57</xdr:col>
          <xdr:colOff>47625</xdr:colOff>
          <xdr:row>23</xdr:row>
          <xdr:rowOff>200025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142875</xdr:colOff>
          <xdr:row>24</xdr:row>
          <xdr:rowOff>19050</xdr:rowOff>
        </xdr:from>
        <xdr:to>
          <xdr:col>57</xdr:col>
          <xdr:colOff>57150</xdr:colOff>
          <xdr:row>24</xdr:row>
          <xdr:rowOff>190500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142875</xdr:colOff>
          <xdr:row>25</xdr:row>
          <xdr:rowOff>28575</xdr:rowOff>
        </xdr:from>
        <xdr:to>
          <xdr:col>57</xdr:col>
          <xdr:colOff>57150</xdr:colOff>
          <xdr:row>25</xdr:row>
          <xdr:rowOff>200025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142875</xdr:colOff>
          <xdr:row>26</xdr:row>
          <xdr:rowOff>28575</xdr:rowOff>
        </xdr:from>
        <xdr:to>
          <xdr:col>57</xdr:col>
          <xdr:colOff>57150</xdr:colOff>
          <xdr:row>26</xdr:row>
          <xdr:rowOff>200025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27</xdr:row>
          <xdr:rowOff>38100</xdr:rowOff>
        </xdr:from>
        <xdr:to>
          <xdr:col>57</xdr:col>
          <xdr:colOff>47625</xdr:colOff>
          <xdr:row>27</xdr:row>
          <xdr:rowOff>209550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10</xdr:row>
          <xdr:rowOff>66675</xdr:rowOff>
        </xdr:from>
        <xdr:to>
          <xdr:col>41</xdr:col>
          <xdr:colOff>66675</xdr:colOff>
          <xdr:row>10</xdr:row>
          <xdr:rowOff>314325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10</xdr:row>
          <xdr:rowOff>76200</xdr:rowOff>
        </xdr:from>
        <xdr:to>
          <xdr:col>46</xdr:col>
          <xdr:colOff>66675</xdr:colOff>
          <xdr:row>10</xdr:row>
          <xdr:rowOff>314325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9</xdr:row>
          <xdr:rowOff>0</xdr:rowOff>
        </xdr:from>
        <xdr:to>
          <xdr:col>41</xdr:col>
          <xdr:colOff>47625</xdr:colOff>
          <xdr:row>10</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142875</xdr:colOff>
          <xdr:row>9</xdr:row>
          <xdr:rowOff>0</xdr:rowOff>
        </xdr:from>
        <xdr:to>
          <xdr:col>46</xdr:col>
          <xdr:colOff>47625</xdr:colOff>
          <xdr:row>10</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9</xdr:row>
          <xdr:rowOff>9525</xdr:rowOff>
        </xdr:from>
        <xdr:to>
          <xdr:col>50</xdr:col>
          <xdr:colOff>66675</xdr:colOff>
          <xdr:row>10</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152400</xdr:colOff>
          <xdr:row>8</xdr:row>
          <xdr:rowOff>762000</xdr:rowOff>
        </xdr:from>
        <xdr:to>
          <xdr:col>55</xdr:col>
          <xdr:colOff>57150</xdr:colOff>
          <xdr:row>10</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37</xdr:row>
          <xdr:rowOff>9525</xdr:rowOff>
        </xdr:from>
        <xdr:to>
          <xdr:col>45</xdr:col>
          <xdr:colOff>47625</xdr:colOff>
          <xdr:row>38</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37</xdr:row>
          <xdr:rowOff>9525</xdr:rowOff>
        </xdr:from>
        <xdr:to>
          <xdr:col>53</xdr:col>
          <xdr:colOff>47625</xdr:colOff>
          <xdr:row>38</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21</xdr:row>
          <xdr:rowOff>200025</xdr:rowOff>
        </xdr:from>
        <xdr:to>
          <xdr:col>27</xdr:col>
          <xdr:colOff>57150</xdr:colOff>
          <xdr:row>22</xdr:row>
          <xdr:rowOff>209550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200025</xdr:rowOff>
        </xdr:from>
        <xdr:to>
          <xdr:col>27</xdr:col>
          <xdr:colOff>57150</xdr:colOff>
          <xdr:row>23</xdr:row>
          <xdr:rowOff>209550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22</xdr:row>
          <xdr:rowOff>0</xdr:rowOff>
        </xdr:from>
        <xdr:to>
          <xdr:col>40</xdr:col>
          <xdr:colOff>47625</xdr:colOff>
          <xdr:row>23</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22</xdr:row>
          <xdr:rowOff>200025</xdr:rowOff>
        </xdr:from>
        <xdr:to>
          <xdr:col>40</xdr:col>
          <xdr:colOff>47625</xdr:colOff>
          <xdr:row>23</xdr:row>
          <xdr:rowOff>209550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23</xdr:row>
          <xdr:rowOff>209550</xdr:rowOff>
        </xdr:from>
        <xdr:to>
          <xdr:col>27</xdr:col>
          <xdr:colOff>57150</xdr:colOff>
          <xdr:row>24</xdr:row>
          <xdr:rowOff>219075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23</xdr:row>
          <xdr:rowOff>200025</xdr:rowOff>
        </xdr:from>
        <xdr:to>
          <xdr:col>40</xdr:col>
          <xdr:colOff>57150</xdr:colOff>
          <xdr:row>24</xdr:row>
          <xdr:rowOff>209550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22</xdr:row>
          <xdr:rowOff>0</xdr:rowOff>
        </xdr:from>
        <xdr:to>
          <xdr:col>48</xdr:col>
          <xdr:colOff>47625</xdr:colOff>
          <xdr:row>23</xdr:row>
          <xdr:rowOff>19050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22</xdr:row>
          <xdr:rowOff>9525</xdr:rowOff>
        </xdr:from>
        <xdr:to>
          <xdr:col>57</xdr:col>
          <xdr:colOff>47625</xdr:colOff>
          <xdr:row>22</xdr:row>
          <xdr:rowOff>209550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60</xdr:col>
      <xdr:colOff>66675</xdr:colOff>
      <xdr:row>19</xdr:row>
      <xdr:rowOff>209550</xdr:rowOff>
    </xdr:from>
    <xdr:to>
      <xdr:col>80</xdr:col>
      <xdr:colOff>133350</xdr:colOff>
      <xdr:row>23</xdr:row>
      <xdr:rowOff>9525</xdr:rowOff>
    </xdr:to>
    <xdr:sp macro="" textlink="">
      <xdr:nvSpPr>
        <xdr:cNvPr id="2" name="テキスト ボックス 1">
          <a:extLst>
            <a:ext uri="{FF2B5EF4-FFF2-40B4-BE49-F238E27FC236}">
              <a16:creationId xmlns:a16="http://schemas.microsoft.com/office/drawing/2014/main" id="{E8C854C9-94DA-458B-8B82-1BE33C982926}"/>
            </a:ext>
          </a:extLst>
        </xdr:cNvPr>
        <xdr:cNvSpPr txBox="1"/>
      </xdr:nvSpPr>
      <xdr:spPr>
        <a:xfrm>
          <a:off x="36642675" y="3800475"/>
          <a:ext cx="1225867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solidFill>
                <a:srgbClr val="FF0000"/>
              </a:solidFill>
            </a:rPr>
            <a:t>※</a:t>
          </a:r>
          <a:r>
            <a:rPr kumimoji="1" lang="ja-JP" altLang="en-US" sz="1100" kern="1200">
              <a:solidFill>
                <a:srgbClr val="FF0000"/>
              </a:solidFill>
            </a:rPr>
            <a:t>いずれも断熱等性能等級４以上及び一次エネルギー消費量等級</a:t>
          </a:r>
          <a:r>
            <a:rPr kumimoji="1" lang="en-US" altLang="ja-JP" sz="1100" kern="1200">
              <a:solidFill>
                <a:srgbClr val="FF0000"/>
              </a:solidFill>
            </a:rPr>
            <a:t>4</a:t>
          </a:r>
          <a:r>
            <a:rPr kumimoji="1" lang="ja-JP" altLang="en-US" sz="1100" kern="1200">
              <a:solidFill>
                <a:srgbClr val="FF0000"/>
              </a:solidFill>
            </a:rPr>
            <a:t>以上であること</a:t>
          </a:r>
        </a:p>
      </xdr:txBody>
    </xdr:sp>
    <xdr:clientData/>
  </xdr:twoCellAnchor>
  <mc:AlternateContent xmlns:mc="http://schemas.openxmlformats.org/markup-compatibility/2006">
    <mc:Choice xmlns:a14="http://schemas.microsoft.com/office/drawing/2010/main" Requires="a14">
      <xdr:twoCellAnchor editAs="oneCell">
        <xdr:from>
          <xdr:col>25</xdr:col>
          <xdr:colOff>142875</xdr:colOff>
          <xdr:row>25</xdr:row>
          <xdr:rowOff>209550</xdr:rowOff>
        </xdr:from>
        <xdr:to>
          <xdr:col>27</xdr:col>
          <xdr:colOff>57150</xdr:colOff>
          <xdr:row>26</xdr:row>
          <xdr:rowOff>219075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25</xdr:row>
          <xdr:rowOff>200025</xdr:rowOff>
        </xdr:from>
        <xdr:to>
          <xdr:col>38</xdr:col>
          <xdr:colOff>57150</xdr:colOff>
          <xdr:row>26</xdr:row>
          <xdr:rowOff>209550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38</xdr:row>
          <xdr:rowOff>9525</xdr:rowOff>
        </xdr:from>
        <xdr:to>
          <xdr:col>45</xdr:col>
          <xdr:colOff>47625</xdr:colOff>
          <xdr:row>39</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38</xdr:row>
          <xdr:rowOff>9525</xdr:rowOff>
        </xdr:from>
        <xdr:to>
          <xdr:col>53</xdr:col>
          <xdr:colOff>47625</xdr:colOff>
          <xdr:row>39</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43</xdr:row>
          <xdr:rowOff>66675</xdr:rowOff>
        </xdr:from>
        <xdr:to>
          <xdr:col>27</xdr:col>
          <xdr:colOff>47625</xdr:colOff>
          <xdr:row>43</xdr:row>
          <xdr:rowOff>295275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43</xdr:row>
          <xdr:rowOff>66675</xdr:rowOff>
        </xdr:from>
        <xdr:to>
          <xdr:col>32</xdr:col>
          <xdr:colOff>47625</xdr:colOff>
          <xdr:row>43</xdr:row>
          <xdr:rowOff>295275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43</xdr:row>
          <xdr:rowOff>66675</xdr:rowOff>
        </xdr:from>
        <xdr:to>
          <xdr:col>39</xdr:col>
          <xdr:colOff>47625</xdr:colOff>
          <xdr:row>43</xdr:row>
          <xdr:rowOff>295275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44</xdr:row>
          <xdr:rowOff>66675</xdr:rowOff>
        </xdr:from>
        <xdr:to>
          <xdr:col>27</xdr:col>
          <xdr:colOff>47625</xdr:colOff>
          <xdr:row>44</xdr:row>
          <xdr:rowOff>295275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44</xdr:row>
          <xdr:rowOff>66675</xdr:rowOff>
        </xdr:from>
        <xdr:to>
          <xdr:col>41</xdr:col>
          <xdr:colOff>47625</xdr:colOff>
          <xdr:row>44</xdr:row>
          <xdr:rowOff>295275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44</xdr:row>
          <xdr:rowOff>66675</xdr:rowOff>
        </xdr:from>
        <xdr:to>
          <xdr:col>14</xdr:col>
          <xdr:colOff>47625</xdr:colOff>
          <xdr:row>44</xdr:row>
          <xdr:rowOff>295275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41</xdr:row>
          <xdr:rowOff>9525</xdr:rowOff>
        </xdr:from>
        <xdr:to>
          <xdr:col>13</xdr:col>
          <xdr:colOff>76200</xdr:colOff>
          <xdr:row>42</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0</xdr:rowOff>
        </xdr:from>
        <xdr:to>
          <xdr:col>13</xdr:col>
          <xdr:colOff>66675</xdr:colOff>
          <xdr:row>43</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40</xdr:row>
          <xdr:rowOff>228600</xdr:rowOff>
        </xdr:from>
        <xdr:to>
          <xdr:col>19</xdr:col>
          <xdr:colOff>57150</xdr:colOff>
          <xdr:row>42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43</xdr:row>
          <xdr:rowOff>57150</xdr:rowOff>
        </xdr:from>
        <xdr:to>
          <xdr:col>45</xdr:col>
          <xdr:colOff>57150</xdr:colOff>
          <xdr:row>43</xdr:row>
          <xdr:rowOff>285750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46</xdr:row>
          <xdr:rowOff>133350</xdr:rowOff>
        </xdr:from>
        <xdr:to>
          <xdr:col>9</xdr:col>
          <xdr:colOff>47625</xdr:colOff>
          <xdr:row>47</xdr:row>
          <xdr:rowOff>133350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48</xdr:row>
          <xdr:rowOff>123825</xdr:rowOff>
        </xdr:from>
        <xdr:to>
          <xdr:col>9</xdr:col>
          <xdr:colOff>47625</xdr:colOff>
          <xdr:row>49</xdr:row>
          <xdr:rowOff>123825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50</xdr:row>
          <xdr:rowOff>123825</xdr:rowOff>
        </xdr:from>
        <xdr:to>
          <xdr:col>9</xdr:col>
          <xdr:colOff>47625</xdr:colOff>
          <xdr:row>51</xdr:row>
          <xdr:rowOff>123825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63" Type="http://schemas.openxmlformats.org/officeDocument/2006/relationships/ctrlProp" Target="../ctrlProps/ctrlProp138.xml"/><Relationship Id="rId68" Type="http://schemas.openxmlformats.org/officeDocument/2006/relationships/ctrlProp" Target="../ctrlProps/ctrlProp143.xml"/><Relationship Id="rId7" Type="http://schemas.openxmlformats.org/officeDocument/2006/relationships/ctrlProp" Target="../ctrlProps/ctrlProp82.xml"/><Relationship Id="rId71" Type="http://schemas.openxmlformats.org/officeDocument/2006/relationships/ctrlProp" Target="../ctrlProps/ctrlProp146.xml"/><Relationship Id="rId2" Type="http://schemas.openxmlformats.org/officeDocument/2006/relationships/drawing" Target="../drawings/drawing2.xml"/><Relationship Id="rId16" Type="http://schemas.openxmlformats.org/officeDocument/2006/relationships/ctrlProp" Target="../ctrlProps/ctrlProp91.xml"/><Relationship Id="rId29" Type="http://schemas.openxmlformats.org/officeDocument/2006/relationships/ctrlProp" Target="../ctrlProps/ctrlProp104.xml"/><Relationship Id="rId1" Type="http://schemas.openxmlformats.org/officeDocument/2006/relationships/printerSettings" Target="../printerSettings/printerSettings2.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8" Type="http://schemas.openxmlformats.org/officeDocument/2006/relationships/ctrlProp" Target="../ctrlProps/ctrlProp133.xml"/><Relationship Id="rId66" Type="http://schemas.openxmlformats.org/officeDocument/2006/relationships/ctrlProp" Target="../ctrlProps/ctrlProp141.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61" Type="http://schemas.openxmlformats.org/officeDocument/2006/relationships/ctrlProp" Target="../ctrlProps/ctrlProp136.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60" Type="http://schemas.openxmlformats.org/officeDocument/2006/relationships/ctrlProp" Target="../ctrlProps/ctrlProp135.xml"/><Relationship Id="rId65" Type="http://schemas.openxmlformats.org/officeDocument/2006/relationships/ctrlProp" Target="../ctrlProps/ctrlProp140.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64" Type="http://schemas.openxmlformats.org/officeDocument/2006/relationships/ctrlProp" Target="../ctrlProps/ctrlProp139.xml"/><Relationship Id="rId69" Type="http://schemas.openxmlformats.org/officeDocument/2006/relationships/ctrlProp" Target="../ctrlProps/ctrlProp144.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vmlDrawing" Target="../drawings/vmlDrawing2.v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59" Type="http://schemas.openxmlformats.org/officeDocument/2006/relationships/ctrlProp" Target="../ctrlProps/ctrlProp134.xml"/><Relationship Id="rId67" Type="http://schemas.openxmlformats.org/officeDocument/2006/relationships/ctrlProp" Target="../ctrlProps/ctrlProp142.xml"/><Relationship Id="rId20" Type="http://schemas.openxmlformats.org/officeDocument/2006/relationships/ctrlProp" Target="../ctrlProps/ctrlProp95.xml"/><Relationship Id="rId41" Type="http://schemas.openxmlformats.org/officeDocument/2006/relationships/ctrlProp" Target="../ctrlProps/ctrlProp116.xml"/><Relationship Id="rId54" Type="http://schemas.openxmlformats.org/officeDocument/2006/relationships/ctrlProp" Target="../ctrlProps/ctrlProp129.xml"/><Relationship Id="rId62" Type="http://schemas.openxmlformats.org/officeDocument/2006/relationships/ctrlProp" Target="../ctrlProps/ctrlProp137.xml"/><Relationship Id="rId70" Type="http://schemas.openxmlformats.org/officeDocument/2006/relationships/ctrlProp" Target="../ctrlProps/ctrlProp14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71F0-348D-4528-9467-B0A4EFC5D181}">
  <sheetPr>
    <tabColor rgb="FFFF0000"/>
  </sheetPr>
  <dimension ref="A1:AY75"/>
  <sheetViews>
    <sheetView tabSelected="1" view="pageBreakPreview" topLeftCell="L1" zoomScale="115" zoomScaleNormal="100" zoomScaleSheetLayoutView="115" workbookViewId="0">
      <selection activeCell="Y12" sqref="Y12:AM13"/>
    </sheetView>
  </sheetViews>
  <sheetFormatPr defaultRowHeight="13.5"/>
  <cols>
    <col min="1" max="11" width="5.625" style="11" hidden="1" customWidth="1"/>
    <col min="12" max="12" width="5.625" style="12" customWidth="1"/>
    <col min="13" max="291" width="2.25" style="12" customWidth="1"/>
    <col min="292" max="16384" width="9" style="12"/>
  </cols>
  <sheetData>
    <row r="1" spans="2:51" ht="21" customHeight="1">
      <c r="M1" s="468" t="s">
        <v>252</v>
      </c>
      <c r="N1" s="469"/>
      <c r="O1" s="469"/>
      <c r="P1" s="469"/>
      <c r="Q1" s="470"/>
      <c r="R1" s="467" t="str">
        <f>IF(B11=TRUE,"P",IF(C11=TRUE,"N",""))</f>
        <v/>
      </c>
      <c r="S1" s="467"/>
      <c r="T1" s="465" t="s">
        <v>1</v>
      </c>
      <c r="U1" s="465"/>
      <c r="V1" s="454"/>
      <c r="W1" s="455"/>
      <c r="X1" s="455"/>
      <c r="Y1" s="455"/>
      <c r="Z1" s="455"/>
      <c r="AA1" s="455"/>
      <c r="AB1" s="455"/>
      <c r="AC1" s="456"/>
      <c r="AD1" s="13"/>
      <c r="AE1" s="13"/>
      <c r="AF1" s="466" t="s">
        <v>2</v>
      </c>
      <c r="AG1" s="466"/>
      <c r="AH1" s="466"/>
      <c r="AI1" s="466"/>
      <c r="AJ1" s="466"/>
      <c r="AK1" s="467" t="s">
        <v>0</v>
      </c>
      <c r="AL1" s="467"/>
      <c r="AM1" s="467"/>
      <c r="AN1" s="831"/>
      <c r="AO1" s="831"/>
      <c r="AP1" s="465" t="s">
        <v>1</v>
      </c>
      <c r="AQ1" s="465"/>
      <c r="AR1" s="454"/>
      <c r="AS1" s="455"/>
      <c r="AT1" s="455"/>
      <c r="AU1" s="455"/>
      <c r="AV1" s="455"/>
      <c r="AW1" s="455"/>
      <c r="AX1" s="455"/>
      <c r="AY1" s="456"/>
    </row>
    <row r="2" spans="2:51" ht="9" customHeight="1">
      <c r="M2" s="471"/>
      <c r="N2" s="472"/>
      <c r="O2" s="472"/>
      <c r="P2" s="472"/>
      <c r="Q2" s="473"/>
      <c r="R2" s="467"/>
      <c r="S2" s="467"/>
      <c r="T2" s="465"/>
      <c r="U2" s="465"/>
      <c r="V2" s="457"/>
      <c r="W2" s="458"/>
      <c r="X2" s="458"/>
      <c r="Y2" s="458"/>
      <c r="Z2" s="458"/>
      <c r="AA2" s="458"/>
      <c r="AB2" s="458"/>
      <c r="AC2" s="459"/>
      <c r="AD2" s="13"/>
      <c r="AE2" s="13"/>
      <c r="AF2" s="466"/>
      <c r="AG2" s="466"/>
      <c r="AH2" s="466"/>
      <c r="AI2" s="466"/>
      <c r="AJ2" s="466"/>
      <c r="AK2" s="467"/>
      <c r="AL2" s="467"/>
      <c r="AM2" s="467"/>
      <c r="AN2" s="831"/>
      <c r="AO2" s="831"/>
      <c r="AP2" s="465"/>
      <c r="AQ2" s="465"/>
      <c r="AR2" s="457"/>
      <c r="AS2" s="458"/>
      <c r="AT2" s="458"/>
      <c r="AU2" s="458"/>
      <c r="AV2" s="458"/>
      <c r="AW2" s="458"/>
      <c r="AX2" s="458"/>
      <c r="AY2" s="459"/>
    </row>
    <row r="3" spans="2:51" ht="3.75" customHeight="1"/>
    <row r="4" spans="2:51" ht="18" customHeight="1">
      <c r="M4" s="474" t="s">
        <v>3</v>
      </c>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row>
    <row r="5" spans="2:51" ht="0.75" customHeight="1">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row>
    <row r="6" spans="2:51">
      <c r="M6" s="14" t="s">
        <v>4</v>
      </c>
    </row>
    <row r="7" spans="2:51" ht="18" customHeight="1">
      <c r="M7" s="460" t="s">
        <v>5</v>
      </c>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row>
    <row r="8" spans="2:51">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460"/>
      <c r="AX8" s="460"/>
    </row>
    <row r="9" spans="2:51" ht="9" customHeight="1">
      <c r="M9" s="460"/>
      <c r="N9" s="460"/>
      <c r="O9" s="460"/>
      <c r="P9" s="460"/>
      <c r="Q9" s="460"/>
      <c r="R9" s="460"/>
      <c r="S9" s="460"/>
      <c r="T9" s="460"/>
      <c r="U9" s="460"/>
      <c r="V9" s="460"/>
      <c r="W9" s="460"/>
      <c r="X9" s="460"/>
      <c r="Y9" s="460"/>
      <c r="Z9" s="460"/>
      <c r="AA9" s="460"/>
      <c r="AB9" s="460"/>
      <c r="AC9" s="460"/>
      <c r="AD9" s="460"/>
      <c r="AE9" s="460"/>
      <c r="AF9" s="460"/>
      <c r="AG9" s="460"/>
      <c r="AH9" s="460"/>
      <c r="AI9" s="460"/>
      <c r="AJ9" s="460"/>
      <c r="AK9" s="460"/>
      <c r="AL9" s="460"/>
      <c r="AM9" s="460"/>
      <c r="AN9" s="460"/>
      <c r="AO9" s="460"/>
      <c r="AP9" s="460"/>
      <c r="AQ9" s="460"/>
      <c r="AR9" s="460"/>
      <c r="AS9" s="460"/>
      <c r="AT9" s="460"/>
      <c r="AU9" s="460"/>
      <c r="AV9" s="460"/>
      <c r="AW9" s="460"/>
      <c r="AX9" s="460"/>
    </row>
    <row r="10" spans="2:51" ht="10.5" customHeight="1" thickBot="1">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39" t="s">
        <v>6</v>
      </c>
    </row>
    <row r="11" spans="2:51" ht="19.5" customHeight="1" thickTop="1">
      <c r="B11" s="11" t="b">
        <v>0</v>
      </c>
      <c r="C11" s="11" t="b">
        <v>0</v>
      </c>
      <c r="M11" s="475" t="s">
        <v>254</v>
      </c>
      <c r="N11" s="476"/>
      <c r="O11" s="476"/>
      <c r="P11" s="476"/>
      <c r="Q11" s="476"/>
      <c r="R11" s="476"/>
      <c r="S11" s="476"/>
      <c r="T11" s="476"/>
      <c r="U11" s="476"/>
      <c r="V11" s="476"/>
      <c r="W11" s="476"/>
      <c r="X11" s="477"/>
      <c r="Y11" s="303" t="str">
        <f>IF(B11=TRUE,"■","□")</f>
        <v>□</v>
      </c>
      <c r="Z11" s="304" t="s">
        <v>255</v>
      </c>
      <c r="AA11" s="304"/>
      <c r="AB11" s="304"/>
      <c r="AC11" s="304"/>
      <c r="AD11" s="304"/>
      <c r="AE11" s="304"/>
      <c r="AF11" s="305" t="str">
        <f>IF(C11=TRUE,"■","□")</f>
        <v>□</v>
      </c>
      <c r="AG11" s="304" t="s">
        <v>256</v>
      </c>
      <c r="AH11" s="304"/>
      <c r="AI11" s="304"/>
      <c r="AJ11" s="304"/>
      <c r="AK11" s="304"/>
      <c r="AL11" s="304"/>
      <c r="AM11" s="304"/>
      <c r="AN11" s="304"/>
      <c r="AO11" s="304"/>
      <c r="AP11" s="304"/>
      <c r="AQ11" s="304"/>
      <c r="AR11" s="304"/>
      <c r="AS11" s="304"/>
      <c r="AT11" s="304"/>
      <c r="AU11" s="304"/>
      <c r="AV11" s="304"/>
      <c r="AW11" s="304"/>
      <c r="AX11" s="304"/>
      <c r="AY11" s="306"/>
    </row>
    <row r="12" spans="2:51" ht="12.95" customHeight="1">
      <c r="M12" s="407" t="s">
        <v>7</v>
      </c>
      <c r="N12" s="408"/>
      <c r="O12" s="408"/>
      <c r="P12" s="408"/>
      <c r="Q12" s="409"/>
      <c r="R12" s="463" t="s">
        <v>8</v>
      </c>
      <c r="S12" s="463"/>
      <c r="T12" s="463"/>
      <c r="U12" s="463"/>
      <c r="V12" s="463"/>
      <c r="W12" s="463"/>
      <c r="X12" s="463"/>
      <c r="Y12" s="449"/>
      <c r="Z12" s="449"/>
      <c r="AA12" s="449"/>
      <c r="AB12" s="449"/>
      <c r="AC12" s="449"/>
      <c r="AD12" s="449"/>
      <c r="AE12" s="449"/>
      <c r="AF12" s="449"/>
      <c r="AG12" s="449"/>
      <c r="AH12" s="449"/>
      <c r="AI12" s="449"/>
      <c r="AJ12" s="449"/>
      <c r="AK12" s="449"/>
      <c r="AL12" s="449"/>
      <c r="AM12" s="449"/>
      <c r="AN12" s="461" t="s">
        <v>12</v>
      </c>
      <c r="AO12" s="462"/>
      <c r="AP12" s="462"/>
      <c r="AQ12" s="426"/>
      <c r="AR12" s="426"/>
      <c r="AS12" s="426"/>
      <c r="AT12" s="426"/>
      <c r="AU12" s="426"/>
      <c r="AV12" s="426"/>
      <c r="AW12" s="426"/>
      <c r="AX12" s="426"/>
      <c r="AY12" s="427"/>
    </row>
    <row r="13" spans="2:51" ht="12.95" customHeight="1">
      <c r="M13" s="407"/>
      <c r="N13" s="408"/>
      <c r="O13" s="408"/>
      <c r="P13" s="408"/>
      <c r="Q13" s="409"/>
      <c r="R13" s="464"/>
      <c r="S13" s="464"/>
      <c r="T13" s="464"/>
      <c r="U13" s="464"/>
      <c r="V13" s="464"/>
      <c r="W13" s="464"/>
      <c r="X13" s="464"/>
      <c r="Y13" s="450"/>
      <c r="Z13" s="450"/>
      <c r="AA13" s="450"/>
      <c r="AB13" s="450"/>
      <c r="AC13" s="450"/>
      <c r="AD13" s="450"/>
      <c r="AE13" s="450"/>
      <c r="AF13" s="450"/>
      <c r="AG13" s="450"/>
      <c r="AH13" s="450"/>
      <c r="AI13" s="450"/>
      <c r="AJ13" s="450"/>
      <c r="AK13" s="450"/>
      <c r="AL13" s="450"/>
      <c r="AM13" s="450"/>
      <c r="AN13" s="452" t="s">
        <v>10</v>
      </c>
      <c r="AO13" s="453"/>
      <c r="AP13" s="453"/>
      <c r="AQ13" s="430"/>
      <c r="AR13" s="430"/>
      <c r="AS13" s="430"/>
      <c r="AT13" s="430"/>
      <c r="AU13" s="430"/>
      <c r="AV13" s="430"/>
      <c r="AW13" s="430"/>
      <c r="AX13" s="430"/>
      <c r="AY13" s="431"/>
    </row>
    <row r="14" spans="2:51" ht="18.75" customHeight="1">
      <c r="M14" s="407"/>
      <c r="N14" s="408"/>
      <c r="O14" s="408"/>
      <c r="P14" s="408"/>
      <c r="Q14" s="409"/>
      <c r="R14" s="441" t="s">
        <v>9</v>
      </c>
      <c r="S14" s="442"/>
      <c r="T14" s="442"/>
      <c r="U14" s="442"/>
      <c r="V14" s="442"/>
      <c r="W14" s="442"/>
      <c r="X14" s="443"/>
      <c r="Y14" s="451"/>
      <c r="Z14" s="451"/>
      <c r="AA14" s="451"/>
      <c r="AB14" s="451"/>
      <c r="AC14" s="451"/>
      <c r="AD14" s="451"/>
      <c r="AE14" s="451"/>
      <c r="AF14" s="451"/>
      <c r="AG14" s="451"/>
      <c r="AH14" s="451"/>
      <c r="AI14" s="451"/>
      <c r="AJ14" s="451"/>
      <c r="AK14" s="451"/>
      <c r="AL14" s="451"/>
      <c r="AM14" s="451"/>
      <c r="AN14" s="452" t="s">
        <v>11</v>
      </c>
      <c r="AO14" s="453"/>
      <c r="AP14" s="453"/>
      <c r="AQ14" s="428"/>
      <c r="AR14" s="428"/>
      <c r="AS14" s="428"/>
      <c r="AT14" s="428"/>
      <c r="AU14" s="428"/>
      <c r="AV14" s="428"/>
      <c r="AW14" s="428"/>
      <c r="AX14" s="428"/>
      <c r="AY14" s="429"/>
    </row>
    <row r="15" spans="2:51" ht="18.75" customHeight="1">
      <c r="M15" s="407"/>
      <c r="N15" s="408"/>
      <c r="O15" s="408"/>
      <c r="P15" s="408"/>
      <c r="Q15" s="409"/>
      <c r="R15" s="444"/>
      <c r="S15" s="445"/>
      <c r="T15" s="445"/>
      <c r="U15" s="445"/>
      <c r="V15" s="445"/>
      <c r="W15" s="445"/>
      <c r="X15" s="446"/>
      <c r="Y15" s="434"/>
      <c r="Z15" s="435"/>
      <c r="AA15" s="435"/>
      <c r="AB15" s="435"/>
      <c r="AC15" s="435"/>
      <c r="AD15" s="436"/>
      <c r="AE15" s="437" t="s">
        <v>23</v>
      </c>
      <c r="AF15" s="438"/>
      <c r="AG15" s="438"/>
      <c r="AH15" s="438"/>
      <c r="AI15" s="435"/>
      <c r="AJ15" s="435"/>
      <c r="AK15" s="435"/>
      <c r="AL15" s="435"/>
      <c r="AM15" s="436"/>
      <c r="AN15" s="439" t="s">
        <v>24</v>
      </c>
      <c r="AO15" s="440"/>
      <c r="AP15" s="440"/>
      <c r="AQ15" s="440"/>
      <c r="AR15" s="432"/>
      <c r="AS15" s="432"/>
      <c r="AT15" s="432"/>
      <c r="AU15" s="432"/>
      <c r="AV15" s="432"/>
      <c r="AW15" s="432"/>
      <c r="AX15" s="432"/>
      <c r="AY15" s="433"/>
    </row>
    <row r="16" spans="2:51" ht="12" customHeight="1">
      <c r="M16" s="447" t="s">
        <v>13</v>
      </c>
      <c r="N16" s="448"/>
      <c r="O16" s="448"/>
      <c r="P16" s="448"/>
      <c r="Q16" s="448"/>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5"/>
    </row>
    <row r="17" spans="1:51" ht="12" customHeight="1">
      <c r="M17" s="447"/>
      <c r="N17" s="448"/>
      <c r="O17" s="448"/>
      <c r="P17" s="448"/>
      <c r="Q17" s="448"/>
      <c r="R17" s="424"/>
      <c r="S17" s="424"/>
      <c r="T17" s="424"/>
      <c r="U17" s="424"/>
      <c r="V17" s="424"/>
      <c r="W17" s="424"/>
      <c r="X17" s="424"/>
      <c r="Y17" s="424"/>
      <c r="Z17" s="424"/>
      <c r="AA17" s="424"/>
      <c r="AB17" s="424"/>
      <c r="AC17" s="424"/>
      <c r="AD17" s="424"/>
      <c r="AE17" s="424"/>
      <c r="AF17" s="424"/>
      <c r="AG17" s="424"/>
      <c r="AH17" s="424"/>
      <c r="AI17" s="424"/>
      <c r="AJ17" s="424"/>
      <c r="AK17" s="424"/>
      <c r="AL17" s="424"/>
      <c r="AM17" s="424"/>
      <c r="AN17" s="424"/>
      <c r="AO17" s="424"/>
      <c r="AP17" s="424"/>
      <c r="AQ17" s="424"/>
      <c r="AR17" s="424"/>
      <c r="AS17" s="424"/>
      <c r="AT17" s="424"/>
      <c r="AU17" s="424"/>
      <c r="AV17" s="424"/>
      <c r="AW17" s="424"/>
      <c r="AX17" s="424"/>
      <c r="AY17" s="425"/>
    </row>
    <row r="18" spans="1:51" ht="12" customHeight="1">
      <c r="M18" s="447" t="s">
        <v>14</v>
      </c>
      <c r="N18" s="448"/>
      <c r="O18" s="448"/>
      <c r="P18" s="448"/>
      <c r="Q18" s="448"/>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4"/>
      <c r="AT18" s="424"/>
      <c r="AU18" s="424"/>
      <c r="AV18" s="424"/>
      <c r="AW18" s="424"/>
      <c r="AX18" s="424"/>
      <c r="AY18" s="425"/>
    </row>
    <row r="19" spans="1:51" ht="12" customHeight="1">
      <c r="M19" s="447"/>
      <c r="N19" s="448"/>
      <c r="O19" s="448"/>
      <c r="P19" s="448"/>
      <c r="Q19" s="448"/>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5"/>
    </row>
    <row r="20" spans="1:51" ht="13.5" customHeight="1">
      <c r="A20" s="11" t="b">
        <v>0</v>
      </c>
      <c r="B20" s="11" t="b">
        <v>0</v>
      </c>
      <c r="C20" s="11" t="b">
        <v>0</v>
      </c>
      <c r="D20" s="11" t="b">
        <v>0</v>
      </c>
      <c r="E20" s="11" t="b">
        <v>0</v>
      </c>
      <c r="M20" s="414" t="s">
        <v>18</v>
      </c>
      <c r="N20" s="415"/>
      <c r="O20" s="415"/>
      <c r="P20" s="415"/>
      <c r="Q20" s="415"/>
      <c r="R20" s="210" t="s">
        <v>21</v>
      </c>
      <c r="S20" s="211"/>
      <c r="T20" s="211"/>
      <c r="U20" s="211"/>
      <c r="V20" s="211"/>
      <c r="W20" s="212"/>
      <c r="X20" s="213" t="str">
        <f>IF(A20=TRUE,"■","□")</f>
        <v>□</v>
      </c>
      <c r="Y20" s="230" t="s">
        <v>15</v>
      </c>
      <c r="Z20" s="214"/>
      <c r="AA20" s="213" t="str">
        <f>IF(B20=TRUE,"■","□")</f>
        <v>□</v>
      </c>
      <c r="AB20" s="230" t="s">
        <v>16</v>
      </c>
      <c r="AC20" s="214"/>
      <c r="AD20" s="213" t="str">
        <f>IF(C20=TRUE,"■","□")</f>
        <v>□</v>
      </c>
      <c r="AE20" s="230" t="s">
        <v>17</v>
      </c>
      <c r="AF20" s="215"/>
      <c r="AG20" s="216" t="s">
        <v>22</v>
      </c>
      <c r="AH20" s="217"/>
      <c r="AI20" s="217"/>
      <c r="AJ20" s="217"/>
      <c r="AK20" s="217"/>
      <c r="AL20" s="217"/>
      <c r="AM20" s="217"/>
      <c r="AN20" s="217"/>
      <c r="AO20" s="218" t="str">
        <f>IF(D20=TRUE,"■","□")</f>
        <v>□</v>
      </c>
      <c r="AP20" s="312" t="s">
        <v>19</v>
      </c>
      <c r="AQ20" s="217"/>
      <c r="AR20" s="217"/>
      <c r="AS20" s="217"/>
      <c r="AT20" s="218" t="str">
        <f>IF(E20=TRUE,"■","□")</f>
        <v>□</v>
      </c>
      <c r="AU20" s="312" t="s">
        <v>20</v>
      </c>
      <c r="AV20" s="217"/>
      <c r="AW20" s="217"/>
      <c r="AX20" s="217"/>
      <c r="AY20" s="219"/>
    </row>
    <row r="21" spans="1:51" ht="13.5" customHeight="1" thickBot="1">
      <c r="A21" s="11" t="b">
        <v>0</v>
      </c>
      <c r="B21" s="11" t="b">
        <v>0</v>
      </c>
      <c r="M21" s="416"/>
      <c r="N21" s="417"/>
      <c r="O21" s="417"/>
      <c r="P21" s="417"/>
      <c r="Q21" s="417"/>
      <c r="R21" s="220" t="s">
        <v>27</v>
      </c>
      <c r="S21" s="221"/>
      <c r="T21" s="221"/>
      <c r="U21" s="222"/>
      <c r="V21" s="222"/>
      <c r="W21" s="223"/>
      <c r="X21" s="224" t="str">
        <f>IF(A21=TRUE,"■","□")</f>
        <v>□</v>
      </c>
      <c r="Y21" s="226" t="s">
        <v>25</v>
      </c>
      <c r="Z21" s="225"/>
      <c r="AA21" s="225"/>
      <c r="AB21" s="226"/>
      <c r="AC21" s="226"/>
      <c r="AD21" s="224" t="str">
        <f>IF(B21=TRUE,"■","□")</f>
        <v>□</v>
      </c>
      <c r="AE21" s="226" t="s">
        <v>26</v>
      </c>
      <c r="AF21" s="225"/>
      <c r="AG21" s="227"/>
      <c r="AH21" s="227"/>
      <c r="AI21" s="227"/>
      <c r="AJ21" s="227"/>
      <c r="AK21" s="227"/>
      <c r="AL21" s="227"/>
      <c r="AM21" s="227"/>
      <c r="AN21" s="227"/>
      <c r="AO21" s="227"/>
      <c r="AP21" s="227"/>
      <c r="AQ21" s="227"/>
      <c r="AR21" s="227"/>
      <c r="AS21" s="227"/>
      <c r="AT21" s="227"/>
      <c r="AU21" s="227"/>
      <c r="AV21" s="227"/>
      <c r="AW21" s="227"/>
      <c r="AX21" s="227"/>
      <c r="AY21" s="228"/>
    </row>
    <row r="22" spans="1:51" ht="13.5" customHeight="1" thickBot="1">
      <c r="A22" s="337" t="b">
        <v>0</v>
      </c>
      <c r="B22" s="338" t="b">
        <v>0</v>
      </c>
      <c r="D22" s="11" t="b">
        <v>0</v>
      </c>
      <c r="E22" s="11" t="b">
        <v>0</v>
      </c>
      <c r="F22" s="11" t="b">
        <v>0</v>
      </c>
      <c r="H22" s="342">
        <f>IF(A22=TRUE,1,0)</f>
        <v>0</v>
      </c>
      <c r="I22" s="336">
        <f>IF(A22=TRUE,1,0)</f>
        <v>0</v>
      </c>
      <c r="M22" s="404" t="s">
        <v>48</v>
      </c>
      <c r="N22" s="405"/>
      <c r="O22" s="405"/>
      <c r="P22" s="405"/>
      <c r="Q22" s="406"/>
      <c r="R22" s="418" t="s">
        <v>31</v>
      </c>
      <c r="S22" s="419"/>
      <c r="T22" s="419"/>
      <c r="U22" s="419"/>
      <c r="V22" s="419"/>
      <c r="W22" s="420"/>
      <c r="X22" s="224" t="str">
        <f>IF(A22=TRUE,"■","□")</f>
        <v>□</v>
      </c>
      <c r="Y22" s="226" t="s">
        <v>29</v>
      </c>
      <c r="Z22" s="226"/>
      <c r="AA22" s="226"/>
      <c r="AB22" s="226"/>
      <c r="AC22" s="226"/>
      <c r="AD22" s="224"/>
      <c r="AE22" s="225"/>
      <c r="AF22" s="224"/>
      <c r="AG22" s="225"/>
      <c r="AH22" s="225"/>
      <c r="AI22" s="225"/>
      <c r="AJ22" s="226"/>
      <c r="AK22" s="226"/>
      <c r="AL22" s="226"/>
      <c r="AM22" s="226"/>
      <c r="AN22" s="226"/>
      <c r="AO22" s="226"/>
      <c r="AP22" s="225"/>
      <c r="AQ22" s="225"/>
      <c r="AR22" s="225"/>
      <c r="AS22" s="225"/>
      <c r="AT22" s="225"/>
      <c r="AU22" s="225"/>
      <c r="AV22" s="225"/>
      <c r="AW22" s="225"/>
      <c r="AX22" s="226"/>
      <c r="AY22" s="229"/>
    </row>
    <row r="23" spans="1:51" ht="13.5" customHeight="1" thickBot="1">
      <c r="H23" s="342">
        <f>IF(B22=TRUE,1,0)</f>
        <v>0</v>
      </c>
      <c r="I23" s="336">
        <f>IF(B22=TRUE,1,0)</f>
        <v>0</v>
      </c>
      <c r="M23" s="407"/>
      <c r="N23" s="408"/>
      <c r="O23" s="408"/>
      <c r="P23" s="408"/>
      <c r="Q23" s="409"/>
      <c r="R23" s="421"/>
      <c r="S23" s="422"/>
      <c r="T23" s="422"/>
      <c r="U23" s="422"/>
      <c r="V23" s="422"/>
      <c r="W23" s="423"/>
      <c r="X23" s="213" t="str">
        <f>IF(B22=TRUE,"■","□")</f>
        <v>□</v>
      </c>
      <c r="Y23" s="230" t="s">
        <v>30</v>
      </c>
      <c r="Z23" s="230"/>
      <c r="AA23" s="230"/>
      <c r="AB23" s="230"/>
      <c r="AC23" s="230"/>
      <c r="AD23" s="230"/>
      <c r="AE23" s="230"/>
      <c r="AF23" s="230"/>
      <c r="AG23" s="230"/>
      <c r="AH23" s="230"/>
      <c r="AI23" s="213" t="str">
        <f>IF(D22=TRUE,"■","□")</f>
        <v>□</v>
      </c>
      <c r="AJ23" s="230" t="s">
        <v>138</v>
      </c>
      <c r="AK23" s="230"/>
      <c r="AL23" s="213" t="str">
        <f>IF(E22=TRUE,"■","□")</f>
        <v>□</v>
      </c>
      <c r="AM23" s="230" t="s">
        <v>139</v>
      </c>
      <c r="AN23" s="230"/>
      <c r="AO23" s="214"/>
      <c r="AP23" s="230"/>
      <c r="AQ23" s="213" t="str">
        <f>IF(F22=TRUE,"■","□")</f>
        <v>□</v>
      </c>
      <c r="AR23" s="230" t="s">
        <v>262</v>
      </c>
      <c r="AS23" s="230"/>
      <c r="AT23" s="230"/>
      <c r="AU23" s="230"/>
      <c r="AV23" s="230"/>
      <c r="AW23" s="230"/>
      <c r="AX23" s="230"/>
      <c r="AY23" s="231"/>
    </row>
    <row r="24" spans="1:51" ht="13.5" customHeight="1">
      <c r="A24" s="11" t="b">
        <v>0</v>
      </c>
      <c r="H24" s="341">
        <f>H22+H23</f>
        <v>0</v>
      </c>
      <c r="M24" s="407"/>
      <c r="N24" s="408"/>
      <c r="O24" s="408"/>
      <c r="P24" s="408"/>
      <c r="Q24" s="409"/>
      <c r="R24" s="392" t="s">
        <v>32</v>
      </c>
      <c r="S24" s="393"/>
      <c r="T24" s="393"/>
      <c r="U24" s="393"/>
      <c r="V24" s="393"/>
      <c r="W24" s="394"/>
      <c r="X24" s="324" t="str">
        <f>IF(A24=TRUE,"■","□")</f>
        <v>□</v>
      </c>
      <c r="Y24" s="325" t="s">
        <v>265</v>
      </c>
      <c r="Z24" s="326"/>
      <c r="AA24" s="326"/>
      <c r="AB24" s="326"/>
      <c r="AC24" s="326"/>
      <c r="AD24" s="326"/>
      <c r="AE24" s="326"/>
      <c r="AF24" s="326"/>
      <c r="AG24" s="326"/>
      <c r="AH24" s="326"/>
      <c r="AI24" s="326"/>
      <c r="AJ24" s="326"/>
      <c r="AK24" s="327"/>
      <c r="AL24" s="325"/>
      <c r="AM24" s="326"/>
      <c r="AN24" s="326"/>
      <c r="AO24" s="325"/>
      <c r="AP24" s="327"/>
      <c r="AQ24" s="325"/>
      <c r="AR24" s="326"/>
      <c r="AS24" s="326"/>
      <c r="AT24" s="327"/>
      <c r="AU24" s="325"/>
      <c r="AV24" s="326"/>
      <c r="AW24" s="326"/>
      <c r="AX24" s="326"/>
      <c r="AY24" s="328"/>
    </row>
    <row r="25" spans="1:51" ht="13.5" customHeight="1">
      <c r="A25" s="11" t="b">
        <v>0</v>
      </c>
      <c r="M25" s="407"/>
      <c r="N25" s="408"/>
      <c r="O25" s="408"/>
      <c r="P25" s="408"/>
      <c r="Q25" s="409"/>
      <c r="R25" s="307"/>
      <c r="S25" s="308"/>
      <c r="T25" s="308"/>
      <c r="U25" s="308"/>
      <c r="V25" s="308"/>
      <c r="W25" s="309"/>
      <c r="X25" s="232" t="str">
        <f>IF(A25=TRUE,"■","□")</f>
        <v>□</v>
      </c>
      <c r="Y25" s="227" t="s">
        <v>267</v>
      </c>
      <c r="Z25" s="233"/>
      <c r="AA25" s="233"/>
      <c r="AB25" s="233"/>
      <c r="AC25" s="233"/>
      <c r="AD25" s="233"/>
      <c r="AE25" s="233"/>
      <c r="AF25" s="233"/>
      <c r="AG25" s="233"/>
      <c r="AH25" s="233"/>
      <c r="AI25" s="233"/>
      <c r="AJ25" s="233"/>
      <c r="AK25" s="232"/>
      <c r="AL25" s="227"/>
      <c r="AM25" s="233"/>
      <c r="AN25" s="233"/>
      <c r="AO25" s="227"/>
      <c r="AP25" s="232"/>
      <c r="AQ25" s="227"/>
      <c r="AR25" s="233"/>
      <c r="AS25" s="233"/>
      <c r="AT25" s="232"/>
      <c r="AU25" s="227"/>
      <c r="AV25" s="233"/>
      <c r="AW25" s="233"/>
      <c r="AX25" s="233"/>
      <c r="AY25" s="228"/>
    </row>
    <row r="26" spans="1:51" ht="13.5" customHeight="1">
      <c r="A26" s="11" t="b">
        <v>0</v>
      </c>
      <c r="M26" s="407"/>
      <c r="N26" s="408"/>
      <c r="O26" s="408"/>
      <c r="P26" s="408"/>
      <c r="Q26" s="409"/>
      <c r="R26" s="307"/>
      <c r="S26" s="308"/>
      <c r="T26" s="308"/>
      <c r="U26" s="308"/>
      <c r="V26" s="308"/>
      <c r="W26" s="309"/>
      <c r="X26" s="313" t="str">
        <f>IF(A26=TRUE,"■","□")</f>
        <v>□</v>
      </c>
      <c r="Y26" s="314" t="s">
        <v>257</v>
      </c>
      <c r="Z26" s="315"/>
      <c r="AA26" s="315"/>
      <c r="AB26" s="315"/>
      <c r="AC26" s="315"/>
      <c r="AD26" s="315"/>
      <c r="AE26" s="315"/>
      <c r="AF26" s="315"/>
      <c r="AG26" s="315"/>
      <c r="AH26" s="315"/>
      <c r="AI26" s="315"/>
      <c r="AJ26" s="315"/>
      <c r="AK26" s="316"/>
      <c r="AL26" s="314"/>
      <c r="AM26" s="315"/>
      <c r="AN26" s="315"/>
      <c r="AO26" s="314"/>
      <c r="AP26" s="316"/>
      <c r="AQ26" s="314"/>
      <c r="AR26" s="315"/>
      <c r="AS26" s="315"/>
      <c r="AT26" s="316"/>
      <c r="AU26" s="314"/>
      <c r="AV26" s="315"/>
      <c r="AW26" s="315"/>
      <c r="AX26" s="315"/>
      <c r="AY26" s="317"/>
    </row>
    <row r="27" spans="1:51" ht="13.5" customHeight="1">
      <c r="B27" s="11" t="b">
        <v>0</v>
      </c>
      <c r="M27" s="407"/>
      <c r="N27" s="408"/>
      <c r="O27" s="408"/>
      <c r="P27" s="408"/>
      <c r="Q27" s="409"/>
      <c r="R27" s="307"/>
      <c r="S27" s="308"/>
      <c r="T27" s="308"/>
      <c r="U27" s="308"/>
      <c r="V27" s="308"/>
      <c r="W27" s="309"/>
      <c r="X27" s="318"/>
      <c r="Y27" s="227"/>
      <c r="Z27" s="232" t="str">
        <f>IF(B27=TRUE,"■","□")</f>
        <v>□</v>
      </c>
      <c r="AA27" s="233" t="s">
        <v>259</v>
      </c>
      <c r="AB27" s="233"/>
      <c r="AC27" s="233"/>
      <c r="AD27" s="233"/>
      <c r="AE27" s="233"/>
      <c r="AF27" s="233"/>
      <c r="AG27" s="233"/>
      <c r="AH27" s="233"/>
      <c r="AI27" s="233"/>
      <c r="AJ27" s="233"/>
      <c r="AK27" s="232"/>
      <c r="AL27" s="227"/>
      <c r="AM27" s="233"/>
      <c r="AN27" s="233"/>
      <c r="AO27" s="227"/>
      <c r="AP27" s="232"/>
      <c r="AQ27" s="227"/>
      <c r="AR27" s="233"/>
      <c r="AS27" s="233"/>
      <c r="AT27" s="232"/>
      <c r="AU27" s="227"/>
      <c r="AV27" s="233"/>
      <c r="AW27" s="233"/>
      <c r="AX27" s="233"/>
      <c r="AY27" s="228"/>
    </row>
    <row r="28" spans="1:51" ht="13.5" customHeight="1">
      <c r="B28" s="11" t="b">
        <v>0</v>
      </c>
      <c r="C28" s="11" t="b">
        <v>0</v>
      </c>
      <c r="M28" s="407"/>
      <c r="N28" s="408"/>
      <c r="O28" s="408"/>
      <c r="P28" s="408"/>
      <c r="Q28" s="409"/>
      <c r="R28" s="307"/>
      <c r="S28" s="308"/>
      <c r="T28" s="308"/>
      <c r="U28" s="308"/>
      <c r="V28" s="308"/>
      <c r="W28" s="309"/>
      <c r="X28" s="318"/>
      <c r="Y28" s="227"/>
      <c r="Z28" s="232" t="str">
        <f>IF(B28=TRUE,"■","□")</f>
        <v>□</v>
      </c>
      <c r="AA28" s="233" t="s">
        <v>260</v>
      </c>
      <c r="AB28" s="233"/>
      <c r="AC28" s="233"/>
      <c r="AD28" s="233"/>
      <c r="AE28" s="233"/>
      <c r="AF28" s="233"/>
      <c r="AG28" s="233"/>
      <c r="AH28" s="233"/>
      <c r="AI28" s="233"/>
      <c r="AJ28" s="233"/>
      <c r="AK28" s="232"/>
      <c r="AL28" s="232" t="str">
        <f>IF(C28=TRUE,"■","□")</f>
        <v>□</v>
      </c>
      <c r="AM28" s="233" t="s">
        <v>261</v>
      </c>
      <c r="AN28" s="233"/>
      <c r="AO28" s="227"/>
      <c r="AP28" s="232"/>
      <c r="AQ28" s="227"/>
      <c r="AR28" s="233"/>
      <c r="AS28" s="233"/>
      <c r="AT28" s="232"/>
      <c r="AU28" s="227"/>
      <c r="AV28" s="233"/>
      <c r="AW28" s="233"/>
      <c r="AX28" s="233"/>
      <c r="AY28" s="228"/>
    </row>
    <row r="29" spans="1:51" ht="13.5" customHeight="1">
      <c r="B29" s="11" t="b">
        <v>0</v>
      </c>
      <c r="M29" s="407"/>
      <c r="N29" s="408"/>
      <c r="O29" s="408"/>
      <c r="P29" s="408"/>
      <c r="Q29" s="409"/>
      <c r="R29" s="307"/>
      <c r="S29" s="308"/>
      <c r="T29" s="308"/>
      <c r="U29" s="308"/>
      <c r="V29" s="308"/>
      <c r="W29" s="309"/>
      <c r="X29" s="319"/>
      <c r="Y29" s="320"/>
      <c r="Z29" s="321" t="str">
        <f>IF(B29=TRUE,"■","□")</f>
        <v>□</v>
      </c>
      <c r="AA29" s="322" t="s">
        <v>263</v>
      </c>
      <c r="AB29" s="322"/>
      <c r="AC29" s="322"/>
      <c r="AD29" s="322"/>
      <c r="AE29" s="322"/>
      <c r="AF29" s="322"/>
      <c r="AG29" s="322"/>
      <c r="AH29" s="322"/>
      <c r="AI29" s="322"/>
      <c r="AJ29" s="322"/>
      <c r="AK29" s="321"/>
      <c r="AL29" s="321"/>
      <c r="AM29" s="322"/>
      <c r="AN29" s="322"/>
      <c r="AO29" s="320"/>
      <c r="AP29" s="321"/>
      <c r="AQ29" s="320"/>
      <c r="AR29" s="322"/>
      <c r="AS29" s="322"/>
      <c r="AT29" s="321"/>
      <c r="AU29" s="320"/>
      <c r="AV29" s="322"/>
      <c r="AW29" s="322"/>
      <c r="AX29" s="322"/>
      <c r="AY29" s="323"/>
    </row>
    <row r="30" spans="1:51" ht="13.5" customHeight="1">
      <c r="A30" s="336" t="b">
        <v>0</v>
      </c>
      <c r="M30" s="407"/>
      <c r="N30" s="408"/>
      <c r="O30" s="408"/>
      <c r="P30" s="408"/>
      <c r="Q30" s="409"/>
      <c r="R30" s="307"/>
      <c r="S30" s="308"/>
      <c r="T30" s="308"/>
      <c r="U30" s="308"/>
      <c r="V30" s="308"/>
      <c r="W30" s="308"/>
      <c r="X30" s="313" t="str">
        <f>IF(A30=TRUE,"■","□")</f>
        <v>□</v>
      </c>
      <c r="Y30" s="314" t="s">
        <v>266</v>
      </c>
      <c r="Z30" s="315"/>
      <c r="AA30" s="315"/>
      <c r="AB30" s="315"/>
      <c r="AC30" s="315"/>
      <c r="AD30" s="315"/>
      <c r="AE30" s="315"/>
      <c r="AF30" s="315"/>
      <c r="AG30" s="315"/>
      <c r="AH30" s="315"/>
      <c r="AI30" s="315"/>
      <c r="AJ30" s="315"/>
      <c r="AK30" s="316"/>
      <c r="AL30" s="314"/>
      <c r="AM30" s="315"/>
      <c r="AN30" s="315"/>
      <c r="AO30" s="314"/>
      <c r="AP30" s="316"/>
      <c r="AQ30" s="314"/>
      <c r="AR30" s="315"/>
      <c r="AS30" s="315"/>
      <c r="AT30" s="316"/>
      <c r="AU30" s="314"/>
      <c r="AV30" s="315"/>
      <c r="AW30" s="315"/>
      <c r="AX30" s="315"/>
      <c r="AY30" s="317"/>
    </row>
    <row r="31" spans="1:51" ht="13.5" customHeight="1">
      <c r="B31" s="11" t="b">
        <v>0</v>
      </c>
      <c r="M31" s="407"/>
      <c r="N31" s="408"/>
      <c r="O31" s="408"/>
      <c r="P31" s="408"/>
      <c r="Q31" s="409"/>
      <c r="R31" s="307"/>
      <c r="S31" s="308"/>
      <c r="T31" s="308"/>
      <c r="U31" s="308"/>
      <c r="V31" s="308"/>
      <c r="W31" s="308"/>
      <c r="X31" s="318"/>
      <c r="Y31" s="227"/>
      <c r="Z31" s="232" t="str">
        <f>IF(AND(A30=TRUE,H24&gt;=1),IF(I22=1,"■","□"),"□")</f>
        <v>□</v>
      </c>
      <c r="AA31" s="233" t="s">
        <v>264</v>
      </c>
      <c r="AB31" s="233"/>
      <c r="AC31" s="233"/>
      <c r="AD31" s="233"/>
      <c r="AE31" s="233"/>
      <c r="AF31" s="233"/>
      <c r="AG31" s="233"/>
      <c r="AH31" s="233"/>
      <c r="AI31" s="233"/>
      <c r="AJ31" s="233"/>
      <c r="AK31" s="232"/>
      <c r="AL31" s="227"/>
      <c r="AM31" s="233"/>
      <c r="AN31" s="233"/>
      <c r="AO31" s="227"/>
      <c r="AP31" s="232"/>
      <c r="AQ31" s="227"/>
      <c r="AR31" s="233"/>
      <c r="AS31" s="233"/>
      <c r="AT31" s="232"/>
      <c r="AU31" s="227"/>
      <c r="AV31" s="233"/>
      <c r="AW31" s="233"/>
      <c r="AX31" s="233"/>
      <c r="AY31" s="228"/>
    </row>
    <row r="32" spans="1:51" ht="13.5" customHeight="1">
      <c r="B32" s="11" t="b">
        <v>0</v>
      </c>
      <c r="M32" s="407"/>
      <c r="N32" s="408"/>
      <c r="O32" s="408"/>
      <c r="P32" s="408"/>
      <c r="Q32" s="409"/>
      <c r="R32" s="308"/>
      <c r="S32" s="308"/>
      <c r="T32" s="308"/>
      <c r="U32" s="308"/>
      <c r="V32" s="308"/>
      <c r="W32" s="308"/>
      <c r="X32" s="318"/>
      <c r="Y32" s="227"/>
      <c r="Z32" s="232" t="str">
        <f>IF(AND(A30=TRUE,H24&gt;=1),IF(I23=1,"■","□"),"□")</f>
        <v>□</v>
      </c>
      <c r="AA32" s="233" t="s">
        <v>258</v>
      </c>
      <c r="AB32" s="233"/>
      <c r="AC32" s="233"/>
      <c r="AD32" s="233"/>
      <c r="AE32" s="233"/>
      <c r="AF32" s="233"/>
      <c r="AG32" s="233"/>
      <c r="AH32" s="233"/>
      <c r="AI32" s="233"/>
      <c r="AJ32" s="233"/>
      <c r="AK32" s="232"/>
      <c r="AL32" s="227"/>
      <c r="AM32" s="233"/>
      <c r="AN32" s="233"/>
      <c r="AO32" s="227"/>
      <c r="AP32" s="232"/>
      <c r="AQ32" s="227"/>
      <c r="AR32" s="233"/>
      <c r="AS32" s="233"/>
      <c r="AT32" s="232"/>
      <c r="AU32" s="227"/>
      <c r="AV32" s="233"/>
      <c r="AW32" s="233"/>
      <c r="AX32" s="233"/>
      <c r="AY32" s="228"/>
    </row>
    <row r="33" spans="1:51" ht="13.5" customHeight="1">
      <c r="A33" s="11" t="b">
        <v>0</v>
      </c>
      <c r="C33" s="11" t="b">
        <v>0</v>
      </c>
      <c r="M33" s="407"/>
      <c r="N33" s="408"/>
      <c r="O33" s="408"/>
      <c r="P33" s="408"/>
      <c r="Q33" s="409"/>
      <c r="R33" s="310"/>
      <c r="S33" s="310"/>
      <c r="T33" s="310"/>
      <c r="U33" s="310"/>
      <c r="V33" s="310"/>
      <c r="W33" s="310"/>
      <c r="X33" s="329" t="str">
        <f>IF(A33=TRUE,"■","□")</f>
        <v>□</v>
      </c>
      <c r="Y33" s="330" t="s">
        <v>268</v>
      </c>
      <c r="Z33" s="330"/>
      <c r="AA33" s="331"/>
      <c r="AB33" s="331"/>
      <c r="AC33" s="330"/>
      <c r="AD33" s="331"/>
      <c r="AE33" s="331"/>
      <c r="AF33" s="331"/>
      <c r="AG33" s="331"/>
      <c r="AH33" s="330"/>
      <c r="AI33" s="331"/>
      <c r="AJ33" s="331"/>
      <c r="AK33" s="332"/>
      <c r="AL33" s="331" t="str">
        <f>IF(C33=TRUE,"■","□")</f>
        <v>□</v>
      </c>
      <c r="AM33" s="330" t="s">
        <v>270</v>
      </c>
      <c r="AN33" s="330"/>
      <c r="AO33" s="330"/>
      <c r="AP33" s="331"/>
      <c r="AQ33" s="331"/>
      <c r="AR33" s="331"/>
      <c r="AS33" s="331"/>
      <c r="AT33" s="330"/>
      <c r="AU33" s="330"/>
      <c r="AV33" s="330"/>
      <c r="AW33" s="330"/>
      <c r="AX33" s="330"/>
      <c r="AY33" s="333"/>
    </row>
    <row r="34" spans="1:51" ht="13.5" customHeight="1">
      <c r="A34" s="11" t="b">
        <v>0</v>
      </c>
      <c r="C34" s="11" t="b">
        <v>0</v>
      </c>
      <c r="M34" s="407"/>
      <c r="N34" s="408"/>
      <c r="O34" s="408"/>
      <c r="P34" s="408"/>
      <c r="Q34" s="409"/>
      <c r="R34" s="392" t="s">
        <v>33</v>
      </c>
      <c r="S34" s="393"/>
      <c r="T34" s="393"/>
      <c r="U34" s="393"/>
      <c r="V34" s="393"/>
      <c r="W34" s="394"/>
      <c r="X34" s="311" t="str">
        <f>IF(A34=TRUE,"■","□")</f>
        <v>□</v>
      </c>
      <c r="Y34" s="226" t="s">
        <v>269</v>
      </c>
      <c r="Z34" s="225"/>
      <c r="AA34" s="225"/>
      <c r="AB34" s="225"/>
      <c r="AC34" s="225"/>
      <c r="AD34" s="234"/>
      <c r="AE34" s="225"/>
      <c r="AF34" s="225"/>
      <c r="AG34" s="225"/>
      <c r="AH34" s="225"/>
      <c r="AI34" s="225"/>
      <c r="AJ34" s="225"/>
      <c r="AK34" s="225"/>
      <c r="AL34" s="225"/>
      <c r="AM34" s="225"/>
      <c r="AN34" s="225"/>
      <c r="AO34" s="225"/>
      <c r="AP34" s="224" t="str">
        <f>IF(C34=TRUE,"■","□")</f>
        <v>□</v>
      </c>
      <c r="AQ34" s="226" t="s">
        <v>28</v>
      </c>
      <c r="AR34" s="225"/>
      <c r="AS34" s="225"/>
      <c r="AT34" s="225"/>
      <c r="AU34" s="225"/>
      <c r="AV34" s="225"/>
      <c r="AW34" s="225"/>
      <c r="AX34" s="225"/>
      <c r="AY34" s="229"/>
    </row>
    <row r="35" spans="1:51" ht="13.5" customHeight="1">
      <c r="A35" s="11" t="b">
        <v>0</v>
      </c>
      <c r="M35" s="407"/>
      <c r="N35" s="408"/>
      <c r="O35" s="408"/>
      <c r="P35" s="408"/>
      <c r="Q35" s="409"/>
      <c r="R35" s="395"/>
      <c r="S35" s="396"/>
      <c r="T35" s="396"/>
      <c r="U35" s="396"/>
      <c r="V35" s="396"/>
      <c r="W35" s="397"/>
      <c r="X35" s="318" t="str">
        <f>IF(A35=TRUE,"■","□")</f>
        <v>□</v>
      </c>
      <c r="Y35" s="233" t="s">
        <v>34</v>
      </c>
      <c r="Z35" s="227"/>
      <c r="AA35" s="227"/>
      <c r="AB35" s="227"/>
      <c r="AC35" s="227"/>
      <c r="AD35" s="334"/>
      <c r="AE35" s="227"/>
      <c r="AF35" s="227"/>
      <c r="AG35" s="227"/>
      <c r="AH35" s="227"/>
      <c r="AI35" s="227"/>
      <c r="AJ35" s="227"/>
      <c r="AK35" s="227"/>
      <c r="AL35" s="227"/>
      <c r="AM35" s="227"/>
      <c r="AN35" s="227"/>
      <c r="AO35" s="227"/>
      <c r="AP35" s="233"/>
      <c r="AQ35" s="233"/>
      <c r="AR35" s="233"/>
      <c r="AS35" s="233"/>
      <c r="AT35" s="233"/>
      <c r="AU35" s="233"/>
      <c r="AV35" s="227"/>
      <c r="AW35" s="227"/>
      <c r="AX35" s="227"/>
      <c r="AY35" s="228"/>
    </row>
    <row r="36" spans="1:51" ht="13.5" customHeight="1">
      <c r="A36" s="11" t="b">
        <v>0</v>
      </c>
      <c r="M36" s="407"/>
      <c r="N36" s="408"/>
      <c r="O36" s="408"/>
      <c r="P36" s="408"/>
      <c r="Q36" s="409"/>
      <c r="R36" s="398"/>
      <c r="S36" s="399"/>
      <c r="T36" s="399"/>
      <c r="U36" s="399"/>
      <c r="V36" s="399"/>
      <c r="W36" s="400"/>
      <c r="X36" s="318" t="str">
        <f>IF(A36=TRUE,"■","□")</f>
        <v>□</v>
      </c>
      <c r="Y36" s="233" t="s">
        <v>271</v>
      </c>
      <c r="Z36" s="227"/>
      <c r="AA36" s="233"/>
      <c r="AB36" s="233"/>
      <c r="AC36" s="227"/>
      <c r="AD36" s="227"/>
      <c r="AE36" s="227"/>
      <c r="AF36" s="233"/>
      <c r="AG36" s="233"/>
      <c r="AH36" s="232"/>
      <c r="AI36" s="227"/>
      <c r="AJ36" s="233"/>
      <c r="AK36" s="227"/>
      <c r="AL36" s="227"/>
      <c r="AM36" s="227"/>
      <c r="AN36" s="227"/>
      <c r="AO36" s="227"/>
      <c r="AP36" s="227"/>
      <c r="AQ36" s="227"/>
      <c r="AR36" s="232"/>
      <c r="AS36" s="227"/>
      <c r="AT36" s="227"/>
      <c r="AU36" s="227"/>
      <c r="AV36" s="227"/>
      <c r="AW36" s="227"/>
      <c r="AX36" s="227"/>
      <c r="AY36" s="228"/>
    </row>
    <row r="37" spans="1:51" ht="13.5" customHeight="1" thickBot="1">
      <c r="A37" s="11" t="b">
        <v>0</v>
      </c>
      <c r="B37" s="11" t="b">
        <v>0</v>
      </c>
      <c r="C37" s="11" t="b">
        <v>0</v>
      </c>
      <c r="M37" s="410"/>
      <c r="N37" s="411"/>
      <c r="O37" s="411"/>
      <c r="P37" s="411"/>
      <c r="Q37" s="412"/>
      <c r="R37" s="401"/>
      <c r="S37" s="402"/>
      <c r="T37" s="402"/>
      <c r="U37" s="402"/>
      <c r="V37" s="402"/>
      <c r="W37" s="403"/>
      <c r="X37" s="335" t="str">
        <f>IF(A37=TRUE,"■","□")</f>
        <v>□</v>
      </c>
      <c r="Y37" s="237" t="s">
        <v>272</v>
      </c>
      <c r="Z37" s="236"/>
      <c r="AA37" s="237"/>
      <c r="AB37" s="237"/>
      <c r="AC37" s="236"/>
      <c r="AD37" s="236"/>
      <c r="AE37" s="236"/>
      <c r="AF37" s="237"/>
      <c r="AG37" s="237"/>
      <c r="AH37" s="235"/>
      <c r="AI37" s="236"/>
      <c r="AJ37" s="237"/>
      <c r="AK37" s="236"/>
      <c r="AL37" s="236"/>
      <c r="AM37" s="236"/>
      <c r="AN37" s="237" t="str">
        <f>IF(C37=TRUE,"■","□")</f>
        <v>□</v>
      </c>
      <c r="AO37" s="237" t="s">
        <v>273</v>
      </c>
      <c r="AP37" s="236"/>
      <c r="AQ37" s="236"/>
      <c r="AR37" s="235"/>
      <c r="AS37" s="236"/>
      <c r="AT37" s="236"/>
      <c r="AU37" s="236"/>
      <c r="AV37" s="236"/>
      <c r="AW37" s="236"/>
      <c r="AX37" s="236"/>
      <c r="AY37" s="238"/>
    </row>
    <row r="38" spans="1:51" ht="13.5" customHeight="1" thickTop="1">
      <c r="M38" s="15" t="s">
        <v>35</v>
      </c>
      <c r="N38" s="14"/>
      <c r="O38" s="14"/>
      <c r="P38" s="14"/>
      <c r="Q38" s="14"/>
      <c r="R38" s="16"/>
      <c r="S38" s="16"/>
      <c r="T38" s="16"/>
      <c r="U38" s="16"/>
      <c r="V38" s="16"/>
      <c r="W38" s="16"/>
      <c r="X38" s="15"/>
      <c r="AE38" s="17"/>
      <c r="AH38" s="18"/>
      <c r="AK38" s="17"/>
      <c r="AL38" s="17"/>
      <c r="AM38" s="17"/>
      <c r="AN38" s="17"/>
      <c r="AO38" s="17"/>
      <c r="AP38" s="17"/>
      <c r="AQ38" s="17"/>
      <c r="AR38" s="17"/>
      <c r="AS38" s="17"/>
      <c r="AT38" s="17"/>
      <c r="AU38" s="17"/>
      <c r="AV38" s="17"/>
      <c r="AW38" s="17"/>
      <c r="AX38" s="17"/>
    </row>
    <row r="39" spans="1:51" ht="13.5" customHeight="1">
      <c r="M39" s="413" t="s">
        <v>36</v>
      </c>
      <c r="N39" s="413"/>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c r="AY39" s="413"/>
    </row>
    <row r="40" spans="1:51" ht="13.5" customHeight="1">
      <c r="M40" s="413"/>
      <c r="N40" s="413"/>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c r="AY40" s="413"/>
    </row>
    <row r="41" spans="1:51" ht="13.5" customHeight="1">
      <c r="M41" s="413"/>
      <c r="N41" s="413"/>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c r="AY41" s="413"/>
    </row>
    <row r="42" spans="1:51" ht="13.5" customHeight="1">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c r="AY42" s="413"/>
    </row>
    <row r="43" spans="1:51" ht="13.5" customHeight="1" thickBot="1">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13"/>
    </row>
    <row r="44" spans="1:51" ht="18.75" customHeight="1">
      <c r="A44" s="19"/>
      <c r="B44" s="19"/>
      <c r="C44" s="19"/>
      <c r="D44" s="19"/>
      <c r="E44" s="19"/>
      <c r="F44" s="19"/>
      <c r="G44" s="19"/>
      <c r="H44" s="19"/>
      <c r="I44" s="19"/>
      <c r="J44" s="19"/>
      <c r="K44" s="19"/>
      <c r="M44" s="500" t="s">
        <v>132</v>
      </c>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501"/>
      <c r="AK44" s="501"/>
      <c r="AL44" s="501"/>
      <c r="AM44" s="501"/>
      <c r="AN44" s="501"/>
      <c r="AO44" s="501"/>
      <c r="AP44" s="501"/>
      <c r="AQ44" s="501"/>
      <c r="AR44" s="501"/>
      <c r="AS44" s="502"/>
      <c r="AT44" s="478" t="s">
        <v>62</v>
      </c>
      <c r="AU44" s="479"/>
      <c r="AV44" s="479"/>
      <c r="AW44" s="479"/>
      <c r="AX44" s="479"/>
      <c r="AY44" s="480"/>
    </row>
    <row r="45" spans="1:51" ht="13.5" customHeight="1">
      <c r="A45" s="19" t="b">
        <v>0</v>
      </c>
      <c r="B45" s="19"/>
      <c r="C45" s="19"/>
      <c r="D45" s="19"/>
      <c r="E45" s="19"/>
      <c r="F45" s="19"/>
      <c r="G45" s="19"/>
      <c r="H45" s="19"/>
      <c r="I45" s="19"/>
      <c r="J45" s="19"/>
      <c r="K45" s="19"/>
      <c r="M45" s="503" t="s">
        <v>53</v>
      </c>
      <c r="N45" s="504"/>
      <c r="O45" s="504"/>
      <c r="P45" s="504"/>
      <c r="Q45" s="515"/>
      <c r="R45" s="515"/>
      <c r="S45" s="515"/>
      <c r="T45" s="515"/>
      <c r="U45" s="515"/>
      <c r="V45" s="515"/>
      <c r="W45" s="515"/>
      <c r="X45" s="516"/>
      <c r="Y45" s="519" t="s">
        <v>54</v>
      </c>
      <c r="Z45" s="519"/>
      <c r="AA45" s="519"/>
      <c r="AB45" s="519"/>
      <c r="AC45" s="519"/>
      <c r="AD45" s="527"/>
      <c r="AE45" s="527"/>
      <c r="AF45" s="527"/>
      <c r="AG45" s="527"/>
      <c r="AH45" s="528"/>
      <c r="AI45" s="525" t="s">
        <v>64</v>
      </c>
      <c r="AJ45" s="525"/>
      <c r="AK45" s="525"/>
      <c r="AL45" s="525"/>
      <c r="AM45" s="514" t="str">
        <f>IF(A45=TRUE,"■","□")</f>
        <v>□</v>
      </c>
      <c r="AN45" s="521" t="s">
        <v>49</v>
      </c>
      <c r="AO45" s="521"/>
      <c r="AP45" s="521"/>
      <c r="AQ45" s="521"/>
      <c r="AR45" s="521"/>
      <c r="AS45" s="522"/>
      <c r="AT45" s="481"/>
      <c r="AU45" s="482"/>
      <c r="AV45" s="482"/>
      <c r="AW45" s="482"/>
      <c r="AX45" s="482"/>
      <c r="AY45" s="483"/>
    </row>
    <row r="46" spans="1:51" ht="13.5" customHeight="1">
      <c r="A46" s="19"/>
      <c r="B46" s="19"/>
      <c r="C46" s="19"/>
      <c r="D46" s="19"/>
      <c r="E46" s="19"/>
      <c r="F46" s="20" t="b">
        <v>1</v>
      </c>
      <c r="G46" s="19"/>
      <c r="H46" s="19"/>
      <c r="I46" s="19"/>
      <c r="J46" s="19"/>
      <c r="K46" s="19"/>
      <c r="M46" s="505"/>
      <c r="N46" s="506"/>
      <c r="O46" s="507"/>
      <c r="P46" s="507"/>
      <c r="Q46" s="517"/>
      <c r="R46" s="517"/>
      <c r="S46" s="517"/>
      <c r="T46" s="517"/>
      <c r="U46" s="517"/>
      <c r="V46" s="517"/>
      <c r="W46" s="517"/>
      <c r="X46" s="518"/>
      <c r="Y46" s="520"/>
      <c r="Z46" s="520"/>
      <c r="AA46" s="520"/>
      <c r="AB46" s="520"/>
      <c r="AC46" s="520"/>
      <c r="AD46" s="529"/>
      <c r="AE46" s="529"/>
      <c r="AF46" s="529"/>
      <c r="AG46" s="529"/>
      <c r="AH46" s="530"/>
      <c r="AI46" s="526"/>
      <c r="AJ46" s="526"/>
      <c r="AK46" s="526"/>
      <c r="AL46" s="526"/>
      <c r="AM46" s="489"/>
      <c r="AN46" s="523"/>
      <c r="AO46" s="523"/>
      <c r="AP46" s="523"/>
      <c r="AQ46" s="523"/>
      <c r="AR46" s="523"/>
      <c r="AS46" s="524"/>
      <c r="AT46" s="481"/>
      <c r="AU46" s="482"/>
      <c r="AV46" s="482"/>
      <c r="AW46" s="482"/>
      <c r="AX46" s="482"/>
      <c r="AY46" s="483"/>
    </row>
    <row r="47" spans="1:51" ht="13.5" customHeight="1">
      <c r="A47" s="19" t="b">
        <v>0</v>
      </c>
      <c r="B47" s="19"/>
      <c r="C47" s="19"/>
      <c r="D47" s="19" t="b">
        <v>0</v>
      </c>
      <c r="E47" s="19"/>
      <c r="F47" s="20" t="b">
        <v>1</v>
      </c>
      <c r="G47" s="19"/>
      <c r="H47" s="19"/>
      <c r="I47" s="19"/>
      <c r="J47" s="19"/>
      <c r="K47" s="19"/>
      <c r="M47" s="508" t="s">
        <v>56</v>
      </c>
      <c r="N47" s="509"/>
      <c r="O47" s="241" t="str">
        <f>IF(A47=TRUE,"■","□")</f>
        <v>□</v>
      </c>
      <c r="P47" s="242" t="s">
        <v>37</v>
      </c>
      <c r="Q47" s="242"/>
      <c r="R47" s="242"/>
      <c r="S47" s="242"/>
      <c r="T47" s="242"/>
      <c r="U47" s="242"/>
      <c r="V47" s="242"/>
      <c r="W47" s="242"/>
      <c r="X47" s="242"/>
      <c r="Y47" s="241" t="str">
        <f>IF(D47=TRUE,"■","□")</f>
        <v>□</v>
      </c>
      <c r="Z47" s="242" t="s">
        <v>57</v>
      </c>
      <c r="AA47" s="242"/>
      <c r="AB47" s="242"/>
      <c r="AC47" s="242"/>
      <c r="AD47" s="242"/>
      <c r="AE47" s="242"/>
      <c r="AF47" s="242"/>
      <c r="AG47" s="242"/>
      <c r="AH47" s="242"/>
      <c r="AI47" s="592" t="s">
        <v>52</v>
      </c>
      <c r="AJ47" s="593"/>
      <c r="AK47" s="593"/>
      <c r="AL47" s="593"/>
      <c r="AM47" s="593"/>
      <c r="AN47" s="497"/>
      <c r="AO47" s="497"/>
      <c r="AP47" s="514" t="s">
        <v>51</v>
      </c>
      <c r="AQ47" s="497"/>
      <c r="AR47" s="497"/>
      <c r="AS47" s="495" t="s">
        <v>50</v>
      </c>
      <c r="AT47" s="492">
        <v>24</v>
      </c>
      <c r="AU47" s="493"/>
      <c r="AV47" s="493"/>
      <c r="AW47" s="493"/>
      <c r="AX47" s="493"/>
      <c r="AY47" s="494" t="s">
        <v>63</v>
      </c>
    </row>
    <row r="48" spans="1:51" ht="13.5" customHeight="1">
      <c r="A48" s="19"/>
      <c r="B48" s="19" t="b">
        <v>1</v>
      </c>
      <c r="C48" s="19" t="b">
        <v>1</v>
      </c>
      <c r="D48" s="19" t="b">
        <v>0</v>
      </c>
      <c r="E48" s="19" t="b">
        <v>0</v>
      </c>
      <c r="F48" s="19"/>
      <c r="G48" s="19"/>
      <c r="H48" s="19"/>
      <c r="I48" s="19"/>
      <c r="J48" s="19"/>
      <c r="K48" s="19"/>
      <c r="M48" s="510"/>
      <c r="N48" s="511"/>
      <c r="O48" s="243"/>
      <c r="P48" s="244"/>
      <c r="Q48" s="244"/>
      <c r="R48" s="244"/>
      <c r="S48" s="244"/>
      <c r="T48" s="244"/>
      <c r="U48" s="244"/>
      <c r="V48" s="244"/>
      <c r="W48" s="244"/>
      <c r="X48" s="244"/>
      <c r="Y48" s="243"/>
      <c r="Z48" s="245" t="str">
        <f>IF(D48=TRUE,"■","□")</f>
        <v>□</v>
      </c>
      <c r="AA48" s="245" t="s">
        <v>58</v>
      </c>
      <c r="AB48" s="245"/>
      <c r="AC48" s="245"/>
      <c r="AD48" s="245"/>
      <c r="AE48" s="245" t="str">
        <f>IF(E48=TRUE,"■","□")</f>
        <v>□</v>
      </c>
      <c r="AF48" s="245" t="s">
        <v>38</v>
      </c>
      <c r="AG48" s="245"/>
      <c r="AH48" s="244"/>
      <c r="AI48" s="263" t="str">
        <f>IF(F46=TRUE,"■","□")</f>
        <v>■</v>
      </c>
      <c r="AJ48" s="264" t="s">
        <v>133</v>
      </c>
      <c r="AK48" s="265"/>
      <c r="AL48" s="252"/>
      <c r="AM48" s="252"/>
      <c r="AN48" s="498"/>
      <c r="AO48" s="498"/>
      <c r="AP48" s="489"/>
      <c r="AQ48" s="498"/>
      <c r="AR48" s="498"/>
      <c r="AS48" s="496"/>
      <c r="AT48" s="492"/>
      <c r="AU48" s="493"/>
      <c r="AV48" s="493"/>
      <c r="AW48" s="493"/>
      <c r="AX48" s="493"/>
      <c r="AY48" s="494"/>
    </row>
    <row r="49" spans="1:51" ht="13.5" customHeight="1">
      <c r="A49" s="19"/>
      <c r="B49" s="19" t="b">
        <v>0</v>
      </c>
      <c r="C49" s="19" t="b">
        <v>0</v>
      </c>
      <c r="D49" s="19" t="b">
        <v>0</v>
      </c>
      <c r="E49" s="19"/>
      <c r="F49" s="19"/>
      <c r="G49" s="19"/>
      <c r="H49" s="19"/>
      <c r="I49" s="19"/>
      <c r="J49" s="19"/>
      <c r="K49" s="19"/>
      <c r="M49" s="510"/>
      <c r="N49" s="511"/>
      <c r="O49" s="241" t="s">
        <v>74</v>
      </c>
      <c r="P49" s="246"/>
      <c r="Q49" s="239" t="str">
        <f>IF(B49=TRUE,"■","□")</f>
        <v>□</v>
      </c>
      <c r="R49" s="246" t="s">
        <v>75</v>
      </c>
      <c r="S49" s="246"/>
      <c r="T49" s="247"/>
      <c r="U49" s="239" t="str">
        <f>IF(C49=TRUE,"■","□")</f>
        <v>□</v>
      </c>
      <c r="V49" s="246" t="s">
        <v>76</v>
      </c>
      <c r="W49" s="246"/>
      <c r="X49" s="246"/>
      <c r="Y49" s="241" t="str">
        <f>IF(D49=TRUE,"■","□")</f>
        <v>□</v>
      </c>
      <c r="Z49" s="242" t="s">
        <v>39</v>
      </c>
      <c r="AA49" s="246"/>
      <c r="AB49" s="248"/>
      <c r="AC49" s="248"/>
      <c r="AD49" s="248"/>
      <c r="AE49" s="248"/>
      <c r="AF49" s="248"/>
      <c r="AG49" s="248"/>
      <c r="AH49" s="249"/>
      <c r="AI49" s="592" t="s">
        <v>55</v>
      </c>
      <c r="AJ49" s="593"/>
      <c r="AK49" s="593"/>
      <c r="AL49" s="593"/>
      <c r="AM49" s="593"/>
      <c r="AN49" s="499"/>
      <c r="AO49" s="499"/>
      <c r="AP49" s="488" t="s">
        <v>51</v>
      </c>
      <c r="AQ49" s="499"/>
      <c r="AR49" s="499"/>
      <c r="AS49" s="488" t="s">
        <v>50</v>
      </c>
      <c r="AT49" s="484">
        <v>1</v>
      </c>
      <c r="AU49" s="485"/>
      <c r="AV49" s="488" t="s">
        <v>51</v>
      </c>
      <c r="AW49" s="485">
        <v>1</v>
      </c>
      <c r="AX49" s="485"/>
      <c r="AY49" s="490" t="s">
        <v>50</v>
      </c>
    </row>
    <row r="50" spans="1:51" ht="13.5" customHeight="1">
      <c r="A50" s="19" t="b">
        <v>0</v>
      </c>
      <c r="B50" s="19" t="b">
        <v>0</v>
      </c>
      <c r="C50" s="19" t="b">
        <v>0</v>
      </c>
      <c r="D50" s="19" t="b">
        <v>0</v>
      </c>
      <c r="E50" s="19" t="b">
        <v>0</v>
      </c>
      <c r="F50" s="19"/>
      <c r="G50" s="19"/>
      <c r="H50" s="19"/>
      <c r="I50" s="19"/>
      <c r="J50" s="19"/>
      <c r="K50" s="19"/>
      <c r="M50" s="510"/>
      <c r="N50" s="511"/>
      <c r="O50" s="250"/>
      <c r="P50" s="245"/>
      <c r="Q50" s="240" t="str">
        <f>IF(B50=TRUE,"■","□")</f>
        <v>□</v>
      </c>
      <c r="R50" s="245" t="s">
        <v>77</v>
      </c>
      <c r="S50" s="245"/>
      <c r="T50" s="245"/>
      <c r="U50" s="245"/>
      <c r="V50" s="245"/>
      <c r="W50" s="245"/>
      <c r="X50" s="245"/>
      <c r="Y50" s="250"/>
      <c r="Z50" s="245" t="str">
        <f>IF(D50=TRUE,"■","□")</f>
        <v>□</v>
      </c>
      <c r="AA50" s="245" t="s">
        <v>58</v>
      </c>
      <c r="AB50" s="245"/>
      <c r="AC50" s="245"/>
      <c r="AD50" s="245"/>
      <c r="AE50" s="245" t="str">
        <f>IF(E50=TRUE,"■","□")</f>
        <v>□</v>
      </c>
      <c r="AF50" s="245" t="s">
        <v>38</v>
      </c>
      <c r="AG50" s="245"/>
      <c r="AH50" s="251"/>
      <c r="AI50" s="263"/>
      <c r="AJ50" s="265"/>
      <c r="AK50" s="265"/>
      <c r="AL50" s="247"/>
      <c r="AM50" s="247"/>
      <c r="AN50" s="498"/>
      <c r="AO50" s="498"/>
      <c r="AP50" s="489"/>
      <c r="AQ50" s="498"/>
      <c r="AR50" s="498"/>
      <c r="AS50" s="489"/>
      <c r="AT50" s="486"/>
      <c r="AU50" s="487"/>
      <c r="AV50" s="489"/>
      <c r="AW50" s="487"/>
      <c r="AX50" s="487"/>
      <c r="AY50" s="491"/>
    </row>
    <row r="51" spans="1:51" ht="13.5" customHeight="1">
      <c r="A51" s="19" t="b">
        <v>0</v>
      </c>
      <c r="B51" s="19" t="b">
        <v>0</v>
      </c>
      <c r="C51" s="19" t="b">
        <v>0</v>
      </c>
      <c r="D51" s="19" t="b">
        <v>0</v>
      </c>
      <c r="E51" s="19"/>
      <c r="F51" s="21" t="b">
        <v>0</v>
      </c>
      <c r="G51" s="22" t="b">
        <v>0</v>
      </c>
      <c r="H51" s="23" t="b">
        <v>0</v>
      </c>
      <c r="I51" s="19"/>
      <c r="J51" s="19"/>
      <c r="K51" s="19"/>
      <c r="M51" s="510"/>
      <c r="N51" s="511"/>
      <c r="O51" s="241" t="str">
        <f>IF(A51=TRUE,"■","□")</f>
        <v>□</v>
      </c>
      <c r="P51" s="246" t="s">
        <v>78</v>
      </c>
      <c r="Q51" s="246"/>
      <c r="R51" s="246"/>
      <c r="S51" s="246"/>
      <c r="T51" s="239" t="str">
        <f>IF(B51=TRUE,"■","□")</f>
        <v>□</v>
      </c>
      <c r="U51" s="246" t="s">
        <v>79</v>
      </c>
      <c r="V51" s="239" t="str">
        <f>IF(C51=TRUE,"■","□")</f>
        <v>□</v>
      </c>
      <c r="W51" s="246" t="s">
        <v>80</v>
      </c>
      <c r="X51" s="249"/>
      <c r="Y51" s="241" t="str">
        <f>IF(D51=TRUE,"■","□")</f>
        <v>□</v>
      </c>
      <c r="Z51" s="242" t="s">
        <v>82</v>
      </c>
      <c r="AA51" s="246"/>
      <c r="AB51" s="246"/>
      <c r="AC51" s="246"/>
      <c r="AD51" s="248"/>
      <c r="AE51" s="248"/>
      <c r="AF51" s="246"/>
      <c r="AG51" s="246"/>
      <c r="AH51" s="249"/>
      <c r="AI51" s="596" t="s">
        <v>136</v>
      </c>
      <c r="AJ51" s="597"/>
      <c r="AK51" s="272" t="str">
        <f>IF(F51=TRUE,"■","□")</f>
        <v>□</v>
      </c>
      <c r="AL51" s="246" t="s">
        <v>61</v>
      </c>
      <c r="AM51" s="246"/>
      <c r="AN51" s="246"/>
      <c r="AO51" s="246"/>
      <c r="AP51" s="239" t="str">
        <f>IF(G51=TRUE,"■","□")</f>
        <v>□</v>
      </c>
      <c r="AQ51" s="246" t="s">
        <v>60</v>
      </c>
      <c r="AR51" s="248"/>
      <c r="AS51" s="246"/>
      <c r="AT51" s="246"/>
      <c r="AU51" s="239" t="str">
        <f>IF(H51=TRUE,"■","□")</f>
        <v>□</v>
      </c>
      <c r="AV51" s="246" t="s">
        <v>59</v>
      </c>
      <c r="AW51" s="248"/>
      <c r="AX51" s="246"/>
      <c r="AY51" s="268"/>
    </row>
    <row r="52" spans="1:51" ht="13.5" customHeight="1">
      <c r="A52" s="19"/>
      <c r="B52" s="19" t="b">
        <v>0</v>
      </c>
      <c r="C52" s="19" t="b">
        <v>0</v>
      </c>
      <c r="D52" s="19" t="b">
        <v>0</v>
      </c>
      <c r="E52" s="19" t="b">
        <v>0</v>
      </c>
      <c r="F52" s="24" t="b">
        <v>0</v>
      </c>
      <c r="G52" s="19" t="b">
        <v>0</v>
      </c>
      <c r="H52" s="25"/>
      <c r="I52" s="19"/>
      <c r="J52" s="19"/>
      <c r="K52" s="19"/>
      <c r="M52" s="510"/>
      <c r="N52" s="511"/>
      <c r="O52" s="250"/>
      <c r="P52" s="252"/>
      <c r="Q52" s="245" t="str">
        <f>IF(B52=TRUE,"■","□")</f>
        <v>□</v>
      </c>
      <c r="R52" s="245" t="s">
        <v>58</v>
      </c>
      <c r="S52" s="245"/>
      <c r="T52" s="245"/>
      <c r="U52" s="245"/>
      <c r="V52" s="245" t="str">
        <f>IF(C52=TRUE,"■","□")</f>
        <v>□</v>
      </c>
      <c r="W52" s="245" t="s">
        <v>81</v>
      </c>
      <c r="X52" s="253"/>
      <c r="Y52" s="254"/>
      <c r="Z52" s="245" t="str">
        <f>IF(D52=TRUE,"■","□")</f>
        <v>□</v>
      </c>
      <c r="AA52" s="245" t="s">
        <v>58</v>
      </c>
      <c r="AB52" s="245"/>
      <c r="AC52" s="245"/>
      <c r="AD52" s="245"/>
      <c r="AE52" s="245" t="str">
        <f>IF(E52=TRUE,"■","□")</f>
        <v>□</v>
      </c>
      <c r="AF52" s="245" t="s">
        <v>38</v>
      </c>
      <c r="AG52" s="245"/>
      <c r="AH52" s="253"/>
      <c r="AI52" s="598"/>
      <c r="AJ52" s="599"/>
      <c r="AK52" s="273" t="str">
        <f>IF(F52=TRUE,"■","□")</f>
        <v>□</v>
      </c>
      <c r="AL52" s="245" t="s">
        <v>65</v>
      </c>
      <c r="AM52" s="245"/>
      <c r="AN52" s="245"/>
      <c r="AO52" s="245"/>
      <c r="AP52" s="240" t="str">
        <f>IF(G52=TRUE,"■","□")</f>
        <v>□</v>
      </c>
      <c r="AQ52" s="280"/>
      <c r="AR52" s="271" t="s">
        <v>66</v>
      </c>
      <c r="AS52" s="245"/>
      <c r="AT52" s="280"/>
      <c r="AU52" s="245" t="s">
        <v>67</v>
      </c>
      <c r="AV52" s="245"/>
      <c r="AW52" s="280"/>
      <c r="AX52" s="269"/>
      <c r="AY52" s="270"/>
    </row>
    <row r="53" spans="1:51" ht="13.5" customHeight="1">
      <c r="A53" s="19" t="b">
        <v>0</v>
      </c>
      <c r="B53" s="19"/>
      <c r="C53" s="19"/>
      <c r="D53" s="19" t="b">
        <v>0</v>
      </c>
      <c r="E53" s="19" t="b">
        <v>0</v>
      </c>
      <c r="F53" s="24" t="b">
        <v>0</v>
      </c>
      <c r="G53" s="19"/>
      <c r="H53" s="25" t="b">
        <v>0</v>
      </c>
      <c r="I53" s="19"/>
      <c r="J53" s="19"/>
      <c r="K53" s="19"/>
      <c r="M53" s="510"/>
      <c r="N53" s="511"/>
      <c r="O53" s="241" t="str">
        <f>IF(A53=TRUE,"■","□")</f>
        <v>□</v>
      </c>
      <c r="P53" s="242" t="s">
        <v>83</v>
      </c>
      <c r="Q53" s="242"/>
      <c r="R53" s="242"/>
      <c r="S53" s="242"/>
      <c r="T53" s="242"/>
      <c r="U53" s="242"/>
      <c r="V53" s="242"/>
      <c r="W53" s="242"/>
      <c r="X53" s="255"/>
      <c r="Y53" s="241" t="str">
        <f>IF(D53=TRUE,"■","□")</f>
        <v>□</v>
      </c>
      <c r="Z53" s="242" t="s">
        <v>85</v>
      </c>
      <c r="AA53" s="242"/>
      <c r="AB53" s="242"/>
      <c r="AC53" s="242"/>
      <c r="AD53" s="242"/>
      <c r="AE53" s="242" t="str">
        <f>IF(E53=TRUE,"■","□")</f>
        <v>□</v>
      </c>
      <c r="AF53" s="246" t="s">
        <v>86</v>
      </c>
      <c r="AG53" s="242"/>
      <c r="AH53" s="255"/>
      <c r="AI53" s="598"/>
      <c r="AJ53" s="599"/>
      <c r="AK53" s="272" t="str">
        <f>IF(F53=TRUE,"■","□")</f>
        <v>□</v>
      </c>
      <c r="AL53" s="246" t="s">
        <v>68</v>
      </c>
      <c r="AM53" s="246"/>
      <c r="AN53" s="246"/>
      <c r="AO53" s="246"/>
      <c r="AP53" s="246"/>
      <c r="AQ53" s="246"/>
      <c r="AR53" s="246"/>
      <c r="AS53" s="239" t="str">
        <f>IF(H53=TRUE,"■","□")</f>
        <v>□</v>
      </c>
      <c r="AT53" s="246" t="s">
        <v>69</v>
      </c>
      <c r="AU53" s="246"/>
      <c r="AV53" s="246"/>
      <c r="AW53" s="246"/>
      <c r="AX53" s="246"/>
      <c r="AY53" s="268"/>
    </row>
    <row r="54" spans="1:51" ht="13.5" customHeight="1">
      <c r="A54" s="19"/>
      <c r="B54" s="19" t="b">
        <v>0</v>
      </c>
      <c r="C54" s="19"/>
      <c r="D54" s="19"/>
      <c r="E54" s="19"/>
      <c r="F54" s="24" t="b">
        <v>0</v>
      </c>
      <c r="G54" s="19"/>
      <c r="H54" s="25"/>
      <c r="I54" s="19"/>
      <c r="J54" s="19"/>
      <c r="K54" s="19"/>
      <c r="M54" s="510"/>
      <c r="N54" s="511"/>
      <c r="O54" s="243"/>
      <c r="P54" s="244"/>
      <c r="Q54" s="245" t="str">
        <f>IF(B54=TRUE,"■","□")</f>
        <v>□</v>
      </c>
      <c r="R54" s="245" t="s">
        <v>84</v>
      </c>
      <c r="S54" s="244"/>
      <c r="T54" s="244"/>
      <c r="U54" s="244"/>
      <c r="V54" s="244"/>
      <c r="W54" s="244"/>
      <c r="X54" s="256"/>
      <c r="Y54" s="243" t="s">
        <v>87</v>
      </c>
      <c r="Z54" s="607"/>
      <c r="AA54" s="607"/>
      <c r="AB54" s="607"/>
      <c r="AC54" s="607"/>
      <c r="AD54" s="607"/>
      <c r="AE54" s="607"/>
      <c r="AF54" s="607"/>
      <c r="AG54" s="607"/>
      <c r="AH54" s="256" t="s">
        <v>88</v>
      </c>
      <c r="AI54" s="598"/>
      <c r="AJ54" s="599"/>
      <c r="AK54" s="274" t="s">
        <v>70</v>
      </c>
      <c r="AL54" s="279"/>
      <c r="AM54" s="279"/>
      <c r="AN54" s="281" t="s">
        <v>93</v>
      </c>
      <c r="AO54" s="281" t="s">
        <v>93</v>
      </c>
      <c r="AP54" s="281" t="s">
        <v>93</v>
      </c>
      <c r="AQ54" s="279" t="s">
        <v>71</v>
      </c>
      <c r="AR54" s="279"/>
      <c r="AS54" s="279" t="s">
        <v>70</v>
      </c>
      <c r="AT54" s="279"/>
      <c r="AU54" s="279"/>
      <c r="AV54" s="281" t="s">
        <v>93</v>
      </c>
      <c r="AW54" s="281" t="s">
        <v>93</v>
      </c>
      <c r="AX54" s="281" t="s">
        <v>93</v>
      </c>
      <c r="AY54" s="277" t="s">
        <v>71</v>
      </c>
    </row>
    <row r="55" spans="1:51" ht="13.5" customHeight="1">
      <c r="A55" s="19" t="b">
        <v>0</v>
      </c>
      <c r="B55" s="19"/>
      <c r="C55" s="19"/>
      <c r="D55" s="19" t="b">
        <v>0</v>
      </c>
      <c r="E55" s="19" t="b">
        <v>0</v>
      </c>
      <c r="F55" s="26" t="b">
        <v>0</v>
      </c>
      <c r="G55" s="27"/>
      <c r="H55" s="28"/>
      <c r="I55" s="19"/>
      <c r="J55" s="19"/>
      <c r="K55" s="19"/>
      <c r="M55" s="510"/>
      <c r="N55" s="511"/>
      <c r="O55" s="241" t="str">
        <f>IF(A55=TRUE,"■","□")</f>
        <v>□</v>
      </c>
      <c r="P55" s="242" t="s">
        <v>89</v>
      </c>
      <c r="Q55" s="242"/>
      <c r="R55" s="242"/>
      <c r="S55" s="242"/>
      <c r="T55" s="242"/>
      <c r="U55" s="242"/>
      <c r="V55" s="242"/>
      <c r="W55" s="242"/>
      <c r="X55" s="255"/>
      <c r="Y55" s="262" t="str">
        <f>IF(D55=TRUE,"■","□")</f>
        <v>□</v>
      </c>
      <c r="Z55" s="242" t="s">
        <v>92</v>
      </c>
      <c r="AA55" s="242"/>
      <c r="AB55" s="242"/>
      <c r="AC55" s="242" t="str">
        <f>IF(E55=TRUE,"■","□")</f>
        <v>□</v>
      </c>
      <c r="AD55" s="608"/>
      <c r="AE55" s="608"/>
      <c r="AF55" s="608"/>
      <c r="AG55" s="608"/>
      <c r="AH55" s="255" t="s">
        <v>91</v>
      </c>
      <c r="AI55" s="266" t="str">
        <f>IF(F47=TRUE,"■","□")</f>
        <v>■</v>
      </c>
      <c r="AJ55" s="267"/>
      <c r="AK55" s="275" t="str">
        <f>IF(F54=TRUE,"■","□")</f>
        <v>□</v>
      </c>
      <c r="AL55" s="279" t="s">
        <v>72</v>
      </c>
      <c r="AM55" s="279"/>
      <c r="AN55" s="279"/>
      <c r="AO55" s="279"/>
      <c r="AP55" s="279"/>
      <c r="AQ55" s="279"/>
      <c r="AR55" s="279"/>
      <c r="AS55" s="279"/>
      <c r="AT55" s="279"/>
      <c r="AU55" s="279"/>
      <c r="AV55" s="279"/>
      <c r="AW55" s="279"/>
      <c r="AX55" s="279"/>
      <c r="AY55" s="277"/>
    </row>
    <row r="56" spans="1:51" ht="13.5" customHeight="1" thickBot="1">
      <c r="A56" s="19"/>
      <c r="B56" s="19" t="b">
        <v>0</v>
      </c>
      <c r="C56" s="19" t="b">
        <v>0</v>
      </c>
      <c r="D56" s="19"/>
      <c r="E56" s="19"/>
      <c r="F56" s="19"/>
      <c r="G56" s="19"/>
      <c r="H56" s="19"/>
      <c r="I56" s="19"/>
      <c r="J56" s="19"/>
      <c r="K56" s="19"/>
      <c r="M56" s="512"/>
      <c r="N56" s="513"/>
      <c r="O56" s="257"/>
      <c r="P56" s="258"/>
      <c r="Q56" s="259" t="str">
        <f>IF(B56=TRUE,"■","□")</f>
        <v>□</v>
      </c>
      <c r="R56" s="259" t="s">
        <v>84</v>
      </c>
      <c r="S56" s="258"/>
      <c r="T56" s="258"/>
      <c r="U56" s="258"/>
      <c r="V56" s="259" t="str">
        <f>IF(C56=TRUE,"■","□")</f>
        <v>□</v>
      </c>
      <c r="W56" s="259" t="s">
        <v>81</v>
      </c>
      <c r="X56" s="260"/>
      <c r="Y56" s="261" t="str">
        <f>IF(D55=TRUE,"□","■")</f>
        <v>■</v>
      </c>
      <c r="Z56" s="258" t="s">
        <v>90</v>
      </c>
      <c r="AA56" s="258"/>
      <c r="AB56" s="258"/>
      <c r="AC56" s="258"/>
      <c r="AD56" s="258"/>
      <c r="AE56" s="258"/>
      <c r="AF56" s="258"/>
      <c r="AG56" s="258"/>
      <c r="AH56" s="260"/>
      <c r="AI56" s="594" t="s">
        <v>137</v>
      </c>
      <c r="AJ56" s="595"/>
      <c r="AK56" s="276" t="str">
        <f>IF(F55=TRUE,"■","□")</f>
        <v>□</v>
      </c>
      <c r="AL56" s="259" t="s">
        <v>73</v>
      </c>
      <c r="AM56" s="259"/>
      <c r="AN56" s="259"/>
      <c r="AO56" s="259"/>
      <c r="AP56" s="259"/>
      <c r="AQ56" s="259"/>
      <c r="AR56" s="259"/>
      <c r="AS56" s="259"/>
      <c r="AT56" s="259"/>
      <c r="AU56" s="259"/>
      <c r="AV56" s="259"/>
      <c r="AW56" s="259"/>
      <c r="AX56" s="259"/>
      <c r="AY56" s="278"/>
    </row>
    <row r="57" spans="1:51" ht="13.5" customHeight="1">
      <c r="A57" s="19"/>
      <c r="B57" s="19"/>
      <c r="C57" s="19"/>
      <c r="D57" s="19"/>
      <c r="E57" s="19"/>
      <c r="F57" s="19"/>
      <c r="G57" s="19"/>
      <c r="H57" s="19"/>
      <c r="I57" s="19"/>
      <c r="J57" s="19"/>
      <c r="K57" s="19"/>
      <c r="M57" s="539" t="s">
        <v>40</v>
      </c>
      <c r="N57" s="540"/>
      <c r="O57" s="540"/>
      <c r="P57" s="540"/>
      <c r="Q57" s="540"/>
      <c r="R57" s="540"/>
      <c r="S57" s="540"/>
      <c r="T57" s="543"/>
      <c r="U57" s="543"/>
      <c r="V57" s="543"/>
      <c r="W57" s="543"/>
      <c r="X57" s="543"/>
      <c r="Y57" s="543"/>
      <c r="Z57" s="543"/>
      <c r="AA57" s="543"/>
      <c r="AB57" s="543"/>
      <c r="AC57" s="543"/>
      <c r="AD57" s="543"/>
      <c r="AE57" s="543"/>
      <c r="AF57" s="543"/>
      <c r="AG57" s="543"/>
      <c r="AH57" s="543"/>
      <c r="AI57" s="543"/>
      <c r="AJ57" s="543"/>
      <c r="AK57" s="543"/>
      <c r="AL57" s="543"/>
      <c r="AM57" s="543"/>
      <c r="AN57" s="543"/>
      <c r="AO57" s="543"/>
      <c r="AP57" s="543"/>
      <c r="AQ57" s="543"/>
      <c r="AR57" s="543"/>
      <c r="AS57" s="543"/>
      <c r="AT57" s="543"/>
      <c r="AU57" s="543"/>
      <c r="AV57" s="543"/>
      <c r="AW57" s="543"/>
      <c r="AX57" s="543"/>
      <c r="AY57" s="544"/>
    </row>
    <row r="58" spans="1:51" ht="3.75" customHeight="1" thickBot="1">
      <c r="A58" s="19"/>
      <c r="B58" s="19"/>
      <c r="C58" s="19"/>
      <c r="D58" s="19"/>
      <c r="E58" s="19"/>
      <c r="F58" s="19"/>
      <c r="G58" s="19"/>
      <c r="H58" s="19"/>
      <c r="I58" s="19"/>
      <c r="J58" s="19"/>
      <c r="K58" s="19"/>
      <c r="M58" s="541"/>
      <c r="N58" s="542"/>
      <c r="O58" s="542"/>
      <c r="P58" s="542"/>
      <c r="Q58" s="542"/>
      <c r="R58" s="542"/>
      <c r="S58" s="542"/>
      <c r="T58" s="545"/>
      <c r="U58" s="545"/>
      <c r="V58" s="545"/>
      <c r="W58" s="545"/>
      <c r="X58" s="545"/>
      <c r="Y58" s="545"/>
      <c r="Z58" s="545"/>
      <c r="AA58" s="545"/>
      <c r="AB58" s="545"/>
      <c r="AC58" s="545"/>
      <c r="AD58" s="545"/>
      <c r="AE58" s="545"/>
      <c r="AF58" s="545"/>
      <c r="AG58" s="545"/>
      <c r="AH58" s="545"/>
      <c r="AI58" s="545"/>
      <c r="AJ58" s="545"/>
      <c r="AK58" s="545"/>
      <c r="AL58" s="545"/>
      <c r="AM58" s="545"/>
      <c r="AN58" s="545"/>
      <c r="AO58" s="545"/>
      <c r="AP58" s="545"/>
      <c r="AQ58" s="545"/>
      <c r="AR58" s="545"/>
      <c r="AS58" s="545"/>
      <c r="AT58" s="545"/>
      <c r="AU58" s="545"/>
      <c r="AV58" s="545"/>
      <c r="AW58" s="545"/>
      <c r="AX58" s="545"/>
      <c r="AY58" s="546"/>
    </row>
    <row r="59" spans="1:51" ht="13.5" customHeight="1">
      <c r="A59" s="19"/>
      <c r="B59" s="19"/>
      <c r="C59" s="19"/>
      <c r="D59" s="19"/>
      <c r="E59" s="19"/>
      <c r="F59" s="19"/>
      <c r="G59" s="19"/>
      <c r="H59" s="19"/>
      <c r="I59" s="19"/>
      <c r="J59" s="19"/>
      <c r="K59" s="19"/>
      <c r="M59" s="547" t="s">
        <v>41</v>
      </c>
      <c r="N59" s="548"/>
      <c r="O59" s="548"/>
      <c r="P59" s="548"/>
      <c r="Q59" s="548"/>
      <c r="R59" s="548"/>
      <c r="S59" s="548"/>
      <c r="T59" s="282"/>
      <c r="U59" s="548" t="s">
        <v>42</v>
      </c>
      <c r="V59" s="548"/>
      <c r="W59" s="548"/>
      <c r="X59" s="548"/>
      <c r="Y59" s="548"/>
      <c r="Z59" s="548"/>
      <c r="AA59" s="548"/>
      <c r="AB59" s="548"/>
      <c r="AC59" s="548"/>
      <c r="AD59" s="548"/>
      <c r="AE59" s="548"/>
      <c r="AF59" s="548"/>
      <c r="AG59" s="548"/>
      <c r="AH59" s="548"/>
      <c r="AI59" s="548"/>
      <c r="AJ59" s="548"/>
      <c r="AK59" s="548"/>
      <c r="AL59" s="548"/>
      <c r="AM59" s="548"/>
      <c r="AN59" s="548"/>
      <c r="AO59" s="548"/>
      <c r="AP59" s="282"/>
      <c r="AQ59" s="548" t="s">
        <v>43</v>
      </c>
      <c r="AR59" s="548"/>
      <c r="AS59" s="548"/>
      <c r="AT59" s="548"/>
      <c r="AU59" s="548"/>
      <c r="AV59" s="548"/>
      <c r="AW59" s="548"/>
      <c r="AX59" s="548"/>
      <c r="AY59" s="549"/>
    </row>
    <row r="60" spans="1:51" ht="13.5" customHeight="1">
      <c r="A60" s="19"/>
      <c r="B60" s="19" t="b">
        <v>0</v>
      </c>
      <c r="C60" s="19" t="b">
        <v>0</v>
      </c>
      <c r="D60" s="19"/>
      <c r="E60" s="19"/>
      <c r="F60" s="19"/>
      <c r="G60" s="19"/>
      <c r="H60" s="19"/>
      <c r="I60" s="21">
        <f>IF(B60=TRUE,Z60,0)</f>
        <v>0</v>
      </c>
      <c r="J60" s="23">
        <f>SUM(I60:I62)</f>
        <v>0</v>
      </c>
      <c r="K60" s="19"/>
      <c r="M60" s="531">
        <v>123000</v>
      </c>
      <c r="N60" s="532"/>
      <c r="O60" s="532"/>
      <c r="P60" s="532"/>
      <c r="Q60" s="532"/>
      <c r="R60" s="532"/>
      <c r="S60" s="532"/>
      <c r="T60" s="537" t="s">
        <v>95</v>
      </c>
      <c r="U60" s="284" t="str">
        <f>IF(B60=TRUE,"■","□")</f>
        <v>□</v>
      </c>
      <c r="V60" s="285" t="s">
        <v>44</v>
      </c>
      <c r="W60" s="285"/>
      <c r="X60" s="285"/>
      <c r="Y60" s="285"/>
      <c r="Z60" s="535">
        <v>50000</v>
      </c>
      <c r="AA60" s="535"/>
      <c r="AB60" s="535"/>
      <c r="AC60" s="535"/>
      <c r="AD60" s="285" t="str">
        <f>IF(C60=TRUE,"■","□")</f>
        <v>□</v>
      </c>
      <c r="AE60" s="285" t="s">
        <v>94</v>
      </c>
      <c r="AF60" s="285"/>
      <c r="AG60" s="285"/>
      <c r="AH60" s="285"/>
      <c r="AI60" s="285"/>
      <c r="AJ60" s="285"/>
      <c r="AK60" s="535">
        <v>10000</v>
      </c>
      <c r="AL60" s="535"/>
      <c r="AM60" s="535"/>
      <c r="AN60" s="535"/>
      <c r="AO60" s="285"/>
      <c r="AP60" s="537" t="s">
        <v>96</v>
      </c>
      <c r="AQ60" s="604">
        <f>M60+J60</f>
        <v>123000</v>
      </c>
      <c r="AR60" s="605"/>
      <c r="AS60" s="605"/>
      <c r="AT60" s="605"/>
      <c r="AU60" s="605"/>
      <c r="AV60" s="605"/>
      <c r="AW60" s="605"/>
      <c r="AX60" s="605"/>
      <c r="AY60" s="606"/>
    </row>
    <row r="61" spans="1:51" ht="13.5" customHeight="1" thickBot="1">
      <c r="A61" s="19"/>
      <c r="B61" s="19" t="b">
        <v>0</v>
      </c>
      <c r="C61" s="19"/>
      <c r="D61" s="19"/>
      <c r="E61" s="19"/>
      <c r="F61" s="19"/>
      <c r="G61" s="19"/>
      <c r="H61" s="19"/>
      <c r="I61" s="24">
        <f>IF(B61=TRUE,Z61,0)</f>
        <v>0</v>
      </c>
      <c r="J61" s="25"/>
      <c r="K61" s="19"/>
      <c r="M61" s="533"/>
      <c r="N61" s="534"/>
      <c r="O61" s="534"/>
      <c r="P61" s="534"/>
      <c r="Q61" s="534"/>
      <c r="R61" s="534"/>
      <c r="S61" s="534"/>
      <c r="T61" s="538"/>
      <c r="U61" s="244" t="str">
        <f>IF(B61=TRUE,"■","□")</f>
        <v>□</v>
      </c>
      <c r="V61" s="244" t="s">
        <v>45</v>
      </c>
      <c r="W61" s="244"/>
      <c r="X61" s="244"/>
      <c r="Y61" s="244"/>
      <c r="Z61" s="536">
        <v>10000</v>
      </c>
      <c r="AA61" s="536"/>
      <c r="AB61" s="536"/>
      <c r="AC61" s="536"/>
      <c r="AD61" s="244"/>
      <c r="AE61" s="244"/>
      <c r="AF61" s="244"/>
      <c r="AG61" s="244"/>
      <c r="AH61" s="244"/>
      <c r="AI61" s="244"/>
      <c r="AJ61" s="244"/>
      <c r="AK61" s="244"/>
      <c r="AL61" s="244"/>
      <c r="AM61" s="244"/>
      <c r="AN61" s="244"/>
      <c r="AO61" s="244"/>
      <c r="AP61" s="538"/>
      <c r="AQ61" s="605"/>
      <c r="AR61" s="605"/>
      <c r="AS61" s="605"/>
      <c r="AT61" s="605"/>
      <c r="AU61" s="605"/>
      <c r="AV61" s="605"/>
      <c r="AW61" s="605"/>
      <c r="AX61" s="605"/>
      <c r="AY61" s="606"/>
    </row>
    <row r="62" spans="1:51" ht="13.5" customHeight="1">
      <c r="A62" s="19" t="b">
        <f>D55</f>
        <v>0</v>
      </c>
      <c r="B62" s="19" t="b">
        <v>0</v>
      </c>
      <c r="C62" s="19"/>
      <c r="D62" s="19"/>
      <c r="E62" s="19"/>
      <c r="F62" s="19"/>
      <c r="G62" s="19"/>
      <c r="H62" s="19"/>
      <c r="I62" s="26">
        <f>IF(C60=TRUE,AK60,0)</f>
        <v>0</v>
      </c>
      <c r="J62" s="28"/>
      <c r="K62" s="19"/>
      <c r="M62" s="286" t="str">
        <f>IF(A62=TRUE,"■","□")</f>
        <v>□</v>
      </c>
      <c r="N62" s="287" t="s">
        <v>134</v>
      </c>
      <c r="O62" s="287"/>
      <c r="P62" s="287"/>
      <c r="Q62" s="287"/>
      <c r="R62" s="287"/>
      <c r="S62" s="287"/>
      <c r="T62" s="288"/>
      <c r="U62" s="289" t="str">
        <f>IF(B62=TRUE,"■","□")</f>
        <v>□</v>
      </c>
      <c r="V62" s="287" t="s">
        <v>135</v>
      </c>
      <c r="W62" s="287"/>
      <c r="X62" s="287"/>
      <c r="Y62" s="287"/>
      <c r="Z62" s="287"/>
      <c r="AA62" s="287"/>
      <c r="AB62" s="287"/>
      <c r="AC62" s="288"/>
      <c r="AD62" s="600" t="s">
        <v>46</v>
      </c>
      <c r="AE62" s="600"/>
      <c r="AF62" s="600"/>
      <c r="AG62" s="600"/>
      <c r="AH62" s="600"/>
      <c r="AI62" s="600"/>
      <c r="AJ62" s="600"/>
      <c r="AK62" s="600"/>
      <c r="AL62" s="288"/>
      <c r="AM62" s="288"/>
      <c r="AN62" s="288"/>
      <c r="AO62" s="288"/>
      <c r="AP62" s="290"/>
      <c r="AQ62" s="601" t="s">
        <v>47</v>
      </c>
      <c r="AR62" s="602"/>
      <c r="AS62" s="602"/>
      <c r="AT62" s="602"/>
      <c r="AU62" s="602"/>
      <c r="AV62" s="602"/>
      <c r="AW62" s="602"/>
      <c r="AX62" s="602"/>
      <c r="AY62" s="603"/>
    </row>
    <row r="63" spans="1:51" ht="13.5" customHeight="1">
      <c r="A63" s="19"/>
      <c r="B63" s="19"/>
      <c r="C63" s="19"/>
      <c r="D63" s="19"/>
      <c r="E63" s="19"/>
      <c r="F63" s="19"/>
      <c r="G63" s="19"/>
      <c r="H63" s="30">
        <f>IF(A62=TRUE,M63,0)</f>
        <v>0</v>
      </c>
      <c r="I63" s="19"/>
      <c r="J63" s="19"/>
      <c r="K63" s="19"/>
      <c r="M63" s="566">
        <v>20000</v>
      </c>
      <c r="N63" s="567"/>
      <c r="O63" s="567"/>
      <c r="P63" s="567"/>
      <c r="Q63" s="567"/>
      <c r="R63" s="567"/>
      <c r="S63" s="567"/>
      <c r="T63" s="537" t="s">
        <v>95</v>
      </c>
      <c r="U63" s="570">
        <v>5000</v>
      </c>
      <c r="V63" s="570"/>
      <c r="W63" s="570"/>
      <c r="X63" s="570"/>
      <c r="Y63" s="570"/>
      <c r="Z63" s="570"/>
      <c r="AA63" s="570"/>
      <c r="AB63" s="570"/>
      <c r="AC63" s="537" t="s">
        <v>96</v>
      </c>
      <c r="AD63" s="572">
        <f>H66</f>
        <v>0</v>
      </c>
      <c r="AE63" s="572"/>
      <c r="AF63" s="572"/>
      <c r="AG63" s="572"/>
      <c r="AH63" s="572"/>
      <c r="AI63" s="572"/>
      <c r="AJ63" s="572"/>
      <c r="AK63" s="572"/>
      <c r="AL63" s="285"/>
      <c r="AM63" s="285"/>
      <c r="AN63" s="285"/>
      <c r="AO63" s="285"/>
      <c r="AP63" s="494"/>
      <c r="AQ63" s="574">
        <f>AQ60+AD63</f>
        <v>123000</v>
      </c>
      <c r="AR63" s="575"/>
      <c r="AS63" s="575"/>
      <c r="AT63" s="575"/>
      <c r="AU63" s="575"/>
      <c r="AV63" s="575"/>
      <c r="AW63" s="575"/>
      <c r="AX63" s="575"/>
      <c r="AY63" s="576"/>
    </row>
    <row r="64" spans="1:51" ht="7.5" customHeight="1" thickBot="1">
      <c r="A64" s="19"/>
      <c r="B64" s="19"/>
      <c r="C64" s="19"/>
      <c r="D64" s="19"/>
      <c r="E64" s="19"/>
      <c r="F64" s="19"/>
      <c r="G64" s="19"/>
      <c r="H64" s="31">
        <f>IF(B62=TRUE,U63,0)</f>
        <v>0</v>
      </c>
      <c r="I64" s="19"/>
      <c r="J64" s="19"/>
      <c r="K64" s="19"/>
      <c r="M64" s="568"/>
      <c r="N64" s="569"/>
      <c r="O64" s="569"/>
      <c r="P64" s="569"/>
      <c r="Q64" s="569"/>
      <c r="R64" s="569"/>
      <c r="S64" s="569"/>
      <c r="T64" s="581"/>
      <c r="U64" s="571"/>
      <c r="V64" s="571"/>
      <c r="W64" s="571"/>
      <c r="X64" s="571"/>
      <c r="Y64" s="571"/>
      <c r="Z64" s="571"/>
      <c r="AA64" s="571"/>
      <c r="AB64" s="571"/>
      <c r="AC64" s="581"/>
      <c r="AD64" s="573"/>
      <c r="AE64" s="573"/>
      <c r="AF64" s="573"/>
      <c r="AG64" s="573"/>
      <c r="AH64" s="573"/>
      <c r="AI64" s="573"/>
      <c r="AJ64" s="573"/>
      <c r="AK64" s="573"/>
      <c r="AL64" s="258"/>
      <c r="AM64" s="258"/>
      <c r="AN64" s="258"/>
      <c r="AO64" s="258"/>
      <c r="AP64" s="580"/>
      <c r="AQ64" s="577"/>
      <c r="AR64" s="578"/>
      <c r="AS64" s="578"/>
      <c r="AT64" s="578"/>
      <c r="AU64" s="578"/>
      <c r="AV64" s="578"/>
      <c r="AW64" s="578"/>
      <c r="AX64" s="578"/>
      <c r="AY64" s="579"/>
    </row>
    <row r="65" spans="1:51" ht="3.75" customHeight="1" thickBot="1">
      <c r="A65" s="19"/>
      <c r="B65" s="19"/>
      <c r="C65" s="19"/>
      <c r="D65" s="19"/>
      <c r="E65" s="19"/>
      <c r="F65" s="19"/>
      <c r="G65" s="19"/>
      <c r="H65" s="31"/>
      <c r="I65" s="19"/>
      <c r="J65" s="19"/>
      <c r="K65" s="19"/>
      <c r="M65" s="291"/>
      <c r="N65" s="292"/>
      <c r="O65" s="292"/>
      <c r="P65" s="292"/>
      <c r="Q65" s="292"/>
      <c r="R65" s="292"/>
      <c r="S65" s="292"/>
      <c r="T65" s="283"/>
      <c r="U65" s="292"/>
      <c r="V65" s="292"/>
      <c r="W65" s="292"/>
      <c r="X65" s="292"/>
      <c r="Y65" s="292"/>
      <c r="Z65" s="292"/>
      <c r="AA65" s="292"/>
      <c r="AB65" s="292"/>
      <c r="AC65" s="283"/>
      <c r="AD65" s="292"/>
      <c r="AE65" s="292"/>
      <c r="AF65" s="292"/>
      <c r="AG65" s="292"/>
      <c r="AH65" s="292"/>
      <c r="AI65" s="292"/>
      <c r="AJ65" s="292"/>
      <c r="AK65" s="292"/>
      <c r="AL65" s="285"/>
      <c r="AM65" s="285"/>
      <c r="AN65" s="285"/>
      <c r="AO65" s="285"/>
      <c r="AP65" s="283"/>
      <c r="AQ65" s="293"/>
      <c r="AR65" s="293"/>
      <c r="AS65" s="293"/>
      <c r="AT65" s="293"/>
      <c r="AU65" s="293"/>
      <c r="AV65" s="293"/>
      <c r="AW65" s="293"/>
      <c r="AX65" s="293"/>
      <c r="AY65" s="293"/>
    </row>
    <row r="66" spans="1:51" ht="11.25" customHeight="1">
      <c r="A66" s="19"/>
      <c r="B66" s="19"/>
      <c r="C66" s="19"/>
      <c r="D66" s="19"/>
      <c r="E66" s="19"/>
      <c r="F66" s="19"/>
      <c r="G66" s="19"/>
      <c r="H66" s="32">
        <f>SUM(H63:H64)</f>
        <v>0</v>
      </c>
      <c r="I66" s="19"/>
      <c r="J66" s="19"/>
      <c r="K66" s="19"/>
      <c r="M66" s="558" t="s">
        <v>99</v>
      </c>
      <c r="N66" s="559"/>
      <c r="O66" s="559"/>
      <c r="P66" s="560"/>
      <c r="Q66" s="552" t="s">
        <v>101</v>
      </c>
      <c r="R66" s="553"/>
      <c r="S66" s="553"/>
      <c r="T66" s="553"/>
      <c r="U66" s="553"/>
      <c r="V66" s="554"/>
      <c r="W66" s="552" t="s">
        <v>105</v>
      </c>
      <c r="X66" s="553"/>
      <c r="Y66" s="553"/>
      <c r="Z66" s="553"/>
      <c r="AA66" s="553"/>
      <c r="AB66" s="553"/>
      <c r="AC66" s="553"/>
      <c r="AD66" s="553"/>
      <c r="AE66" s="553"/>
      <c r="AF66" s="553"/>
      <c r="AG66" s="553"/>
      <c r="AH66" s="554"/>
      <c r="AI66" s="589" t="s">
        <v>106</v>
      </c>
      <c r="AJ66" s="590"/>
      <c r="AK66" s="590"/>
      <c r="AL66" s="590"/>
      <c r="AM66" s="590"/>
      <c r="AN66" s="590"/>
      <c r="AO66" s="590"/>
      <c r="AP66" s="590"/>
      <c r="AQ66" s="590"/>
      <c r="AR66" s="590"/>
      <c r="AS66" s="590"/>
      <c r="AT66" s="591"/>
      <c r="AU66" s="582" t="s">
        <v>97</v>
      </c>
      <c r="AV66" s="583"/>
      <c r="AW66" s="583"/>
      <c r="AX66" s="583"/>
      <c r="AY66" s="584"/>
    </row>
    <row r="67" spans="1:51" ht="9" customHeight="1">
      <c r="A67" s="19"/>
      <c r="B67" s="19"/>
      <c r="C67" s="19"/>
      <c r="D67" s="19"/>
      <c r="E67" s="19"/>
      <c r="F67" s="19"/>
      <c r="G67" s="19"/>
      <c r="H67" s="19"/>
      <c r="I67" s="19"/>
      <c r="J67" s="19"/>
      <c r="K67" s="19"/>
      <c r="M67" s="561"/>
      <c r="N67" s="562"/>
      <c r="O67" s="562"/>
      <c r="P67" s="563"/>
      <c r="Q67" s="550"/>
      <c r="R67" s="551"/>
      <c r="S67" s="551"/>
      <c r="T67" s="564" t="s">
        <v>102</v>
      </c>
      <c r="U67" s="564"/>
      <c r="V67" s="565"/>
      <c r="W67" s="550"/>
      <c r="X67" s="551"/>
      <c r="Y67" s="551"/>
      <c r="Z67" s="564" t="s">
        <v>102</v>
      </c>
      <c r="AA67" s="564"/>
      <c r="AB67" s="565"/>
      <c r="AC67" s="550"/>
      <c r="AD67" s="551"/>
      <c r="AE67" s="551"/>
      <c r="AF67" s="564" t="s">
        <v>102</v>
      </c>
      <c r="AG67" s="564"/>
      <c r="AH67" s="565"/>
      <c r="AI67" s="550"/>
      <c r="AJ67" s="551"/>
      <c r="AK67" s="551"/>
      <c r="AL67" s="564" t="s">
        <v>102</v>
      </c>
      <c r="AM67" s="564"/>
      <c r="AN67" s="565"/>
      <c r="AO67" s="550"/>
      <c r="AP67" s="551"/>
      <c r="AQ67" s="551"/>
      <c r="AR67" s="564" t="s">
        <v>102</v>
      </c>
      <c r="AS67" s="564"/>
      <c r="AT67" s="565"/>
      <c r="AU67" s="585"/>
      <c r="AV67" s="586"/>
      <c r="AW67" s="586"/>
      <c r="AX67" s="586"/>
      <c r="AY67" s="587"/>
    </row>
    <row r="68" spans="1:51" ht="13.5" customHeight="1">
      <c r="A68" s="19"/>
      <c r="B68" s="19"/>
      <c r="C68" s="19"/>
      <c r="D68" s="19"/>
      <c r="E68" s="19"/>
      <c r="F68" s="19"/>
      <c r="G68" s="19"/>
      <c r="H68" s="19"/>
      <c r="I68" s="19"/>
      <c r="J68" s="19"/>
      <c r="K68" s="19"/>
      <c r="M68" s="561"/>
      <c r="N68" s="562"/>
      <c r="O68" s="562"/>
      <c r="P68" s="563"/>
      <c r="Q68" s="550"/>
      <c r="R68" s="551"/>
      <c r="S68" s="551"/>
      <c r="T68" s="33"/>
      <c r="U68" s="294" t="s">
        <v>103</v>
      </c>
      <c r="V68" s="295"/>
      <c r="W68" s="550"/>
      <c r="X68" s="551"/>
      <c r="Y68" s="551"/>
      <c r="Z68" s="33"/>
      <c r="AA68" s="294" t="s">
        <v>103</v>
      </c>
      <c r="AB68" s="295"/>
      <c r="AC68" s="550"/>
      <c r="AD68" s="551"/>
      <c r="AE68" s="551"/>
      <c r="AF68" s="33"/>
      <c r="AG68" s="294" t="s">
        <v>103</v>
      </c>
      <c r="AH68" s="295"/>
      <c r="AI68" s="550"/>
      <c r="AJ68" s="551"/>
      <c r="AK68" s="551"/>
      <c r="AL68" s="33"/>
      <c r="AM68" s="294" t="s">
        <v>103</v>
      </c>
      <c r="AN68" s="295"/>
      <c r="AO68" s="550"/>
      <c r="AP68" s="551"/>
      <c r="AQ68" s="551"/>
      <c r="AR68" s="33"/>
      <c r="AS68" s="294" t="s">
        <v>103</v>
      </c>
      <c r="AT68" s="295"/>
      <c r="AU68" s="585"/>
      <c r="AV68" s="586"/>
      <c r="AW68" s="586"/>
      <c r="AX68" s="586"/>
      <c r="AY68" s="587"/>
    </row>
    <row r="69" spans="1:51" ht="13.5" customHeight="1">
      <c r="A69" s="19"/>
      <c r="B69" s="19"/>
      <c r="C69" s="19"/>
      <c r="D69" s="19"/>
      <c r="E69" s="19"/>
      <c r="F69" s="19"/>
      <c r="G69" s="19"/>
      <c r="H69" s="19"/>
      <c r="I69" s="19"/>
      <c r="J69" s="19"/>
      <c r="K69" s="19"/>
      <c r="M69" s="561"/>
      <c r="N69" s="562"/>
      <c r="O69" s="562"/>
      <c r="P69" s="563"/>
      <c r="Q69" s="550"/>
      <c r="R69" s="551"/>
      <c r="S69" s="551"/>
      <c r="T69" s="285"/>
      <c r="U69" s="29"/>
      <c r="V69" s="34"/>
      <c r="W69" s="550"/>
      <c r="X69" s="551"/>
      <c r="Y69" s="551"/>
      <c r="Z69" s="285"/>
      <c r="AA69" s="609"/>
      <c r="AB69" s="610"/>
      <c r="AC69" s="550"/>
      <c r="AD69" s="551"/>
      <c r="AE69" s="551"/>
      <c r="AF69" s="285"/>
      <c r="AG69" s="609"/>
      <c r="AH69" s="610"/>
      <c r="AI69" s="550"/>
      <c r="AJ69" s="551"/>
      <c r="AK69" s="551"/>
      <c r="AL69" s="285"/>
      <c r="AM69" s="609"/>
      <c r="AN69" s="610"/>
      <c r="AO69" s="550"/>
      <c r="AP69" s="551"/>
      <c r="AQ69" s="551"/>
      <c r="AR69" s="285"/>
      <c r="AS69" s="609"/>
      <c r="AT69" s="610"/>
      <c r="AU69" s="296" t="s">
        <v>98</v>
      </c>
      <c r="AV69" s="551"/>
      <c r="AW69" s="551"/>
      <c r="AX69" s="551"/>
      <c r="AY69" s="297" t="s">
        <v>71</v>
      </c>
    </row>
    <row r="70" spans="1:51" ht="13.5" customHeight="1" thickBot="1">
      <c r="A70" s="19" t="b">
        <v>0</v>
      </c>
      <c r="B70" s="19" t="b">
        <v>0</v>
      </c>
      <c r="C70" s="19" t="b">
        <v>0</v>
      </c>
      <c r="D70" s="19" t="b">
        <v>0</v>
      </c>
      <c r="E70" s="19" t="b">
        <v>0</v>
      </c>
      <c r="F70" s="19"/>
      <c r="G70" s="19"/>
      <c r="H70" s="19"/>
      <c r="I70" s="19"/>
      <c r="J70" s="19"/>
      <c r="K70" s="19"/>
      <c r="M70" s="555" t="s">
        <v>100</v>
      </c>
      <c r="N70" s="556"/>
      <c r="O70" s="556"/>
      <c r="P70" s="557"/>
      <c r="Q70" s="298" t="str">
        <f>IF(A70=TRUE,"■","□")</f>
        <v>□</v>
      </c>
      <c r="R70" s="340" t="s">
        <v>104</v>
      </c>
      <c r="S70" s="299"/>
      <c r="T70" s="300"/>
      <c r="U70" s="300"/>
      <c r="V70" s="301"/>
      <c r="W70" s="298" t="str">
        <f>IF(B70=TRUE,"■","□")</f>
        <v>□</v>
      </c>
      <c r="X70" s="340" t="s">
        <v>104</v>
      </c>
      <c r="Y70" s="299"/>
      <c r="Z70" s="300"/>
      <c r="AA70" s="300"/>
      <c r="AB70" s="301"/>
      <c r="AC70" s="298" t="str">
        <f>IF(C70=TRUE,"■","□")</f>
        <v>□</v>
      </c>
      <c r="AD70" s="340" t="s">
        <v>104</v>
      </c>
      <c r="AE70" s="299"/>
      <c r="AF70" s="300"/>
      <c r="AG70" s="300"/>
      <c r="AH70" s="301"/>
      <c r="AI70" s="298" t="str">
        <f>IF(D70=TRUE,"■","□")</f>
        <v>□</v>
      </c>
      <c r="AJ70" s="340" t="s">
        <v>104</v>
      </c>
      <c r="AK70" s="299"/>
      <c r="AL70" s="300"/>
      <c r="AM70" s="300"/>
      <c r="AN70" s="301"/>
      <c r="AO70" s="298" t="str">
        <f>IF(E70=TRUE,"■","□")</f>
        <v>□</v>
      </c>
      <c r="AP70" s="340" t="s">
        <v>104</v>
      </c>
      <c r="AQ70" s="299"/>
      <c r="AR70" s="300"/>
      <c r="AS70" s="300"/>
      <c r="AT70" s="301"/>
      <c r="AU70" s="257" t="s">
        <v>98</v>
      </c>
      <c r="AV70" s="588"/>
      <c r="AW70" s="588"/>
      <c r="AX70" s="588"/>
      <c r="AY70" s="302" t="s">
        <v>71</v>
      </c>
    </row>
    <row r="71" spans="1:51" ht="13.5" customHeight="1">
      <c r="A71" s="19"/>
      <c r="B71" s="19"/>
      <c r="C71" s="19"/>
      <c r="D71" s="19"/>
      <c r="E71" s="19"/>
      <c r="F71" s="19"/>
      <c r="G71" s="19"/>
      <c r="H71" s="19"/>
      <c r="I71" s="19"/>
      <c r="J71" s="19"/>
      <c r="K71" s="19"/>
    </row>
    <row r="72" spans="1:51" ht="13.5" customHeight="1">
      <c r="A72" s="19"/>
      <c r="B72" s="19"/>
      <c r="C72" s="19"/>
      <c r="D72" s="19"/>
      <c r="E72" s="19"/>
      <c r="F72" s="19"/>
      <c r="G72" s="19"/>
      <c r="H72" s="19"/>
      <c r="I72" s="19"/>
      <c r="J72" s="19"/>
      <c r="K72" s="19"/>
    </row>
    <row r="73" spans="1:51" ht="13.5" customHeight="1"/>
    <row r="74" spans="1:51" ht="13.5" customHeight="1"/>
    <row r="75" spans="1:51" ht="13.5" customHeight="1"/>
  </sheetData>
  <sheetProtection algorithmName="SHA-512" hashValue="UEP2h1u426N6dXpvBqXLa/RwiaFqCJxYmGKnIsXJx39hv9VXdvXEblywKzznfuAtdSHLGPfvqI3C/+wCrFg/4w==" saltValue="x4dHOVL5ruKDhbQ0CAqrZg==" spinCount="100000" sheet="1" selectLockedCells="1"/>
  <mergeCells count="112">
    <mergeCell ref="W67:Y69"/>
    <mergeCell ref="AI47:AM47"/>
    <mergeCell ref="AI49:AM49"/>
    <mergeCell ref="AI56:AJ56"/>
    <mergeCell ref="AI51:AJ54"/>
    <mergeCell ref="AD62:AK62"/>
    <mergeCell ref="AQ62:AY62"/>
    <mergeCell ref="AQ60:AY61"/>
    <mergeCell ref="U59:AO59"/>
    <mergeCell ref="Z54:AG54"/>
    <mergeCell ref="AD55:AG55"/>
    <mergeCell ref="AA69:AB69"/>
    <mergeCell ref="AG69:AH69"/>
    <mergeCell ref="AM69:AN69"/>
    <mergeCell ref="AS69:AT69"/>
    <mergeCell ref="Q67:S69"/>
    <mergeCell ref="Q66:V66"/>
    <mergeCell ref="M70:P70"/>
    <mergeCell ref="M66:P69"/>
    <mergeCell ref="T67:V67"/>
    <mergeCell ref="Z67:AB67"/>
    <mergeCell ref="AL67:AN67"/>
    <mergeCell ref="AR67:AT67"/>
    <mergeCell ref="M63:S64"/>
    <mergeCell ref="U63:AB64"/>
    <mergeCell ref="AD63:AK64"/>
    <mergeCell ref="AO67:AQ69"/>
    <mergeCell ref="AI67:AK69"/>
    <mergeCell ref="AQ63:AY64"/>
    <mergeCell ref="AP63:AP64"/>
    <mergeCell ref="T63:T64"/>
    <mergeCell ref="AC63:AC64"/>
    <mergeCell ref="AU66:AY68"/>
    <mergeCell ref="AV69:AX69"/>
    <mergeCell ref="AV70:AX70"/>
    <mergeCell ref="W66:AH66"/>
    <mergeCell ref="AI66:AT66"/>
    <mergeCell ref="AF67:AH67"/>
    <mergeCell ref="AC67:AE69"/>
    <mergeCell ref="M60:S61"/>
    <mergeCell ref="Z60:AC60"/>
    <mergeCell ref="Z61:AC61"/>
    <mergeCell ref="AK60:AN60"/>
    <mergeCell ref="T60:T61"/>
    <mergeCell ref="AP60:AP61"/>
    <mergeCell ref="M57:S58"/>
    <mergeCell ref="T57:AY58"/>
    <mergeCell ref="M59:S59"/>
    <mergeCell ref="AQ59:AY59"/>
    <mergeCell ref="AT44:AY46"/>
    <mergeCell ref="AT49:AU50"/>
    <mergeCell ref="AV49:AV50"/>
    <mergeCell ref="AW49:AX50"/>
    <mergeCell ref="AY49:AY50"/>
    <mergeCell ref="AT47:AX48"/>
    <mergeCell ref="AY47:AY48"/>
    <mergeCell ref="AS47:AS48"/>
    <mergeCell ref="AQ47:AR48"/>
    <mergeCell ref="AQ49:AR50"/>
    <mergeCell ref="AS49:AS50"/>
    <mergeCell ref="M44:AS44"/>
    <mergeCell ref="M45:P46"/>
    <mergeCell ref="M47:N56"/>
    <mergeCell ref="AN47:AO48"/>
    <mergeCell ref="AN49:AO50"/>
    <mergeCell ref="AP49:AP50"/>
    <mergeCell ref="AP47:AP48"/>
    <mergeCell ref="Q45:X46"/>
    <mergeCell ref="Y45:AC46"/>
    <mergeCell ref="AN45:AS46"/>
    <mergeCell ref="AM45:AM46"/>
    <mergeCell ref="AI45:AL46"/>
    <mergeCell ref="AD45:AH46"/>
    <mergeCell ref="V1:AC2"/>
    <mergeCell ref="AR1:AY2"/>
    <mergeCell ref="M7:AX9"/>
    <mergeCell ref="AN12:AP12"/>
    <mergeCell ref="AN13:AP13"/>
    <mergeCell ref="R12:X13"/>
    <mergeCell ref="AN1:AO2"/>
    <mergeCell ref="T1:U2"/>
    <mergeCell ref="AP1:AQ2"/>
    <mergeCell ref="AF1:AJ2"/>
    <mergeCell ref="R1:S2"/>
    <mergeCell ref="AK1:AM2"/>
    <mergeCell ref="M1:Q2"/>
    <mergeCell ref="M4:AY4"/>
    <mergeCell ref="M11:X11"/>
    <mergeCell ref="R34:W35"/>
    <mergeCell ref="R36:W37"/>
    <mergeCell ref="M22:Q37"/>
    <mergeCell ref="M39:AY43"/>
    <mergeCell ref="M20:Q21"/>
    <mergeCell ref="R24:W24"/>
    <mergeCell ref="R22:W23"/>
    <mergeCell ref="R18:AY19"/>
    <mergeCell ref="AQ12:AY12"/>
    <mergeCell ref="AQ14:AY14"/>
    <mergeCell ref="AQ13:AY13"/>
    <mergeCell ref="AR15:AY15"/>
    <mergeCell ref="Y15:AD15"/>
    <mergeCell ref="AE15:AH15"/>
    <mergeCell ref="AN15:AQ15"/>
    <mergeCell ref="M12:Q15"/>
    <mergeCell ref="R14:X15"/>
    <mergeCell ref="AI15:AM15"/>
    <mergeCell ref="M16:Q17"/>
    <mergeCell ref="M18:Q19"/>
    <mergeCell ref="R16:AY17"/>
    <mergeCell ref="Y12:AM13"/>
    <mergeCell ref="Y14:AM14"/>
    <mergeCell ref="AN14:AP14"/>
  </mergeCells>
  <phoneticPr fontId="1"/>
  <conditionalFormatting sqref="AI51 AK51:AY56 AI55:AI56">
    <cfRule type="expression" dxfId="16" priority="2">
      <formula>$F$47=TRUE</formula>
    </cfRule>
  </conditionalFormatting>
  <conditionalFormatting sqref="AI47:AS50">
    <cfRule type="expression" dxfId="15" priority="3">
      <formula>$F$46=TRUE</formula>
    </cfRule>
  </conditionalFormatting>
  <conditionalFormatting sqref="AJ55">
    <cfRule type="expression" dxfId="14" priority="1">
      <formula>$F$47=TRUE</formula>
    </cfRule>
  </conditionalFormatting>
  <dataValidations count="8">
    <dataValidation type="list" allowBlank="1" showInputMessage="1" showErrorMessage="1" sqref="AN54:AP54 AV54:AX54" xr:uid="{50514A35-35AB-4BBB-8D6E-22F849245621}">
      <formula1>"　,北,南,東,西,北東,北西,南東,南西"</formula1>
    </dataValidation>
    <dataValidation type="list" allowBlank="1" showInputMessage="1" showErrorMessage="1" sqref="AD45" xr:uid="{E22B74FE-281A-4366-AFE1-6876378A69EC}">
      <formula1>_01受付</formula1>
    </dataValidation>
    <dataValidation type="list" allowBlank="1" showInputMessage="1" showErrorMessage="1" sqref="Q67:S69" xr:uid="{D09A79F5-BD52-462C-BA25-1D7EB3131282}">
      <formula1>_02決裁者</formula1>
    </dataValidation>
    <dataValidation type="list" allowBlank="1" showInputMessage="1" showErrorMessage="1" sqref="W67:Y69" xr:uid="{F0C9D756-03AA-4EA8-8AFC-14682EF77175}">
      <formula1>_03第２審_意</formula1>
    </dataValidation>
    <dataValidation type="list" allowBlank="1" showInputMessage="1" showErrorMessage="1" sqref="AC67:AE69" xr:uid="{25A5F08B-3905-4211-8D4E-BF6750F538EA}">
      <formula1>_04第１審_意</formula1>
    </dataValidation>
    <dataValidation type="list" allowBlank="1" showInputMessage="1" showErrorMessage="1" sqref="AI67:AK69" xr:uid="{0B29CF2E-A2B3-4724-AF65-AE574A2D0384}">
      <formula1>_05第２審_構</formula1>
    </dataValidation>
    <dataValidation type="list" allowBlank="1" showInputMessage="1" showErrorMessage="1" sqref="AO67:AQ69" xr:uid="{95E232DE-5AEF-4157-8E15-24B95D50C71F}">
      <formula1>_06第１審_構</formula1>
    </dataValidation>
    <dataValidation type="list" allowBlank="1" showInputMessage="1" showErrorMessage="1" sqref="AV69:AX70" xr:uid="{4DC0175F-59FF-4BBF-803C-DC00739A152E}">
      <formula1>_7主担当</formula1>
    </dataValidation>
  </dataValidations>
  <pageMargins left="0.70866141732283472" right="0" top="0.15748031496062992" bottom="0"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print="0" autoFill="0" autoLine="0" autoPict="0">
                <anchor moveWithCells="1">
                  <from>
                    <xdr:col>28</xdr:col>
                    <xdr:colOff>152400</xdr:colOff>
                    <xdr:row>18</xdr:row>
                    <xdr:rowOff>180975</xdr:rowOff>
                  </from>
                  <to>
                    <xdr:col>30</xdr:col>
                    <xdr:colOff>0</xdr:colOff>
                    <xdr:row>20</xdr:row>
                    <xdr:rowOff>28575</xdr:rowOff>
                  </to>
                </anchor>
              </controlPr>
            </control>
          </mc:Choice>
        </mc:AlternateContent>
        <mc:AlternateContent xmlns:mc="http://schemas.openxmlformats.org/markup-compatibility/2006">
          <mc:Choice Requires="x14">
            <control shapeId="1026" r:id="rId5" name="Check Box 2">
              <controlPr defaultSize="0" print="0" autoFill="0" autoLine="0" autoPict="0">
                <anchor moveWithCells="1">
                  <from>
                    <xdr:col>22</xdr:col>
                    <xdr:colOff>152400</xdr:colOff>
                    <xdr:row>18</xdr:row>
                    <xdr:rowOff>180975</xdr:rowOff>
                  </from>
                  <to>
                    <xdr:col>24</xdr:col>
                    <xdr:colOff>9525</xdr:colOff>
                    <xdr:row>20</xdr:row>
                    <xdr:rowOff>28575</xdr:rowOff>
                  </to>
                </anchor>
              </controlPr>
            </control>
          </mc:Choice>
        </mc:AlternateContent>
        <mc:AlternateContent xmlns:mc="http://schemas.openxmlformats.org/markup-compatibility/2006">
          <mc:Choice Requires="x14">
            <control shapeId="1030" r:id="rId6" name="Check Box 6">
              <controlPr defaultSize="0" print="0" autoFill="0" autoLine="0" autoPict="0">
                <anchor moveWithCells="1">
                  <from>
                    <xdr:col>39</xdr:col>
                    <xdr:colOff>152400</xdr:colOff>
                    <xdr:row>18</xdr:row>
                    <xdr:rowOff>180975</xdr:rowOff>
                  </from>
                  <to>
                    <xdr:col>41</xdr:col>
                    <xdr:colOff>9525</xdr:colOff>
                    <xdr:row>20</xdr:row>
                    <xdr:rowOff>19050</xdr:rowOff>
                  </to>
                </anchor>
              </controlPr>
            </control>
          </mc:Choice>
        </mc:AlternateContent>
        <mc:AlternateContent xmlns:mc="http://schemas.openxmlformats.org/markup-compatibility/2006">
          <mc:Choice Requires="x14">
            <control shapeId="1031" r:id="rId7" name="Check Box 7">
              <controlPr defaultSize="0" print="0" autoFill="0" autoLine="0" autoPict="0">
                <anchor moveWithCells="1">
                  <from>
                    <xdr:col>44</xdr:col>
                    <xdr:colOff>152400</xdr:colOff>
                    <xdr:row>18</xdr:row>
                    <xdr:rowOff>180975</xdr:rowOff>
                  </from>
                  <to>
                    <xdr:col>46</xdr:col>
                    <xdr:colOff>9525</xdr:colOff>
                    <xdr:row>20</xdr:row>
                    <xdr:rowOff>19050</xdr:rowOff>
                  </to>
                </anchor>
              </controlPr>
            </control>
          </mc:Choice>
        </mc:AlternateContent>
        <mc:AlternateContent xmlns:mc="http://schemas.openxmlformats.org/markup-compatibility/2006">
          <mc:Choice Requires="x14">
            <control shapeId="1025" r:id="rId8" name="Check Box 1">
              <controlPr defaultSize="0" print="0" autoFill="0" autoLine="0" autoPict="0">
                <anchor moveWithCells="1">
                  <from>
                    <xdr:col>25</xdr:col>
                    <xdr:colOff>142875</xdr:colOff>
                    <xdr:row>18</xdr:row>
                    <xdr:rowOff>180975</xdr:rowOff>
                  </from>
                  <to>
                    <xdr:col>26</xdr:col>
                    <xdr:colOff>161925</xdr:colOff>
                    <xdr:row>20</xdr:row>
                    <xdr:rowOff>28575</xdr:rowOff>
                  </to>
                </anchor>
              </controlPr>
            </control>
          </mc:Choice>
        </mc:AlternateContent>
        <mc:AlternateContent xmlns:mc="http://schemas.openxmlformats.org/markup-compatibility/2006">
          <mc:Choice Requires="x14">
            <control shapeId="1032" r:id="rId9" name="Check Box 8">
              <controlPr defaultSize="0" print="0" autoFill="0" autoLine="0" autoPict="0">
                <anchor moveWithCells="1">
                  <from>
                    <xdr:col>28</xdr:col>
                    <xdr:colOff>152400</xdr:colOff>
                    <xdr:row>19</xdr:row>
                    <xdr:rowOff>161925</xdr:rowOff>
                  </from>
                  <to>
                    <xdr:col>30</xdr:col>
                    <xdr:colOff>0</xdr:colOff>
                    <xdr:row>21</xdr:row>
                    <xdr:rowOff>9525</xdr:rowOff>
                  </to>
                </anchor>
              </controlPr>
            </control>
          </mc:Choice>
        </mc:AlternateContent>
        <mc:AlternateContent xmlns:mc="http://schemas.openxmlformats.org/markup-compatibility/2006">
          <mc:Choice Requires="x14">
            <control shapeId="1033" r:id="rId10" name="Check Box 9">
              <controlPr defaultSize="0" print="0" autoFill="0" autoLine="0" autoPict="0">
                <anchor moveWithCells="1">
                  <from>
                    <xdr:col>22</xdr:col>
                    <xdr:colOff>152400</xdr:colOff>
                    <xdr:row>19</xdr:row>
                    <xdr:rowOff>161925</xdr:rowOff>
                  </from>
                  <to>
                    <xdr:col>24</xdr:col>
                    <xdr:colOff>9525</xdr:colOff>
                    <xdr:row>21</xdr:row>
                    <xdr:rowOff>9525</xdr:rowOff>
                  </to>
                </anchor>
              </controlPr>
            </control>
          </mc:Choice>
        </mc:AlternateContent>
        <mc:AlternateContent xmlns:mc="http://schemas.openxmlformats.org/markup-compatibility/2006">
          <mc:Choice Requires="x14">
            <control shapeId="1036" r:id="rId11" name="Check Box 12">
              <controlPr defaultSize="0" print="0" autoFill="0" autoLine="0" autoPict="0">
                <anchor moveWithCells="1">
                  <from>
                    <xdr:col>22</xdr:col>
                    <xdr:colOff>152400</xdr:colOff>
                    <xdr:row>35</xdr:row>
                    <xdr:rowOff>152400</xdr:rowOff>
                  </from>
                  <to>
                    <xdr:col>24</xdr:col>
                    <xdr:colOff>9525</xdr:colOff>
                    <xdr:row>37</xdr:row>
                    <xdr:rowOff>9525</xdr:rowOff>
                  </to>
                </anchor>
              </controlPr>
            </control>
          </mc:Choice>
        </mc:AlternateContent>
        <mc:AlternateContent xmlns:mc="http://schemas.openxmlformats.org/markup-compatibility/2006">
          <mc:Choice Requires="x14">
            <control shapeId="1039" r:id="rId12" name="Check Box 15">
              <controlPr defaultSize="0" print="0" autoFill="0" autoLine="0" autoPict="0">
                <anchor moveWithCells="1">
                  <from>
                    <xdr:col>22</xdr:col>
                    <xdr:colOff>152400</xdr:colOff>
                    <xdr:row>34</xdr:row>
                    <xdr:rowOff>161925</xdr:rowOff>
                  </from>
                  <to>
                    <xdr:col>24</xdr:col>
                    <xdr:colOff>9525</xdr:colOff>
                    <xdr:row>36</xdr:row>
                    <xdr:rowOff>9525</xdr:rowOff>
                  </to>
                </anchor>
              </controlPr>
            </control>
          </mc:Choice>
        </mc:AlternateContent>
        <mc:AlternateContent xmlns:mc="http://schemas.openxmlformats.org/markup-compatibility/2006">
          <mc:Choice Requires="x14">
            <control shapeId="1044" r:id="rId13" name="Check Box 20">
              <controlPr defaultSize="0" print="0" autoFill="0" autoLine="0" autoPict="0">
                <anchor moveWithCells="1">
                  <from>
                    <xdr:col>38</xdr:col>
                    <xdr:colOff>161925</xdr:colOff>
                    <xdr:row>35</xdr:row>
                    <xdr:rowOff>161925</xdr:rowOff>
                  </from>
                  <to>
                    <xdr:col>40</xdr:col>
                    <xdr:colOff>9525</xdr:colOff>
                    <xdr:row>37</xdr:row>
                    <xdr:rowOff>19050</xdr:rowOff>
                  </to>
                </anchor>
              </controlPr>
            </control>
          </mc:Choice>
        </mc:AlternateContent>
        <mc:AlternateContent xmlns:mc="http://schemas.openxmlformats.org/markup-compatibility/2006">
          <mc:Choice Requires="x14">
            <control shapeId="1045" r:id="rId14" name="Check Box 21">
              <controlPr defaultSize="0" print="0" autoFill="0" autoLine="0" autoPict="0">
                <anchor moveWithCells="1">
                  <from>
                    <xdr:col>22</xdr:col>
                    <xdr:colOff>152400</xdr:colOff>
                    <xdr:row>20</xdr:row>
                    <xdr:rowOff>171450</xdr:rowOff>
                  </from>
                  <to>
                    <xdr:col>24</xdr:col>
                    <xdr:colOff>0</xdr:colOff>
                    <xdr:row>22</xdr:row>
                    <xdr:rowOff>19050</xdr:rowOff>
                  </to>
                </anchor>
              </controlPr>
            </control>
          </mc:Choice>
        </mc:AlternateContent>
        <mc:AlternateContent xmlns:mc="http://schemas.openxmlformats.org/markup-compatibility/2006">
          <mc:Choice Requires="x14">
            <control shapeId="1046" r:id="rId15" name="Check Box 22">
              <controlPr defaultSize="0" print="0" autoFill="0" autoLine="0" autoPict="0">
                <anchor moveWithCells="1">
                  <from>
                    <xdr:col>22</xdr:col>
                    <xdr:colOff>152400</xdr:colOff>
                    <xdr:row>22</xdr:row>
                    <xdr:rowOff>0</xdr:rowOff>
                  </from>
                  <to>
                    <xdr:col>24</xdr:col>
                    <xdr:colOff>0</xdr:colOff>
                    <xdr:row>23</xdr:row>
                    <xdr:rowOff>28575</xdr:rowOff>
                  </to>
                </anchor>
              </controlPr>
            </control>
          </mc:Choice>
        </mc:AlternateContent>
        <mc:AlternateContent xmlns:mc="http://schemas.openxmlformats.org/markup-compatibility/2006">
          <mc:Choice Requires="x14">
            <control shapeId="1047" r:id="rId16" name="Check Box 23">
              <controlPr defaultSize="0" print="0" autoFill="0" autoLine="0" autoPict="0">
                <anchor moveWithCells="1">
                  <from>
                    <xdr:col>22</xdr:col>
                    <xdr:colOff>152400</xdr:colOff>
                    <xdr:row>33</xdr:row>
                    <xdr:rowOff>0</xdr:rowOff>
                  </from>
                  <to>
                    <xdr:col>24</xdr:col>
                    <xdr:colOff>0</xdr:colOff>
                    <xdr:row>34</xdr:row>
                    <xdr:rowOff>19050</xdr:rowOff>
                  </to>
                </anchor>
              </controlPr>
            </control>
          </mc:Choice>
        </mc:AlternateContent>
        <mc:AlternateContent xmlns:mc="http://schemas.openxmlformats.org/markup-compatibility/2006">
          <mc:Choice Requires="x14">
            <control shapeId="1048" r:id="rId17" name="Check Box 24">
              <controlPr defaultSize="0" print="0" autoFill="0" autoLine="0" autoPict="0">
                <anchor moveWithCells="1">
                  <from>
                    <xdr:col>22</xdr:col>
                    <xdr:colOff>152400</xdr:colOff>
                    <xdr:row>33</xdr:row>
                    <xdr:rowOff>161925</xdr:rowOff>
                  </from>
                  <to>
                    <xdr:col>24</xdr:col>
                    <xdr:colOff>0</xdr:colOff>
                    <xdr:row>35</xdr:row>
                    <xdr:rowOff>9525</xdr:rowOff>
                  </to>
                </anchor>
              </controlPr>
            </control>
          </mc:Choice>
        </mc:AlternateContent>
        <mc:AlternateContent xmlns:mc="http://schemas.openxmlformats.org/markup-compatibility/2006">
          <mc:Choice Requires="x14">
            <control shapeId="1049" r:id="rId18" name="Check Box 25">
              <controlPr defaultSize="0" print="0" autoFill="0" autoLine="0" autoPict="0">
                <anchor moveWithCells="1">
                  <from>
                    <xdr:col>37</xdr:col>
                    <xdr:colOff>142875</xdr:colOff>
                    <xdr:row>44</xdr:row>
                    <xdr:rowOff>66675</xdr:rowOff>
                  </from>
                  <to>
                    <xdr:col>39</xdr:col>
                    <xdr:colOff>0</xdr:colOff>
                    <xdr:row>45</xdr:row>
                    <xdr:rowOff>95250</xdr:rowOff>
                  </to>
                </anchor>
              </controlPr>
            </control>
          </mc:Choice>
        </mc:AlternateContent>
        <mc:AlternateContent xmlns:mc="http://schemas.openxmlformats.org/markup-compatibility/2006">
          <mc:Choice Requires="x14">
            <control shapeId="1051" r:id="rId19" name="Check Box 27">
              <controlPr defaultSize="0" print="0" autoFill="0" autoLine="0" autoPict="0">
                <anchor moveWithCells="1">
                  <from>
                    <xdr:col>23</xdr:col>
                    <xdr:colOff>161925</xdr:colOff>
                    <xdr:row>45</xdr:row>
                    <xdr:rowOff>152400</xdr:rowOff>
                  </from>
                  <to>
                    <xdr:col>25</xdr:col>
                    <xdr:colOff>19050</xdr:colOff>
                    <xdr:row>47</xdr:row>
                    <xdr:rowOff>9525</xdr:rowOff>
                  </to>
                </anchor>
              </controlPr>
            </control>
          </mc:Choice>
        </mc:AlternateContent>
        <mc:AlternateContent xmlns:mc="http://schemas.openxmlformats.org/markup-compatibility/2006">
          <mc:Choice Requires="x14">
            <control shapeId="1053" r:id="rId20" name="Check Box 29">
              <controlPr defaultSize="0" print="0" autoFill="0" autoLine="0" autoPict="0">
                <anchor moveWithCells="1">
                  <from>
                    <xdr:col>29</xdr:col>
                    <xdr:colOff>152400</xdr:colOff>
                    <xdr:row>46</xdr:row>
                    <xdr:rowOff>161925</xdr:rowOff>
                  </from>
                  <to>
                    <xdr:col>31</xdr:col>
                    <xdr:colOff>9525</xdr:colOff>
                    <xdr:row>48</xdr:row>
                    <xdr:rowOff>19050</xdr:rowOff>
                  </to>
                </anchor>
              </controlPr>
            </control>
          </mc:Choice>
        </mc:AlternateContent>
        <mc:AlternateContent xmlns:mc="http://schemas.openxmlformats.org/markup-compatibility/2006">
          <mc:Choice Requires="x14">
            <control shapeId="1055" r:id="rId21" name="Check Box 31">
              <controlPr defaultSize="0" print="0" autoFill="0" autoLine="0" autoPict="0">
                <anchor moveWithCells="1">
                  <from>
                    <xdr:col>29</xdr:col>
                    <xdr:colOff>152400</xdr:colOff>
                    <xdr:row>48</xdr:row>
                    <xdr:rowOff>161925</xdr:rowOff>
                  </from>
                  <to>
                    <xdr:col>31</xdr:col>
                    <xdr:colOff>9525</xdr:colOff>
                    <xdr:row>50</xdr:row>
                    <xdr:rowOff>19050</xdr:rowOff>
                  </to>
                </anchor>
              </controlPr>
            </control>
          </mc:Choice>
        </mc:AlternateContent>
        <mc:AlternateContent xmlns:mc="http://schemas.openxmlformats.org/markup-compatibility/2006">
          <mc:Choice Requires="x14">
            <control shapeId="1059" r:id="rId22" name="Check Box 35">
              <controlPr defaultSize="0" print="0" autoFill="0" autoLine="0" autoPict="0">
                <anchor moveWithCells="1">
                  <from>
                    <xdr:col>29</xdr:col>
                    <xdr:colOff>152400</xdr:colOff>
                    <xdr:row>50</xdr:row>
                    <xdr:rowOff>161925</xdr:rowOff>
                  </from>
                  <to>
                    <xdr:col>31</xdr:col>
                    <xdr:colOff>9525</xdr:colOff>
                    <xdr:row>52</xdr:row>
                    <xdr:rowOff>19050</xdr:rowOff>
                  </to>
                </anchor>
              </controlPr>
            </control>
          </mc:Choice>
        </mc:AlternateContent>
        <mc:AlternateContent xmlns:mc="http://schemas.openxmlformats.org/markup-compatibility/2006">
          <mc:Choice Requires="x14">
            <control shapeId="1052" r:id="rId23" name="Check Box 28">
              <controlPr defaultSize="0" print="0" autoFill="0" autoLine="0" autoPict="0">
                <anchor moveWithCells="1">
                  <from>
                    <xdr:col>24</xdr:col>
                    <xdr:colOff>152400</xdr:colOff>
                    <xdr:row>46</xdr:row>
                    <xdr:rowOff>152400</xdr:rowOff>
                  </from>
                  <to>
                    <xdr:col>26</xdr:col>
                    <xdr:colOff>9525</xdr:colOff>
                    <xdr:row>48</xdr:row>
                    <xdr:rowOff>9525</xdr:rowOff>
                  </to>
                </anchor>
              </controlPr>
            </control>
          </mc:Choice>
        </mc:AlternateContent>
        <mc:AlternateContent xmlns:mc="http://schemas.openxmlformats.org/markup-compatibility/2006">
          <mc:Choice Requires="x14">
            <control shapeId="1060" r:id="rId24" name="Check Box 36">
              <controlPr defaultSize="0" print="0" autoFill="0" autoLine="0" autoPict="0">
                <anchor moveWithCells="1">
                  <from>
                    <xdr:col>23</xdr:col>
                    <xdr:colOff>161925</xdr:colOff>
                    <xdr:row>47</xdr:row>
                    <xdr:rowOff>152400</xdr:rowOff>
                  </from>
                  <to>
                    <xdr:col>25</xdr:col>
                    <xdr:colOff>19050</xdr:colOff>
                    <xdr:row>49</xdr:row>
                    <xdr:rowOff>9525</xdr:rowOff>
                  </to>
                </anchor>
              </controlPr>
            </control>
          </mc:Choice>
        </mc:AlternateContent>
        <mc:AlternateContent xmlns:mc="http://schemas.openxmlformats.org/markup-compatibility/2006">
          <mc:Choice Requires="x14">
            <control shapeId="1050" r:id="rId25" name="Check Box 26">
              <controlPr defaultSize="0" print="0" autoFill="0" autoLine="0" autoPict="0">
                <anchor moveWithCells="1">
                  <from>
                    <xdr:col>13</xdr:col>
                    <xdr:colOff>161925</xdr:colOff>
                    <xdr:row>45</xdr:row>
                    <xdr:rowOff>152400</xdr:rowOff>
                  </from>
                  <to>
                    <xdr:col>15</xdr:col>
                    <xdr:colOff>19050</xdr:colOff>
                    <xdr:row>47</xdr:row>
                    <xdr:rowOff>9525</xdr:rowOff>
                  </to>
                </anchor>
              </controlPr>
            </control>
          </mc:Choice>
        </mc:AlternateContent>
        <mc:AlternateContent xmlns:mc="http://schemas.openxmlformats.org/markup-compatibility/2006">
          <mc:Choice Requires="x14">
            <control shapeId="1063" r:id="rId26" name="Check Box 39">
              <controlPr defaultSize="0" print="0" autoFill="0" autoLine="0" autoPict="0">
                <anchor moveWithCells="1">
                  <from>
                    <xdr:col>18</xdr:col>
                    <xdr:colOff>152400</xdr:colOff>
                    <xdr:row>49</xdr:row>
                    <xdr:rowOff>152400</xdr:rowOff>
                  </from>
                  <to>
                    <xdr:col>20</xdr:col>
                    <xdr:colOff>9525</xdr:colOff>
                    <xdr:row>51</xdr:row>
                    <xdr:rowOff>9525</xdr:rowOff>
                  </to>
                </anchor>
              </controlPr>
            </control>
          </mc:Choice>
        </mc:AlternateContent>
        <mc:AlternateContent xmlns:mc="http://schemas.openxmlformats.org/markup-compatibility/2006">
          <mc:Choice Requires="x14">
            <control shapeId="1065" r:id="rId27" name="Check Box 41">
              <controlPr defaultSize="0" print="0" autoFill="0" autoLine="0" autoPict="0">
                <anchor moveWithCells="1">
                  <from>
                    <xdr:col>15</xdr:col>
                    <xdr:colOff>152400</xdr:colOff>
                    <xdr:row>47</xdr:row>
                    <xdr:rowOff>152400</xdr:rowOff>
                  </from>
                  <to>
                    <xdr:col>17</xdr:col>
                    <xdr:colOff>9525</xdr:colOff>
                    <xdr:row>49</xdr:row>
                    <xdr:rowOff>9525</xdr:rowOff>
                  </to>
                </anchor>
              </controlPr>
            </control>
          </mc:Choice>
        </mc:AlternateContent>
        <mc:AlternateContent xmlns:mc="http://schemas.openxmlformats.org/markup-compatibility/2006">
          <mc:Choice Requires="x14">
            <control shapeId="1066" r:id="rId28" name="Check Box 42">
              <controlPr defaultSize="0" print="0" autoFill="0" autoLine="0" autoPict="0">
                <anchor moveWithCells="1">
                  <from>
                    <xdr:col>19</xdr:col>
                    <xdr:colOff>152400</xdr:colOff>
                    <xdr:row>47</xdr:row>
                    <xdr:rowOff>152400</xdr:rowOff>
                  </from>
                  <to>
                    <xdr:col>21</xdr:col>
                    <xdr:colOff>9525</xdr:colOff>
                    <xdr:row>49</xdr:row>
                    <xdr:rowOff>9525</xdr:rowOff>
                  </to>
                </anchor>
              </controlPr>
            </control>
          </mc:Choice>
        </mc:AlternateContent>
        <mc:AlternateContent xmlns:mc="http://schemas.openxmlformats.org/markup-compatibility/2006">
          <mc:Choice Requires="x14">
            <control shapeId="1067" r:id="rId29" name="Check Box 43">
              <controlPr defaultSize="0" print="0" autoFill="0" autoLine="0" autoPict="0">
                <anchor moveWithCells="1">
                  <from>
                    <xdr:col>15</xdr:col>
                    <xdr:colOff>152400</xdr:colOff>
                    <xdr:row>48</xdr:row>
                    <xdr:rowOff>152400</xdr:rowOff>
                  </from>
                  <to>
                    <xdr:col>17</xdr:col>
                    <xdr:colOff>9525</xdr:colOff>
                    <xdr:row>50</xdr:row>
                    <xdr:rowOff>9525</xdr:rowOff>
                  </to>
                </anchor>
              </controlPr>
            </control>
          </mc:Choice>
        </mc:AlternateContent>
        <mc:AlternateContent xmlns:mc="http://schemas.openxmlformats.org/markup-compatibility/2006">
          <mc:Choice Requires="x14">
            <control shapeId="1068" r:id="rId30" name="Check Box 44">
              <controlPr defaultSize="0" print="0" autoFill="0" autoLine="0" autoPict="0">
                <anchor moveWithCells="1">
                  <from>
                    <xdr:col>29</xdr:col>
                    <xdr:colOff>152400</xdr:colOff>
                    <xdr:row>51</xdr:row>
                    <xdr:rowOff>152400</xdr:rowOff>
                  </from>
                  <to>
                    <xdr:col>31</xdr:col>
                    <xdr:colOff>9525</xdr:colOff>
                    <xdr:row>53</xdr:row>
                    <xdr:rowOff>9525</xdr:rowOff>
                  </to>
                </anchor>
              </controlPr>
            </control>
          </mc:Choice>
        </mc:AlternateContent>
        <mc:AlternateContent xmlns:mc="http://schemas.openxmlformats.org/markup-compatibility/2006">
          <mc:Choice Requires="x14">
            <control shapeId="1056" r:id="rId31" name="Check Box 32">
              <controlPr defaultSize="0" print="0" autoFill="0" autoLine="0" autoPict="0">
                <anchor moveWithCells="1">
                  <from>
                    <xdr:col>15</xdr:col>
                    <xdr:colOff>152400</xdr:colOff>
                    <xdr:row>50</xdr:row>
                    <xdr:rowOff>152400</xdr:rowOff>
                  </from>
                  <to>
                    <xdr:col>17</xdr:col>
                    <xdr:colOff>9525</xdr:colOff>
                    <xdr:row>52</xdr:row>
                    <xdr:rowOff>9525</xdr:rowOff>
                  </to>
                </anchor>
              </controlPr>
            </control>
          </mc:Choice>
        </mc:AlternateContent>
        <mc:AlternateContent xmlns:mc="http://schemas.openxmlformats.org/markup-compatibility/2006">
          <mc:Choice Requires="x14">
            <control shapeId="1069" r:id="rId32" name="Check Box 45">
              <controlPr defaultSize="0" print="0" autoFill="0" autoLine="0" autoPict="0">
                <anchor moveWithCells="1">
                  <from>
                    <xdr:col>15</xdr:col>
                    <xdr:colOff>152400</xdr:colOff>
                    <xdr:row>52</xdr:row>
                    <xdr:rowOff>152400</xdr:rowOff>
                  </from>
                  <to>
                    <xdr:col>17</xdr:col>
                    <xdr:colOff>9525</xdr:colOff>
                    <xdr:row>54</xdr:row>
                    <xdr:rowOff>9525</xdr:rowOff>
                  </to>
                </anchor>
              </controlPr>
            </control>
          </mc:Choice>
        </mc:AlternateContent>
        <mc:AlternateContent xmlns:mc="http://schemas.openxmlformats.org/markup-compatibility/2006">
          <mc:Choice Requires="x14">
            <control shapeId="1070" r:id="rId33" name="Check Box 46">
              <controlPr defaultSize="0" print="0" autoFill="0" autoLine="0" autoPict="0">
                <anchor moveWithCells="1">
                  <from>
                    <xdr:col>15</xdr:col>
                    <xdr:colOff>152400</xdr:colOff>
                    <xdr:row>54</xdr:row>
                    <xdr:rowOff>152400</xdr:rowOff>
                  </from>
                  <to>
                    <xdr:col>17</xdr:col>
                    <xdr:colOff>9525</xdr:colOff>
                    <xdr:row>56</xdr:row>
                    <xdr:rowOff>9525</xdr:rowOff>
                  </to>
                </anchor>
              </controlPr>
            </control>
          </mc:Choice>
        </mc:AlternateContent>
        <mc:AlternateContent xmlns:mc="http://schemas.openxmlformats.org/markup-compatibility/2006">
          <mc:Choice Requires="x14">
            <control shapeId="1062" r:id="rId34" name="Check Box 38">
              <controlPr defaultSize="0" print="0" autoFill="0" autoLine="0" autoPict="0">
                <anchor moveWithCells="1">
                  <from>
                    <xdr:col>13</xdr:col>
                    <xdr:colOff>161925</xdr:colOff>
                    <xdr:row>49</xdr:row>
                    <xdr:rowOff>152400</xdr:rowOff>
                  </from>
                  <to>
                    <xdr:col>15</xdr:col>
                    <xdr:colOff>19050</xdr:colOff>
                    <xdr:row>51</xdr:row>
                    <xdr:rowOff>9525</xdr:rowOff>
                  </to>
                </anchor>
              </controlPr>
            </control>
          </mc:Choice>
        </mc:AlternateContent>
        <mc:AlternateContent xmlns:mc="http://schemas.openxmlformats.org/markup-compatibility/2006">
          <mc:Choice Requires="x14">
            <control shapeId="1071" r:id="rId35" name="Check Box 47">
              <controlPr defaultSize="0" print="0" autoFill="0" autoLine="0" autoPict="0">
                <anchor moveWithCells="1">
                  <from>
                    <xdr:col>13</xdr:col>
                    <xdr:colOff>161925</xdr:colOff>
                    <xdr:row>51</xdr:row>
                    <xdr:rowOff>152400</xdr:rowOff>
                  </from>
                  <to>
                    <xdr:col>15</xdr:col>
                    <xdr:colOff>19050</xdr:colOff>
                    <xdr:row>53</xdr:row>
                    <xdr:rowOff>9525</xdr:rowOff>
                  </to>
                </anchor>
              </controlPr>
            </control>
          </mc:Choice>
        </mc:AlternateContent>
        <mc:AlternateContent xmlns:mc="http://schemas.openxmlformats.org/markup-compatibility/2006">
          <mc:Choice Requires="x14">
            <control shapeId="1072" r:id="rId36" name="Check Box 48">
              <controlPr defaultSize="0" print="0" autoFill="0" autoLine="0" autoPict="0">
                <anchor moveWithCells="1">
                  <from>
                    <xdr:col>13</xdr:col>
                    <xdr:colOff>161925</xdr:colOff>
                    <xdr:row>53</xdr:row>
                    <xdr:rowOff>152400</xdr:rowOff>
                  </from>
                  <to>
                    <xdr:col>15</xdr:col>
                    <xdr:colOff>19050</xdr:colOff>
                    <xdr:row>55</xdr:row>
                    <xdr:rowOff>9525</xdr:rowOff>
                  </to>
                </anchor>
              </controlPr>
            </control>
          </mc:Choice>
        </mc:AlternateContent>
        <mc:AlternateContent xmlns:mc="http://schemas.openxmlformats.org/markup-compatibility/2006">
          <mc:Choice Requires="x14">
            <control shapeId="1057" r:id="rId37" name="Check Box 33">
              <controlPr defaultSize="0" print="0" autoFill="0" autoLine="0" autoPict="0">
                <anchor moveWithCells="1">
                  <from>
                    <xdr:col>20</xdr:col>
                    <xdr:colOff>152400</xdr:colOff>
                    <xdr:row>50</xdr:row>
                    <xdr:rowOff>161925</xdr:rowOff>
                  </from>
                  <to>
                    <xdr:col>22</xdr:col>
                    <xdr:colOff>9525</xdr:colOff>
                    <xdr:row>52</xdr:row>
                    <xdr:rowOff>19050</xdr:rowOff>
                  </to>
                </anchor>
              </controlPr>
            </control>
          </mc:Choice>
        </mc:AlternateContent>
        <mc:AlternateContent xmlns:mc="http://schemas.openxmlformats.org/markup-compatibility/2006">
          <mc:Choice Requires="x14">
            <control shapeId="1064" r:id="rId38" name="Check Box 40">
              <controlPr defaultSize="0" print="0" autoFill="0" autoLine="0" autoPict="0">
                <anchor moveWithCells="1">
                  <from>
                    <xdr:col>20</xdr:col>
                    <xdr:colOff>133350</xdr:colOff>
                    <xdr:row>49</xdr:row>
                    <xdr:rowOff>152400</xdr:rowOff>
                  </from>
                  <to>
                    <xdr:col>21</xdr:col>
                    <xdr:colOff>161925</xdr:colOff>
                    <xdr:row>51</xdr:row>
                    <xdr:rowOff>9525</xdr:rowOff>
                  </to>
                </anchor>
              </controlPr>
            </control>
          </mc:Choice>
        </mc:AlternateContent>
        <mc:AlternateContent xmlns:mc="http://schemas.openxmlformats.org/markup-compatibility/2006">
          <mc:Choice Requires="x14">
            <control shapeId="1054" r:id="rId39" name="Check Box 30">
              <controlPr defaultSize="0" print="0" autoFill="0" autoLine="0" autoPict="0">
                <anchor moveWithCells="1">
                  <from>
                    <xdr:col>24</xdr:col>
                    <xdr:colOff>152400</xdr:colOff>
                    <xdr:row>48</xdr:row>
                    <xdr:rowOff>152400</xdr:rowOff>
                  </from>
                  <to>
                    <xdr:col>26</xdr:col>
                    <xdr:colOff>9525</xdr:colOff>
                    <xdr:row>50</xdr:row>
                    <xdr:rowOff>9525</xdr:rowOff>
                  </to>
                </anchor>
              </controlPr>
            </control>
          </mc:Choice>
        </mc:AlternateContent>
        <mc:AlternateContent xmlns:mc="http://schemas.openxmlformats.org/markup-compatibility/2006">
          <mc:Choice Requires="x14">
            <control shapeId="1061" r:id="rId40" name="Check Box 37">
              <controlPr defaultSize="0" print="0" autoFill="0" autoLine="0" autoPict="0">
                <anchor moveWithCells="1">
                  <from>
                    <xdr:col>23</xdr:col>
                    <xdr:colOff>161925</xdr:colOff>
                    <xdr:row>49</xdr:row>
                    <xdr:rowOff>152400</xdr:rowOff>
                  </from>
                  <to>
                    <xdr:col>25</xdr:col>
                    <xdr:colOff>19050</xdr:colOff>
                    <xdr:row>51</xdr:row>
                    <xdr:rowOff>9525</xdr:rowOff>
                  </to>
                </anchor>
              </controlPr>
            </control>
          </mc:Choice>
        </mc:AlternateContent>
        <mc:AlternateContent xmlns:mc="http://schemas.openxmlformats.org/markup-compatibility/2006">
          <mc:Choice Requires="x14">
            <control shapeId="1058" r:id="rId41" name="Check Box 34">
              <controlPr defaultSize="0" print="0" autoFill="0" autoLine="0" autoPict="0">
                <anchor moveWithCells="1">
                  <from>
                    <xdr:col>24</xdr:col>
                    <xdr:colOff>152400</xdr:colOff>
                    <xdr:row>50</xdr:row>
                    <xdr:rowOff>152400</xdr:rowOff>
                  </from>
                  <to>
                    <xdr:col>26</xdr:col>
                    <xdr:colOff>9525</xdr:colOff>
                    <xdr:row>52</xdr:row>
                    <xdr:rowOff>9525</xdr:rowOff>
                  </to>
                </anchor>
              </controlPr>
            </control>
          </mc:Choice>
        </mc:AlternateContent>
        <mc:AlternateContent xmlns:mc="http://schemas.openxmlformats.org/markup-compatibility/2006">
          <mc:Choice Requires="x14">
            <control shapeId="1074" r:id="rId42" name="Check Box 50">
              <controlPr defaultSize="0" print="0" autoFill="0" autoLine="0" autoPict="0">
                <anchor moveWithCells="1">
                  <from>
                    <xdr:col>23</xdr:col>
                    <xdr:colOff>161925</xdr:colOff>
                    <xdr:row>51</xdr:row>
                    <xdr:rowOff>152400</xdr:rowOff>
                  </from>
                  <to>
                    <xdr:col>25</xdr:col>
                    <xdr:colOff>19050</xdr:colOff>
                    <xdr:row>53</xdr:row>
                    <xdr:rowOff>9525</xdr:rowOff>
                  </to>
                </anchor>
              </controlPr>
            </control>
          </mc:Choice>
        </mc:AlternateContent>
        <mc:AlternateContent xmlns:mc="http://schemas.openxmlformats.org/markup-compatibility/2006">
          <mc:Choice Requires="x14">
            <control shapeId="1075" r:id="rId43" name="Check Box 51">
              <controlPr defaultSize="0" print="0" autoFill="0" autoLine="0" autoPict="0">
                <anchor moveWithCells="1">
                  <from>
                    <xdr:col>23</xdr:col>
                    <xdr:colOff>152400</xdr:colOff>
                    <xdr:row>53</xdr:row>
                    <xdr:rowOff>152400</xdr:rowOff>
                  </from>
                  <to>
                    <xdr:col>25</xdr:col>
                    <xdr:colOff>9525</xdr:colOff>
                    <xdr:row>55</xdr:row>
                    <xdr:rowOff>9525</xdr:rowOff>
                  </to>
                </anchor>
              </controlPr>
            </control>
          </mc:Choice>
        </mc:AlternateContent>
        <mc:AlternateContent xmlns:mc="http://schemas.openxmlformats.org/markup-compatibility/2006">
          <mc:Choice Requires="x14">
            <control shapeId="1076" r:id="rId44" name="Check Box 52">
              <controlPr defaultSize="0" print="0" autoFill="0" autoLine="0" autoPict="0">
                <anchor moveWithCells="1">
                  <from>
                    <xdr:col>27</xdr:col>
                    <xdr:colOff>142875</xdr:colOff>
                    <xdr:row>53</xdr:row>
                    <xdr:rowOff>152400</xdr:rowOff>
                  </from>
                  <to>
                    <xdr:col>29</xdr:col>
                    <xdr:colOff>0</xdr:colOff>
                    <xdr:row>55</xdr:row>
                    <xdr:rowOff>9525</xdr:rowOff>
                  </to>
                </anchor>
              </controlPr>
            </control>
          </mc:Choice>
        </mc:AlternateContent>
        <mc:AlternateContent xmlns:mc="http://schemas.openxmlformats.org/markup-compatibility/2006">
          <mc:Choice Requires="x14">
            <control shapeId="1079" r:id="rId45" name="Check Box 55">
              <controlPr defaultSize="0" print="0" autoFill="0" autoLine="0" autoPict="0">
                <anchor moveWithCells="1">
                  <from>
                    <xdr:col>35</xdr:col>
                    <xdr:colOff>161925</xdr:colOff>
                    <xdr:row>49</xdr:row>
                    <xdr:rowOff>152400</xdr:rowOff>
                  </from>
                  <to>
                    <xdr:col>37</xdr:col>
                    <xdr:colOff>19050</xdr:colOff>
                    <xdr:row>51</xdr:row>
                    <xdr:rowOff>9525</xdr:rowOff>
                  </to>
                </anchor>
              </controlPr>
            </control>
          </mc:Choice>
        </mc:AlternateContent>
        <mc:AlternateContent xmlns:mc="http://schemas.openxmlformats.org/markup-compatibility/2006">
          <mc:Choice Requires="x14">
            <control shapeId="1080" r:id="rId46" name="Check Box 56">
              <controlPr defaultSize="0" print="0" autoFill="0" autoLine="0" autoPict="0">
                <anchor moveWithCells="1">
                  <from>
                    <xdr:col>35</xdr:col>
                    <xdr:colOff>161925</xdr:colOff>
                    <xdr:row>50</xdr:row>
                    <xdr:rowOff>152400</xdr:rowOff>
                  </from>
                  <to>
                    <xdr:col>37</xdr:col>
                    <xdr:colOff>19050</xdr:colOff>
                    <xdr:row>52</xdr:row>
                    <xdr:rowOff>9525</xdr:rowOff>
                  </to>
                </anchor>
              </controlPr>
            </control>
          </mc:Choice>
        </mc:AlternateContent>
        <mc:AlternateContent xmlns:mc="http://schemas.openxmlformats.org/markup-compatibility/2006">
          <mc:Choice Requires="x14">
            <control shapeId="1081" r:id="rId47" name="Check Box 57">
              <controlPr defaultSize="0" print="0" autoFill="0" autoLine="0" autoPict="0">
                <anchor moveWithCells="1">
                  <from>
                    <xdr:col>35</xdr:col>
                    <xdr:colOff>161925</xdr:colOff>
                    <xdr:row>51</xdr:row>
                    <xdr:rowOff>171450</xdr:rowOff>
                  </from>
                  <to>
                    <xdr:col>37</xdr:col>
                    <xdr:colOff>19050</xdr:colOff>
                    <xdr:row>53</xdr:row>
                    <xdr:rowOff>28575</xdr:rowOff>
                  </to>
                </anchor>
              </controlPr>
            </control>
          </mc:Choice>
        </mc:AlternateContent>
        <mc:AlternateContent xmlns:mc="http://schemas.openxmlformats.org/markup-compatibility/2006">
          <mc:Choice Requires="x14">
            <control shapeId="1082" r:id="rId48" name="Check Box 58">
              <controlPr defaultSize="0" print="0" autoFill="0" autoLine="0" autoPict="0">
                <anchor moveWithCells="1">
                  <from>
                    <xdr:col>35</xdr:col>
                    <xdr:colOff>161925</xdr:colOff>
                    <xdr:row>53</xdr:row>
                    <xdr:rowOff>152400</xdr:rowOff>
                  </from>
                  <to>
                    <xdr:col>37</xdr:col>
                    <xdr:colOff>19050</xdr:colOff>
                    <xdr:row>55</xdr:row>
                    <xdr:rowOff>9525</xdr:rowOff>
                  </to>
                </anchor>
              </controlPr>
            </control>
          </mc:Choice>
        </mc:AlternateContent>
        <mc:AlternateContent xmlns:mc="http://schemas.openxmlformats.org/markup-compatibility/2006">
          <mc:Choice Requires="x14">
            <control shapeId="1083" r:id="rId49" name="Check Box 59">
              <controlPr defaultSize="0" print="0" autoFill="0" autoLine="0" autoPict="0">
                <anchor moveWithCells="1">
                  <from>
                    <xdr:col>35</xdr:col>
                    <xdr:colOff>161925</xdr:colOff>
                    <xdr:row>54</xdr:row>
                    <xdr:rowOff>142875</xdr:rowOff>
                  </from>
                  <to>
                    <xdr:col>37</xdr:col>
                    <xdr:colOff>19050</xdr:colOff>
                    <xdr:row>56</xdr:row>
                    <xdr:rowOff>0</xdr:rowOff>
                  </to>
                </anchor>
              </controlPr>
            </control>
          </mc:Choice>
        </mc:AlternateContent>
        <mc:AlternateContent xmlns:mc="http://schemas.openxmlformats.org/markup-compatibility/2006">
          <mc:Choice Requires="x14">
            <control shapeId="1084" r:id="rId50" name="Check Box 60">
              <controlPr defaultSize="0" print="0" autoFill="0" autoLine="0" autoPict="0">
                <anchor moveWithCells="1">
                  <from>
                    <xdr:col>40</xdr:col>
                    <xdr:colOff>152400</xdr:colOff>
                    <xdr:row>49</xdr:row>
                    <xdr:rowOff>142875</xdr:rowOff>
                  </from>
                  <to>
                    <xdr:col>42</xdr:col>
                    <xdr:colOff>9525</xdr:colOff>
                    <xdr:row>51</xdr:row>
                    <xdr:rowOff>0</xdr:rowOff>
                  </to>
                </anchor>
              </controlPr>
            </control>
          </mc:Choice>
        </mc:AlternateContent>
        <mc:AlternateContent xmlns:mc="http://schemas.openxmlformats.org/markup-compatibility/2006">
          <mc:Choice Requires="x14">
            <control shapeId="1085" r:id="rId51" name="Check Box 61">
              <controlPr defaultSize="0" print="0" autoFill="0" autoLine="0" autoPict="0">
                <anchor moveWithCells="1">
                  <from>
                    <xdr:col>40</xdr:col>
                    <xdr:colOff>152400</xdr:colOff>
                    <xdr:row>50</xdr:row>
                    <xdr:rowOff>152400</xdr:rowOff>
                  </from>
                  <to>
                    <xdr:col>42</xdr:col>
                    <xdr:colOff>9525</xdr:colOff>
                    <xdr:row>52</xdr:row>
                    <xdr:rowOff>9525</xdr:rowOff>
                  </to>
                </anchor>
              </controlPr>
            </control>
          </mc:Choice>
        </mc:AlternateContent>
        <mc:AlternateContent xmlns:mc="http://schemas.openxmlformats.org/markup-compatibility/2006">
          <mc:Choice Requires="x14">
            <control shapeId="1086" r:id="rId52" name="Check Box 62">
              <controlPr defaultSize="0" print="0" autoFill="0" autoLine="0" autoPict="0">
                <anchor moveWithCells="1">
                  <from>
                    <xdr:col>45</xdr:col>
                    <xdr:colOff>152400</xdr:colOff>
                    <xdr:row>49</xdr:row>
                    <xdr:rowOff>142875</xdr:rowOff>
                  </from>
                  <to>
                    <xdr:col>47</xdr:col>
                    <xdr:colOff>9525</xdr:colOff>
                    <xdr:row>51</xdr:row>
                    <xdr:rowOff>0</xdr:rowOff>
                  </to>
                </anchor>
              </controlPr>
            </control>
          </mc:Choice>
        </mc:AlternateContent>
        <mc:AlternateContent xmlns:mc="http://schemas.openxmlformats.org/markup-compatibility/2006">
          <mc:Choice Requires="x14">
            <control shapeId="1087" r:id="rId53" name="Check Box 63">
              <controlPr defaultSize="0" print="0" autoFill="0" autoLine="0" autoPict="0">
                <anchor moveWithCells="1">
                  <from>
                    <xdr:col>43</xdr:col>
                    <xdr:colOff>142875</xdr:colOff>
                    <xdr:row>51</xdr:row>
                    <xdr:rowOff>161925</xdr:rowOff>
                  </from>
                  <to>
                    <xdr:col>45</xdr:col>
                    <xdr:colOff>0</xdr:colOff>
                    <xdr:row>53</xdr:row>
                    <xdr:rowOff>9525</xdr:rowOff>
                  </to>
                </anchor>
              </controlPr>
            </control>
          </mc:Choice>
        </mc:AlternateContent>
        <mc:AlternateContent xmlns:mc="http://schemas.openxmlformats.org/markup-compatibility/2006">
          <mc:Choice Requires="x14">
            <control shapeId="1073" r:id="rId54" name="Check Box 49">
              <controlPr defaultSize="0" print="0" autoFill="0" autoLine="0" autoPict="0">
                <anchor moveWithCells="1">
                  <from>
                    <xdr:col>20</xdr:col>
                    <xdr:colOff>152400</xdr:colOff>
                    <xdr:row>54</xdr:row>
                    <xdr:rowOff>161925</xdr:rowOff>
                  </from>
                  <to>
                    <xdr:col>22</xdr:col>
                    <xdr:colOff>9525</xdr:colOff>
                    <xdr:row>56</xdr:row>
                    <xdr:rowOff>19050</xdr:rowOff>
                  </to>
                </anchor>
              </controlPr>
            </control>
          </mc:Choice>
        </mc:AlternateContent>
        <mc:AlternateContent xmlns:mc="http://schemas.openxmlformats.org/markup-compatibility/2006">
          <mc:Choice Requires="x14">
            <control shapeId="1090" r:id="rId55" name="Check Box 66">
              <controlPr defaultSize="0" print="0" autoFill="0" autoLine="0" autoPict="0">
                <anchor moveWithCells="1">
                  <from>
                    <xdr:col>28</xdr:col>
                    <xdr:colOff>161925</xdr:colOff>
                    <xdr:row>58</xdr:row>
                    <xdr:rowOff>161925</xdr:rowOff>
                  </from>
                  <to>
                    <xdr:col>30</xdr:col>
                    <xdr:colOff>19050</xdr:colOff>
                    <xdr:row>60</xdr:row>
                    <xdr:rowOff>19050</xdr:rowOff>
                  </to>
                </anchor>
              </controlPr>
            </control>
          </mc:Choice>
        </mc:AlternateContent>
        <mc:AlternateContent xmlns:mc="http://schemas.openxmlformats.org/markup-compatibility/2006">
          <mc:Choice Requires="x14">
            <control shapeId="1088" r:id="rId56" name="Check Box 64">
              <controlPr defaultSize="0" print="0" autoFill="0" autoLine="0" autoPict="0">
                <anchor moveWithCells="1">
                  <from>
                    <xdr:col>19</xdr:col>
                    <xdr:colOff>152400</xdr:colOff>
                    <xdr:row>58</xdr:row>
                    <xdr:rowOff>161925</xdr:rowOff>
                  </from>
                  <to>
                    <xdr:col>21</xdr:col>
                    <xdr:colOff>9525</xdr:colOff>
                    <xdr:row>60</xdr:row>
                    <xdr:rowOff>19050</xdr:rowOff>
                  </to>
                </anchor>
              </controlPr>
            </control>
          </mc:Choice>
        </mc:AlternateContent>
        <mc:AlternateContent xmlns:mc="http://schemas.openxmlformats.org/markup-compatibility/2006">
          <mc:Choice Requires="x14">
            <control shapeId="1093" r:id="rId57" name="Check Box 69">
              <controlPr defaultSize="0" print="0" autoFill="0" autoLine="0" autoPict="0">
                <anchor moveWithCells="1">
                  <from>
                    <xdr:col>15</xdr:col>
                    <xdr:colOff>152400</xdr:colOff>
                    <xdr:row>68</xdr:row>
                    <xdr:rowOff>152400</xdr:rowOff>
                  </from>
                  <to>
                    <xdr:col>17</xdr:col>
                    <xdr:colOff>9525</xdr:colOff>
                    <xdr:row>70</xdr:row>
                    <xdr:rowOff>9525</xdr:rowOff>
                  </to>
                </anchor>
              </controlPr>
            </control>
          </mc:Choice>
        </mc:AlternateContent>
        <mc:AlternateContent xmlns:mc="http://schemas.openxmlformats.org/markup-compatibility/2006">
          <mc:Choice Requires="x14">
            <control shapeId="1094" r:id="rId58" name="Check Box 70">
              <controlPr defaultSize="0" print="0" autoFill="0" autoLine="0" autoPict="0">
                <anchor moveWithCells="1">
                  <from>
                    <xdr:col>21</xdr:col>
                    <xdr:colOff>152400</xdr:colOff>
                    <xdr:row>68</xdr:row>
                    <xdr:rowOff>161925</xdr:rowOff>
                  </from>
                  <to>
                    <xdr:col>23</xdr:col>
                    <xdr:colOff>9525</xdr:colOff>
                    <xdr:row>70</xdr:row>
                    <xdr:rowOff>19050</xdr:rowOff>
                  </to>
                </anchor>
              </controlPr>
            </control>
          </mc:Choice>
        </mc:AlternateContent>
        <mc:AlternateContent xmlns:mc="http://schemas.openxmlformats.org/markup-compatibility/2006">
          <mc:Choice Requires="x14">
            <control shapeId="1095" r:id="rId59" name="Check Box 71">
              <controlPr defaultSize="0" print="0" autoFill="0" autoLine="0" autoPict="0">
                <anchor moveWithCells="1">
                  <from>
                    <xdr:col>27</xdr:col>
                    <xdr:colOff>142875</xdr:colOff>
                    <xdr:row>68</xdr:row>
                    <xdr:rowOff>152400</xdr:rowOff>
                  </from>
                  <to>
                    <xdr:col>29</xdr:col>
                    <xdr:colOff>0</xdr:colOff>
                    <xdr:row>70</xdr:row>
                    <xdr:rowOff>9525</xdr:rowOff>
                  </to>
                </anchor>
              </controlPr>
            </control>
          </mc:Choice>
        </mc:AlternateContent>
        <mc:AlternateContent xmlns:mc="http://schemas.openxmlformats.org/markup-compatibility/2006">
          <mc:Choice Requires="x14">
            <control shapeId="1096" r:id="rId60" name="Check Box 72">
              <controlPr defaultSize="0" print="0" autoFill="0" autoLine="0" autoPict="0">
                <anchor moveWithCells="1">
                  <from>
                    <xdr:col>33</xdr:col>
                    <xdr:colOff>152400</xdr:colOff>
                    <xdr:row>68</xdr:row>
                    <xdr:rowOff>152400</xdr:rowOff>
                  </from>
                  <to>
                    <xdr:col>35</xdr:col>
                    <xdr:colOff>9525</xdr:colOff>
                    <xdr:row>70</xdr:row>
                    <xdr:rowOff>9525</xdr:rowOff>
                  </to>
                </anchor>
              </controlPr>
            </control>
          </mc:Choice>
        </mc:AlternateContent>
        <mc:AlternateContent xmlns:mc="http://schemas.openxmlformats.org/markup-compatibility/2006">
          <mc:Choice Requires="x14">
            <control shapeId="1097" r:id="rId61" name="Check Box 73">
              <controlPr defaultSize="0" print="0" autoFill="0" autoLine="0" autoPict="0">
                <anchor moveWithCells="1">
                  <from>
                    <xdr:col>39</xdr:col>
                    <xdr:colOff>152400</xdr:colOff>
                    <xdr:row>68</xdr:row>
                    <xdr:rowOff>152400</xdr:rowOff>
                  </from>
                  <to>
                    <xdr:col>41</xdr:col>
                    <xdr:colOff>9525</xdr:colOff>
                    <xdr:row>70</xdr:row>
                    <xdr:rowOff>9525</xdr:rowOff>
                  </to>
                </anchor>
              </controlPr>
            </control>
          </mc:Choice>
        </mc:AlternateContent>
        <mc:AlternateContent xmlns:mc="http://schemas.openxmlformats.org/markup-compatibility/2006">
          <mc:Choice Requires="x14">
            <control shapeId="1098" r:id="rId62" name="Check Box 74">
              <controlPr defaultSize="0" print="0" autoFill="0" autoLine="0" autoPict="0">
                <anchor moveWithCells="1">
                  <from>
                    <xdr:col>33</xdr:col>
                    <xdr:colOff>152400</xdr:colOff>
                    <xdr:row>46</xdr:row>
                    <xdr:rowOff>161925</xdr:rowOff>
                  </from>
                  <to>
                    <xdr:col>35</xdr:col>
                    <xdr:colOff>9525</xdr:colOff>
                    <xdr:row>48</xdr:row>
                    <xdr:rowOff>9525</xdr:rowOff>
                  </to>
                </anchor>
              </controlPr>
            </control>
          </mc:Choice>
        </mc:AlternateContent>
        <mc:AlternateContent xmlns:mc="http://schemas.openxmlformats.org/markup-compatibility/2006">
          <mc:Choice Requires="x14">
            <control shapeId="1099" r:id="rId63" name="Check Box 75">
              <controlPr defaultSize="0" print="0" autoFill="0" autoLine="0" autoPict="0">
                <anchor moveWithCells="1">
                  <from>
                    <xdr:col>33</xdr:col>
                    <xdr:colOff>152400</xdr:colOff>
                    <xdr:row>53</xdr:row>
                    <xdr:rowOff>161925</xdr:rowOff>
                  </from>
                  <to>
                    <xdr:col>35</xdr:col>
                    <xdr:colOff>9525</xdr:colOff>
                    <xdr:row>55</xdr:row>
                    <xdr:rowOff>9525</xdr:rowOff>
                  </to>
                </anchor>
              </controlPr>
            </control>
          </mc:Choice>
        </mc:AlternateContent>
        <mc:AlternateContent xmlns:mc="http://schemas.openxmlformats.org/markup-compatibility/2006">
          <mc:Choice Requires="x14">
            <control shapeId="1101" r:id="rId64" name="Check Box 77">
              <controlPr defaultSize="0" print="0" autoFill="0" autoLine="0" autoPict="0">
                <anchor moveWithCells="1">
                  <from>
                    <xdr:col>19</xdr:col>
                    <xdr:colOff>152400</xdr:colOff>
                    <xdr:row>60</xdr:row>
                    <xdr:rowOff>161925</xdr:rowOff>
                  </from>
                  <to>
                    <xdr:col>21</xdr:col>
                    <xdr:colOff>9525</xdr:colOff>
                    <xdr:row>62</xdr:row>
                    <xdr:rowOff>19050</xdr:rowOff>
                  </to>
                </anchor>
              </controlPr>
            </control>
          </mc:Choice>
        </mc:AlternateContent>
        <mc:AlternateContent xmlns:mc="http://schemas.openxmlformats.org/markup-compatibility/2006">
          <mc:Choice Requires="x14">
            <control shapeId="1102" r:id="rId65" name="Check Box 78">
              <controlPr defaultSize="0" print="0" autoFill="0" autoLine="0" autoPict="0">
                <anchor moveWithCells="1">
                  <from>
                    <xdr:col>19</xdr:col>
                    <xdr:colOff>152400</xdr:colOff>
                    <xdr:row>59</xdr:row>
                    <xdr:rowOff>152400</xdr:rowOff>
                  </from>
                  <to>
                    <xdr:col>21</xdr:col>
                    <xdr:colOff>9525</xdr:colOff>
                    <xdr:row>61</xdr:row>
                    <xdr:rowOff>9525</xdr:rowOff>
                  </to>
                </anchor>
              </controlPr>
            </control>
          </mc:Choice>
        </mc:AlternateContent>
        <mc:AlternateContent xmlns:mc="http://schemas.openxmlformats.org/markup-compatibility/2006">
          <mc:Choice Requires="x14">
            <control shapeId="1103" r:id="rId66" name="Check Box 79">
              <controlPr defaultSize="0" print="0" autoFill="0" autoLine="0" autoPict="0">
                <anchor moveWithCells="1">
                  <from>
                    <xdr:col>24</xdr:col>
                    <xdr:colOff>152400</xdr:colOff>
                    <xdr:row>27</xdr:row>
                    <xdr:rowOff>161925</xdr:rowOff>
                  </from>
                  <to>
                    <xdr:col>26</xdr:col>
                    <xdr:colOff>9525</xdr:colOff>
                    <xdr:row>29</xdr:row>
                    <xdr:rowOff>9525</xdr:rowOff>
                  </to>
                </anchor>
              </controlPr>
            </control>
          </mc:Choice>
        </mc:AlternateContent>
        <mc:AlternateContent xmlns:mc="http://schemas.openxmlformats.org/markup-compatibility/2006">
          <mc:Choice Requires="x14">
            <control shapeId="1104" r:id="rId67" name="Check Box 80">
              <controlPr defaultSize="0" print="0" autoFill="0" autoLine="0" autoPict="0">
                <anchor moveWithCells="1">
                  <from>
                    <xdr:col>33</xdr:col>
                    <xdr:colOff>161925</xdr:colOff>
                    <xdr:row>21</xdr:row>
                    <xdr:rowOff>161925</xdr:rowOff>
                  </from>
                  <to>
                    <xdr:col>35</xdr:col>
                    <xdr:colOff>19050</xdr:colOff>
                    <xdr:row>23</xdr:row>
                    <xdr:rowOff>9525</xdr:rowOff>
                  </to>
                </anchor>
              </controlPr>
            </control>
          </mc:Choice>
        </mc:AlternateContent>
        <mc:AlternateContent xmlns:mc="http://schemas.openxmlformats.org/markup-compatibility/2006">
          <mc:Choice Requires="x14">
            <control shapeId="1114" r:id="rId68" name="Check Box 90">
              <controlPr defaultSize="0" print="0" autoFill="0" autoLine="0" autoPict="0">
                <anchor moveWithCells="1">
                  <from>
                    <xdr:col>23</xdr:col>
                    <xdr:colOff>152400</xdr:colOff>
                    <xdr:row>10</xdr:row>
                    <xdr:rowOff>28575</xdr:rowOff>
                  </from>
                  <to>
                    <xdr:col>25</xdr:col>
                    <xdr:colOff>9525</xdr:colOff>
                    <xdr:row>10</xdr:row>
                    <xdr:rowOff>238125</xdr:rowOff>
                  </to>
                </anchor>
              </controlPr>
            </control>
          </mc:Choice>
        </mc:AlternateContent>
        <mc:AlternateContent xmlns:mc="http://schemas.openxmlformats.org/markup-compatibility/2006">
          <mc:Choice Requires="x14">
            <control shapeId="1115" r:id="rId69" name="Check Box 91">
              <controlPr defaultSize="0" print="0" autoFill="0" autoLine="0" autoPict="0">
                <anchor moveWithCells="1">
                  <from>
                    <xdr:col>30</xdr:col>
                    <xdr:colOff>142875</xdr:colOff>
                    <xdr:row>10</xdr:row>
                    <xdr:rowOff>28575</xdr:rowOff>
                  </from>
                  <to>
                    <xdr:col>32</xdr:col>
                    <xdr:colOff>0</xdr:colOff>
                    <xdr:row>10</xdr:row>
                    <xdr:rowOff>238125</xdr:rowOff>
                  </to>
                </anchor>
              </controlPr>
            </control>
          </mc:Choice>
        </mc:AlternateContent>
        <mc:AlternateContent xmlns:mc="http://schemas.openxmlformats.org/markup-compatibility/2006">
          <mc:Choice Requires="x14">
            <control shapeId="1116" r:id="rId70" name="Check Box 92">
              <controlPr defaultSize="0" print="0" autoFill="0" autoLine="0" autoPict="0">
                <anchor moveWithCells="1">
                  <from>
                    <xdr:col>22</xdr:col>
                    <xdr:colOff>152400</xdr:colOff>
                    <xdr:row>22</xdr:row>
                    <xdr:rowOff>161925</xdr:rowOff>
                  </from>
                  <to>
                    <xdr:col>24</xdr:col>
                    <xdr:colOff>0</xdr:colOff>
                    <xdr:row>24</xdr:row>
                    <xdr:rowOff>9525</xdr:rowOff>
                  </to>
                </anchor>
              </controlPr>
            </control>
          </mc:Choice>
        </mc:AlternateContent>
        <mc:AlternateContent xmlns:mc="http://schemas.openxmlformats.org/markup-compatibility/2006">
          <mc:Choice Requires="x14">
            <control shapeId="1117" r:id="rId71" name="Check Box 93">
              <controlPr defaultSize="0" print="0" autoFill="0" autoLine="0" autoPict="0">
                <anchor moveWithCells="1">
                  <from>
                    <xdr:col>22</xdr:col>
                    <xdr:colOff>152400</xdr:colOff>
                    <xdr:row>29</xdr:row>
                    <xdr:rowOff>0</xdr:rowOff>
                  </from>
                  <to>
                    <xdr:col>24</xdr:col>
                    <xdr:colOff>0</xdr:colOff>
                    <xdr:row>30</xdr:row>
                    <xdr:rowOff>28575</xdr:rowOff>
                  </to>
                </anchor>
              </controlPr>
            </control>
          </mc:Choice>
        </mc:AlternateContent>
        <mc:AlternateContent xmlns:mc="http://schemas.openxmlformats.org/markup-compatibility/2006">
          <mc:Choice Requires="x14">
            <control shapeId="1118" r:id="rId72" name="Check Box 94">
              <controlPr defaultSize="0" print="0" autoFill="0" autoLine="0" autoPict="0">
                <anchor moveWithCells="1">
                  <from>
                    <xdr:col>22</xdr:col>
                    <xdr:colOff>152400</xdr:colOff>
                    <xdr:row>23</xdr:row>
                    <xdr:rowOff>161925</xdr:rowOff>
                  </from>
                  <to>
                    <xdr:col>24</xdr:col>
                    <xdr:colOff>0</xdr:colOff>
                    <xdr:row>25</xdr:row>
                    <xdr:rowOff>9525</xdr:rowOff>
                  </to>
                </anchor>
              </controlPr>
            </control>
          </mc:Choice>
        </mc:AlternateContent>
        <mc:AlternateContent xmlns:mc="http://schemas.openxmlformats.org/markup-compatibility/2006">
          <mc:Choice Requires="x14">
            <control shapeId="1119" r:id="rId73" name="Check Box 95">
              <controlPr defaultSize="0" print="0" autoFill="0" autoLine="0" autoPict="0">
                <anchor moveWithCells="1">
                  <from>
                    <xdr:col>22</xdr:col>
                    <xdr:colOff>152400</xdr:colOff>
                    <xdr:row>24</xdr:row>
                    <xdr:rowOff>161925</xdr:rowOff>
                  </from>
                  <to>
                    <xdr:col>24</xdr:col>
                    <xdr:colOff>0</xdr:colOff>
                    <xdr:row>26</xdr:row>
                    <xdr:rowOff>9525</xdr:rowOff>
                  </to>
                </anchor>
              </controlPr>
            </control>
          </mc:Choice>
        </mc:AlternateContent>
        <mc:AlternateContent xmlns:mc="http://schemas.openxmlformats.org/markup-compatibility/2006">
          <mc:Choice Requires="x14">
            <control shapeId="1120" r:id="rId74" name="Check Box 96">
              <controlPr defaultSize="0" print="0" autoFill="0" autoLine="0" autoPict="0">
                <anchor moveWithCells="1">
                  <from>
                    <xdr:col>24</xdr:col>
                    <xdr:colOff>161925</xdr:colOff>
                    <xdr:row>25</xdr:row>
                    <xdr:rowOff>161925</xdr:rowOff>
                  </from>
                  <to>
                    <xdr:col>26</xdr:col>
                    <xdr:colOff>9525</xdr:colOff>
                    <xdr:row>27</xdr:row>
                    <xdr:rowOff>9525</xdr:rowOff>
                  </to>
                </anchor>
              </controlPr>
            </control>
          </mc:Choice>
        </mc:AlternateContent>
        <mc:AlternateContent xmlns:mc="http://schemas.openxmlformats.org/markup-compatibility/2006">
          <mc:Choice Requires="x14">
            <control shapeId="1121" r:id="rId75" name="Check Box 97">
              <controlPr defaultSize="0" print="0" autoFill="0" autoLine="0" autoPict="0">
                <anchor moveWithCells="1">
                  <from>
                    <xdr:col>24</xdr:col>
                    <xdr:colOff>161925</xdr:colOff>
                    <xdr:row>26</xdr:row>
                    <xdr:rowOff>161925</xdr:rowOff>
                  </from>
                  <to>
                    <xdr:col>26</xdr:col>
                    <xdr:colOff>9525</xdr:colOff>
                    <xdr:row>28</xdr:row>
                    <xdr:rowOff>9525</xdr:rowOff>
                  </to>
                </anchor>
              </controlPr>
            </control>
          </mc:Choice>
        </mc:AlternateContent>
        <mc:AlternateContent xmlns:mc="http://schemas.openxmlformats.org/markup-compatibility/2006">
          <mc:Choice Requires="x14">
            <control shapeId="1122" r:id="rId76" name="Check Box 98">
              <controlPr defaultSize="0" print="0" autoFill="0" autoLine="0" autoPict="0">
                <anchor moveWithCells="1">
                  <from>
                    <xdr:col>36</xdr:col>
                    <xdr:colOff>171450</xdr:colOff>
                    <xdr:row>26</xdr:row>
                    <xdr:rowOff>161925</xdr:rowOff>
                  </from>
                  <to>
                    <xdr:col>38</xdr:col>
                    <xdr:colOff>19050</xdr:colOff>
                    <xdr:row>28</xdr:row>
                    <xdr:rowOff>9525</xdr:rowOff>
                  </to>
                </anchor>
              </controlPr>
            </control>
          </mc:Choice>
        </mc:AlternateContent>
        <mc:AlternateContent xmlns:mc="http://schemas.openxmlformats.org/markup-compatibility/2006">
          <mc:Choice Requires="x14">
            <control shapeId="1105" r:id="rId77" name="Check Box 81">
              <controlPr defaultSize="0" print="0" autoFill="0" autoLine="0" autoPict="0">
                <anchor moveWithCells="1">
                  <from>
                    <xdr:col>36</xdr:col>
                    <xdr:colOff>161925</xdr:colOff>
                    <xdr:row>21</xdr:row>
                    <xdr:rowOff>161925</xdr:rowOff>
                  </from>
                  <to>
                    <xdr:col>38</xdr:col>
                    <xdr:colOff>19050</xdr:colOff>
                    <xdr:row>23</xdr:row>
                    <xdr:rowOff>9525</xdr:rowOff>
                  </to>
                </anchor>
              </controlPr>
            </control>
          </mc:Choice>
        </mc:AlternateContent>
        <mc:AlternateContent xmlns:mc="http://schemas.openxmlformats.org/markup-compatibility/2006">
          <mc:Choice Requires="x14">
            <control shapeId="1123" r:id="rId78" name="Check Box 99">
              <controlPr defaultSize="0" print="0" autoFill="0" autoLine="0" autoPict="0">
                <anchor moveWithCells="1">
                  <from>
                    <xdr:col>41</xdr:col>
                    <xdr:colOff>161925</xdr:colOff>
                    <xdr:row>21</xdr:row>
                    <xdr:rowOff>161925</xdr:rowOff>
                  </from>
                  <to>
                    <xdr:col>43</xdr:col>
                    <xdr:colOff>19050</xdr:colOff>
                    <xdr:row>23</xdr:row>
                    <xdr:rowOff>9525</xdr:rowOff>
                  </to>
                </anchor>
              </controlPr>
            </control>
          </mc:Choice>
        </mc:AlternateContent>
        <mc:AlternateContent xmlns:mc="http://schemas.openxmlformats.org/markup-compatibility/2006">
          <mc:Choice Requires="x14">
            <control shapeId="1126" r:id="rId79" name="Check Box 102">
              <controlPr defaultSize="0" print="0" autoFill="0" autoLine="0" autoPict="0">
                <anchor moveWithCells="1">
                  <from>
                    <xdr:col>22</xdr:col>
                    <xdr:colOff>161925</xdr:colOff>
                    <xdr:row>31</xdr:row>
                    <xdr:rowOff>161925</xdr:rowOff>
                  </from>
                  <to>
                    <xdr:col>24</xdr:col>
                    <xdr:colOff>9525</xdr:colOff>
                    <xdr:row>33</xdr:row>
                    <xdr:rowOff>9525</xdr:rowOff>
                  </to>
                </anchor>
              </controlPr>
            </control>
          </mc:Choice>
        </mc:AlternateContent>
        <mc:AlternateContent xmlns:mc="http://schemas.openxmlformats.org/markup-compatibility/2006">
          <mc:Choice Requires="x14">
            <control shapeId="1127" r:id="rId80" name="Check Box 103">
              <controlPr defaultSize="0" print="0" autoFill="0" autoLine="0" autoPict="0">
                <anchor moveWithCells="1">
                  <from>
                    <xdr:col>40</xdr:col>
                    <xdr:colOff>161925</xdr:colOff>
                    <xdr:row>32</xdr:row>
                    <xdr:rowOff>161925</xdr:rowOff>
                  </from>
                  <to>
                    <xdr:col>42</xdr:col>
                    <xdr:colOff>9525</xdr:colOff>
                    <xdr:row>34</xdr:row>
                    <xdr:rowOff>9525</xdr:rowOff>
                  </to>
                </anchor>
              </controlPr>
            </control>
          </mc:Choice>
        </mc:AlternateContent>
        <mc:AlternateContent xmlns:mc="http://schemas.openxmlformats.org/markup-compatibility/2006">
          <mc:Choice Requires="x14">
            <control shapeId="1128" r:id="rId81" name="Check Box 104">
              <controlPr defaultSize="0" print="0" autoFill="0" autoLine="0" autoPict="0">
                <anchor moveWithCells="1">
                  <from>
                    <xdr:col>36</xdr:col>
                    <xdr:colOff>142875</xdr:colOff>
                    <xdr:row>31</xdr:row>
                    <xdr:rowOff>161925</xdr:rowOff>
                  </from>
                  <to>
                    <xdr:col>37</xdr:col>
                    <xdr:colOff>161925</xdr:colOff>
                    <xdr:row>33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69FB7-C520-45D7-8652-255D6738A6FD}">
  <sheetPr>
    <tabColor rgb="FF00B0F0"/>
  </sheetPr>
  <dimension ref="A1:CG64"/>
  <sheetViews>
    <sheetView view="pageBreakPreview" topLeftCell="H1" zoomScale="85" zoomScaleNormal="70" zoomScaleSheetLayoutView="85" workbookViewId="0">
      <selection activeCell="O13" sqref="O13:AK13"/>
    </sheetView>
  </sheetViews>
  <sheetFormatPr defaultRowHeight="15.75"/>
  <cols>
    <col min="1" max="7" width="8.625" style="38" hidden="1" customWidth="1"/>
    <col min="8" max="8" width="8.625" style="36" customWidth="1"/>
    <col min="9" max="54" width="2.125" style="37" customWidth="1"/>
    <col min="55" max="65" width="2.125" style="36" customWidth="1"/>
    <col min="66" max="85" width="2.125" style="36" hidden="1" customWidth="1"/>
    <col min="86" max="149" width="2.125" style="36" customWidth="1"/>
    <col min="150" max="264" width="9" style="36"/>
    <col min="265" max="318" width="2.125" style="36" customWidth="1"/>
    <col min="319" max="520" width="9" style="36"/>
    <col min="521" max="574" width="2.125" style="36" customWidth="1"/>
    <col min="575" max="776" width="9" style="36"/>
    <col min="777" max="830" width="2.125" style="36" customWidth="1"/>
    <col min="831" max="1032" width="9" style="36"/>
    <col min="1033" max="1086" width="2.125" style="36" customWidth="1"/>
    <col min="1087" max="1288" width="9" style="36"/>
    <col min="1289" max="1342" width="2.125" style="36" customWidth="1"/>
    <col min="1343" max="1544" width="9" style="36"/>
    <col min="1545" max="1598" width="2.125" style="36" customWidth="1"/>
    <col min="1599" max="1800" width="9" style="36"/>
    <col min="1801" max="1854" width="2.125" style="36" customWidth="1"/>
    <col min="1855" max="2056" width="9" style="36"/>
    <col min="2057" max="2110" width="2.125" style="36" customWidth="1"/>
    <col min="2111" max="2312" width="9" style="36"/>
    <col min="2313" max="2366" width="2.125" style="36" customWidth="1"/>
    <col min="2367" max="2568" width="9" style="36"/>
    <col min="2569" max="2622" width="2.125" style="36" customWidth="1"/>
    <col min="2623" max="2824" width="9" style="36"/>
    <col min="2825" max="2878" width="2.125" style="36" customWidth="1"/>
    <col min="2879" max="3080" width="9" style="36"/>
    <col min="3081" max="3134" width="2.125" style="36" customWidth="1"/>
    <col min="3135" max="3336" width="9" style="36"/>
    <col min="3337" max="3390" width="2.125" style="36" customWidth="1"/>
    <col min="3391" max="3592" width="9" style="36"/>
    <col min="3593" max="3646" width="2.125" style="36" customWidth="1"/>
    <col min="3647" max="3848" width="9" style="36"/>
    <col min="3849" max="3902" width="2.125" style="36" customWidth="1"/>
    <col min="3903" max="4104" width="9" style="36"/>
    <col min="4105" max="4158" width="2.125" style="36" customWidth="1"/>
    <col min="4159" max="4360" width="9" style="36"/>
    <col min="4361" max="4414" width="2.125" style="36" customWidth="1"/>
    <col min="4415" max="4616" width="9" style="36"/>
    <col min="4617" max="4670" width="2.125" style="36" customWidth="1"/>
    <col min="4671" max="4872" width="9" style="36"/>
    <col min="4873" max="4926" width="2.125" style="36" customWidth="1"/>
    <col min="4927" max="5128" width="9" style="36"/>
    <col min="5129" max="5182" width="2.125" style="36" customWidth="1"/>
    <col min="5183" max="5384" width="9" style="36"/>
    <col min="5385" max="5438" width="2.125" style="36" customWidth="1"/>
    <col min="5439" max="5640" width="9" style="36"/>
    <col min="5641" max="5694" width="2.125" style="36" customWidth="1"/>
    <col min="5695" max="5896" width="9" style="36"/>
    <col min="5897" max="5950" width="2.125" style="36" customWidth="1"/>
    <col min="5951" max="6152" width="9" style="36"/>
    <col min="6153" max="6206" width="2.125" style="36" customWidth="1"/>
    <col min="6207" max="6408" width="9" style="36"/>
    <col min="6409" max="6462" width="2.125" style="36" customWidth="1"/>
    <col min="6463" max="6664" width="9" style="36"/>
    <col min="6665" max="6718" width="2.125" style="36" customWidth="1"/>
    <col min="6719" max="6920" width="9" style="36"/>
    <col min="6921" max="6974" width="2.125" style="36" customWidth="1"/>
    <col min="6975" max="7176" width="9" style="36"/>
    <col min="7177" max="7230" width="2.125" style="36" customWidth="1"/>
    <col min="7231" max="7432" width="9" style="36"/>
    <col min="7433" max="7486" width="2.125" style="36" customWidth="1"/>
    <col min="7487" max="7688" width="9" style="36"/>
    <col min="7689" max="7742" width="2.125" style="36" customWidth="1"/>
    <col min="7743" max="7944" width="9" style="36"/>
    <col min="7945" max="7998" width="2.125" style="36" customWidth="1"/>
    <col min="7999" max="8200" width="9" style="36"/>
    <col min="8201" max="8254" width="2.125" style="36" customWidth="1"/>
    <col min="8255" max="8456" width="9" style="36"/>
    <col min="8457" max="8510" width="2.125" style="36" customWidth="1"/>
    <col min="8511" max="8712" width="9" style="36"/>
    <col min="8713" max="8766" width="2.125" style="36" customWidth="1"/>
    <col min="8767" max="8968" width="9" style="36"/>
    <col min="8969" max="9022" width="2.125" style="36" customWidth="1"/>
    <col min="9023" max="9224" width="9" style="36"/>
    <col min="9225" max="9278" width="2.125" style="36" customWidth="1"/>
    <col min="9279" max="9480" width="9" style="36"/>
    <col min="9481" max="9534" width="2.125" style="36" customWidth="1"/>
    <col min="9535" max="9736" width="9" style="36"/>
    <col min="9737" max="9790" width="2.125" style="36" customWidth="1"/>
    <col min="9791" max="9992" width="9" style="36"/>
    <col min="9993" max="10046" width="2.125" style="36" customWidth="1"/>
    <col min="10047" max="10248" width="9" style="36"/>
    <col min="10249" max="10302" width="2.125" style="36" customWidth="1"/>
    <col min="10303" max="10504" width="9" style="36"/>
    <col min="10505" max="10558" width="2.125" style="36" customWidth="1"/>
    <col min="10559" max="10760" width="9" style="36"/>
    <col min="10761" max="10814" width="2.125" style="36" customWidth="1"/>
    <col min="10815" max="11016" width="9" style="36"/>
    <col min="11017" max="11070" width="2.125" style="36" customWidth="1"/>
    <col min="11071" max="11272" width="9" style="36"/>
    <col min="11273" max="11326" width="2.125" style="36" customWidth="1"/>
    <col min="11327" max="11528" width="9" style="36"/>
    <col min="11529" max="11582" width="2.125" style="36" customWidth="1"/>
    <col min="11583" max="11784" width="9" style="36"/>
    <col min="11785" max="11838" width="2.125" style="36" customWidth="1"/>
    <col min="11839" max="12040" width="9" style="36"/>
    <col min="12041" max="12094" width="2.125" style="36" customWidth="1"/>
    <col min="12095" max="12296" width="9" style="36"/>
    <col min="12297" max="12350" width="2.125" style="36" customWidth="1"/>
    <col min="12351" max="12552" width="9" style="36"/>
    <col min="12553" max="12606" width="2.125" style="36" customWidth="1"/>
    <col min="12607" max="12808" width="9" style="36"/>
    <col min="12809" max="12862" width="2.125" style="36" customWidth="1"/>
    <col min="12863" max="13064" width="9" style="36"/>
    <col min="13065" max="13118" width="2.125" style="36" customWidth="1"/>
    <col min="13119" max="13320" width="9" style="36"/>
    <col min="13321" max="13374" width="2.125" style="36" customWidth="1"/>
    <col min="13375" max="13576" width="9" style="36"/>
    <col min="13577" max="13630" width="2.125" style="36" customWidth="1"/>
    <col min="13631" max="13832" width="9" style="36"/>
    <col min="13833" max="13886" width="2.125" style="36" customWidth="1"/>
    <col min="13887" max="14088" width="9" style="36"/>
    <col min="14089" max="14142" width="2.125" style="36" customWidth="1"/>
    <col min="14143" max="14344" width="9" style="36"/>
    <col min="14345" max="14398" width="2.125" style="36" customWidth="1"/>
    <col min="14399" max="14600" width="9" style="36"/>
    <col min="14601" max="14654" width="2.125" style="36" customWidth="1"/>
    <col min="14655" max="14856" width="9" style="36"/>
    <col min="14857" max="14910" width="2.125" style="36" customWidth="1"/>
    <col min="14911" max="15112" width="9" style="36"/>
    <col min="15113" max="15166" width="2.125" style="36" customWidth="1"/>
    <col min="15167" max="15368" width="9" style="36"/>
    <col min="15369" max="15422" width="2.125" style="36" customWidth="1"/>
    <col min="15423" max="15624" width="9" style="36"/>
    <col min="15625" max="15678" width="2.125" style="36" customWidth="1"/>
    <col min="15679" max="15880" width="9" style="36"/>
    <col min="15881" max="15934" width="2.125" style="36" customWidth="1"/>
    <col min="15935" max="16136" width="9" style="36"/>
    <col min="16137" max="16190" width="2.125" style="36" customWidth="1"/>
    <col min="16191" max="16384" width="9" style="36"/>
  </cols>
  <sheetData>
    <row r="1" spans="1:63" ht="7.5" customHeight="1"/>
    <row r="2" spans="1:63" ht="27.75" customHeight="1">
      <c r="I2" s="745" t="s">
        <v>253</v>
      </c>
      <c r="J2" s="746"/>
      <c r="K2" s="746"/>
      <c r="L2" s="747"/>
      <c r="M2" s="748" t="s">
        <v>250</v>
      </c>
      <c r="N2" s="749"/>
      <c r="O2" s="749"/>
      <c r="P2" s="749" t="str">
        <f>IF(AND(A11=TRUE,B11=TRUE),"",IF(AND(A11=FALSE,B11=FALSE),"",IF(A11=TRUE,"K",IF(B11=TRUE,"N",""))))</f>
        <v/>
      </c>
      <c r="Q2" s="749"/>
      <c r="R2" s="749"/>
      <c r="S2" s="749" t="s">
        <v>249</v>
      </c>
      <c r="T2" s="749"/>
      <c r="U2" s="749"/>
      <c r="V2" s="738"/>
      <c r="W2" s="738"/>
      <c r="X2" s="738"/>
      <c r="Y2" s="738"/>
      <c r="Z2" s="738"/>
      <c r="AA2" s="738"/>
      <c r="AB2" s="738"/>
      <c r="AC2" s="738"/>
      <c r="AD2" s="739"/>
      <c r="AE2" s="736" t="str">
        <f>IF(AND(A11=TRUE,B11=TRUE),"",IF(AND(A11=FALSE,B11=FALSE),"",IF(A11=TRUE,"(橿本)",IF(B11=TRUE,"(奈支)",""))))</f>
        <v/>
      </c>
      <c r="AF2" s="737"/>
      <c r="AG2" s="737"/>
      <c r="AH2" s="737"/>
      <c r="AI2" s="737"/>
      <c r="AJ2" s="737"/>
      <c r="AK2" s="745" t="s">
        <v>276</v>
      </c>
      <c r="AL2" s="746"/>
      <c r="AM2" s="746"/>
      <c r="AN2" s="747"/>
      <c r="AO2" s="751" t="str">
        <f>建築確認・事前審査願書!AK1</f>
        <v>WS</v>
      </c>
      <c r="AP2" s="752"/>
      <c r="AQ2" s="752"/>
      <c r="AR2" s="752"/>
      <c r="AS2" s="750">
        <f>建築確認・事前審査願書!AN1</f>
        <v>0</v>
      </c>
      <c r="AT2" s="750"/>
      <c r="AU2" s="750"/>
      <c r="AV2" s="750"/>
      <c r="AW2" s="752" t="s">
        <v>1</v>
      </c>
      <c r="AX2" s="752"/>
      <c r="AY2" s="753"/>
      <c r="AZ2" s="753"/>
      <c r="BA2" s="753"/>
      <c r="BB2" s="753"/>
      <c r="BC2" s="753"/>
      <c r="BD2" s="753"/>
      <c r="BE2" s="753"/>
      <c r="BF2" s="753"/>
      <c r="BG2" s="754"/>
      <c r="BH2" s="348"/>
    </row>
    <row r="3" spans="1:63" ht="27.75" customHeight="1">
      <c r="B3" s="349" t="b">
        <f>建築確認・事前審査願書!B11</f>
        <v>0</v>
      </c>
      <c r="C3" s="350" t="b">
        <f>建築確認・事前審査願書!C11</f>
        <v>0</v>
      </c>
      <c r="D3" s="38" t="str">
        <f>IF(B3=TRUE,1,IF(C3=TRUE,2,""))</f>
        <v/>
      </c>
      <c r="I3" s="745" t="s">
        <v>251</v>
      </c>
      <c r="J3" s="746"/>
      <c r="K3" s="746"/>
      <c r="L3" s="747"/>
      <c r="M3" s="208"/>
      <c r="N3" s="207"/>
      <c r="O3" s="207"/>
      <c r="P3" s="207"/>
      <c r="Q3" s="749" t="str">
        <f>建築確認・事前審査願書!R1</f>
        <v/>
      </c>
      <c r="R3" s="749"/>
      <c r="S3" s="749" t="s">
        <v>249</v>
      </c>
      <c r="T3" s="749"/>
      <c r="U3" s="749"/>
      <c r="V3" s="738" t="str">
        <f>IF(建築確認・事前審査願書!V1="","",建築確認・事前審査願書!V1)</f>
        <v/>
      </c>
      <c r="W3" s="738"/>
      <c r="X3" s="738"/>
      <c r="Y3" s="738"/>
      <c r="Z3" s="738"/>
      <c r="AA3" s="738"/>
      <c r="AB3" s="738"/>
      <c r="AC3" s="738"/>
      <c r="AD3" s="739"/>
      <c r="AE3" s="736" t="str">
        <f>IF(D3=1,"(橿本)",IF(D3=2,"(奈支)",""))</f>
        <v/>
      </c>
      <c r="AF3" s="737"/>
      <c r="AG3" s="737"/>
      <c r="AH3" s="737"/>
      <c r="AI3" s="737"/>
      <c r="AJ3" s="737"/>
      <c r="BB3" s="206"/>
    </row>
    <row r="4" spans="1:63" ht="3" customHeight="1">
      <c r="I4" s="205"/>
      <c r="J4" s="205"/>
      <c r="K4" s="205"/>
      <c r="L4" s="205"/>
      <c r="M4" s="205"/>
      <c r="N4" s="204"/>
      <c r="O4" s="204"/>
      <c r="P4" s="204"/>
      <c r="Q4" s="204"/>
      <c r="R4" s="204"/>
      <c r="S4" s="204"/>
      <c r="T4" s="204"/>
      <c r="U4" s="204"/>
      <c r="V4" s="204"/>
      <c r="W4" s="204"/>
      <c r="X4" s="204"/>
      <c r="Y4" s="204"/>
      <c r="Z4" s="204"/>
      <c r="AA4" s="204"/>
      <c r="AB4" s="204"/>
      <c r="AC4" s="204"/>
      <c r="AD4" s="204"/>
      <c r="AE4" s="204"/>
      <c r="AF4" s="203"/>
      <c r="AG4" s="203"/>
      <c r="AH4" s="203"/>
      <c r="AI4" s="203"/>
      <c r="AJ4" s="203"/>
      <c r="AK4" s="203"/>
    </row>
    <row r="5" spans="1:63" ht="30" customHeight="1">
      <c r="I5" s="740" t="s">
        <v>248</v>
      </c>
      <c r="J5" s="740"/>
      <c r="K5" s="740"/>
      <c r="L5" s="740"/>
      <c r="M5" s="740"/>
      <c r="N5" s="740"/>
      <c r="O5" s="740"/>
      <c r="P5" s="740"/>
      <c r="Q5" s="740"/>
      <c r="R5" s="740"/>
      <c r="S5" s="740"/>
      <c r="T5" s="740"/>
      <c r="U5" s="740"/>
      <c r="V5" s="740"/>
      <c r="W5" s="740"/>
      <c r="X5" s="740"/>
      <c r="Y5" s="740"/>
      <c r="Z5" s="740"/>
      <c r="AA5" s="740"/>
      <c r="AB5" s="740"/>
      <c r="AC5" s="740"/>
      <c r="AD5" s="740"/>
      <c r="AE5" s="740"/>
      <c r="AF5" s="740"/>
      <c r="AG5" s="740"/>
      <c r="AH5" s="740"/>
      <c r="AI5" s="740"/>
      <c r="AJ5" s="740"/>
      <c r="AK5" s="740"/>
      <c r="AL5" s="740"/>
      <c r="AM5" s="740"/>
      <c r="AN5" s="740"/>
      <c r="AO5" s="740"/>
      <c r="AP5" s="740"/>
      <c r="AQ5" s="740"/>
      <c r="AR5" s="740"/>
      <c r="AS5" s="740"/>
      <c r="AT5" s="740"/>
      <c r="AU5" s="740"/>
      <c r="AV5" s="740"/>
      <c r="AW5" s="740"/>
      <c r="AX5" s="740"/>
      <c r="AY5" s="740"/>
      <c r="AZ5" s="740"/>
      <c r="BA5" s="740"/>
      <c r="BB5" s="740"/>
      <c r="BC5" s="740"/>
      <c r="BD5" s="740"/>
      <c r="BE5" s="740"/>
      <c r="BF5" s="740"/>
      <c r="BG5" s="740"/>
      <c r="BH5" s="740"/>
    </row>
    <row r="6" spans="1:63" ht="3" customHeight="1"/>
    <row r="7" spans="1:63" ht="15" customHeight="1">
      <c r="I7" s="202" t="s">
        <v>247</v>
      </c>
    </row>
    <row r="8" spans="1:63" ht="3.75" customHeight="1">
      <c r="I8" s="201"/>
    </row>
    <row r="9" spans="1:63" ht="60" customHeight="1" thickBot="1">
      <c r="I9" s="741" t="s">
        <v>246</v>
      </c>
      <c r="J9" s="741"/>
      <c r="K9" s="741"/>
      <c r="L9" s="741"/>
      <c r="M9" s="741"/>
      <c r="N9" s="741"/>
      <c r="O9" s="741"/>
      <c r="P9" s="741"/>
      <c r="Q9" s="741"/>
      <c r="R9" s="741"/>
      <c r="S9" s="741"/>
      <c r="T9" s="741"/>
      <c r="U9" s="741"/>
      <c r="V9" s="741"/>
      <c r="W9" s="741"/>
      <c r="X9" s="741"/>
      <c r="Y9" s="741"/>
      <c r="Z9" s="741"/>
      <c r="AA9" s="741"/>
      <c r="AB9" s="741"/>
      <c r="AC9" s="741"/>
      <c r="AD9" s="741"/>
      <c r="AE9" s="741"/>
      <c r="AF9" s="741"/>
      <c r="AG9" s="741"/>
      <c r="AH9" s="741"/>
      <c r="AI9" s="741"/>
      <c r="AJ9" s="741"/>
      <c r="AK9" s="741"/>
      <c r="AL9" s="741"/>
      <c r="AM9" s="741"/>
      <c r="AN9" s="741"/>
      <c r="AO9" s="741"/>
      <c r="AP9" s="741"/>
      <c r="AQ9" s="741"/>
      <c r="AR9" s="741"/>
      <c r="AS9" s="741"/>
      <c r="AT9" s="741"/>
      <c r="AU9" s="741"/>
      <c r="AV9" s="741"/>
      <c r="AW9" s="741"/>
      <c r="AX9" s="741"/>
      <c r="AY9" s="741"/>
      <c r="AZ9" s="741"/>
      <c r="BA9" s="741"/>
      <c r="BB9" s="741"/>
      <c r="BC9" s="741"/>
      <c r="BD9" s="741"/>
      <c r="BE9" s="741"/>
      <c r="BF9" s="741"/>
      <c r="BG9" s="741"/>
      <c r="BH9" s="741"/>
    </row>
    <row r="10" spans="1:63" ht="18" customHeight="1" thickBot="1">
      <c r="C10" s="38" t="b">
        <v>0</v>
      </c>
      <c r="D10" s="106" t="b">
        <v>0</v>
      </c>
      <c r="E10" s="106" t="b">
        <v>0</v>
      </c>
      <c r="F10" s="38" t="b">
        <v>0</v>
      </c>
      <c r="I10" s="742" t="s">
        <v>245</v>
      </c>
      <c r="J10" s="743"/>
      <c r="K10" s="743"/>
      <c r="L10" s="743"/>
      <c r="M10" s="743"/>
      <c r="N10" s="743"/>
      <c r="O10" s="743"/>
      <c r="P10" s="743"/>
      <c r="Q10" s="743"/>
      <c r="R10" s="743"/>
      <c r="S10" s="743"/>
      <c r="T10" s="743"/>
      <c r="U10" s="743"/>
      <c r="V10" s="743"/>
      <c r="W10" s="743"/>
      <c r="X10" s="743"/>
      <c r="Y10" s="743"/>
      <c r="Z10" s="743"/>
      <c r="AA10" s="743"/>
      <c r="AB10" s="743"/>
      <c r="AC10" s="743"/>
      <c r="AD10" s="743"/>
      <c r="AE10" s="743"/>
      <c r="AF10" s="743"/>
      <c r="AG10" s="743"/>
      <c r="AH10" s="743"/>
      <c r="AI10" s="743"/>
      <c r="AJ10" s="743"/>
      <c r="AK10" s="743"/>
      <c r="AL10" s="743"/>
      <c r="AM10" s="743"/>
      <c r="AN10" s="744"/>
      <c r="AO10" s="200" t="str">
        <f>IF(C10=TRUE,"■","□")</f>
        <v>□</v>
      </c>
      <c r="AP10" s="167" t="s">
        <v>161</v>
      </c>
      <c r="AQ10" s="167"/>
      <c r="AR10" s="167"/>
      <c r="AS10" s="167"/>
      <c r="AT10" s="167" t="str">
        <f>IF(D10=TRUE,"■","□")</f>
        <v>□</v>
      </c>
      <c r="AU10" s="167" t="s">
        <v>184</v>
      </c>
      <c r="AV10" s="167"/>
      <c r="AW10" s="167"/>
      <c r="AX10" s="167" t="str">
        <f>IF(E10=TRUE,"■","□")</f>
        <v>□</v>
      </c>
      <c r="AY10" s="167" t="s">
        <v>159</v>
      </c>
      <c r="AZ10" s="167"/>
      <c r="BA10" s="167"/>
      <c r="BB10" s="167"/>
      <c r="BC10" s="167" t="str">
        <f>IF(F10=TRUE,"■","□")</f>
        <v>□</v>
      </c>
      <c r="BD10" s="167" t="s">
        <v>244</v>
      </c>
      <c r="BE10" s="167"/>
      <c r="BF10" s="167"/>
      <c r="BG10" s="167"/>
      <c r="BH10" s="199"/>
      <c r="BK10" s="191"/>
    </row>
    <row r="11" spans="1:63" ht="30" customHeight="1" thickBot="1">
      <c r="A11" s="38" t="b">
        <v>0</v>
      </c>
      <c r="B11" s="38" t="b">
        <v>0</v>
      </c>
      <c r="C11" s="38" t="b">
        <v>0</v>
      </c>
      <c r="D11" s="106" t="b">
        <v>0</v>
      </c>
      <c r="E11" s="38" t="b">
        <v>1</v>
      </c>
      <c r="I11" s="655" t="s">
        <v>243</v>
      </c>
      <c r="J11" s="656"/>
      <c r="K11" s="656"/>
      <c r="L11" s="656"/>
      <c r="M11" s="656"/>
      <c r="N11" s="657"/>
      <c r="O11" s="198" t="str">
        <f>IF(A11=TRUE,"■","□")</f>
        <v>□</v>
      </c>
      <c r="P11" s="197" t="s">
        <v>242</v>
      </c>
      <c r="Q11" s="166"/>
      <c r="R11" s="166"/>
      <c r="S11" s="166"/>
      <c r="T11" s="166"/>
      <c r="U11" s="166"/>
      <c r="V11" s="166"/>
      <c r="W11" s="166"/>
      <c r="X11" s="167" t="str">
        <f>IF(B11=TRUE,"■","□")</f>
        <v>□</v>
      </c>
      <c r="Y11" s="197" t="s">
        <v>241</v>
      </c>
      <c r="Z11" s="166"/>
      <c r="AA11" s="166"/>
      <c r="AB11" s="166"/>
      <c r="AC11" s="166"/>
      <c r="AD11" s="166"/>
      <c r="AE11" s="166"/>
      <c r="AF11" s="166"/>
      <c r="AG11" s="166"/>
      <c r="AH11" s="166"/>
      <c r="AI11" s="166"/>
      <c r="AJ11" s="166"/>
      <c r="AK11" s="166"/>
      <c r="AL11" s="196"/>
      <c r="AM11" s="196"/>
      <c r="AN11" s="195"/>
      <c r="AO11" s="194" t="str">
        <f>IF(C11=TRUE,"■","□")</f>
        <v>□</v>
      </c>
      <c r="AP11" s="193" t="s">
        <v>240</v>
      </c>
      <c r="AQ11" s="193"/>
      <c r="AR11" s="193"/>
      <c r="AS11" s="193"/>
      <c r="AT11" s="193" t="str">
        <f>IF(D11=TRUE,"■","□")</f>
        <v>□</v>
      </c>
      <c r="AU11" s="193" t="s">
        <v>239</v>
      </c>
      <c r="AV11" s="193"/>
      <c r="AW11" s="193"/>
      <c r="AX11" s="193"/>
      <c r="AY11" s="193"/>
      <c r="AZ11" s="193"/>
      <c r="BA11" s="193"/>
      <c r="BB11" s="193"/>
      <c r="BC11" s="193"/>
      <c r="BD11" s="193"/>
      <c r="BE11" s="193"/>
      <c r="BF11" s="193"/>
      <c r="BG11" s="193"/>
      <c r="BH11" s="192"/>
      <c r="BK11" s="191"/>
    </row>
    <row r="12" spans="1:63" ht="15.75" customHeight="1">
      <c r="I12" s="658" t="s">
        <v>238</v>
      </c>
      <c r="J12" s="659"/>
      <c r="K12" s="659"/>
      <c r="L12" s="659"/>
      <c r="M12" s="659"/>
      <c r="N12" s="660"/>
      <c r="O12" s="667" t="s">
        <v>237</v>
      </c>
      <c r="P12" s="668"/>
      <c r="Q12" s="668"/>
      <c r="R12" s="668"/>
      <c r="S12" s="668"/>
      <c r="T12" s="668"/>
      <c r="U12" s="668"/>
      <c r="V12" s="668"/>
      <c r="W12" s="668"/>
      <c r="X12" s="668"/>
      <c r="Y12" s="668"/>
      <c r="Z12" s="668"/>
      <c r="AA12" s="668"/>
      <c r="AB12" s="668"/>
      <c r="AC12" s="668"/>
      <c r="AD12" s="668"/>
      <c r="AE12" s="668"/>
      <c r="AF12" s="668"/>
      <c r="AG12" s="668"/>
      <c r="AH12" s="668"/>
      <c r="AI12" s="668"/>
      <c r="AJ12" s="668"/>
      <c r="AK12" s="190"/>
      <c r="AL12" s="152" t="s">
        <v>236</v>
      </c>
      <c r="AM12" s="135"/>
      <c r="AN12" s="135"/>
      <c r="AO12" s="189"/>
      <c r="AP12" s="189"/>
      <c r="AQ12" s="189"/>
      <c r="AR12" s="189"/>
      <c r="AS12" s="189"/>
      <c r="AT12" s="189"/>
      <c r="AU12" s="189"/>
      <c r="AV12" s="189"/>
      <c r="AW12" s="189"/>
      <c r="AX12" s="189"/>
      <c r="AY12" s="189"/>
      <c r="AZ12" s="189"/>
      <c r="BA12" s="188"/>
      <c r="BB12" s="188"/>
      <c r="BC12" s="188"/>
      <c r="BD12" s="188"/>
      <c r="BE12" s="188"/>
      <c r="BF12" s="188"/>
      <c r="BG12" s="188"/>
      <c r="BH12" s="187"/>
    </row>
    <row r="13" spans="1:63" ht="24" customHeight="1">
      <c r="I13" s="661"/>
      <c r="J13" s="662"/>
      <c r="K13" s="662"/>
      <c r="L13" s="662"/>
      <c r="M13" s="662"/>
      <c r="N13" s="663"/>
      <c r="O13" s="673"/>
      <c r="P13" s="674"/>
      <c r="Q13" s="674"/>
      <c r="R13" s="674"/>
      <c r="S13" s="674"/>
      <c r="T13" s="674"/>
      <c r="U13" s="674"/>
      <c r="V13" s="674"/>
      <c r="W13" s="674"/>
      <c r="X13" s="674"/>
      <c r="Y13" s="674"/>
      <c r="Z13" s="674"/>
      <c r="AA13" s="674"/>
      <c r="AB13" s="674"/>
      <c r="AC13" s="674"/>
      <c r="AD13" s="674"/>
      <c r="AE13" s="674"/>
      <c r="AF13" s="674"/>
      <c r="AG13" s="674"/>
      <c r="AH13" s="674"/>
      <c r="AI13" s="674"/>
      <c r="AJ13" s="674"/>
      <c r="AK13" s="675"/>
      <c r="AL13" s="645"/>
      <c r="AM13" s="646"/>
      <c r="AN13" s="646"/>
      <c r="AO13" s="646"/>
      <c r="AP13" s="646"/>
      <c r="AQ13" s="646"/>
      <c r="AR13" s="646"/>
      <c r="AS13" s="646"/>
      <c r="AT13" s="646"/>
      <c r="AU13" s="646"/>
      <c r="AV13" s="646"/>
      <c r="AW13" s="646"/>
      <c r="AX13" s="646"/>
      <c r="AY13" s="646"/>
      <c r="AZ13" s="646"/>
      <c r="BA13" s="646"/>
      <c r="BB13" s="646"/>
      <c r="BC13" s="646"/>
      <c r="BD13" s="646"/>
      <c r="BE13" s="646"/>
      <c r="BF13" s="646"/>
      <c r="BG13" s="646"/>
      <c r="BH13" s="647"/>
    </row>
    <row r="14" spans="1:63" ht="15.75" customHeight="1">
      <c r="I14" s="661"/>
      <c r="J14" s="662"/>
      <c r="K14" s="662"/>
      <c r="L14" s="662"/>
      <c r="M14" s="662"/>
      <c r="N14" s="663"/>
      <c r="O14" s="686" t="s">
        <v>235</v>
      </c>
      <c r="P14" s="687"/>
      <c r="Q14" s="687"/>
      <c r="R14" s="687"/>
      <c r="S14" s="687"/>
      <c r="T14" s="687"/>
      <c r="U14" s="687"/>
      <c r="V14" s="687"/>
      <c r="W14" s="687"/>
      <c r="X14" s="687"/>
      <c r="Y14" s="687"/>
      <c r="Z14" s="687"/>
      <c r="AA14" s="687"/>
      <c r="AB14" s="687"/>
      <c r="AC14" s="687"/>
      <c r="AD14" s="687"/>
      <c r="AE14" s="687"/>
      <c r="AF14" s="687"/>
      <c r="AG14" s="687"/>
      <c r="AH14" s="687"/>
      <c r="AI14" s="687"/>
      <c r="AJ14" s="687"/>
      <c r="AK14" s="688"/>
      <c r="AL14" s="186" t="s">
        <v>234</v>
      </c>
      <c r="AM14" s="185"/>
      <c r="AN14" s="185"/>
      <c r="AO14" s="185"/>
      <c r="AP14" s="185"/>
      <c r="AQ14" s="185"/>
      <c r="AR14" s="131"/>
      <c r="AS14" s="131"/>
      <c r="AT14" s="131"/>
      <c r="AU14" s="131"/>
      <c r="AV14" s="131"/>
      <c r="AW14" s="130"/>
      <c r="AX14" s="184" t="s">
        <v>233</v>
      </c>
      <c r="AY14" s="131"/>
      <c r="AZ14" s="131"/>
      <c r="BA14" s="131"/>
      <c r="BB14" s="131"/>
      <c r="BC14" s="131"/>
      <c r="BD14" s="131"/>
      <c r="BE14" s="131"/>
      <c r="BF14" s="131"/>
      <c r="BG14" s="131"/>
      <c r="BH14" s="183"/>
    </row>
    <row r="15" spans="1:63" ht="24" customHeight="1">
      <c r="I15" s="664"/>
      <c r="J15" s="665"/>
      <c r="K15" s="665"/>
      <c r="L15" s="665"/>
      <c r="M15" s="665"/>
      <c r="N15" s="666"/>
      <c r="O15" s="676"/>
      <c r="P15" s="677"/>
      <c r="Q15" s="677"/>
      <c r="R15" s="677"/>
      <c r="S15" s="677"/>
      <c r="T15" s="677"/>
      <c r="U15" s="677"/>
      <c r="V15" s="677"/>
      <c r="W15" s="677"/>
      <c r="X15" s="677"/>
      <c r="Y15" s="677"/>
      <c r="Z15" s="677"/>
      <c r="AA15" s="677"/>
      <c r="AB15" s="677"/>
      <c r="AC15" s="677"/>
      <c r="AD15" s="677"/>
      <c r="AE15" s="677"/>
      <c r="AF15" s="677"/>
      <c r="AG15" s="677"/>
      <c r="AH15" s="677"/>
      <c r="AI15" s="677"/>
      <c r="AJ15" s="677"/>
      <c r="AK15" s="678"/>
      <c r="AL15" s="645"/>
      <c r="AM15" s="646"/>
      <c r="AN15" s="646"/>
      <c r="AO15" s="646"/>
      <c r="AP15" s="646"/>
      <c r="AQ15" s="646"/>
      <c r="AR15" s="646"/>
      <c r="AS15" s="646"/>
      <c r="AT15" s="646"/>
      <c r="AU15" s="646"/>
      <c r="AV15" s="646"/>
      <c r="AW15" s="654"/>
      <c r="AX15" s="645"/>
      <c r="AY15" s="646"/>
      <c r="AZ15" s="646"/>
      <c r="BA15" s="646"/>
      <c r="BB15" s="646"/>
      <c r="BC15" s="646"/>
      <c r="BD15" s="646"/>
      <c r="BE15" s="646"/>
      <c r="BF15" s="646"/>
      <c r="BG15" s="646"/>
      <c r="BH15" s="647"/>
    </row>
    <row r="16" spans="1:63" ht="15.75" customHeight="1">
      <c r="I16" s="651" t="s">
        <v>232</v>
      </c>
      <c r="J16" s="652"/>
      <c r="K16" s="652"/>
      <c r="L16" s="652"/>
      <c r="M16" s="652"/>
      <c r="N16" s="653"/>
      <c r="O16" s="689"/>
      <c r="P16" s="690"/>
      <c r="Q16" s="690"/>
      <c r="R16" s="690"/>
      <c r="S16" s="690"/>
      <c r="T16" s="690"/>
      <c r="U16" s="690"/>
      <c r="V16" s="690"/>
      <c r="W16" s="690"/>
      <c r="X16" s="690"/>
      <c r="Y16" s="690"/>
      <c r="Z16" s="690"/>
      <c r="AA16" s="690"/>
      <c r="AB16" s="690"/>
      <c r="AC16" s="690"/>
      <c r="AD16" s="690"/>
      <c r="AE16" s="690"/>
      <c r="AF16" s="690"/>
      <c r="AG16" s="690"/>
      <c r="AH16" s="690"/>
      <c r="AI16" s="690"/>
      <c r="AJ16" s="690"/>
      <c r="AK16" s="690"/>
      <c r="AL16" s="690"/>
      <c r="AM16" s="690"/>
      <c r="AN16" s="690"/>
      <c r="AO16" s="690"/>
      <c r="AP16" s="690"/>
      <c r="AQ16" s="690"/>
      <c r="AR16" s="690"/>
      <c r="AS16" s="690"/>
      <c r="AT16" s="690"/>
      <c r="AU16" s="690"/>
      <c r="AV16" s="182" t="s">
        <v>231</v>
      </c>
      <c r="AW16" s="181"/>
      <c r="AX16" s="181"/>
      <c r="AY16" s="163"/>
      <c r="AZ16" s="163"/>
      <c r="BA16" s="163"/>
      <c r="BB16" s="163"/>
      <c r="BC16" s="162"/>
      <c r="BD16" s="180"/>
      <c r="BE16" s="162"/>
      <c r="BF16" s="162"/>
      <c r="BG16" s="162"/>
      <c r="BH16" s="179"/>
    </row>
    <row r="17" spans="1:78" ht="17.45" customHeight="1">
      <c r="F17" s="38" t="b">
        <v>0</v>
      </c>
      <c r="I17" s="651"/>
      <c r="J17" s="652"/>
      <c r="K17" s="652"/>
      <c r="L17" s="652"/>
      <c r="M17" s="652"/>
      <c r="N17" s="653"/>
      <c r="O17" s="689"/>
      <c r="P17" s="690"/>
      <c r="Q17" s="690"/>
      <c r="R17" s="690"/>
      <c r="S17" s="690"/>
      <c r="T17" s="690"/>
      <c r="U17" s="690"/>
      <c r="V17" s="690"/>
      <c r="W17" s="690"/>
      <c r="X17" s="690"/>
      <c r="Y17" s="690"/>
      <c r="Z17" s="690"/>
      <c r="AA17" s="690"/>
      <c r="AB17" s="690"/>
      <c r="AC17" s="690"/>
      <c r="AD17" s="690"/>
      <c r="AE17" s="690"/>
      <c r="AF17" s="690"/>
      <c r="AG17" s="690"/>
      <c r="AH17" s="690"/>
      <c r="AI17" s="690"/>
      <c r="AJ17" s="690"/>
      <c r="AK17" s="690"/>
      <c r="AL17" s="690"/>
      <c r="AM17" s="690"/>
      <c r="AN17" s="690"/>
      <c r="AO17" s="690"/>
      <c r="AP17" s="690"/>
      <c r="AQ17" s="690"/>
      <c r="AR17" s="690"/>
      <c r="AS17" s="690"/>
      <c r="AT17" s="690"/>
      <c r="AU17" s="690"/>
      <c r="AV17" s="176"/>
      <c r="AW17" s="178" t="str">
        <f>IF(A20=TRUE,"■","□")</f>
        <v>□</v>
      </c>
      <c r="AX17" s="177" t="s">
        <v>230</v>
      </c>
      <c r="BD17" s="178" t="str">
        <f>IF(B20=TRUE,"■","□")</f>
        <v>□</v>
      </c>
      <c r="BE17" s="177" t="s">
        <v>229</v>
      </c>
      <c r="BF17" s="177"/>
      <c r="BH17" s="175"/>
    </row>
    <row r="18" spans="1:78" ht="17.45" customHeight="1">
      <c r="F18" s="38" t="b">
        <v>0</v>
      </c>
      <c r="I18" s="651" t="s">
        <v>228</v>
      </c>
      <c r="J18" s="652"/>
      <c r="K18" s="652"/>
      <c r="L18" s="652"/>
      <c r="M18" s="652"/>
      <c r="N18" s="653"/>
      <c r="O18" s="689"/>
      <c r="P18" s="690"/>
      <c r="Q18" s="690"/>
      <c r="R18" s="690"/>
      <c r="S18" s="690"/>
      <c r="T18" s="690"/>
      <c r="U18" s="690"/>
      <c r="V18" s="690"/>
      <c r="W18" s="690"/>
      <c r="X18" s="690"/>
      <c r="Y18" s="690"/>
      <c r="Z18" s="690"/>
      <c r="AA18" s="690"/>
      <c r="AB18" s="690"/>
      <c r="AC18" s="690"/>
      <c r="AD18" s="690"/>
      <c r="AE18" s="690"/>
      <c r="AF18" s="690"/>
      <c r="AG18" s="690"/>
      <c r="AH18" s="690"/>
      <c r="AI18" s="690"/>
      <c r="AJ18" s="690"/>
      <c r="AK18" s="690"/>
      <c r="AL18" s="690"/>
      <c r="AM18" s="690"/>
      <c r="AN18" s="690"/>
      <c r="AO18" s="690"/>
      <c r="AP18" s="690"/>
      <c r="AQ18" s="690"/>
      <c r="AR18" s="690"/>
      <c r="AS18" s="690"/>
      <c r="AT18" s="690"/>
      <c r="AU18" s="690"/>
      <c r="AV18" s="176"/>
      <c r="BH18" s="175"/>
    </row>
    <row r="19" spans="1:78" ht="17.45" customHeight="1" thickBot="1">
      <c r="I19" s="658"/>
      <c r="J19" s="659"/>
      <c r="K19" s="659"/>
      <c r="L19" s="659"/>
      <c r="M19" s="659"/>
      <c r="N19" s="660"/>
      <c r="O19" s="722"/>
      <c r="P19" s="723"/>
      <c r="Q19" s="723"/>
      <c r="R19" s="723"/>
      <c r="S19" s="723"/>
      <c r="T19" s="723"/>
      <c r="U19" s="723"/>
      <c r="V19" s="723"/>
      <c r="W19" s="723"/>
      <c r="X19" s="723"/>
      <c r="Y19" s="723"/>
      <c r="Z19" s="723"/>
      <c r="AA19" s="723"/>
      <c r="AB19" s="723"/>
      <c r="AC19" s="723"/>
      <c r="AD19" s="723"/>
      <c r="AE19" s="723"/>
      <c r="AF19" s="723"/>
      <c r="AG19" s="723"/>
      <c r="AH19" s="723"/>
      <c r="AI19" s="723"/>
      <c r="AJ19" s="723"/>
      <c r="AK19" s="723"/>
      <c r="AL19" s="723"/>
      <c r="AM19" s="723"/>
      <c r="AN19" s="723"/>
      <c r="AO19" s="723"/>
      <c r="AP19" s="723"/>
      <c r="AQ19" s="723"/>
      <c r="AR19" s="723"/>
      <c r="AS19" s="723"/>
      <c r="AT19" s="723"/>
      <c r="AU19" s="723"/>
      <c r="AV19" s="174"/>
      <c r="AW19" s="173" t="str">
        <f>IF(C20=TRUE,"■","□")</f>
        <v>□</v>
      </c>
      <c r="AX19" s="172" t="s">
        <v>227</v>
      </c>
      <c r="AY19" s="172"/>
      <c r="AZ19" s="139"/>
      <c r="BA19" s="139"/>
      <c r="BB19" s="139"/>
      <c r="BC19" s="171"/>
      <c r="BD19" s="171"/>
      <c r="BE19" s="171"/>
      <c r="BF19" s="171"/>
      <c r="BG19" s="171"/>
      <c r="BH19" s="170"/>
    </row>
    <row r="20" spans="1:78" ht="17.45" customHeight="1">
      <c r="A20" s="38" t="b">
        <v>0</v>
      </c>
      <c r="B20" s="38" t="b">
        <v>0</v>
      </c>
      <c r="C20" s="38" t="b">
        <v>0</v>
      </c>
      <c r="I20" s="169" t="s">
        <v>226</v>
      </c>
      <c r="J20" s="168"/>
      <c r="K20" s="168"/>
      <c r="L20" s="168"/>
      <c r="M20" s="168"/>
      <c r="N20" s="168"/>
      <c r="O20" s="168"/>
      <c r="P20" s="168"/>
      <c r="Q20" s="168"/>
      <c r="R20" s="168"/>
      <c r="S20" s="168"/>
      <c r="T20" s="167" t="str">
        <f>IF(A21=TRUE,"■","□")</f>
        <v>□</v>
      </c>
      <c r="U20" s="167" t="s">
        <v>225</v>
      </c>
      <c r="V20" s="167"/>
      <c r="W20" s="167"/>
      <c r="X20" s="167"/>
      <c r="Y20" s="167"/>
      <c r="Z20" s="167"/>
      <c r="AA20" s="167"/>
      <c r="AB20" s="167"/>
      <c r="AC20" s="167"/>
      <c r="AD20" s="167"/>
      <c r="AE20" s="167"/>
      <c r="AF20" s="167"/>
      <c r="AG20" s="167"/>
      <c r="AH20" s="167" t="str">
        <f>IF(B21=TRUE,"■","□")</f>
        <v>□</v>
      </c>
      <c r="AI20" s="167" t="s">
        <v>224</v>
      </c>
      <c r="AJ20" s="167"/>
      <c r="AK20" s="167"/>
      <c r="AL20" s="167"/>
      <c r="AM20" s="167"/>
      <c r="AN20" s="167"/>
      <c r="AO20" s="167"/>
      <c r="AP20" s="167"/>
      <c r="AQ20" s="167"/>
      <c r="AR20" s="167"/>
      <c r="AS20" s="166"/>
      <c r="AT20" s="166"/>
      <c r="AU20" s="166"/>
      <c r="AV20" s="165" t="s">
        <v>223</v>
      </c>
      <c r="AW20" s="163"/>
      <c r="AX20" s="163"/>
      <c r="AY20" s="164"/>
      <c r="AZ20" s="163"/>
      <c r="BA20" s="163"/>
      <c r="BB20" s="163"/>
      <c r="BC20" s="162"/>
      <c r="BD20" s="162"/>
      <c r="BE20" s="162"/>
      <c r="BF20" s="162"/>
      <c r="BG20" s="162"/>
      <c r="BH20" s="161"/>
    </row>
    <row r="21" spans="1:78" ht="17.45" customHeight="1">
      <c r="A21" s="38" t="b">
        <v>0</v>
      </c>
      <c r="B21" s="38" t="b">
        <v>0</v>
      </c>
      <c r="F21" s="106" t="b">
        <v>0</v>
      </c>
      <c r="G21" s="106" t="b">
        <v>0</v>
      </c>
      <c r="I21" s="648" t="s">
        <v>222</v>
      </c>
      <c r="J21" s="649"/>
      <c r="K21" s="649"/>
      <c r="L21" s="649"/>
      <c r="M21" s="649"/>
      <c r="N21" s="650"/>
      <c r="O21" s="679"/>
      <c r="P21" s="680"/>
      <c r="Q21" s="680"/>
      <c r="R21" s="680"/>
      <c r="S21" s="680"/>
      <c r="T21" s="680"/>
      <c r="U21" s="680"/>
      <c r="V21" s="680"/>
      <c r="W21" s="680"/>
      <c r="X21" s="680"/>
      <c r="Y21" s="680"/>
      <c r="Z21" s="680"/>
      <c r="AA21" s="680"/>
      <c r="AB21" s="684" t="s">
        <v>221</v>
      </c>
      <c r="AC21" s="685"/>
      <c r="AD21" s="681"/>
      <c r="AE21" s="681"/>
      <c r="AF21" s="681"/>
      <c r="AG21" s="681"/>
      <c r="AH21" s="681"/>
      <c r="AI21" s="681"/>
      <c r="AJ21" s="681"/>
      <c r="AK21" s="681"/>
      <c r="AL21" s="681"/>
      <c r="AM21" s="681"/>
      <c r="AN21" s="681"/>
      <c r="AO21" s="681"/>
      <c r="AP21" s="681"/>
      <c r="AQ21" s="710" t="s">
        <v>220</v>
      </c>
      <c r="AR21" s="710"/>
      <c r="AT21" s="131"/>
      <c r="AU21" s="131"/>
      <c r="AV21" s="160" t="str">
        <f t="shared" ref="AV21:AV28" si="0">IF(F21=TRUE,"■","□")</f>
        <v>□</v>
      </c>
      <c r="AW21" s="159" t="s">
        <v>219</v>
      </c>
      <c r="AX21" s="158"/>
      <c r="AY21" s="157"/>
      <c r="AZ21" s="157"/>
      <c r="BA21" s="157"/>
      <c r="BB21" s="157"/>
      <c r="BC21" s="154"/>
      <c r="BD21" s="154"/>
      <c r="BE21" s="156" t="str">
        <f t="shared" ref="BE21:BE28" si="1">IF(G21=TRUE,"■","□")</f>
        <v>□</v>
      </c>
      <c r="BF21" s="155" t="s">
        <v>197</v>
      </c>
      <c r="BG21" s="154"/>
      <c r="BH21" s="153"/>
    </row>
    <row r="22" spans="1:78" ht="17.45" customHeight="1">
      <c r="F22" s="38" t="b">
        <v>0</v>
      </c>
      <c r="G22" s="38" t="b">
        <v>0</v>
      </c>
      <c r="I22" s="648"/>
      <c r="J22" s="649"/>
      <c r="K22" s="649"/>
      <c r="L22" s="649"/>
      <c r="M22" s="649"/>
      <c r="N22" s="650"/>
      <c r="O22" s="679"/>
      <c r="P22" s="680"/>
      <c r="Q22" s="680"/>
      <c r="R22" s="680"/>
      <c r="S22" s="680"/>
      <c r="T22" s="680"/>
      <c r="U22" s="680"/>
      <c r="V22" s="680"/>
      <c r="W22" s="680"/>
      <c r="X22" s="680"/>
      <c r="Y22" s="680"/>
      <c r="Z22" s="680"/>
      <c r="AA22" s="680"/>
      <c r="AB22" s="684"/>
      <c r="AC22" s="685"/>
      <c r="AD22" s="681"/>
      <c r="AE22" s="681"/>
      <c r="AF22" s="681"/>
      <c r="AG22" s="681"/>
      <c r="AH22" s="681"/>
      <c r="AI22" s="681"/>
      <c r="AJ22" s="681"/>
      <c r="AK22" s="681"/>
      <c r="AL22" s="681"/>
      <c r="AM22" s="681"/>
      <c r="AN22" s="681"/>
      <c r="AO22" s="681"/>
      <c r="AP22" s="681"/>
      <c r="AQ22" s="710"/>
      <c r="AR22" s="710"/>
      <c r="AV22" s="150" t="str">
        <f t="shared" si="0"/>
        <v>□</v>
      </c>
      <c r="AW22" s="126" t="s">
        <v>218</v>
      </c>
      <c r="AX22" s="128"/>
      <c r="AY22" s="128"/>
      <c r="AZ22" s="128"/>
      <c r="BA22" s="128"/>
      <c r="BB22" s="128"/>
      <c r="BC22" s="125"/>
      <c r="BD22" s="125"/>
      <c r="BE22" s="149" t="str">
        <f t="shared" si="1"/>
        <v>□</v>
      </c>
      <c r="BF22" s="126" t="s">
        <v>197</v>
      </c>
      <c r="BG22" s="125"/>
      <c r="BH22" s="124"/>
    </row>
    <row r="23" spans="1:78" ht="17.45" customHeight="1">
      <c r="C23" s="38" t="b">
        <v>0</v>
      </c>
      <c r="D23" s="38" t="b">
        <v>0</v>
      </c>
      <c r="F23" s="38" t="b">
        <v>0</v>
      </c>
      <c r="G23" s="38" t="b">
        <v>0</v>
      </c>
      <c r="I23" s="727" t="s">
        <v>217</v>
      </c>
      <c r="J23" s="728"/>
      <c r="K23" s="728"/>
      <c r="L23" s="728"/>
      <c r="M23" s="728"/>
      <c r="N23" s="729"/>
      <c r="O23" s="807" t="s">
        <v>216</v>
      </c>
      <c r="P23" s="808"/>
      <c r="Q23" s="808"/>
      <c r="R23" s="808"/>
      <c r="S23" s="808"/>
      <c r="T23" s="808"/>
      <c r="U23" s="808"/>
      <c r="V23" s="808"/>
      <c r="W23" s="808"/>
      <c r="X23" s="809"/>
      <c r="Y23" s="152" t="s">
        <v>215</v>
      </c>
      <c r="Z23" s="132"/>
      <c r="AA23" s="133" t="str">
        <f>IF(C23=TRUE,"■","□")</f>
        <v>□</v>
      </c>
      <c r="AB23" s="132" t="s">
        <v>213</v>
      </c>
      <c r="AC23" s="132"/>
      <c r="AD23" s="132"/>
      <c r="AE23" s="132"/>
      <c r="AF23" s="132"/>
      <c r="AG23" s="132"/>
      <c r="AH23" s="151" t="s">
        <v>214</v>
      </c>
      <c r="AI23" s="132"/>
      <c r="AJ23" s="132"/>
      <c r="AK23" s="132"/>
      <c r="AL23" s="132"/>
      <c r="AM23" s="132"/>
      <c r="AN23" s="133" t="str">
        <f>IF(D23=TRUE,"■","□")</f>
        <v>□</v>
      </c>
      <c r="AO23" s="132" t="s">
        <v>213</v>
      </c>
      <c r="AP23" s="132"/>
      <c r="AQ23" s="132"/>
      <c r="AR23" s="132"/>
      <c r="AS23" s="132"/>
      <c r="AT23" s="132"/>
      <c r="AU23" s="132"/>
      <c r="AV23" s="150" t="str">
        <f t="shared" si="0"/>
        <v>□</v>
      </c>
      <c r="AW23" s="126" t="s">
        <v>212</v>
      </c>
      <c r="AX23" s="128"/>
      <c r="AY23" s="128"/>
      <c r="AZ23" s="128"/>
      <c r="BA23" s="128"/>
      <c r="BB23" s="128"/>
      <c r="BC23" s="125"/>
      <c r="BD23" s="125"/>
      <c r="BE23" s="149" t="str">
        <f t="shared" si="1"/>
        <v>□</v>
      </c>
      <c r="BF23" s="126" t="s">
        <v>205</v>
      </c>
      <c r="BG23" s="125"/>
      <c r="BH23" s="143"/>
    </row>
    <row r="24" spans="1:78" ht="17.45" customHeight="1">
      <c r="C24" s="38" t="b">
        <v>0</v>
      </c>
      <c r="D24" s="38" t="b">
        <v>0</v>
      </c>
      <c r="F24" s="38" t="b">
        <v>0</v>
      </c>
      <c r="G24" s="38" t="b">
        <v>0</v>
      </c>
      <c r="I24" s="730"/>
      <c r="J24" s="731"/>
      <c r="K24" s="731"/>
      <c r="L24" s="731"/>
      <c r="M24" s="731"/>
      <c r="N24" s="732"/>
      <c r="O24" s="810"/>
      <c r="P24" s="811"/>
      <c r="Q24" s="811"/>
      <c r="R24" s="811"/>
      <c r="S24" s="811"/>
      <c r="T24" s="811"/>
      <c r="U24" s="811"/>
      <c r="V24" s="811"/>
      <c r="W24" s="811"/>
      <c r="X24" s="812"/>
      <c r="Y24" s="148"/>
      <c r="Z24" s="145"/>
      <c r="AA24" s="146" t="str">
        <f>IF(C24=TRUE,"■","□")</f>
        <v>□</v>
      </c>
      <c r="AB24" s="145" t="s">
        <v>211</v>
      </c>
      <c r="AC24" s="145"/>
      <c r="AD24" s="145"/>
      <c r="AE24" s="145"/>
      <c r="AF24" s="145"/>
      <c r="AG24" s="145"/>
      <c r="AH24" s="147"/>
      <c r="AI24" s="145"/>
      <c r="AJ24" s="145"/>
      <c r="AK24" s="145"/>
      <c r="AL24" s="145"/>
      <c r="AM24" s="145"/>
      <c r="AN24" s="146" t="str">
        <f>IF(D24=TRUE,"■","□")</f>
        <v>□</v>
      </c>
      <c r="AO24" s="145" t="s">
        <v>178</v>
      </c>
      <c r="AP24" s="145"/>
      <c r="AQ24" s="145"/>
      <c r="AR24" s="145"/>
      <c r="AS24" s="145"/>
      <c r="AT24" s="145"/>
      <c r="AU24" s="145"/>
      <c r="AV24" s="144" t="str">
        <f t="shared" si="0"/>
        <v>□</v>
      </c>
      <c r="AW24" s="129" t="s">
        <v>210</v>
      </c>
      <c r="AX24" s="128"/>
      <c r="AY24" s="128"/>
      <c r="AZ24" s="128"/>
      <c r="BA24" s="128"/>
      <c r="BB24" s="128"/>
      <c r="BC24" s="125"/>
      <c r="BD24" s="125"/>
      <c r="BE24" s="127" t="str">
        <f t="shared" si="1"/>
        <v>□</v>
      </c>
      <c r="BF24" s="126" t="s">
        <v>197</v>
      </c>
      <c r="BG24" s="125"/>
      <c r="BH24" s="143"/>
      <c r="BO24" s="799"/>
      <c r="BP24" s="799"/>
      <c r="BQ24" s="799"/>
      <c r="BR24" s="799"/>
      <c r="BS24" s="799"/>
      <c r="BT24" s="799"/>
      <c r="BU24" s="799"/>
      <c r="BV24" s="799"/>
      <c r="BW24" s="799"/>
      <c r="BX24" s="799"/>
      <c r="BY24" s="799"/>
      <c r="BZ24" s="799"/>
    </row>
    <row r="25" spans="1:78" ht="17.45" customHeight="1">
      <c r="C25" s="38" t="b">
        <v>0</v>
      </c>
      <c r="D25" s="38" t="b">
        <v>0</v>
      </c>
      <c r="F25" s="106" t="b">
        <v>0</v>
      </c>
      <c r="G25" s="106" t="b">
        <v>0</v>
      </c>
      <c r="I25" s="730"/>
      <c r="J25" s="731"/>
      <c r="K25" s="731"/>
      <c r="L25" s="731"/>
      <c r="M25" s="731"/>
      <c r="N25" s="731"/>
      <c r="O25" s="807" t="s">
        <v>209</v>
      </c>
      <c r="P25" s="808"/>
      <c r="Q25" s="808"/>
      <c r="R25" s="808"/>
      <c r="S25" s="808"/>
      <c r="T25" s="808"/>
      <c r="U25" s="808"/>
      <c r="V25" s="808"/>
      <c r="W25" s="808"/>
      <c r="X25" s="809"/>
      <c r="Y25" s="132"/>
      <c r="Z25" s="132"/>
      <c r="AA25" s="133" t="str">
        <f>IF(C25=TRUE,"■","□")</f>
        <v>□</v>
      </c>
      <c r="AB25" s="132" t="s">
        <v>208</v>
      </c>
      <c r="AC25" s="132"/>
      <c r="AD25" s="132"/>
      <c r="AE25" s="132"/>
      <c r="AF25" s="132"/>
      <c r="AG25" s="132"/>
      <c r="AH25" s="132"/>
      <c r="AI25" s="132"/>
      <c r="AJ25" s="132"/>
      <c r="AK25" s="132"/>
      <c r="AL25" s="132"/>
      <c r="AM25" s="132"/>
      <c r="AN25" s="133" t="str">
        <f>IF(D25=TRUE,"■","□")</f>
        <v>□</v>
      </c>
      <c r="AO25" s="132" t="s">
        <v>207</v>
      </c>
      <c r="AP25" s="132"/>
      <c r="AQ25" s="132"/>
      <c r="AR25" s="132"/>
      <c r="AS25" s="132"/>
      <c r="AT25" s="132"/>
      <c r="AU25" s="142"/>
      <c r="AV25" s="127" t="str">
        <f t="shared" si="0"/>
        <v>□</v>
      </c>
      <c r="AW25" s="129" t="s">
        <v>206</v>
      </c>
      <c r="AX25" s="128"/>
      <c r="AY25" s="128"/>
      <c r="AZ25" s="128"/>
      <c r="BA25" s="128"/>
      <c r="BB25" s="128"/>
      <c r="BC25" s="125"/>
      <c r="BD25" s="125"/>
      <c r="BE25" s="127" t="str">
        <f t="shared" si="1"/>
        <v>□</v>
      </c>
      <c r="BF25" s="126" t="s">
        <v>205</v>
      </c>
      <c r="BG25" s="125"/>
      <c r="BH25" s="124"/>
      <c r="BP25" s="141"/>
    </row>
    <row r="26" spans="1:78" ht="17.45" customHeight="1">
      <c r="F26" s="106" t="b">
        <v>0</v>
      </c>
      <c r="G26" s="106" t="b">
        <v>0</v>
      </c>
      <c r="I26" s="140"/>
      <c r="O26" s="810"/>
      <c r="P26" s="811"/>
      <c r="Q26" s="811"/>
      <c r="R26" s="811"/>
      <c r="S26" s="811"/>
      <c r="T26" s="811"/>
      <c r="U26" s="811"/>
      <c r="V26" s="811"/>
      <c r="W26" s="811"/>
      <c r="X26" s="812"/>
      <c r="Y26" s="139"/>
      <c r="Z26" s="139"/>
      <c r="AA26" s="139"/>
      <c r="AB26" s="139" t="s">
        <v>204</v>
      </c>
      <c r="AC26" s="139"/>
      <c r="AD26" s="139"/>
      <c r="AE26" s="139"/>
      <c r="AF26" s="139"/>
      <c r="AG26" s="813">
        <v>1</v>
      </c>
      <c r="AH26" s="813"/>
      <c r="AI26" s="813"/>
      <c r="AJ26" s="139"/>
      <c r="AK26" s="139"/>
      <c r="AL26" s="139"/>
      <c r="AM26" s="139"/>
      <c r="AN26" s="139"/>
      <c r="AO26" s="139"/>
      <c r="AP26" s="139"/>
      <c r="AQ26" s="139"/>
      <c r="AR26" s="139"/>
      <c r="AS26" s="139"/>
      <c r="AT26" s="139"/>
      <c r="AU26" s="138"/>
      <c r="AV26" s="127" t="str">
        <f t="shared" si="0"/>
        <v>□</v>
      </c>
      <c r="AW26" s="129" t="s">
        <v>203</v>
      </c>
      <c r="AX26" s="128"/>
      <c r="AY26" s="137"/>
      <c r="AZ26" s="128"/>
      <c r="BA26" s="128"/>
      <c r="BB26" s="128"/>
      <c r="BC26" s="125"/>
      <c r="BD26" s="125"/>
      <c r="BE26" s="127" t="str">
        <f t="shared" si="1"/>
        <v>□</v>
      </c>
      <c r="BF26" s="126" t="s">
        <v>197</v>
      </c>
      <c r="BG26" s="125"/>
      <c r="BH26" s="124"/>
      <c r="BI26" s="136"/>
    </row>
    <row r="27" spans="1:78" ht="17.45" customHeight="1">
      <c r="C27" s="38" t="b">
        <v>0</v>
      </c>
      <c r="D27" s="38" t="b">
        <v>0</v>
      </c>
      <c r="F27" s="38" t="b">
        <v>0</v>
      </c>
      <c r="G27" s="38" t="b">
        <v>0</v>
      </c>
      <c r="I27" s="801" t="s">
        <v>202</v>
      </c>
      <c r="J27" s="802"/>
      <c r="K27" s="802"/>
      <c r="L27" s="802"/>
      <c r="M27" s="802"/>
      <c r="N27" s="802"/>
      <c r="O27" s="802"/>
      <c r="P27" s="802"/>
      <c r="Q27" s="802"/>
      <c r="R27" s="802"/>
      <c r="S27" s="802"/>
      <c r="T27" s="802"/>
      <c r="U27" s="802"/>
      <c r="V27" s="802"/>
      <c r="W27" s="802"/>
      <c r="X27" s="803"/>
      <c r="Y27" s="134"/>
      <c r="Z27" s="131"/>
      <c r="AA27" s="133" t="str">
        <f>IF(C27=TRUE,"■","□")</f>
        <v>□</v>
      </c>
      <c r="AB27" s="132" t="s">
        <v>201</v>
      </c>
      <c r="AC27" s="131"/>
      <c r="AD27" s="131"/>
      <c r="AE27" s="131"/>
      <c r="AF27" s="131"/>
      <c r="AG27" s="131"/>
      <c r="AH27" s="131"/>
      <c r="AI27" s="131"/>
      <c r="AJ27" s="131"/>
      <c r="AK27" s="131"/>
      <c r="AL27" s="133" t="str">
        <f>IF(D27=TRUE,"■","□")</f>
        <v>□</v>
      </c>
      <c r="AM27" s="132" t="s">
        <v>200</v>
      </c>
      <c r="AN27" s="131"/>
      <c r="AO27" s="131"/>
      <c r="AP27" s="131"/>
      <c r="AQ27" s="131"/>
      <c r="AR27" s="131"/>
      <c r="AS27" s="131"/>
      <c r="AT27" s="131"/>
      <c r="AU27" s="130"/>
      <c r="AV27" s="127" t="str">
        <f t="shared" si="0"/>
        <v>□</v>
      </c>
      <c r="AW27" s="129" t="s">
        <v>199</v>
      </c>
      <c r="AX27" s="128"/>
      <c r="AY27" s="128"/>
      <c r="AZ27" s="128"/>
      <c r="BA27" s="128"/>
      <c r="BB27" s="128"/>
      <c r="BC27" s="125"/>
      <c r="BD27" s="125"/>
      <c r="BE27" s="127" t="str">
        <f t="shared" si="1"/>
        <v>□</v>
      </c>
      <c r="BF27" s="126" t="s">
        <v>197</v>
      </c>
      <c r="BG27" s="125"/>
      <c r="BH27" s="124"/>
    </row>
    <row r="28" spans="1:78" ht="17.45" customHeight="1" thickBot="1">
      <c r="F28" s="106" t="b">
        <v>0</v>
      </c>
      <c r="G28" s="106" t="b">
        <v>0</v>
      </c>
      <c r="I28" s="804"/>
      <c r="J28" s="805"/>
      <c r="K28" s="805"/>
      <c r="L28" s="805"/>
      <c r="M28" s="805"/>
      <c r="N28" s="805"/>
      <c r="O28" s="805"/>
      <c r="P28" s="805"/>
      <c r="Q28" s="805"/>
      <c r="R28" s="805"/>
      <c r="S28" s="805"/>
      <c r="T28" s="805"/>
      <c r="U28" s="805"/>
      <c r="V28" s="805"/>
      <c r="W28" s="805"/>
      <c r="X28" s="806"/>
      <c r="Y28" s="123"/>
      <c r="Z28" s="119"/>
      <c r="AA28" s="119"/>
      <c r="AB28" s="119"/>
      <c r="AC28" s="119"/>
      <c r="AD28" s="119"/>
      <c r="AE28" s="119"/>
      <c r="AF28" s="119"/>
      <c r="AG28" s="119"/>
      <c r="AH28" s="119"/>
      <c r="AI28" s="119"/>
      <c r="AJ28" s="119"/>
      <c r="AK28" s="119"/>
      <c r="AL28" s="119"/>
      <c r="AM28" s="122" t="s">
        <v>198</v>
      </c>
      <c r="AN28" s="119"/>
      <c r="AO28" s="121"/>
      <c r="AP28" s="120"/>
      <c r="AQ28" s="119"/>
      <c r="AR28" s="119"/>
      <c r="AS28" s="119"/>
      <c r="AT28" s="119"/>
      <c r="AU28" s="118"/>
      <c r="AV28" s="117" t="str">
        <f t="shared" si="0"/>
        <v>□</v>
      </c>
      <c r="AW28" s="800"/>
      <c r="AX28" s="800"/>
      <c r="AY28" s="800"/>
      <c r="AZ28" s="800"/>
      <c r="BA28" s="800"/>
      <c r="BB28" s="800"/>
      <c r="BC28" s="800"/>
      <c r="BD28" s="800"/>
      <c r="BE28" s="116" t="str">
        <f t="shared" si="1"/>
        <v>□</v>
      </c>
      <c r="BF28" s="115" t="s">
        <v>197</v>
      </c>
      <c r="BG28" s="114"/>
      <c r="BH28" s="113"/>
    </row>
    <row r="29" spans="1:78" ht="5.0999999999999996" customHeight="1">
      <c r="I29" s="112"/>
      <c r="J29" s="112"/>
      <c r="K29" s="112"/>
      <c r="L29" s="112"/>
      <c r="M29" s="112"/>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0"/>
      <c r="AT29" s="110"/>
      <c r="AU29" s="110"/>
      <c r="AV29" s="110"/>
      <c r="AW29" s="110"/>
      <c r="AX29" s="110"/>
      <c r="AY29" s="110"/>
      <c r="AZ29" s="110"/>
      <c r="BA29" s="110"/>
      <c r="BB29" s="110"/>
    </row>
    <row r="30" spans="1:78" ht="15" customHeight="1">
      <c r="I30" s="109" t="s">
        <v>196</v>
      </c>
    </row>
    <row r="31" spans="1:78" ht="35.1" customHeight="1">
      <c r="I31" s="796" t="s">
        <v>195</v>
      </c>
      <c r="J31" s="797"/>
      <c r="K31" s="797"/>
      <c r="L31" s="797"/>
      <c r="M31" s="797"/>
      <c r="N31" s="797"/>
      <c r="O31" s="797"/>
      <c r="P31" s="797"/>
      <c r="Q31" s="797"/>
      <c r="R31" s="797"/>
      <c r="S31" s="797"/>
      <c r="T31" s="797"/>
      <c r="U31" s="797"/>
      <c r="V31" s="797"/>
      <c r="W31" s="797"/>
      <c r="X31" s="797"/>
      <c r="Y31" s="797"/>
      <c r="Z31" s="797"/>
      <c r="AA31" s="797"/>
      <c r="AB31" s="797"/>
      <c r="AC31" s="797"/>
      <c r="AD31" s="797"/>
      <c r="AE31" s="797"/>
      <c r="AF31" s="797"/>
      <c r="AG31" s="797"/>
      <c r="AH31" s="797"/>
      <c r="AI31" s="797"/>
      <c r="AJ31" s="797"/>
      <c r="AK31" s="797"/>
      <c r="AL31" s="797"/>
      <c r="AM31" s="797"/>
      <c r="AN31" s="797"/>
      <c r="AO31" s="797"/>
      <c r="AP31" s="797"/>
      <c r="AQ31" s="797"/>
      <c r="AR31" s="797"/>
      <c r="AS31" s="797"/>
      <c r="AT31" s="797"/>
      <c r="AU31" s="797"/>
      <c r="AV31" s="797"/>
      <c r="AW31" s="797"/>
      <c r="AX31" s="797"/>
      <c r="AY31" s="797"/>
      <c r="AZ31" s="797"/>
      <c r="BA31" s="797"/>
      <c r="BB31" s="797"/>
    </row>
    <row r="32" spans="1:78" ht="24.95" customHeight="1">
      <c r="I32" s="796" t="s">
        <v>194</v>
      </c>
      <c r="J32" s="796"/>
      <c r="K32" s="796"/>
      <c r="L32" s="796"/>
      <c r="M32" s="796"/>
      <c r="N32" s="796"/>
      <c r="O32" s="796"/>
      <c r="P32" s="796"/>
      <c r="Q32" s="796"/>
      <c r="R32" s="796"/>
      <c r="S32" s="796"/>
      <c r="T32" s="796"/>
      <c r="U32" s="796"/>
      <c r="V32" s="796"/>
      <c r="W32" s="796"/>
      <c r="X32" s="796"/>
      <c r="Y32" s="796"/>
      <c r="Z32" s="796"/>
      <c r="AA32" s="796"/>
      <c r="AB32" s="796"/>
      <c r="AC32" s="796"/>
      <c r="AD32" s="796"/>
      <c r="AE32" s="796"/>
      <c r="AF32" s="796"/>
      <c r="AG32" s="796"/>
      <c r="AH32" s="796"/>
      <c r="AI32" s="796"/>
      <c r="AJ32" s="796"/>
      <c r="AK32" s="796"/>
      <c r="AL32" s="796"/>
      <c r="AM32" s="796"/>
      <c r="AN32" s="796"/>
      <c r="AO32" s="796"/>
      <c r="AP32" s="796"/>
      <c r="AQ32" s="796"/>
      <c r="AR32" s="796"/>
      <c r="AS32" s="796"/>
      <c r="AT32" s="796"/>
      <c r="AU32" s="796"/>
      <c r="AV32" s="796"/>
      <c r="AW32" s="796"/>
      <c r="AX32" s="796"/>
      <c r="AY32" s="796"/>
      <c r="AZ32" s="796"/>
      <c r="BA32" s="796"/>
      <c r="BB32" s="796"/>
    </row>
    <row r="33" spans="1:84" ht="15" customHeight="1">
      <c r="I33" s="37" t="s">
        <v>193</v>
      </c>
    </row>
    <row r="34" spans="1:84" ht="7.5" customHeight="1" thickBot="1"/>
    <row r="35" spans="1:84" ht="24" customHeight="1">
      <c r="I35" s="724" t="s">
        <v>192</v>
      </c>
      <c r="J35" s="725"/>
      <c r="K35" s="725"/>
      <c r="L35" s="725"/>
      <c r="M35" s="725"/>
      <c r="N35" s="725"/>
      <c r="O35" s="725"/>
      <c r="P35" s="725"/>
      <c r="Q35" s="725"/>
      <c r="R35" s="725"/>
      <c r="S35" s="725"/>
      <c r="T35" s="725"/>
      <c r="U35" s="725"/>
      <c r="V35" s="725"/>
      <c r="W35" s="725"/>
      <c r="X35" s="725"/>
      <c r="Y35" s="725"/>
      <c r="Z35" s="725"/>
      <c r="AA35" s="725"/>
      <c r="AB35" s="725"/>
      <c r="AC35" s="725"/>
      <c r="AD35" s="725"/>
      <c r="AE35" s="725"/>
      <c r="AF35" s="725"/>
      <c r="AG35" s="725"/>
      <c r="AH35" s="725"/>
      <c r="AI35" s="725"/>
      <c r="AJ35" s="725"/>
      <c r="AK35" s="725"/>
      <c r="AL35" s="725"/>
      <c r="AM35" s="725"/>
      <c r="AN35" s="725"/>
      <c r="AO35" s="725"/>
      <c r="AP35" s="725"/>
      <c r="AQ35" s="725"/>
      <c r="AR35" s="725"/>
      <c r="AS35" s="725"/>
      <c r="AT35" s="725"/>
      <c r="AU35" s="725"/>
      <c r="AV35" s="725"/>
      <c r="AW35" s="725"/>
      <c r="AX35" s="725"/>
      <c r="AY35" s="725"/>
      <c r="AZ35" s="725"/>
      <c r="BA35" s="725"/>
      <c r="BB35" s="725"/>
      <c r="BC35" s="725"/>
      <c r="BD35" s="725"/>
      <c r="BE35" s="725"/>
      <c r="BF35" s="725"/>
      <c r="BG35" s="725"/>
      <c r="BH35" s="726"/>
    </row>
    <row r="36" spans="1:84" ht="24" customHeight="1">
      <c r="I36" s="346" t="s">
        <v>275</v>
      </c>
      <c r="J36" s="345"/>
      <c r="K36" s="345"/>
      <c r="L36" s="345"/>
      <c r="M36" s="345"/>
      <c r="N36" s="345"/>
      <c r="O36" s="345"/>
      <c r="P36" s="345"/>
      <c r="Q36" s="345"/>
      <c r="R36" s="345"/>
      <c r="S36" s="345"/>
      <c r="T36" s="345"/>
      <c r="U36" s="345"/>
      <c r="V36" s="345"/>
      <c r="W36" s="345"/>
      <c r="X36" s="345"/>
      <c r="Y36" s="345"/>
      <c r="Z36" s="345"/>
      <c r="AA36" s="345"/>
      <c r="AB36" s="347"/>
      <c r="AC36" s="711" t="s">
        <v>191</v>
      </c>
      <c r="AD36" s="712"/>
      <c r="AE36" s="712"/>
      <c r="AF36" s="712"/>
      <c r="AG36" s="715"/>
      <c r="AH36" s="715"/>
      <c r="AI36" s="715"/>
      <c r="AJ36" s="715"/>
      <c r="AK36" s="715"/>
      <c r="AL36" s="715"/>
      <c r="AM36" s="715"/>
      <c r="AN36" s="715"/>
      <c r="AO36" s="345"/>
      <c r="AP36" s="345"/>
      <c r="AQ36" s="712" t="s">
        <v>190</v>
      </c>
      <c r="AR36" s="712"/>
      <c r="AS36" s="712"/>
      <c r="AT36" s="712"/>
      <c r="AU36" s="712"/>
      <c r="AV36" s="633" t="str">
        <f>IF(C37=TRUE,"■","□")</f>
        <v>□</v>
      </c>
      <c r="AW36" s="718" t="s">
        <v>189</v>
      </c>
      <c r="AX36" s="718"/>
      <c r="AY36" s="718"/>
      <c r="AZ36" s="718"/>
      <c r="BA36" s="718"/>
      <c r="BB36" s="718"/>
      <c r="BC36" s="718"/>
      <c r="BD36" s="718"/>
      <c r="BE36" s="718"/>
      <c r="BF36" s="718"/>
      <c r="BG36" s="718"/>
      <c r="BH36" s="719"/>
    </row>
    <row r="37" spans="1:84" ht="18.75" customHeight="1">
      <c r="A37" s="108">
        <f>IF(AND(A11=TRUE,B11=TRUE),0,IF(AND(A11=FALSE,B11=FALSE),0,IF(A11=TRUE,1,IF(B11=TRUE,2,0))))</f>
        <v>0</v>
      </c>
      <c r="B37" s="107"/>
      <c r="C37" s="38" t="b">
        <v>0</v>
      </c>
      <c r="I37" s="695" t="s">
        <v>274</v>
      </c>
      <c r="J37" s="696"/>
      <c r="K37" s="696"/>
      <c r="L37" s="696"/>
      <c r="M37" s="696"/>
      <c r="N37" s="696"/>
      <c r="O37" s="696"/>
      <c r="P37" s="694"/>
      <c r="Q37" s="694"/>
      <c r="R37" s="694"/>
      <c r="S37" s="694"/>
      <c r="T37" s="694"/>
      <c r="U37" s="694"/>
      <c r="V37" s="64" t="s">
        <v>145</v>
      </c>
      <c r="W37" s="798"/>
      <c r="X37" s="798"/>
      <c r="Y37" s="64" t="s">
        <v>144</v>
      </c>
      <c r="Z37" s="798"/>
      <c r="AA37" s="798"/>
      <c r="AB37" s="77" t="s">
        <v>143</v>
      </c>
      <c r="AC37" s="713"/>
      <c r="AD37" s="714"/>
      <c r="AE37" s="714"/>
      <c r="AF37" s="714"/>
      <c r="AG37" s="716"/>
      <c r="AH37" s="716"/>
      <c r="AI37" s="716"/>
      <c r="AJ37" s="716"/>
      <c r="AK37" s="716"/>
      <c r="AL37" s="716"/>
      <c r="AM37" s="716"/>
      <c r="AN37" s="716"/>
      <c r="AO37" s="66"/>
      <c r="AP37" s="66"/>
      <c r="AQ37" s="714"/>
      <c r="AR37" s="714"/>
      <c r="AS37" s="714"/>
      <c r="AT37" s="714"/>
      <c r="AU37" s="714"/>
      <c r="AV37" s="717"/>
      <c r="AW37" s="720"/>
      <c r="AX37" s="720"/>
      <c r="AY37" s="720"/>
      <c r="AZ37" s="720"/>
      <c r="BA37" s="720"/>
      <c r="BB37" s="720"/>
      <c r="BC37" s="720"/>
      <c r="BD37" s="720"/>
      <c r="BE37" s="720"/>
      <c r="BF37" s="720"/>
      <c r="BG37" s="720"/>
      <c r="BH37" s="721"/>
    </row>
    <row r="38" spans="1:84" ht="18" customHeight="1">
      <c r="A38" s="38" t="b">
        <v>0</v>
      </c>
      <c r="B38" s="38" t="b">
        <v>0</v>
      </c>
      <c r="C38" s="38" t="b">
        <v>0</v>
      </c>
      <c r="E38" s="106" t="b">
        <v>0</v>
      </c>
      <c r="F38" s="106" t="b">
        <v>0</v>
      </c>
      <c r="I38" s="636" t="s">
        <v>188</v>
      </c>
      <c r="J38" s="637"/>
      <c r="K38" s="637"/>
      <c r="L38" s="638"/>
      <c r="M38" s="105" t="str">
        <f>IF(A38=TRUE,"■","□")</f>
        <v>□</v>
      </c>
      <c r="N38" s="91" t="s">
        <v>187</v>
      </c>
      <c r="O38" s="91"/>
      <c r="P38" s="91"/>
      <c r="Q38" s="91"/>
      <c r="R38" s="91"/>
      <c r="S38" s="91"/>
      <c r="T38" s="92" t="str">
        <f>IF(B38=TRUE,"■","□")</f>
        <v>□</v>
      </c>
      <c r="U38" s="91" t="s">
        <v>186</v>
      </c>
      <c r="V38" s="91"/>
      <c r="W38" s="104"/>
      <c r="X38" s="104"/>
      <c r="Y38" s="104"/>
      <c r="Z38" s="91"/>
      <c r="AA38" s="91"/>
      <c r="AB38" s="91"/>
      <c r="AC38" s="103" t="s">
        <v>185</v>
      </c>
      <c r="AD38" s="102"/>
      <c r="AE38" s="102"/>
      <c r="AF38" s="102"/>
      <c r="AG38" s="101" t="s">
        <v>184</v>
      </c>
      <c r="AH38" s="100"/>
      <c r="AI38" s="100"/>
      <c r="AJ38" s="99"/>
      <c r="AK38" s="829" t="s">
        <v>183</v>
      </c>
      <c r="AL38" s="705"/>
      <c r="AM38" s="705"/>
      <c r="AN38" s="705"/>
      <c r="AO38" s="705"/>
      <c r="AP38" s="705"/>
      <c r="AQ38" s="72"/>
      <c r="AR38" s="72"/>
      <c r="AS38" s="73" t="str">
        <f>IF(E38=TRUE,"■","□")</f>
        <v>□</v>
      </c>
      <c r="AT38" s="682" t="s">
        <v>182</v>
      </c>
      <c r="AU38" s="682"/>
      <c r="AV38" s="682"/>
      <c r="AW38" s="682"/>
      <c r="AX38" s="682"/>
      <c r="AY38" s="682"/>
      <c r="AZ38" s="682"/>
      <c r="BA38" s="73" t="str">
        <f>IF(F38=TRUE,"■","□")</f>
        <v>□</v>
      </c>
      <c r="BB38" s="682" t="s">
        <v>177</v>
      </c>
      <c r="BC38" s="682"/>
      <c r="BD38" s="682"/>
      <c r="BE38" s="682"/>
      <c r="BF38" s="682"/>
      <c r="BG38" s="682"/>
      <c r="BH38" s="683"/>
    </row>
    <row r="39" spans="1:84" ht="18" customHeight="1">
      <c r="A39" s="38" t="b">
        <v>0</v>
      </c>
      <c r="B39" s="38" t="b">
        <v>0</v>
      </c>
      <c r="C39" s="38" t="b">
        <v>0</v>
      </c>
      <c r="E39" s="38" t="b">
        <v>0</v>
      </c>
      <c r="F39" s="38" t="b">
        <v>0</v>
      </c>
      <c r="I39" s="639"/>
      <c r="J39" s="640"/>
      <c r="K39" s="640"/>
      <c r="L39" s="641"/>
      <c r="M39" s="90" t="str">
        <f>IF(A39=TRUE,"■","□")</f>
        <v>□</v>
      </c>
      <c r="N39" s="89" t="s">
        <v>181</v>
      </c>
      <c r="O39" s="89"/>
      <c r="P39" s="89"/>
      <c r="Q39" s="89"/>
      <c r="R39" s="89"/>
      <c r="S39" s="89"/>
      <c r="T39" s="41" t="str">
        <f>IF(B39=TRUE,"■","□")</f>
        <v>□</v>
      </c>
      <c r="U39" s="89" t="s">
        <v>180</v>
      </c>
      <c r="V39" s="89"/>
      <c r="W39" s="97"/>
      <c r="X39" s="97"/>
      <c r="Y39" s="97"/>
      <c r="Z39" s="89"/>
      <c r="AA39" s="89"/>
      <c r="AB39" s="89"/>
      <c r="AC39" s="96"/>
      <c r="AD39" s="89"/>
      <c r="AE39" s="89"/>
      <c r="AF39" s="89"/>
      <c r="AG39" s="88"/>
      <c r="AH39" s="87"/>
      <c r="AI39" s="87"/>
      <c r="AJ39" s="98"/>
      <c r="AK39" s="699" t="s">
        <v>179</v>
      </c>
      <c r="AL39" s="700"/>
      <c r="AM39" s="700"/>
      <c r="AN39" s="700"/>
      <c r="AO39" s="700"/>
      <c r="AP39" s="700"/>
      <c r="AQ39" s="62"/>
      <c r="AR39" s="62"/>
      <c r="AS39" s="67" t="str">
        <f>IF(E39=TRUE,"■","□")</f>
        <v>□</v>
      </c>
      <c r="AT39" s="703" t="s">
        <v>178</v>
      </c>
      <c r="AU39" s="703"/>
      <c r="AV39" s="703"/>
      <c r="AW39" s="703"/>
      <c r="AX39" s="703"/>
      <c r="AY39" s="703"/>
      <c r="AZ39" s="703"/>
      <c r="BA39" s="67" t="str">
        <f>IF(F39=TRUE,"■","□")</f>
        <v>□</v>
      </c>
      <c r="BB39" s="701" t="s">
        <v>177</v>
      </c>
      <c r="BC39" s="701"/>
      <c r="BD39" s="701"/>
      <c r="BE39" s="701"/>
      <c r="BF39" s="701"/>
      <c r="BG39" s="701"/>
      <c r="BH39" s="702"/>
    </row>
    <row r="40" spans="1:84" ht="18" customHeight="1">
      <c r="A40" s="38" t="b">
        <v>0</v>
      </c>
      <c r="I40" s="639"/>
      <c r="J40" s="640"/>
      <c r="K40" s="640"/>
      <c r="L40" s="641"/>
      <c r="M40" s="90" t="str">
        <f>IF(A40=TRUE,"■","□")</f>
        <v>□</v>
      </c>
      <c r="N40" s="89" t="s">
        <v>176</v>
      </c>
      <c r="O40" s="89"/>
      <c r="P40" s="89"/>
      <c r="Q40" s="89"/>
      <c r="R40" s="89"/>
      <c r="S40" s="89"/>
      <c r="T40" s="41"/>
      <c r="U40" s="89"/>
      <c r="V40" s="89"/>
      <c r="W40" s="97"/>
      <c r="X40" s="97"/>
      <c r="Y40" s="97"/>
      <c r="Z40" s="89"/>
      <c r="AA40" s="89"/>
      <c r="AB40" s="89"/>
      <c r="AC40" s="96"/>
      <c r="AD40" s="89"/>
      <c r="AE40" s="89"/>
      <c r="AF40" s="89"/>
      <c r="AG40" s="95" t="s">
        <v>161</v>
      </c>
      <c r="AH40" s="94"/>
      <c r="AI40" s="94"/>
      <c r="AJ40" s="94"/>
      <c r="AK40" s="93"/>
      <c r="AL40" s="92" t="str">
        <f>IF(C38=TRUE,"■","□")</f>
        <v>□</v>
      </c>
      <c r="AM40" s="91" t="s">
        <v>175</v>
      </c>
      <c r="AN40" s="91"/>
      <c r="AO40" s="91"/>
      <c r="AP40" s="91"/>
      <c r="AQ40" s="91"/>
      <c r="AR40" s="91"/>
      <c r="AS40" s="91" t="s">
        <v>174</v>
      </c>
      <c r="AT40" s="91"/>
      <c r="AU40" s="91"/>
      <c r="AV40" s="91"/>
      <c r="AW40" s="91"/>
      <c r="AX40" s="817">
        <v>1</v>
      </c>
      <c r="AY40" s="817"/>
      <c r="AZ40" s="817"/>
      <c r="BA40" s="817"/>
      <c r="BB40" s="817"/>
      <c r="BC40" s="80"/>
      <c r="BD40" s="80"/>
      <c r="BE40" s="80"/>
      <c r="BF40" s="80"/>
      <c r="BG40" s="80"/>
      <c r="BH40" s="79"/>
    </row>
    <row r="41" spans="1:84" ht="18" customHeight="1">
      <c r="I41" s="642"/>
      <c r="J41" s="643"/>
      <c r="K41" s="643"/>
      <c r="L41" s="644"/>
      <c r="M41" s="90"/>
      <c r="N41" s="89"/>
      <c r="O41" s="89"/>
      <c r="P41" s="89"/>
      <c r="Q41" s="89"/>
      <c r="R41" s="89"/>
      <c r="S41" s="89"/>
      <c r="T41" s="89"/>
      <c r="U41" s="89"/>
      <c r="V41" s="89"/>
      <c r="W41" s="41"/>
      <c r="X41" s="89"/>
      <c r="Y41" s="89"/>
      <c r="Z41" s="89"/>
      <c r="AA41" s="89"/>
      <c r="AB41" s="89"/>
      <c r="AC41" s="68"/>
      <c r="AD41" s="64"/>
      <c r="AE41" s="64"/>
      <c r="AF41" s="64"/>
      <c r="AG41" s="88"/>
      <c r="AH41" s="87"/>
      <c r="AI41" s="87"/>
      <c r="AJ41" s="87"/>
      <c r="AK41" s="86"/>
      <c r="AL41" s="65" t="str">
        <f>IF(C39=TRUE,"■","□")</f>
        <v>□</v>
      </c>
      <c r="AM41" s="64" t="s">
        <v>173</v>
      </c>
      <c r="AN41" s="64"/>
      <c r="AO41" s="64"/>
      <c r="AP41" s="64"/>
      <c r="AQ41" s="64"/>
      <c r="AR41" s="64"/>
      <c r="AS41" s="64"/>
      <c r="AT41" s="64"/>
      <c r="AU41" s="64"/>
      <c r="AV41" s="64"/>
      <c r="AW41" s="64"/>
      <c r="AX41" s="64"/>
      <c r="AY41" s="64"/>
      <c r="AZ41" s="64"/>
      <c r="BA41" s="64"/>
      <c r="BB41" s="64"/>
      <c r="BC41" s="62"/>
      <c r="BD41" s="62"/>
      <c r="BE41" s="62"/>
      <c r="BF41" s="62"/>
      <c r="BG41" s="62"/>
      <c r="BH41" s="61"/>
    </row>
    <row r="42" spans="1:84" ht="18" customHeight="1">
      <c r="A42" s="38" t="b">
        <v>0</v>
      </c>
      <c r="B42" s="38" t="b">
        <v>0</v>
      </c>
      <c r="C42" s="38" t="b">
        <v>0</v>
      </c>
      <c r="D42" s="38" t="b">
        <v>0</v>
      </c>
      <c r="E42" s="38" t="b">
        <v>0</v>
      </c>
      <c r="I42" s="636" t="s">
        <v>172</v>
      </c>
      <c r="J42" s="637"/>
      <c r="K42" s="637"/>
      <c r="L42" s="638"/>
      <c r="M42" s="85" t="str">
        <f>IF(A42=TRUE,"■","□")</f>
        <v>□</v>
      </c>
      <c r="N42" s="81" t="s">
        <v>171</v>
      </c>
      <c r="O42" s="83"/>
      <c r="P42" s="83"/>
      <c r="Q42" s="83"/>
      <c r="R42" s="83"/>
      <c r="S42" s="84" t="str">
        <f>IF(B42=TRUE,"■","□")</f>
        <v>□</v>
      </c>
      <c r="T42" s="81" t="s">
        <v>170</v>
      </c>
      <c r="U42" s="83"/>
      <c r="V42" s="83"/>
      <c r="W42" s="83"/>
      <c r="X42" s="83"/>
      <c r="Y42" s="83"/>
      <c r="Z42" s="83"/>
      <c r="AA42" s="83"/>
      <c r="AB42" s="82"/>
      <c r="AC42" s="825" t="s">
        <v>169</v>
      </c>
      <c r="AD42" s="826"/>
      <c r="AE42" s="826"/>
      <c r="AF42" s="826"/>
      <c r="AG42" s="826"/>
      <c r="AH42" s="826"/>
      <c r="AI42" s="826"/>
      <c r="AJ42" s="826"/>
      <c r="AK42" s="81"/>
      <c r="AL42" s="818" t="str">
        <f>IF(C42=TRUE,"■","□")</f>
        <v>□</v>
      </c>
      <c r="AM42" s="820" t="s">
        <v>168</v>
      </c>
      <c r="AN42" s="820"/>
      <c r="AO42" s="820"/>
      <c r="AP42" s="820"/>
      <c r="AQ42" s="818" t="str">
        <f>IF(D42=TRUE,"■","□")</f>
        <v>□</v>
      </c>
      <c r="AR42" s="820" t="s">
        <v>167</v>
      </c>
      <c r="AS42" s="820"/>
      <c r="AT42" s="820"/>
      <c r="AU42" s="820"/>
      <c r="AV42" s="818" t="str">
        <f>IF(E42=TRUE,"■","□")</f>
        <v>□</v>
      </c>
      <c r="AW42" s="820" t="s">
        <v>166</v>
      </c>
      <c r="AX42" s="820"/>
      <c r="AY42" s="820"/>
      <c r="AZ42" s="820"/>
      <c r="BA42" s="820"/>
      <c r="BB42" s="820"/>
      <c r="BC42" s="80"/>
      <c r="BD42" s="80"/>
      <c r="BE42" s="80"/>
      <c r="BF42" s="80"/>
      <c r="BG42" s="80"/>
      <c r="BH42" s="79"/>
    </row>
    <row r="43" spans="1:84" ht="18" customHeight="1">
      <c r="A43" s="38" t="b">
        <v>0</v>
      </c>
      <c r="I43" s="642"/>
      <c r="J43" s="643"/>
      <c r="K43" s="643"/>
      <c r="L43" s="644"/>
      <c r="M43" s="78" t="str">
        <f>IF(A43=TRUE,"■","□")</f>
        <v>□</v>
      </c>
      <c r="N43" s="63" t="s">
        <v>165</v>
      </c>
      <c r="O43" s="66"/>
      <c r="P43" s="64"/>
      <c r="Q43" s="64"/>
      <c r="R43" s="64"/>
      <c r="S43" s="64"/>
      <c r="T43" s="64"/>
      <c r="U43" s="64"/>
      <c r="V43" s="64"/>
      <c r="W43" s="64"/>
      <c r="X43" s="64"/>
      <c r="Y43" s="64"/>
      <c r="Z43" s="64"/>
      <c r="AA43" s="64"/>
      <c r="AB43" s="77"/>
      <c r="AC43" s="827"/>
      <c r="AD43" s="828"/>
      <c r="AE43" s="828"/>
      <c r="AF43" s="828"/>
      <c r="AG43" s="828"/>
      <c r="AH43" s="828"/>
      <c r="AI43" s="828"/>
      <c r="AJ43" s="828"/>
      <c r="AK43" s="66"/>
      <c r="AL43" s="819"/>
      <c r="AM43" s="701"/>
      <c r="AN43" s="701"/>
      <c r="AO43" s="701"/>
      <c r="AP43" s="701"/>
      <c r="AQ43" s="819"/>
      <c r="AR43" s="701"/>
      <c r="AS43" s="701"/>
      <c r="AT43" s="701"/>
      <c r="AU43" s="701"/>
      <c r="AV43" s="819"/>
      <c r="AW43" s="701"/>
      <c r="AX43" s="701"/>
      <c r="AY43" s="701"/>
      <c r="AZ43" s="701"/>
      <c r="BA43" s="701"/>
      <c r="BB43" s="701"/>
      <c r="BC43" s="62"/>
      <c r="BD43" s="62"/>
      <c r="BE43" s="62"/>
      <c r="BF43" s="62"/>
      <c r="BG43" s="62"/>
      <c r="BH43" s="61"/>
    </row>
    <row r="44" spans="1:84" ht="27.95" customHeight="1">
      <c r="A44" s="38" t="b">
        <v>0</v>
      </c>
      <c r="C44" s="107" t="b">
        <v>0</v>
      </c>
      <c r="D44" s="107" t="b">
        <v>1</v>
      </c>
      <c r="E44" s="107" t="b">
        <v>0</v>
      </c>
      <c r="F44" s="107" t="b">
        <v>0</v>
      </c>
      <c r="I44" s="706" t="s">
        <v>164</v>
      </c>
      <c r="J44" s="707"/>
      <c r="K44" s="707"/>
      <c r="L44" s="707"/>
      <c r="M44" s="704" t="s">
        <v>163</v>
      </c>
      <c r="N44" s="705"/>
      <c r="O44" s="705"/>
      <c r="P44" s="705"/>
      <c r="Q44" s="705"/>
      <c r="R44" s="824"/>
      <c r="S44" s="824"/>
      <c r="T44" s="824"/>
      <c r="U44" s="824"/>
      <c r="V44" s="824"/>
      <c r="W44" s="824"/>
      <c r="X44" s="74" t="s">
        <v>162</v>
      </c>
      <c r="Y44" s="71"/>
      <c r="Z44" s="76"/>
      <c r="AA44" s="75" t="str">
        <f>IF(C44=TRUE,"■","□")</f>
        <v>□</v>
      </c>
      <c r="AB44" s="74" t="s">
        <v>161</v>
      </c>
      <c r="AC44" s="74"/>
      <c r="AD44" s="74"/>
      <c r="AE44" s="74"/>
      <c r="AF44" s="75" t="str">
        <f>IF(D44=TRUE,"■","□")</f>
        <v>■</v>
      </c>
      <c r="AG44" s="74" t="s">
        <v>160</v>
      </c>
      <c r="AH44" s="74"/>
      <c r="AI44" s="74"/>
      <c r="AJ44" s="74"/>
      <c r="AK44" s="72"/>
      <c r="AL44" s="71"/>
      <c r="AM44" s="73" t="str">
        <f>IF(E44=TRUE,"■","□")</f>
        <v>□</v>
      </c>
      <c r="AN44" s="72" t="s">
        <v>159</v>
      </c>
      <c r="AO44" s="72"/>
      <c r="AP44" s="72"/>
      <c r="AQ44" s="72"/>
      <c r="AR44" s="71"/>
      <c r="AS44" s="73" t="str">
        <f>IF(F44=TRUE,"■","□")</f>
        <v>□</v>
      </c>
      <c r="AT44" s="72" t="s">
        <v>158</v>
      </c>
      <c r="AU44" s="72"/>
      <c r="AV44" s="72"/>
      <c r="AW44" s="72"/>
      <c r="AX44" s="72"/>
      <c r="AY44" s="71"/>
      <c r="AZ44" s="71"/>
      <c r="BA44" s="71"/>
      <c r="BB44" s="71"/>
      <c r="BC44" s="70"/>
      <c r="BD44" s="70"/>
      <c r="BE44" s="70"/>
      <c r="BF44" s="70"/>
      <c r="BG44" s="70"/>
      <c r="BH44" s="69"/>
    </row>
    <row r="45" spans="1:84" ht="27.95" customHeight="1">
      <c r="B45" s="38" t="b">
        <v>0</v>
      </c>
      <c r="C45" s="38" t="b">
        <v>0</v>
      </c>
      <c r="D45" s="38" t="b">
        <v>0</v>
      </c>
      <c r="I45" s="708"/>
      <c r="J45" s="709"/>
      <c r="K45" s="709"/>
      <c r="L45" s="709"/>
      <c r="M45" s="68"/>
      <c r="N45" s="65" t="str">
        <f>IF(B45=TRUE,"■","□")</f>
        <v>□</v>
      </c>
      <c r="O45" s="64" t="s">
        <v>157</v>
      </c>
      <c r="P45" s="64"/>
      <c r="Q45" s="64"/>
      <c r="R45" s="64"/>
      <c r="S45" s="64"/>
      <c r="T45" s="64"/>
      <c r="U45" s="64"/>
      <c r="V45" s="64"/>
      <c r="W45" s="66"/>
      <c r="X45" s="66"/>
      <c r="Y45" s="66"/>
      <c r="Z45" s="66"/>
      <c r="AA45" s="67" t="str">
        <f>IF(C45=TRUE,"■","□")</f>
        <v>□</v>
      </c>
      <c r="AB45" s="63" t="s">
        <v>156</v>
      </c>
      <c r="AC45" s="63"/>
      <c r="AD45" s="66"/>
      <c r="AE45" s="63"/>
      <c r="AF45" s="63"/>
      <c r="AG45" s="66"/>
      <c r="AH45" s="63"/>
      <c r="AI45" s="63"/>
      <c r="AJ45" s="63"/>
      <c r="AK45" s="66"/>
      <c r="AL45" s="66"/>
      <c r="AM45" s="66"/>
      <c r="AN45" s="66"/>
      <c r="AO45" s="65" t="str">
        <f>IF(D45=TRUE,"■","□")</f>
        <v>□</v>
      </c>
      <c r="AP45" s="64" t="s">
        <v>155</v>
      </c>
      <c r="AQ45" s="64"/>
      <c r="AR45" s="64"/>
      <c r="AS45" s="64"/>
      <c r="AT45" s="64"/>
      <c r="AU45" s="64"/>
      <c r="AV45" s="64"/>
      <c r="AW45" s="63"/>
      <c r="AX45" s="63"/>
      <c r="AY45" s="63"/>
      <c r="AZ45" s="63"/>
      <c r="BA45" s="63"/>
      <c r="BB45" s="63"/>
      <c r="BC45" s="62"/>
      <c r="BD45" s="62"/>
      <c r="BE45" s="62"/>
      <c r="BF45" s="62"/>
      <c r="BG45" s="62"/>
      <c r="BH45" s="61"/>
    </row>
    <row r="46" spans="1:84" ht="23.25" customHeight="1" thickBot="1">
      <c r="A46" s="38" t="s">
        <v>154</v>
      </c>
      <c r="I46" s="821" t="s">
        <v>278</v>
      </c>
      <c r="J46" s="822"/>
      <c r="K46" s="822"/>
      <c r="L46" s="823"/>
      <c r="M46" s="814"/>
      <c r="N46" s="815"/>
      <c r="O46" s="815"/>
      <c r="P46" s="815"/>
      <c r="Q46" s="815"/>
      <c r="R46" s="815"/>
      <c r="S46" s="815"/>
      <c r="T46" s="815"/>
      <c r="U46" s="815"/>
      <c r="V46" s="815"/>
      <c r="W46" s="815"/>
      <c r="X46" s="815"/>
      <c r="Y46" s="815"/>
      <c r="Z46" s="815"/>
      <c r="AA46" s="815"/>
      <c r="AB46" s="815"/>
      <c r="AC46" s="815"/>
      <c r="AD46" s="815"/>
      <c r="AE46" s="815"/>
      <c r="AF46" s="815"/>
      <c r="AG46" s="815"/>
      <c r="AH46" s="815"/>
      <c r="AI46" s="815"/>
      <c r="AJ46" s="815"/>
      <c r="AK46" s="815"/>
      <c r="AL46" s="815"/>
      <c r="AM46" s="815"/>
      <c r="AN46" s="815"/>
      <c r="AO46" s="815"/>
      <c r="AP46" s="815"/>
      <c r="AQ46" s="815"/>
      <c r="AR46" s="815"/>
      <c r="AS46" s="815"/>
      <c r="AT46" s="815"/>
      <c r="AU46" s="815"/>
      <c r="AV46" s="815"/>
      <c r="AW46" s="815"/>
      <c r="AX46" s="815"/>
      <c r="AY46" s="815"/>
      <c r="AZ46" s="815"/>
      <c r="BA46" s="815"/>
      <c r="BB46" s="815"/>
      <c r="BC46" s="815"/>
      <c r="BD46" s="815"/>
      <c r="BE46" s="815"/>
      <c r="BF46" s="815"/>
      <c r="BG46" s="815"/>
      <c r="BH46" s="816"/>
    </row>
    <row r="47" spans="1:84" s="56" customFormat="1" ht="18" customHeight="1">
      <c r="A47" s="60" t="s">
        <v>153</v>
      </c>
      <c r="B47" s="60">
        <v>1</v>
      </c>
      <c r="C47" s="60">
        <v>2</v>
      </c>
      <c r="D47" s="60">
        <v>3</v>
      </c>
      <c r="E47" s="60">
        <v>4</v>
      </c>
      <c r="F47" s="57"/>
      <c r="G47" s="57"/>
      <c r="I47" s="733" t="str">
        <f>IF(F48=TRUE,"■","□")</f>
        <v>□</v>
      </c>
      <c r="J47" s="735" t="s">
        <v>279</v>
      </c>
      <c r="K47" s="735"/>
      <c r="L47" s="735"/>
      <c r="M47" s="671" t="s">
        <v>281</v>
      </c>
      <c r="N47" s="671"/>
      <c r="O47" s="671"/>
      <c r="P47" s="671"/>
      <c r="Q47" s="671"/>
      <c r="R47" s="671"/>
      <c r="S47" s="671"/>
      <c r="T47" s="671"/>
      <c r="U47" s="353"/>
      <c r="V47" s="734" t="s">
        <v>283</v>
      </c>
      <c r="W47" s="734"/>
      <c r="X47" s="734"/>
      <c r="Y47" s="734"/>
      <c r="Z47" s="734"/>
      <c r="AA47" s="734"/>
      <c r="AB47" s="734"/>
      <c r="AC47" s="358"/>
      <c r="AD47" s="358"/>
      <c r="AE47" s="358"/>
      <c r="AF47" s="358"/>
      <c r="AG47" s="358"/>
      <c r="AH47" s="358"/>
      <c r="AI47" s="358"/>
      <c r="AJ47" s="358"/>
      <c r="AK47" s="358"/>
      <c r="AL47" s="358"/>
      <c r="AM47" s="358"/>
      <c r="AN47" s="358"/>
      <c r="AO47" s="358"/>
      <c r="AP47" s="353"/>
      <c r="AQ47" s="359"/>
      <c r="AR47" s="359"/>
      <c r="AS47" s="359"/>
      <c r="AT47" s="359"/>
      <c r="AU47" s="359"/>
      <c r="AV47" s="359"/>
      <c r="AW47" s="353"/>
      <c r="AX47" s="353"/>
      <c r="AY47" s="353"/>
      <c r="AZ47" s="353"/>
      <c r="BA47" s="353"/>
      <c r="BB47" s="353"/>
      <c r="BC47" s="353"/>
      <c r="BD47" s="353"/>
      <c r="BE47" s="353"/>
      <c r="BF47" s="353"/>
      <c r="BG47" s="353"/>
      <c r="BH47" s="354"/>
    </row>
    <row r="48" spans="1:84" s="56" customFormat="1" ht="21.95" customHeight="1">
      <c r="A48" s="60"/>
      <c r="B48" s="60">
        <v>1</v>
      </c>
      <c r="C48" s="60">
        <v>1.3</v>
      </c>
      <c r="D48" s="60">
        <v>1.4</v>
      </c>
      <c r="E48" s="60">
        <v>1.5</v>
      </c>
      <c r="F48" s="57" t="b">
        <v>0</v>
      </c>
      <c r="G48" s="60">
        <f>IF(F48=TRUE,1,0)</f>
        <v>0</v>
      </c>
      <c r="I48" s="697"/>
      <c r="J48" s="698"/>
      <c r="K48" s="698"/>
      <c r="L48" s="698"/>
      <c r="M48" s="635">
        <v>200000</v>
      </c>
      <c r="N48" s="635"/>
      <c r="O48" s="635"/>
      <c r="P48" s="635"/>
      <c r="Q48" s="635"/>
      <c r="R48" s="635"/>
      <c r="S48" s="635"/>
      <c r="T48" s="635"/>
      <c r="U48" s="364" t="s">
        <v>282</v>
      </c>
      <c r="V48" s="635">
        <v>2000</v>
      </c>
      <c r="W48" s="635"/>
      <c r="X48" s="635"/>
      <c r="Y48" s="635"/>
      <c r="Z48" s="635"/>
      <c r="AA48" s="635"/>
      <c r="AB48" s="635"/>
      <c r="AC48" s="89"/>
      <c r="AD48" s="89"/>
      <c r="AE48" s="89"/>
      <c r="AF48" s="89"/>
      <c r="AG48" s="89"/>
      <c r="AH48" s="89"/>
      <c r="AI48" s="89"/>
      <c r="AJ48" s="89"/>
      <c r="AK48" s="89"/>
      <c r="AL48" s="89"/>
      <c r="AM48" s="89"/>
      <c r="AN48" s="89"/>
      <c r="AO48" s="89"/>
      <c r="AP48" s="89"/>
      <c r="AQ48" s="59"/>
      <c r="AR48" s="59"/>
      <c r="AS48" s="59"/>
      <c r="AT48" s="59"/>
      <c r="AU48" s="59"/>
      <c r="AV48" s="59"/>
      <c r="AW48" s="615" t="s">
        <v>277</v>
      </c>
      <c r="AX48" s="672"/>
      <c r="AY48" s="692">
        <f>BN48</f>
        <v>0</v>
      </c>
      <c r="AZ48" s="692"/>
      <c r="BA48" s="692"/>
      <c r="BB48" s="692"/>
      <c r="BC48" s="692"/>
      <c r="BD48" s="692"/>
      <c r="BE48" s="692"/>
      <c r="BF48" s="692"/>
      <c r="BG48" s="692"/>
      <c r="BH48" s="693"/>
      <c r="BN48" s="614">
        <f>IF(G48=1,BX48,0)</f>
        <v>0</v>
      </c>
      <c r="BO48" s="612"/>
      <c r="BP48" s="612"/>
      <c r="BQ48" s="612"/>
      <c r="BR48" s="612"/>
      <c r="BS48" s="612"/>
      <c r="BT48" s="612"/>
      <c r="BU48" s="612"/>
      <c r="BV48" s="612"/>
      <c r="BW48" s="613"/>
      <c r="BX48" s="611">
        <f>M48+V48</f>
        <v>202000</v>
      </c>
      <c r="BY48" s="612"/>
      <c r="BZ48" s="612"/>
      <c r="CA48" s="612"/>
      <c r="CB48" s="612"/>
      <c r="CC48" s="612"/>
      <c r="CD48" s="612"/>
      <c r="CE48" s="612"/>
      <c r="CF48" s="613"/>
    </row>
    <row r="49" spans="1:84" s="56" customFormat="1" ht="18" customHeight="1">
      <c r="A49" s="57"/>
      <c r="B49" s="57"/>
      <c r="C49" s="57"/>
      <c r="D49" s="57"/>
      <c r="E49" s="57"/>
      <c r="F49" s="57"/>
      <c r="G49" s="57"/>
      <c r="I49" s="631" t="str">
        <f>IF(F50=TRUE,"■","□")</f>
        <v>□</v>
      </c>
      <c r="J49" s="669" t="s">
        <v>288</v>
      </c>
      <c r="K49" s="669"/>
      <c r="L49" s="669"/>
      <c r="M49" s="633" t="s">
        <v>281</v>
      </c>
      <c r="N49" s="633"/>
      <c r="O49" s="633"/>
      <c r="P49" s="633"/>
      <c r="Q49" s="633"/>
      <c r="R49" s="633"/>
      <c r="S49" s="633"/>
      <c r="T49" s="633"/>
      <c r="U49" s="360"/>
      <c r="V49" s="630" t="s">
        <v>284</v>
      </c>
      <c r="W49" s="630"/>
      <c r="X49" s="630"/>
      <c r="Y49" s="91"/>
      <c r="Z49" s="633" t="s">
        <v>286</v>
      </c>
      <c r="AA49" s="633"/>
      <c r="AB49" s="633"/>
      <c r="AC49" s="633"/>
      <c r="AD49" s="633"/>
      <c r="AE49" s="633"/>
      <c r="AF49" s="633"/>
      <c r="AG49" s="91"/>
      <c r="AH49" s="633" t="s">
        <v>287</v>
      </c>
      <c r="AI49" s="633"/>
      <c r="AJ49" s="633"/>
      <c r="AK49" s="633"/>
      <c r="AL49" s="633"/>
      <c r="AM49" s="633"/>
      <c r="AN49" s="633"/>
      <c r="AO49" s="633"/>
      <c r="AP49" s="362"/>
      <c r="AQ49" s="630" t="s">
        <v>283</v>
      </c>
      <c r="AR49" s="630"/>
      <c r="AS49" s="630"/>
      <c r="AT49" s="630"/>
      <c r="AU49" s="630"/>
      <c r="AV49" s="630"/>
      <c r="AW49" s="360"/>
      <c r="AX49" s="362"/>
      <c r="AY49" s="92"/>
      <c r="AZ49" s="92"/>
      <c r="BA49" s="92"/>
      <c r="BB49" s="92"/>
      <c r="BC49" s="92"/>
      <c r="BD49" s="92"/>
      <c r="BE49" s="92"/>
      <c r="BF49" s="92"/>
      <c r="BG49" s="92"/>
      <c r="BH49" s="357"/>
    </row>
    <row r="50" spans="1:84" s="56" customFormat="1" ht="21.95" customHeight="1">
      <c r="A50" s="57"/>
      <c r="B50" s="57"/>
      <c r="C50" s="57"/>
      <c r="D50" s="57"/>
      <c r="E50" s="57"/>
      <c r="F50" s="57" t="b">
        <v>0</v>
      </c>
      <c r="G50" s="60">
        <f>IF(F50=TRUE,1,0)</f>
        <v>0</v>
      </c>
      <c r="I50" s="697"/>
      <c r="J50" s="698"/>
      <c r="K50" s="698"/>
      <c r="L50" s="698"/>
      <c r="M50" s="635">
        <v>80000</v>
      </c>
      <c r="N50" s="635"/>
      <c r="O50" s="635"/>
      <c r="P50" s="635"/>
      <c r="Q50" s="635"/>
      <c r="R50" s="635"/>
      <c r="S50" s="635"/>
      <c r="T50" s="635"/>
      <c r="U50" s="364" t="s">
        <v>282</v>
      </c>
      <c r="V50" s="691">
        <v>12</v>
      </c>
      <c r="W50" s="691"/>
      <c r="X50" s="691"/>
      <c r="Y50" s="365" t="s">
        <v>285</v>
      </c>
      <c r="Z50" s="635">
        <v>5000</v>
      </c>
      <c r="AA50" s="635"/>
      <c r="AB50" s="635"/>
      <c r="AC50" s="635"/>
      <c r="AD50" s="635"/>
      <c r="AE50" s="635"/>
      <c r="AF50" s="635"/>
      <c r="AG50" s="364" t="s">
        <v>282</v>
      </c>
      <c r="AH50" s="635">
        <v>120000</v>
      </c>
      <c r="AI50" s="635"/>
      <c r="AJ50" s="635"/>
      <c r="AK50" s="635"/>
      <c r="AL50" s="635"/>
      <c r="AM50" s="635"/>
      <c r="AN50" s="635"/>
      <c r="AO50" s="635"/>
      <c r="AP50" s="364" t="s">
        <v>282</v>
      </c>
      <c r="AQ50" s="635">
        <v>2000</v>
      </c>
      <c r="AR50" s="635"/>
      <c r="AS50" s="635"/>
      <c r="AT50" s="635"/>
      <c r="AU50" s="635"/>
      <c r="AV50" s="635"/>
      <c r="AW50" s="672" t="s">
        <v>277</v>
      </c>
      <c r="AX50" s="672"/>
      <c r="AY50" s="692">
        <f>BN50</f>
        <v>0</v>
      </c>
      <c r="AZ50" s="692"/>
      <c r="BA50" s="692"/>
      <c r="BB50" s="692"/>
      <c r="BC50" s="692"/>
      <c r="BD50" s="692"/>
      <c r="BE50" s="692"/>
      <c r="BF50" s="692"/>
      <c r="BG50" s="692"/>
      <c r="BH50" s="693"/>
      <c r="BN50" s="614">
        <f>IF(G50=1,BX50,0)</f>
        <v>0</v>
      </c>
      <c r="BO50" s="612"/>
      <c r="BP50" s="612"/>
      <c r="BQ50" s="612"/>
      <c r="BR50" s="612"/>
      <c r="BS50" s="612"/>
      <c r="BT50" s="612"/>
      <c r="BU50" s="612"/>
      <c r="BV50" s="612"/>
      <c r="BW50" s="613"/>
      <c r="BX50" s="614">
        <f>(V50*Z50)+M50+AH50+AQ50</f>
        <v>262000</v>
      </c>
      <c r="BY50" s="612"/>
      <c r="BZ50" s="612"/>
      <c r="CA50" s="612"/>
      <c r="CB50" s="612"/>
      <c r="CC50" s="612"/>
      <c r="CD50" s="612"/>
      <c r="CE50" s="612"/>
      <c r="CF50" s="613"/>
    </row>
    <row r="51" spans="1:84" s="56" customFormat="1" ht="18" customHeight="1" thickBot="1">
      <c r="A51" s="57"/>
      <c r="B51" s="57"/>
      <c r="C51" s="57"/>
      <c r="D51" s="57"/>
      <c r="E51" s="57"/>
      <c r="F51" s="57"/>
      <c r="G51" s="57"/>
      <c r="I51" s="631" t="str">
        <f>IF(F52=TRUE,"■","□")</f>
        <v>□</v>
      </c>
      <c r="J51" s="669" t="s">
        <v>280</v>
      </c>
      <c r="K51" s="669"/>
      <c r="L51" s="669"/>
      <c r="M51" s="633" t="s">
        <v>281</v>
      </c>
      <c r="N51" s="633"/>
      <c r="O51" s="633"/>
      <c r="P51" s="633"/>
      <c r="Q51" s="633"/>
      <c r="R51" s="633"/>
      <c r="S51" s="633"/>
      <c r="T51" s="633"/>
      <c r="U51" s="362"/>
      <c r="V51" s="92"/>
      <c r="W51" s="91" t="s">
        <v>289</v>
      </c>
      <c r="X51" s="91"/>
      <c r="Y51" s="92"/>
      <c r="Z51" s="356"/>
      <c r="AA51" s="356"/>
      <c r="AB51" s="356"/>
      <c r="AC51" s="351"/>
      <c r="AD51" s="351"/>
      <c r="AE51" s="351"/>
      <c r="AF51" s="351"/>
      <c r="AG51" s="630" t="s">
        <v>283</v>
      </c>
      <c r="AH51" s="630"/>
      <c r="AI51" s="630"/>
      <c r="AJ51" s="630"/>
      <c r="AK51" s="630"/>
      <c r="AL51" s="630"/>
      <c r="AM51" s="630"/>
      <c r="AN51" s="41"/>
      <c r="AO51" s="41"/>
      <c r="AP51" s="41"/>
      <c r="AQ51" s="59"/>
      <c r="AR51" s="59"/>
      <c r="AS51" s="59"/>
      <c r="AT51" s="59"/>
      <c r="AU51" s="59"/>
      <c r="AV51" s="59"/>
      <c r="AW51" s="41"/>
      <c r="AX51" s="41"/>
      <c r="AY51" s="41"/>
      <c r="AZ51" s="41"/>
      <c r="BA51" s="41"/>
      <c r="BB51" s="41"/>
      <c r="BC51" s="41"/>
      <c r="BD51" s="41"/>
      <c r="BE51" s="41"/>
      <c r="BF51" s="41"/>
      <c r="BG51" s="41"/>
      <c r="BH51" s="55"/>
    </row>
    <row r="52" spans="1:84" s="56" customFormat="1" ht="21.95" customHeight="1" thickBot="1">
      <c r="A52" s="58"/>
      <c r="B52" s="794">
        <f>IF(AX40=B47,B48,IF(AX40=C47,C48,IF(AX40=D47,D48,IF(AX40&gt;=E47,E48,1))))</f>
        <v>1</v>
      </c>
      <c r="C52" s="794"/>
      <c r="D52" s="794"/>
      <c r="E52" s="795"/>
      <c r="F52" s="57" t="b">
        <v>0</v>
      </c>
      <c r="G52" s="60">
        <f>IF(F52=TRUE,1,0)</f>
        <v>0</v>
      </c>
      <c r="I52" s="632"/>
      <c r="J52" s="670"/>
      <c r="K52" s="670"/>
      <c r="L52" s="670"/>
      <c r="M52" s="629">
        <v>197000</v>
      </c>
      <c r="N52" s="629"/>
      <c r="O52" s="629"/>
      <c r="P52" s="629"/>
      <c r="Q52" s="629"/>
      <c r="R52" s="629"/>
      <c r="S52" s="629"/>
      <c r="T52" s="629"/>
      <c r="U52" s="628" t="s">
        <v>285</v>
      </c>
      <c r="V52" s="628"/>
      <c r="W52" s="634">
        <f>B52</f>
        <v>1</v>
      </c>
      <c r="X52" s="634"/>
      <c r="Y52" s="628"/>
      <c r="Z52" s="628"/>
      <c r="AA52" s="367"/>
      <c r="AB52" s="367"/>
      <c r="AC52" s="367"/>
      <c r="AD52" s="628" t="s">
        <v>282</v>
      </c>
      <c r="AE52" s="628"/>
      <c r="AF52" s="367"/>
      <c r="AG52" s="629">
        <v>2000</v>
      </c>
      <c r="AH52" s="629"/>
      <c r="AI52" s="629"/>
      <c r="AJ52" s="629"/>
      <c r="AK52" s="629"/>
      <c r="AL52" s="629"/>
      <c r="AM52" s="629"/>
      <c r="AN52" s="59"/>
      <c r="AO52" s="59"/>
      <c r="AP52" s="59"/>
      <c r="AQ52" s="59"/>
      <c r="AR52" s="59"/>
      <c r="AS52" s="59"/>
      <c r="AT52" s="59"/>
      <c r="AU52" s="59"/>
      <c r="AV52" s="59"/>
      <c r="AW52" s="615" t="s">
        <v>277</v>
      </c>
      <c r="AX52" s="615"/>
      <c r="AY52" s="616">
        <f>BN52</f>
        <v>0</v>
      </c>
      <c r="AZ52" s="616"/>
      <c r="BA52" s="616"/>
      <c r="BB52" s="616"/>
      <c r="BC52" s="616"/>
      <c r="BD52" s="616"/>
      <c r="BE52" s="616"/>
      <c r="BF52" s="616"/>
      <c r="BG52" s="616"/>
      <c r="BH52" s="617"/>
      <c r="BN52" s="625">
        <f>IF(G52=1,BX52,0)</f>
        <v>0</v>
      </c>
      <c r="BO52" s="626"/>
      <c r="BP52" s="626"/>
      <c r="BQ52" s="626"/>
      <c r="BR52" s="626"/>
      <c r="BS52" s="626"/>
      <c r="BT52" s="626"/>
      <c r="BU52" s="626"/>
      <c r="BV52" s="626"/>
      <c r="BW52" s="627"/>
      <c r="BX52" s="614">
        <f>(M52*W52)+AG52</f>
        <v>199000</v>
      </c>
      <c r="BY52" s="612"/>
      <c r="BZ52" s="612"/>
      <c r="CA52" s="612"/>
      <c r="CB52" s="612"/>
      <c r="CC52" s="612"/>
      <c r="CD52" s="612"/>
      <c r="CE52" s="612"/>
      <c r="CF52" s="613"/>
    </row>
    <row r="53" spans="1:84" s="56" customFormat="1" ht="21.95" customHeight="1" thickBot="1">
      <c r="A53" s="57"/>
      <c r="B53" s="366"/>
      <c r="C53" s="366"/>
      <c r="D53" s="366"/>
      <c r="E53" s="366"/>
      <c r="F53" s="57"/>
      <c r="G53" s="57"/>
      <c r="I53" s="355"/>
      <c r="J53" s="384"/>
      <c r="K53" s="391" t="s">
        <v>291</v>
      </c>
      <c r="L53" s="384"/>
      <c r="M53" s="385"/>
      <c r="N53" s="385"/>
      <c r="O53" s="385"/>
      <c r="P53" s="385"/>
      <c r="Q53" s="385"/>
      <c r="R53" s="385"/>
      <c r="S53" s="385"/>
      <c r="T53" s="385"/>
      <c r="U53" s="386"/>
      <c r="V53" s="386"/>
      <c r="W53" s="387"/>
      <c r="X53" s="387"/>
      <c r="Y53" s="386"/>
      <c r="Z53" s="386"/>
      <c r="AA53" s="382"/>
      <c r="AB53" s="382"/>
      <c r="AC53" s="382"/>
      <c r="AD53" s="386"/>
      <c r="AE53" s="386"/>
      <c r="AF53" s="382"/>
      <c r="AG53" s="385"/>
      <c r="AH53" s="385"/>
      <c r="AI53" s="385"/>
      <c r="AJ53" s="385"/>
      <c r="AK53" s="385"/>
      <c r="AL53" s="385"/>
      <c r="AM53" s="385"/>
      <c r="AN53" s="383"/>
      <c r="AO53" s="383"/>
      <c r="AP53" s="383"/>
      <c r="AQ53" s="383"/>
      <c r="AR53" s="383"/>
      <c r="AS53" s="383"/>
      <c r="AT53" s="383"/>
      <c r="AU53" s="383"/>
      <c r="AV53" s="383"/>
      <c r="AW53" s="388"/>
      <c r="AX53" s="388"/>
      <c r="AY53" s="389"/>
      <c r="AZ53" s="389"/>
      <c r="BA53" s="389"/>
      <c r="BB53" s="389"/>
      <c r="BC53" s="389"/>
      <c r="BD53" s="389"/>
      <c r="BE53" s="389"/>
      <c r="BF53" s="389"/>
      <c r="BG53" s="389"/>
      <c r="BH53" s="390"/>
      <c r="BN53" s="381"/>
      <c r="BO53" s="381"/>
      <c r="BP53" s="381"/>
      <c r="BQ53" s="381"/>
      <c r="BR53" s="381"/>
      <c r="BS53" s="381"/>
      <c r="BT53" s="381"/>
      <c r="BU53" s="381"/>
      <c r="BV53" s="381"/>
      <c r="BW53" s="381"/>
      <c r="BX53" s="381"/>
      <c r="BY53" s="381"/>
      <c r="BZ53" s="381"/>
      <c r="CA53" s="381"/>
      <c r="CB53" s="381"/>
      <c r="CC53" s="381"/>
      <c r="CD53" s="381"/>
      <c r="CE53" s="381"/>
      <c r="CF53" s="381"/>
    </row>
    <row r="54" spans="1:84" s="56" customFormat="1" ht="21.95" customHeight="1" thickBot="1">
      <c r="A54" s="57"/>
      <c r="B54" s="366"/>
      <c r="C54" s="366"/>
      <c r="D54" s="366"/>
      <c r="E54" s="366"/>
      <c r="F54" s="57"/>
      <c r="G54" s="57"/>
      <c r="I54" s="618" t="s">
        <v>290</v>
      </c>
      <c r="J54" s="619"/>
      <c r="K54" s="619"/>
      <c r="L54" s="619"/>
      <c r="M54" s="619"/>
      <c r="N54" s="619"/>
      <c r="O54" s="373"/>
      <c r="P54" s="373"/>
      <c r="Q54" s="373"/>
      <c r="R54" s="373"/>
      <c r="S54" s="373"/>
      <c r="T54" s="373"/>
      <c r="U54" s="362"/>
      <c r="V54" s="362"/>
      <c r="W54" s="92"/>
      <c r="X54" s="92"/>
      <c r="Y54" s="362"/>
      <c r="Z54" s="362"/>
      <c r="AA54" s="375"/>
      <c r="AB54" s="375"/>
      <c r="AC54" s="375"/>
      <c r="AD54" s="362"/>
      <c r="AE54" s="362"/>
      <c r="AF54" s="375"/>
      <c r="AG54" s="373"/>
      <c r="AH54" s="373"/>
      <c r="AI54" s="373"/>
      <c r="AJ54" s="373"/>
      <c r="AK54" s="373"/>
      <c r="AL54" s="373"/>
      <c r="AM54" s="373"/>
      <c r="AN54" s="376"/>
      <c r="AO54" s="376"/>
      <c r="AP54" s="361"/>
      <c r="AQ54" s="361"/>
      <c r="AR54" s="361"/>
      <c r="AS54" s="361"/>
      <c r="AT54" s="361"/>
      <c r="AU54" s="361"/>
      <c r="AV54" s="361"/>
      <c r="AW54" s="368"/>
      <c r="AX54" s="368"/>
      <c r="AY54" s="620">
        <f>BN54</f>
        <v>0</v>
      </c>
      <c r="AZ54" s="620"/>
      <c r="BA54" s="620"/>
      <c r="BB54" s="620"/>
      <c r="BC54" s="620"/>
      <c r="BD54" s="620"/>
      <c r="BE54" s="620"/>
      <c r="BF54" s="620"/>
      <c r="BG54" s="620"/>
      <c r="BH54" s="621"/>
      <c r="BN54" s="622">
        <f>SUM(BN48:BW52)</f>
        <v>0</v>
      </c>
      <c r="BO54" s="623"/>
      <c r="BP54" s="623"/>
      <c r="BQ54" s="623"/>
      <c r="BR54" s="623"/>
      <c r="BS54" s="623"/>
      <c r="BT54" s="623"/>
      <c r="BU54" s="623"/>
      <c r="BV54" s="623"/>
      <c r="BW54" s="624"/>
    </row>
    <row r="55" spans="1:84" s="56" customFormat="1" ht="3" customHeight="1" thickBot="1">
      <c r="A55" s="57"/>
      <c r="B55" s="366"/>
      <c r="C55" s="366"/>
      <c r="D55" s="366"/>
      <c r="E55" s="366"/>
      <c r="F55" s="57"/>
      <c r="G55" s="57"/>
      <c r="I55" s="363"/>
      <c r="J55" s="377"/>
      <c r="K55" s="377"/>
      <c r="L55" s="377"/>
      <c r="M55" s="374"/>
      <c r="N55" s="374"/>
      <c r="O55" s="374"/>
      <c r="P55" s="374"/>
      <c r="Q55" s="374"/>
      <c r="R55" s="374"/>
      <c r="S55" s="374"/>
      <c r="T55" s="374"/>
      <c r="U55" s="369"/>
      <c r="V55" s="369"/>
      <c r="W55" s="352"/>
      <c r="X55" s="352"/>
      <c r="Y55" s="369"/>
      <c r="Z55" s="369"/>
      <c r="AA55" s="378"/>
      <c r="AB55" s="378"/>
      <c r="AC55" s="378"/>
      <c r="AD55" s="369"/>
      <c r="AE55" s="369"/>
      <c r="AF55" s="378"/>
      <c r="AG55" s="374"/>
      <c r="AH55" s="374"/>
      <c r="AI55" s="374"/>
      <c r="AJ55" s="374"/>
      <c r="AK55" s="374"/>
      <c r="AL55" s="374"/>
      <c r="AM55" s="374"/>
      <c r="AN55" s="379"/>
      <c r="AO55" s="379"/>
      <c r="AP55" s="380"/>
      <c r="AQ55" s="380"/>
      <c r="AR55" s="380"/>
      <c r="AS55" s="380"/>
      <c r="AT55" s="380"/>
      <c r="AU55" s="380"/>
      <c r="AV55" s="380"/>
      <c r="AW55" s="370"/>
      <c r="AX55" s="370"/>
      <c r="AY55" s="371"/>
      <c r="AZ55" s="371"/>
      <c r="BA55" s="371"/>
      <c r="BB55" s="371"/>
      <c r="BC55" s="371"/>
      <c r="BD55" s="371"/>
      <c r="BE55" s="371"/>
      <c r="BF55" s="371"/>
      <c r="BG55" s="371"/>
      <c r="BH55" s="372"/>
    </row>
    <row r="56" spans="1:84" ht="15" customHeight="1">
      <c r="I56" s="774" t="s">
        <v>152</v>
      </c>
      <c r="J56" s="671"/>
      <c r="K56" s="671"/>
      <c r="L56" s="671"/>
      <c r="M56" s="671"/>
      <c r="N56" s="671"/>
      <c r="O56" s="671"/>
      <c r="P56" s="775"/>
      <c r="Q56" s="758" t="s">
        <v>151</v>
      </c>
      <c r="R56" s="759"/>
      <c r="S56" s="759"/>
      <c r="T56" s="759"/>
      <c r="U56" s="759"/>
      <c r="V56" s="759"/>
      <c r="W56" s="760"/>
      <c r="X56" s="758" t="s">
        <v>150</v>
      </c>
      <c r="Y56" s="759"/>
      <c r="Z56" s="759"/>
      <c r="AA56" s="759"/>
      <c r="AB56" s="759"/>
      <c r="AC56" s="759"/>
      <c r="AD56" s="759"/>
      <c r="AE56" s="759"/>
      <c r="AF56" s="759"/>
      <c r="AG56" s="759"/>
      <c r="AH56" s="760"/>
      <c r="AI56" s="758" t="s">
        <v>149</v>
      </c>
      <c r="AJ56" s="759"/>
      <c r="AK56" s="759"/>
      <c r="AL56" s="759"/>
      <c r="AM56" s="759"/>
      <c r="AN56" s="759"/>
      <c r="AO56" s="759"/>
      <c r="AP56" s="759"/>
      <c r="AQ56" s="759"/>
      <c r="AR56" s="759"/>
      <c r="AS56" s="759"/>
      <c r="AT56" s="760"/>
      <c r="AU56" s="785" t="s">
        <v>148</v>
      </c>
      <c r="AV56" s="786"/>
      <c r="AW56" s="786"/>
      <c r="AX56" s="786"/>
      <c r="AY56" s="786"/>
      <c r="AZ56" s="786"/>
      <c r="BA56" s="786"/>
      <c r="BB56" s="786"/>
      <c r="BC56" s="786"/>
      <c r="BD56" s="786"/>
      <c r="BE56" s="786"/>
      <c r="BF56" s="786"/>
      <c r="BG56" s="786"/>
      <c r="BH56" s="787"/>
    </row>
    <row r="57" spans="1:84" ht="15" customHeight="1">
      <c r="I57" s="776"/>
      <c r="J57" s="777"/>
      <c r="K57" s="777"/>
      <c r="L57" s="777"/>
      <c r="M57" s="777"/>
      <c r="N57" s="777"/>
      <c r="O57" s="777"/>
      <c r="P57" s="778"/>
      <c r="Q57" s="771" t="s">
        <v>147</v>
      </c>
      <c r="R57" s="772"/>
      <c r="S57" s="772"/>
      <c r="T57" s="772"/>
      <c r="U57" s="772"/>
      <c r="V57" s="772"/>
      <c r="W57" s="773"/>
      <c r="X57" s="761" t="s">
        <v>146</v>
      </c>
      <c r="Y57" s="762"/>
      <c r="Z57" s="762"/>
      <c r="AA57" s="762"/>
      <c r="AB57" s="762"/>
      <c r="AC57" s="762"/>
      <c r="AD57" s="762"/>
      <c r="AE57" s="762"/>
      <c r="AF57" s="762"/>
      <c r="AG57" s="762"/>
      <c r="AH57" s="763"/>
      <c r="AI57" s="761" t="s">
        <v>146</v>
      </c>
      <c r="AJ57" s="762"/>
      <c r="AK57" s="762"/>
      <c r="AL57" s="762"/>
      <c r="AM57" s="762"/>
      <c r="AN57" s="762"/>
      <c r="AO57" s="762"/>
      <c r="AP57" s="762"/>
      <c r="AQ57" s="762"/>
      <c r="AR57" s="762"/>
      <c r="AS57" s="762"/>
      <c r="AT57" s="763"/>
      <c r="AU57" s="788"/>
      <c r="AV57" s="789"/>
      <c r="AW57" s="789"/>
      <c r="AX57" s="789"/>
      <c r="AY57" s="789"/>
      <c r="AZ57" s="789"/>
      <c r="BA57" s="789"/>
      <c r="BB57" s="789"/>
      <c r="BC57" s="789"/>
      <c r="BD57" s="789"/>
      <c r="BE57" s="789"/>
      <c r="BF57" s="789"/>
      <c r="BG57" s="789"/>
      <c r="BH57" s="790"/>
    </row>
    <row r="58" spans="1:84" ht="14.25" customHeight="1">
      <c r="I58" s="776"/>
      <c r="J58" s="777"/>
      <c r="K58" s="777"/>
      <c r="L58" s="777"/>
      <c r="M58" s="777"/>
      <c r="N58" s="777"/>
      <c r="O58" s="777"/>
      <c r="P58" s="778"/>
      <c r="Q58" s="769"/>
      <c r="R58" s="770"/>
      <c r="S58" s="49" t="s">
        <v>145</v>
      </c>
      <c r="T58" s="50"/>
      <c r="U58" s="49" t="s">
        <v>144</v>
      </c>
      <c r="V58" s="50"/>
      <c r="W58" s="54" t="s">
        <v>143</v>
      </c>
      <c r="X58" s="53"/>
      <c r="Y58" s="52"/>
      <c r="Z58" s="51"/>
      <c r="AA58" s="770"/>
      <c r="AB58" s="770"/>
      <c r="AC58" s="49" t="s">
        <v>145</v>
      </c>
      <c r="AD58" s="50"/>
      <c r="AE58" s="49" t="s">
        <v>144</v>
      </c>
      <c r="AF58" s="50"/>
      <c r="AG58" s="49" t="s">
        <v>143</v>
      </c>
      <c r="AH58" s="48"/>
      <c r="AI58" s="52"/>
      <c r="AJ58" s="52"/>
      <c r="AK58" s="52"/>
      <c r="AL58" s="51"/>
      <c r="AM58" s="770"/>
      <c r="AN58" s="770"/>
      <c r="AO58" s="49" t="s">
        <v>145</v>
      </c>
      <c r="AP58" s="50"/>
      <c r="AQ58" s="49" t="s">
        <v>144</v>
      </c>
      <c r="AR58" s="50"/>
      <c r="AS58" s="49" t="s">
        <v>143</v>
      </c>
      <c r="AT58" s="48"/>
      <c r="AU58" s="788"/>
      <c r="AV58" s="789"/>
      <c r="AW58" s="789"/>
      <c r="AX58" s="789"/>
      <c r="AY58" s="789"/>
      <c r="AZ58" s="789"/>
      <c r="BA58" s="789"/>
      <c r="BB58" s="789"/>
      <c r="BC58" s="789"/>
      <c r="BD58" s="789"/>
      <c r="BE58" s="789"/>
      <c r="BF58" s="789"/>
      <c r="BG58" s="789"/>
      <c r="BH58" s="790"/>
    </row>
    <row r="59" spans="1:84" ht="31.5" customHeight="1">
      <c r="I59" s="779"/>
      <c r="J59" s="780"/>
      <c r="K59" s="780"/>
      <c r="L59" s="780"/>
      <c r="M59" s="780"/>
      <c r="N59" s="780"/>
      <c r="O59" s="780"/>
      <c r="P59" s="781"/>
      <c r="Q59" s="755"/>
      <c r="R59" s="756"/>
      <c r="S59" s="756"/>
      <c r="T59" s="756"/>
      <c r="U59" s="756"/>
      <c r="V59" s="756"/>
      <c r="W59" s="757"/>
      <c r="X59" s="47"/>
      <c r="Y59" s="46"/>
      <c r="Z59" s="764"/>
      <c r="AA59" s="764"/>
      <c r="AB59" s="764"/>
      <c r="AC59" s="764"/>
      <c r="AD59" s="764"/>
      <c r="AE59" s="764"/>
      <c r="AF59" s="764"/>
      <c r="AG59" s="46"/>
      <c r="AH59" s="45"/>
      <c r="AI59" s="46"/>
      <c r="AJ59" s="46"/>
      <c r="AK59" s="46"/>
      <c r="AL59" s="764"/>
      <c r="AM59" s="764"/>
      <c r="AN59" s="764"/>
      <c r="AO59" s="764"/>
      <c r="AP59" s="764"/>
      <c r="AQ59" s="764"/>
      <c r="AR59" s="764"/>
      <c r="AS59" s="46"/>
      <c r="AT59" s="45"/>
      <c r="AU59" s="791"/>
      <c r="AV59" s="792"/>
      <c r="AW59" s="792"/>
      <c r="AX59" s="792"/>
      <c r="AY59" s="792"/>
      <c r="AZ59" s="792"/>
      <c r="BA59" s="792"/>
      <c r="BB59" s="792"/>
      <c r="BC59" s="792"/>
      <c r="BD59" s="792"/>
      <c r="BE59" s="792"/>
      <c r="BF59" s="792"/>
      <c r="BG59" s="792"/>
      <c r="BH59" s="793"/>
    </row>
    <row r="60" spans="1:84" ht="20.100000000000001" customHeight="1" thickBot="1">
      <c r="A60" s="38" t="b">
        <v>0</v>
      </c>
      <c r="B60" s="38" t="b">
        <v>0</v>
      </c>
      <c r="C60" s="38" t="b">
        <v>0</v>
      </c>
      <c r="I60" s="782" t="s">
        <v>142</v>
      </c>
      <c r="J60" s="783"/>
      <c r="K60" s="783"/>
      <c r="L60" s="783"/>
      <c r="M60" s="783"/>
      <c r="N60" s="783"/>
      <c r="O60" s="783"/>
      <c r="P60" s="784"/>
      <c r="Q60" s="44" t="s">
        <v>141</v>
      </c>
      <c r="R60" s="43" t="str">
        <f>IF(A60=TRUE,"■","□")</f>
        <v>□</v>
      </c>
      <c r="S60" s="43" t="s">
        <v>140</v>
      </c>
      <c r="T60" s="43"/>
      <c r="U60" s="43"/>
      <c r="V60" s="43"/>
      <c r="W60" s="42"/>
      <c r="X60" s="44"/>
      <c r="Y60" s="43"/>
      <c r="Z60" s="43"/>
      <c r="AA60" s="43" t="str">
        <f>IF(B60=TRUE,"■","□")</f>
        <v>□</v>
      </c>
      <c r="AB60" s="43" t="s">
        <v>140</v>
      </c>
      <c r="AC60" s="43"/>
      <c r="AD60" s="43"/>
      <c r="AE60" s="43"/>
      <c r="AF60" s="43"/>
      <c r="AG60" s="43"/>
      <c r="AH60" s="42"/>
      <c r="AI60" s="43"/>
      <c r="AJ60" s="43"/>
      <c r="AK60" s="43"/>
      <c r="AL60" s="43"/>
      <c r="AM60" s="43" t="str">
        <f>IF(C60=TRUE,"■","□")</f>
        <v>□</v>
      </c>
      <c r="AN60" s="43" t="s">
        <v>140</v>
      </c>
      <c r="AO60" s="43"/>
      <c r="AP60" s="43"/>
      <c r="AQ60" s="43"/>
      <c r="AR60" s="43"/>
      <c r="AS60" s="43"/>
      <c r="AT60" s="42"/>
      <c r="AU60" s="765"/>
      <c r="AV60" s="766"/>
      <c r="AW60" s="766"/>
      <c r="AX60" s="766"/>
      <c r="AY60" s="766"/>
      <c r="AZ60" s="766"/>
      <c r="BA60" s="766"/>
      <c r="BB60" s="766"/>
      <c r="BC60" s="766"/>
      <c r="BD60" s="766"/>
      <c r="BE60" s="766"/>
      <c r="BF60" s="766"/>
      <c r="BG60" s="766"/>
      <c r="BH60" s="767"/>
    </row>
    <row r="61" spans="1:84" ht="15" customHeight="1">
      <c r="I61" s="41"/>
      <c r="J61" s="41"/>
      <c r="K61" s="41"/>
      <c r="L61" s="41"/>
      <c r="M61" s="41"/>
      <c r="N61" s="41"/>
      <c r="O61" s="41"/>
      <c r="P61" s="41"/>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39"/>
      <c r="AV61" s="39"/>
      <c r="AW61" s="39"/>
      <c r="AX61" s="39"/>
      <c r="AY61" s="39"/>
      <c r="AZ61" s="39"/>
      <c r="BA61" s="39"/>
      <c r="BB61" s="39"/>
      <c r="BC61" s="343"/>
      <c r="BD61" s="343"/>
      <c r="BE61" s="343"/>
      <c r="BF61" s="343"/>
      <c r="BG61" s="343"/>
      <c r="BH61" s="343"/>
    </row>
    <row r="62" spans="1:84" ht="15" customHeight="1">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8"/>
      <c r="AK62" s="768"/>
      <c r="AL62" s="768"/>
      <c r="AM62" s="768"/>
      <c r="AN62" s="768"/>
      <c r="AO62" s="768"/>
      <c r="AP62" s="768"/>
      <c r="AQ62" s="768"/>
      <c r="AR62" s="768"/>
      <c r="AS62" s="768"/>
      <c r="AT62" s="768"/>
      <c r="AU62" s="768"/>
      <c r="AV62" s="768"/>
      <c r="AW62" s="768"/>
      <c r="AX62" s="768"/>
      <c r="AY62" s="768"/>
      <c r="AZ62" s="768"/>
      <c r="BA62" s="768"/>
      <c r="BB62" s="768"/>
      <c r="BC62" s="343"/>
      <c r="BD62" s="343"/>
      <c r="BE62" s="343"/>
      <c r="BF62" s="343"/>
      <c r="BG62" s="343"/>
      <c r="BH62" s="343"/>
    </row>
    <row r="63" spans="1:8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4"/>
      <c r="AY63" s="344"/>
      <c r="AZ63" s="344"/>
      <c r="BA63" s="344"/>
      <c r="BB63" s="344"/>
      <c r="BC63" s="343"/>
      <c r="BD63" s="343"/>
      <c r="BE63" s="343"/>
      <c r="BF63" s="343"/>
      <c r="BG63" s="343"/>
      <c r="BH63" s="343"/>
    </row>
    <row r="64" spans="1:8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3"/>
      <c r="BD64" s="343"/>
      <c r="BE64" s="343"/>
      <c r="BF64" s="343"/>
      <c r="BG64" s="343"/>
      <c r="BH64" s="343"/>
    </row>
  </sheetData>
  <sheetProtection algorithmName="SHA-512" hashValue="DfQlE9OQB6vdqYHZuBFWnDPUDretUnnjG1CCXV66FvUuaynk0GB5tbZpTWb1BhYTadUhue7PvDYWNkzNUGK15A==" saltValue="UUZKVjJQ8HdYfO8kc+Sb0Q==" spinCount="100000" sheet="1" selectLockedCells="1"/>
  <mergeCells count="143">
    <mergeCell ref="B52:E52"/>
    <mergeCell ref="I31:BB31"/>
    <mergeCell ref="I32:BB32"/>
    <mergeCell ref="W37:X37"/>
    <mergeCell ref="Z37:AA37"/>
    <mergeCell ref="BO24:BZ24"/>
    <mergeCell ref="AW28:BD28"/>
    <mergeCell ref="I27:X28"/>
    <mergeCell ref="O23:X24"/>
    <mergeCell ref="O25:X26"/>
    <mergeCell ref="AG26:AI26"/>
    <mergeCell ref="M46:BH46"/>
    <mergeCell ref="AX40:BB40"/>
    <mergeCell ref="AL42:AL43"/>
    <mergeCell ref="AM42:AP43"/>
    <mergeCell ref="AQ42:AQ43"/>
    <mergeCell ref="I46:L46"/>
    <mergeCell ref="R44:W44"/>
    <mergeCell ref="AR42:AU43"/>
    <mergeCell ref="AV42:AV43"/>
    <mergeCell ref="AW42:BB43"/>
    <mergeCell ref="AC42:AJ43"/>
    <mergeCell ref="I42:L43"/>
    <mergeCell ref="AK38:AP38"/>
    <mergeCell ref="Q59:W59"/>
    <mergeCell ref="X56:AH56"/>
    <mergeCell ref="X57:AH57"/>
    <mergeCell ref="Z59:AF59"/>
    <mergeCell ref="AL59:AR59"/>
    <mergeCell ref="AU60:BH60"/>
    <mergeCell ref="I62:BB62"/>
    <mergeCell ref="AI56:AT56"/>
    <mergeCell ref="Q58:R58"/>
    <mergeCell ref="Q56:W56"/>
    <mergeCell ref="Q57:W57"/>
    <mergeCell ref="I56:P59"/>
    <mergeCell ref="I60:P60"/>
    <mergeCell ref="AU56:BH58"/>
    <mergeCell ref="AU59:AY59"/>
    <mergeCell ref="AZ59:BD59"/>
    <mergeCell ref="BE59:BH59"/>
    <mergeCell ref="AA58:AB58"/>
    <mergeCell ref="AM58:AN58"/>
    <mergeCell ref="AI57:AT57"/>
    <mergeCell ref="AE2:AJ2"/>
    <mergeCell ref="V2:AD2"/>
    <mergeCell ref="I5:BH5"/>
    <mergeCell ref="I9:BH9"/>
    <mergeCell ref="I10:AN10"/>
    <mergeCell ref="I2:L2"/>
    <mergeCell ref="M2:O2"/>
    <mergeCell ref="P2:R2"/>
    <mergeCell ref="AS2:AV2"/>
    <mergeCell ref="V3:AD3"/>
    <mergeCell ref="AO2:AR2"/>
    <mergeCell ref="S2:U2"/>
    <mergeCell ref="AW2:AX2"/>
    <mergeCell ref="AY2:BG2"/>
    <mergeCell ref="AE3:AJ3"/>
    <mergeCell ref="AK2:AN2"/>
    <mergeCell ref="I3:L3"/>
    <mergeCell ref="Q3:R3"/>
    <mergeCell ref="S3:U3"/>
    <mergeCell ref="AV36:AV37"/>
    <mergeCell ref="AW36:BH37"/>
    <mergeCell ref="O18:AU19"/>
    <mergeCell ref="I35:BH35"/>
    <mergeCell ref="I23:N25"/>
    <mergeCell ref="I47:I48"/>
    <mergeCell ref="V48:AB48"/>
    <mergeCell ref="V47:AB47"/>
    <mergeCell ref="J47:L48"/>
    <mergeCell ref="AB21:AC22"/>
    <mergeCell ref="O14:AK14"/>
    <mergeCell ref="O16:AU17"/>
    <mergeCell ref="V50:X50"/>
    <mergeCell ref="V49:X49"/>
    <mergeCell ref="Z50:AF50"/>
    <mergeCell ref="AY48:BH48"/>
    <mergeCell ref="P37:U37"/>
    <mergeCell ref="I37:O37"/>
    <mergeCell ref="AY50:BH50"/>
    <mergeCell ref="AH50:AO50"/>
    <mergeCell ref="I49:I50"/>
    <mergeCell ref="Z49:AF49"/>
    <mergeCell ref="J49:L50"/>
    <mergeCell ref="AK39:AP39"/>
    <mergeCell ref="BB39:BH39"/>
    <mergeCell ref="AT39:AZ39"/>
    <mergeCell ref="I18:N19"/>
    <mergeCell ref="M44:Q44"/>
    <mergeCell ref="I44:L45"/>
    <mergeCell ref="AQ21:AR22"/>
    <mergeCell ref="AC36:AF37"/>
    <mergeCell ref="AG36:AN37"/>
    <mergeCell ref="AQ36:AU37"/>
    <mergeCell ref="I38:L41"/>
    <mergeCell ref="AX15:BH15"/>
    <mergeCell ref="I21:N22"/>
    <mergeCell ref="I16:N17"/>
    <mergeCell ref="AL15:AW15"/>
    <mergeCell ref="I11:N11"/>
    <mergeCell ref="I12:N15"/>
    <mergeCell ref="O12:AJ12"/>
    <mergeCell ref="BN50:BW50"/>
    <mergeCell ref="BN48:BW48"/>
    <mergeCell ref="M48:T48"/>
    <mergeCell ref="M47:T47"/>
    <mergeCell ref="M50:T50"/>
    <mergeCell ref="AW48:AX48"/>
    <mergeCell ref="AW50:AX50"/>
    <mergeCell ref="O13:AK13"/>
    <mergeCell ref="AL13:BH13"/>
    <mergeCell ref="O15:V15"/>
    <mergeCell ref="W15:AD15"/>
    <mergeCell ref="AE15:AK15"/>
    <mergeCell ref="O21:AA22"/>
    <mergeCell ref="AD21:AP22"/>
    <mergeCell ref="BB38:BH38"/>
    <mergeCell ref="AT38:AZ38"/>
    <mergeCell ref="BX48:CF48"/>
    <mergeCell ref="BX50:CF50"/>
    <mergeCell ref="BX52:CF52"/>
    <mergeCell ref="AW52:AX52"/>
    <mergeCell ref="AY52:BH52"/>
    <mergeCell ref="I54:N54"/>
    <mergeCell ref="AY54:BH54"/>
    <mergeCell ref="BN54:BW54"/>
    <mergeCell ref="BN52:BW52"/>
    <mergeCell ref="Y52:Z52"/>
    <mergeCell ref="AD52:AE52"/>
    <mergeCell ref="AG52:AM52"/>
    <mergeCell ref="AG51:AM51"/>
    <mergeCell ref="I51:I52"/>
    <mergeCell ref="M51:T51"/>
    <mergeCell ref="M52:T52"/>
    <mergeCell ref="U52:V52"/>
    <mergeCell ref="W52:X52"/>
    <mergeCell ref="AH49:AO49"/>
    <mergeCell ref="AQ50:AV50"/>
    <mergeCell ref="AQ49:AV49"/>
    <mergeCell ref="M49:T49"/>
    <mergeCell ref="J51:L52"/>
  </mergeCells>
  <phoneticPr fontId="1"/>
  <conditionalFormatting sqref="M48:T48 V48:AB48 AY48:BH48">
    <cfRule type="expression" dxfId="13" priority="3">
      <formula>$F$48=FALSE</formula>
    </cfRule>
  </conditionalFormatting>
  <conditionalFormatting sqref="M50:T50 V50:X50 Z50:AF50 AH50:AO50 AQ50:AV50 AY50:BH50">
    <cfRule type="expression" dxfId="12" priority="2">
      <formula>$F$50=FALSE</formula>
    </cfRule>
  </conditionalFormatting>
  <conditionalFormatting sqref="M52:T52 W52:X52 AG52:AM52 AY52:BH52">
    <cfRule type="expression" dxfId="11" priority="1">
      <formula>$F$52=FALSE</formula>
    </cfRule>
  </conditionalFormatting>
  <conditionalFormatting sqref="U48">
    <cfRule type="expression" dxfId="10" priority="14">
      <formula>$C$45=TRUE</formula>
    </cfRule>
  </conditionalFormatting>
  <conditionalFormatting sqref="U50">
    <cfRule type="expression" dxfId="9" priority="13">
      <formula>$C$45=TRUE</formula>
    </cfRule>
  </conditionalFormatting>
  <conditionalFormatting sqref="U52:U55">
    <cfRule type="expression" dxfId="8" priority="7">
      <formula>$C$45=TRUE</formula>
    </cfRule>
  </conditionalFormatting>
  <conditionalFormatting sqref="V47">
    <cfRule type="expression" dxfId="7" priority="23">
      <formula>$C$45=TRUE</formula>
    </cfRule>
  </conditionalFormatting>
  <conditionalFormatting sqref="V49:V50">
    <cfRule type="expression" dxfId="6" priority="11">
      <formula>$C$45=TRUE</formula>
    </cfRule>
  </conditionalFormatting>
  <conditionalFormatting sqref="Y52:Y55">
    <cfRule type="expression" dxfId="5" priority="6">
      <formula>$C$45=TRUE</formula>
    </cfRule>
  </conditionalFormatting>
  <conditionalFormatting sqref="Z51:AF51">
    <cfRule type="expression" dxfId="4" priority="24">
      <formula>$C$45=TRUE</formula>
    </cfRule>
  </conditionalFormatting>
  <conditionalFormatting sqref="AD52:AD55">
    <cfRule type="expression" dxfId="3" priority="5">
      <formula>$C$45=TRUE</formula>
    </cfRule>
  </conditionalFormatting>
  <conditionalFormatting sqref="AG50:AG51">
    <cfRule type="expression" dxfId="2" priority="4">
      <formula>$C$45=TRUE</formula>
    </cfRule>
  </conditionalFormatting>
  <conditionalFormatting sqref="AP50">
    <cfRule type="expression" dxfId="1" priority="9">
      <formula>$C$45=TRUE</formula>
    </cfRule>
  </conditionalFormatting>
  <conditionalFormatting sqref="AQ49">
    <cfRule type="expression" dxfId="0" priority="8">
      <formula>$C$45=TRUE</formula>
    </cfRule>
  </conditionalFormatting>
  <dataValidations count="3">
    <dataValidation type="list" allowBlank="1" showInputMessage="1" showErrorMessage="1" sqref="Z59 AL59 AU59" xr:uid="{26E1716F-098D-48BE-9357-9EEE076ADD25}">
      <formula1>店選択データ_審査員</formula1>
    </dataValidation>
    <dataValidation type="list" allowBlank="1" showInputMessage="1" showErrorMessage="1" sqref="Q59:W59" xr:uid="{6105119B-7AAD-4572-97C6-89D05D062B3A}">
      <formula1>店選択データ_決裁者</formula1>
    </dataValidation>
    <dataValidation type="list" allowBlank="1" showInputMessage="1" showErrorMessage="1" sqref="AG36:AN37" xr:uid="{F89BCD52-9217-4106-804C-827100258535}">
      <formula1>_01受付</formula1>
    </dataValidation>
  </dataValidations>
  <pageMargins left="0.82677165354330717" right="0" top="0.15748031496062992" bottom="0.15748031496062992" header="0.31496062992125984" footer="0.31496062992125984"/>
  <pageSetup paperSize="9" scale="7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print="0" autoFill="0" autoLine="0" autoPict="0">
                <anchor moveWithCells="1">
                  <from>
                    <xdr:col>47</xdr:col>
                    <xdr:colOff>133350</xdr:colOff>
                    <xdr:row>16</xdr:row>
                    <xdr:rowOff>0</xdr:rowOff>
                  </from>
                  <to>
                    <xdr:col>49</xdr:col>
                    <xdr:colOff>47625</xdr:colOff>
                    <xdr:row>17</xdr:row>
                    <xdr:rowOff>19050</xdr:rowOff>
                  </to>
                </anchor>
              </controlPr>
            </control>
          </mc:Choice>
        </mc:AlternateContent>
        <mc:AlternateContent xmlns:mc="http://schemas.openxmlformats.org/markup-compatibility/2006">
          <mc:Choice Requires="x14">
            <control shapeId="2050" r:id="rId5" name="Check Box 2">
              <controlPr defaultSize="0" print="0" autoFill="0" autoLine="0" autoPict="0">
                <anchor moveWithCells="1">
                  <from>
                    <xdr:col>54</xdr:col>
                    <xdr:colOff>133350</xdr:colOff>
                    <xdr:row>15</xdr:row>
                    <xdr:rowOff>209550</xdr:rowOff>
                  </from>
                  <to>
                    <xdr:col>56</xdr:col>
                    <xdr:colOff>47625</xdr:colOff>
                    <xdr:row>17</xdr:row>
                    <xdr:rowOff>19050</xdr:rowOff>
                  </to>
                </anchor>
              </controlPr>
            </control>
          </mc:Choice>
        </mc:AlternateContent>
        <mc:AlternateContent xmlns:mc="http://schemas.openxmlformats.org/markup-compatibility/2006">
          <mc:Choice Requires="x14">
            <control shapeId="2051" r:id="rId6" name="Check Box 3">
              <controlPr defaultSize="0" print="0" autoFill="0" autoLine="0" autoPict="0">
                <anchor moveWithCells="1">
                  <from>
                    <xdr:col>47</xdr:col>
                    <xdr:colOff>142875</xdr:colOff>
                    <xdr:row>18</xdr:row>
                    <xdr:rowOff>0</xdr:rowOff>
                  </from>
                  <to>
                    <xdr:col>49</xdr:col>
                    <xdr:colOff>57150</xdr:colOff>
                    <xdr:row>19</xdr:row>
                    <xdr:rowOff>19050</xdr:rowOff>
                  </to>
                </anchor>
              </controlPr>
            </control>
          </mc:Choice>
        </mc:AlternateContent>
        <mc:AlternateContent xmlns:mc="http://schemas.openxmlformats.org/markup-compatibility/2006">
          <mc:Choice Requires="x14">
            <control shapeId="2052" r:id="rId7" name="Check Box 4">
              <controlPr defaultSize="0" print="0" autoFill="0" autoLine="0" autoPict="0">
                <anchor moveWithCells="1">
                  <from>
                    <xdr:col>13</xdr:col>
                    <xdr:colOff>133350</xdr:colOff>
                    <xdr:row>10</xdr:row>
                    <xdr:rowOff>85725</xdr:rowOff>
                  </from>
                  <to>
                    <xdr:col>15</xdr:col>
                    <xdr:colOff>47625</xdr:colOff>
                    <xdr:row>10</xdr:row>
                    <xdr:rowOff>314325</xdr:rowOff>
                  </to>
                </anchor>
              </controlPr>
            </control>
          </mc:Choice>
        </mc:AlternateContent>
        <mc:AlternateContent xmlns:mc="http://schemas.openxmlformats.org/markup-compatibility/2006">
          <mc:Choice Requires="x14">
            <control shapeId="2053" r:id="rId8" name="Check Box 5">
              <controlPr defaultSize="0" print="0" autoFill="0" autoLine="0" autoPict="0">
                <anchor moveWithCells="1">
                  <from>
                    <xdr:col>22</xdr:col>
                    <xdr:colOff>142875</xdr:colOff>
                    <xdr:row>10</xdr:row>
                    <xdr:rowOff>76200</xdr:rowOff>
                  </from>
                  <to>
                    <xdr:col>24</xdr:col>
                    <xdr:colOff>57150</xdr:colOff>
                    <xdr:row>10</xdr:row>
                    <xdr:rowOff>304800</xdr:rowOff>
                  </to>
                </anchor>
              </controlPr>
            </control>
          </mc:Choice>
        </mc:AlternateContent>
        <mc:AlternateContent xmlns:mc="http://schemas.openxmlformats.org/markup-compatibility/2006">
          <mc:Choice Requires="x14">
            <control shapeId="2054" r:id="rId9" name="Check Box 6">
              <controlPr defaultSize="0" print="0" autoFill="0" autoLine="0" autoPict="0">
                <anchor moveWithCells="1">
                  <from>
                    <xdr:col>46</xdr:col>
                    <xdr:colOff>133350</xdr:colOff>
                    <xdr:row>35</xdr:row>
                    <xdr:rowOff>161925</xdr:rowOff>
                  </from>
                  <to>
                    <xdr:col>48</xdr:col>
                    <xdr:colOff>57150</xdr:colOff>
                    <xdr:row>36</xdr:row>
                    <xdr:rowOff>85725</xdr:rowOff>
                  </to>
                </anchor>
              </controlPr>
            </control>
          </mc:Choice>
        </mc:AlternateContent>
        <mc:AlternateContent xmlns:mc="http://schemas.openxmlformats.org/markup-compatibility/2006">
          <mc:Choice Requires="x14">
            <control shapeId="2055" r:id="rId10" name="Check Box 7">
              <controlPr defaultSize="0" print="0" autoFill="0" autoLine="0" autoPict="0">
                <anchor moveWithCells="1">
                  <from>
                    <xdr:col>11</xdr:col>
                    <xdr:colOff>133350</xdr:colOff>
                    <xdr:row>36</xdr:row>
                    <xdr:rowOff>428625</xdr:rowOff>
                  </from>
                  <to>
                    <xdr:col>13</xdr:col>
                    <xdr:colOff>47625</xdr:colOff>
                    <xdr:row>38</xdr:row>
                    <xdr:rowOff>0</xdr:rowOff>
                  </to>
                </anchor>
              </controlPr>
            </control>
          </mc:Choice>
        </mc:AlternateContent>
        <mc:AlternateContent xmlns:mc="http://schemas.openxmlformats.org/markup-compatibility/2006">
          <mc:Choice Requires="x14">
            <control shapeId="2056" r:id="rId11" name="Check Box 8">
              <controlPr defaultSize="0" print="0" autoFill="0" autoLine="0" autoPict="0">
                <anchor moveWithCells="1">
                  <from>
                    <xdr:col>18</xdr:col>
                    <xdr:colOff>133350</xdr:colOff>
                    <xdr:row>37</xdr:row>
                    <xdr:rowOff>9525</xdr:rowOff>
                  </from>
                  <to>
                    <xdr:col>20</xdr:col>
                    <xdr:colOff>47625</xdr:colOff>
                    <xdr:row>38</xdr:row>
                    <xdr:rowOff>9525</xdr:rowOff>
                  </to>
                </anchor>
              </controlPr>
            </control>
          </mc:Choice>
        </mc:AlternateContent>
        <mc:AlternateContent xmlns:mc="http://schemas.openxmlformats.org/markup-compatibility/2006">
          <mc:Choice Requires="x14">
            <control shapeId="2057" r:id="rId12" name="Check Box 9">
              <controlPr defaultSize="0" print="0" autoFill="0" autoLine="0" autoPict="0">
                <anchor moveWithCells="1">
                  <from>
                    <xdr:col>18</xdr:col>
                    <xdr:colOff>133350</xdr:colOff>
                    <xdr:row>38</xdr:row>
                    <xdr:rowOff>0</xdr:rowOff>
                  </from>
                  <to>
                    <xdr:col>20</xdr:col>
                    <xdr:colOff>38100</xdr:colOff>
                    <xdr:row>39</xdr:row>
                    <xdr:rowOff>9525</xdr:rowOff>
                  </to>
                </anchor>
              </controlPr>
            </control>
          </mc:Choice>
        </mc:AlternateContent>
        <mc:AlternateContent xmlns:mc="http://schemas.openxmlformats.org/markup-compatibility/2006">
          <mc:Choice Requires="x14">
            <control shapeId="2058" r:id="rId13" name="Check Box 10">
              <controlPr defaultSize="0" print="0" autoFill="0" autoLine="0" autoPict="0">
                <anchor moveWithCells="1">
                  <from>
                    <xdr:col>11</xdr:col>
                    <xdr:colOff>133350</xdr:colOff>
                    <xdr:row>38</xdr:row>
                    <xdr:rowOff>0</xdr:rowOff>
                  </from>
                  <to>
                    <xdr:col>13</xdr:col>
                    <xdr:colOff>38100</xdr:colOff>
                    <xdr:row>39</xdr:row>
                    <xdr:rowOff>9525</xdr:rowOff>
                  </to>
                </anchor>
              </controlPr>
            </control>
          </mc:Choice>
        </mc:AlternateContent>
        <mc:AlternateContent xmlns:mc="http://schemas.openxmlformats.org/markup-compatibility/2006">
          <mc:Choice Requires="x14">
            <control shapeId="2059" r:id="rId14" name="Check Box 11">
              <controlPr defaultSize="0" print="0" autoFill="0" autoLine="0" autoPict="0">
                <anchor moveWithCells="1">
                  <from>
                    <xdr:col>11</xdr:col>
                    <xdr:colOff>133350</xdr:colOff>
                    <xdr:row>39</xdr:row>
                    <xdr:rowOff>9525</xdr:rowOff>
                  </from>
                  <to>
                    <xdr:col>13</xdr:col>
                    <xdr:colOff>47625</xdr:colOff>
                    <xdr:row>40</xdr:row>
                    <xdr:rowOff>9525</xdr:rowOff>
                  </to>
                </anchor>
              </controlPr>
            </control>
          </mc:Choice>
        </mc:AlternateContent>
        <mc:AlternateContent xmlns:mc="http://schemas.openxmlformats.org/markup-compatibility/2006">
          <mc:Choice Requires="x14">
            <control shapeId="2060" r:id="rId15" name="Check Box 12">
              <controlPr defaultSize="0" print="0" autoFill="0" autoLine="0" autoPict="0">
                <anchor moveWithCells="1">
                  <from>
                    <xdr:col>36</xdr:col>
                    <xdr:colOff>133350</xdr:colOff>
                    <xdr:row>39</xdr:row>
                    <xdr:rowOff>9525</xdr:rowOff>
                  </from>
                  <to>
                    <xdr:col>38</xdr:col>
                    <xdr:colOff>47625</xdr:colOff>
                    <xdr:row>40</xdr:row>
                    <xdr:rowOff>9525</xdr:rowOff>
                  </to>
                </anchor>
              </controlPr>
            </control>
          </mc:Choice>
        </mc:AlternateContent>
        <mc:AlternateContent xmlns:mc="http://schemas.openxmlformats.org/markup-compatibility/2006">
          <mc:Choice Requires="x14">
            <control shapeId="2061" r:id="rId16" name="Check Box 13">
              <controlPr defaultSize="0" print="0" autoFill="0" autoLine="0" autoPict="0">
                <anchor moveWithCells="1">
                  <from>
                    <xdr:col>36</xdr:col>
                    <xdr:colOff>133350</xdr:colOff>
                    <xdr:row>40</xdr:row>
                    <xdr:rowOff>9525</xdr:rowOff>
                  </from>
                  <to>
                    <xdr:col>38</xdr:col>
                    <xdr:colOff>47625</xdr:colOff>
                    <xdr:row>41</xdr:row>
                    <xdr:rowOff>9525</xdr:rowOff>
                  </to>
                </anchor>
              </controlPr>
            </control>
          </mc:Choice>
        </mc:AlternateContent>
        <mc:AlternateContent xmlns:mc="http://schemas.openxmlformats.org/markup-compatibility/2006">
          <mc:Choice Requires="x14">
            <control shapeId="2062" r:id="rId17" name="Check Box 14">
              <controlPr defaultSize="0" print="0" autoFill="0" autoLine="0" autoPict="0">
                <anchor moveWithCells="1">
                  <from>
                    <xdr:col>41</xdr:col>
                    <xdr:colOff>142875</xdr:colOff>
                    <xdr:row>41</xdr:row>
                    <xdr:rowOff>104775</xdr:rowOff>
                  </from>
                  <to>
                    <xdr:col>43</xdr:col>
                    <xdr:colOff>57150</xdr:colOff>
                    <xdr:row>42</xdr:row>
                    <xdr:rowOff>104775</xdr:rowOff>
                  </to>
                </anchor>
              </controlPr>
            </control>
          </mc:Choice>
        </mc:AlternateContent>
        <mc:AlternateContent xmlns:mc="http://schemas.openxmlformats.org/markup-compatibility/2006">
          <mc:Choice Requires="x14">
            <control shapeId="2063" r:id="rId18" name="Check Box 15">
              <controlPr defaultSize="0" print="0" autoFill="0" autoLine="0" autoPict="0">
                <anchor moveWithCells="1">
                  <from>
                    <xdr:col>36</xdr:col>
                    <xdr:colOff>142875</xdr:colOff>
                    <xdr:row>41</xdr:row>
                    <xdr:rowOff>123825</xdr:rowOff>
                  </from>
                  <to>
                    <xdr:col>38</xdr:col>
                    <xdr:colOff>57150</xdr:colOff>
                    <xdr:row>42</xdr:row>
                    <xdr:rowOff>123825</xdr:rowOff>
                  </to>
                </anchor>
              </controlPr>
            </control>
          </mc:Choice>
        </mc:AlternateContent>
        <mc:AlternateContent xmlns:mc="http://schemas.openxmlformats.org/markup-compatibility/2006">
          <mc:Choice Requires="x14">
            <control shapeId="2064" r:id="rId19" name="Check Box 16">
              <controlPr defaultSize="0" print="0" autoFill="0" autoLine="0" autoPict="0">
                <anchor moveWithCells="1">
                  <from>
                    <xdr:col>46</xdr:col>
                    <xdr:colOff>133350</xdr:colOff>
                    <xdr:row>41</xdr:row>
                    <xdr:rowOff>114300</xdr:rowOff>
                  </from>
                  <to>
                    <xdr:col>48</xdr:col>
                    <xdr:colOff>47625</xdr:colOff>
                    <xdr:row>42</xdr:row>
                    <xdr:rowOff>114300</xdr:rowOff>
                  </to>
                </anchor>
              </controlPr>
            </control>
          </mc:Choice>
        </mc:AlternateContent>
        <mc:AlternateContent xmlns:mc="http://schemas.openxmlformats.org/markup-compatibility/2006">
          <mc:Choice Requires="x14">
            <control shapeId="2065" r:id="rId20" name="Check Box 17">
              <controlPr defaultSize="0" print="0" autoFill="0" autoLine="0" autoPict="0">
                <anchor moveWithCells="1">
                  <from>
                    <xdr:col>16</xdr:col>
                    <xdr:colOff>123825</xdr:colOff>
                    <xdr:row>59</xdr:row>
                    <xdr:rowOff>28575</xdr:rowOff>
                  </from>
                  <to>
                    <xdr:col>18</xdr:col>
                    <xdr:colOff>38100</xdr:colOff>
                    <xdr:row>60</xdr:row>
                    <xdr:rowOff>9525</xdr:rowOff>
                  </to>
                </anchor>
              </controlPr>
            </control>
          </mc:Choice>
        </mc:AlternateContent>
        <mc:AlternateContent xmlns:mc="http://schemas.openxmlformats.org/markup-compatibility/2006">
          <mc:Choice Requires="x14">
            <control shapeId="2066" r:id="rId21" name="Check Box 18">
              <controlPr defaultSize="0" print="0" autoFill="0" autoLine="0" autoPict="0">
                <anchor moveWithCells="1">
                  <from>
                    <xdr:col>25</xdr:col>
                    <xdr:colOff>114300</xdr:colOff>
                    <xdr:row>59</xdr:row>
                    <xdr:rowOff>9525</xdr:rowOff>
                  </from>
                  <to>
                    <xdr:col>27</xdr:col>
                    <xdr:colOff>28575</xdr:colOff>
                    <xdr:row>59</xdr:row>
                    <xdr:rowOff>238125</xdr:rowOff>
                  </to>
                </anchor>
              </controlPr>
            </control>
          </mc:Choice>
        </mc:AlternateContent>
        <mc:AlternateContent xmlns:mc="http://schemas.openxmlformats.org/markup-compatibility/2006">
          <mc:Choice Requires="x14">
            <control shapeId="2067" r:id="rId22" name="Check Box 19">
              <controlPr defaultSize="0" print="0" autoFill="0" autoLine="0" autoPict="0">
                <anchor moveWithCells="1">
                  <from>
                    <xdr:col>37</xdr:col>
                    <xdr:colOff>142875</xdr:colOff>
                    <xdr:row>59</xdr:row>
                    <xdr:rowOff>9525</xdr:rowOff>
                  </from>
                  <to>
                    <xdr:col>39</xdr:col>
                    <xdr:colOff>57150</xdr:colOff>
                    <xdr:row>59</xdr:row>
                    <xdr:rowOff>238125</xdr:rowOff>
                  </to>
                </anchor>
              </controlPr>
            </control>
          </mc:Choice>
        </mc:AlternateContent>
        <mc:AlternateContent xmlns:mc="http://schemas.openxmlformats.org/markup-compatibility/2006">
          <mc:Choice Requires="x14">
            <control shapeId="2068" r:id="rId23" name="Check Box 20">
              <controlPr defaultSize="0" print="0" autoFill="0" autoLine="0" autoPict="0">
                <anchor moveWithCells="1">
                  <from>
                    <xdr:col>46</xdr:col>
                    <xdr:colOff>133350</xdr:colOff>
                    <xdr:row>20</xdr:row>
                    <xdr:rowOff>9525</xdr:rowOff>
                  </from>
                  <to>
                    <xdr:col>48</xdr:col>
                    <xdr:colOff>47625</xdr:colOff>
                    <xdr:row>21</xdr:row>
                    <xdr:rowOff>19050</xdr:rowOff>
                  </to>
                </anchor>
              </controlPr>
            </control>
          </mc:Choice>
        </mc:AlternateContent>
        <mc:AlternateContent xmlns:mc="http://schemas.openxmlformats.org/markup-compatibility/2006">
          <mc:Choice Requires="x14">
            <control shapeId="2069" r:id="rId24" name="Check Box 21">
              <controlPr defaultSize="0" print="0" autoFill="0" autoLine="0" autoPict="0">
                <anchor moveWithCells="1">
                  <from>
                    <xdr:col>18</xdr:col>
                    <xdr:colOff>152400</xdr:colOff>
                    <xdr:row>19</xdr:row>
                    <xdr:rowOff>9525</xdr:rowOff>
                  </from>
                  <to>
                    <xdr:col>20</xdr:col>
                    <xdr:colOff>66675</xdr:colOff>
                    <xdr:row>20</xdr:row>
                    <xdr:rowOff>19050</xdr:rowOff>
                  </to>
                </anchor>
              </controlPr>
            </control>
          </mc:Choice>
        </mc:AlternateContent>
        <mc:AlternateContent xmlns:mc="http://schemas.openxmlformats.org/markup-compatibility/2006">
          <mc:Choice Requires="x14">
            <control shapeId="2070" r:id="rId25" name="Check Box 22">
              <controlPr defaultSize="0" print="0" autoFill="0" autoLine="0" autoPict="0">
                <anchor moveWithCells="1">
                  <from>
                    <xdr:col>32</xdr:col>
                    <xdr:colOff>142875</xdr:colOff>
                    <xdr:row>18</xdr:row>
                    <xdr:rowOff>219075</xdr:rowOff>
                  </from>
                  <to>
                    <xdr:col>34</xdr:col>
                    <xdr:colOff>57150</xdr:colOff>
                    <xdr:row>20</xdr:row>
                    <xdr:rowOff>9525</xdr:rowOff>
                  </to>
                </anchor>
              </controlPr>
            </control>
          </mc:Choice>
        </mc:AlternateContent>
        <mc:AlternateContent xmlns:mc="http://schemas.openxmlformats.org/markup-compatibility/2006">
          <mc:Choice Requires="x14">
            <control shapeId="2071" r:id="rId26" name="Check Box 23">
              <controlPr defaultSize="0" print="0" autoFill="0" autoLine="0" autoPict="0">
                <anchor moveWithCells="1">
                  <from>
                    <xdr:col>46</xdr:col>
                    <xdr:colOff>142875</xdr:colOff>
                    <xdr:row>22</xdr:row>
                    <xdr:rowOff>209550</xdr:rowOff>
                  </from>
                  <to>
                    <xdr:col>48</xdr:col>
                    <xdr:colOff>57150</xdr:colOff>
                    <xdr:row>23</xdr:row>
                    <xdr:rowOff>219075</xdr:rowOff>
                  </to>
                </anchor>
              </controlPr>
            </control>
          </mc:Choice>
        </mc:AlternateContent>
        <mc:AlternateContent xmlns:mc="http://schemas.openxmlformats.org/markup-compatibility/2006">
          <mc:Choice Requires="x14">
            <control shapeId="2072" r:id="rId27" name="Check Box 24">
              <controlPr defaultSize="0" print="0" autoFill="0" autoLine="0" autoPict="0">
                <anchor moveWithCells="1">
                  <from>
                    <xdr:col>46</xdr:col>
                    <xdr:colOff>142875</xdr:colOff>
                    <xdr:row>24</xdr:row>
                    <xdr:rowOff>9525</xdr:rowOff>
                  </from>
                  <to>
                    <xdr:col>48</xdr:col>
                    <xdr:colOff>57150</xdr:colOff>
                    <xdr:row>25</xdr:row>
                    <xdr:rowOff>19050</xdr:rowOff>
                  </to>
                </anchor>
              </controlPr>
            </control>
          </mc:Choice>
        </mc:AlternateContent>
        <mc:AlternateContent xmlns:mc="http://schemas.openxmlformats.org/markup-compatibility/2006">
          <mc:Choice Requires="x14">
            <control shapeId="2073" r:id="rId28" name="Check Box 25">
              <controlPr defaultSize="0" print="0" autoFill="0" autoLine="0" autoPict="0">
                <anchor moveWithCells="1">
                  <from>
                    <xdr:col>46</xdr:col>
                    <xdr:colOff>142875</xdr:colOff>
                    <xdr:row>25</xdr:row>
                    <xdr:rowOff>9525</xdr:rowOff>
                  </from>
                  <to>
                    <xdr:col>48</xdr:col>
                    <xdr:colOff>57150</xdr:colOff>
                    <xdr:row>26</xdr:row>
                    <xdr:rowOff>19050</xdr:rowOff>
                  </to>
                </anchor>
              </controlPr>
            </control>
          </mc:Choice>
        </mc:AlternateContent>
        <mc:AlternateContent xmlns:mc="http://schemas.openxmlformats.org/markup-compatibility/2006">
          <mc:Choice Requires="x14">
            <control shapeId="2074" r:id="rId29" name="Check Box 26">
              <controlPr defaultSize="0" print="0" autoFill="0" autoLine="0" autoPict="0">
                <anchor moveWithCells="1">
                  <from>
                    <xdr:col>46</xdr:col>
                    <xdr:colOff>152400</xdr:colOff>
                    <xdr:row>25</xdr:row>
                    <xdr:rowOff>209550</xdr:rowOff>
                  </from>
                  <to>
                    <xdr:col>48</xdr:col>
                    <xdr:colOff>66675</xdr:colOff>
                    <xdr:row>26</xdr:row>
                    <xdr:rowOff>219075</xdr:rowOff>
                  </to>
                </anchor>
              </controlPr>
            </control>
          </mc:Choice>
        </mc:AlternateContent>
        <mc:AlternateContent xmlns:mc="http://schemas.openxmlformats.org/markup-compatibility/2006">
          <mc:Choice Requires="x14">
            <control shapeId="2075" r:id="rId30" name="Check Box 27">
              <controlPr defaultSize="0" print="0" autoFill="0" autoLine="0" autoPict="0">
                <anchor moveWithCells="1">
                  <from>
                    <xdr:col>46</xdr:col>
                    <xdr:colOff>152400</xdr:colOff>
                    <xdr:row>26</xdr:row>
                    <xdr:rowOff>219075</xdr:rowOff>
                  </from>
                  <to>
                    <xdr:col>48</xdr:col>
                    <xdr:colOff>66675</xdr:colOff>
                    <xdr:row>28</xdr:row>
                    <xdr:rowOff>9525</xdr:rowOff>
                  </to>
                </anchor>
              </controlPr>
            </control>
          </mc:Choice>
        </mc:AlternateContent>
        <mc:AlternateContent xmlns:mc="http://schemas.openxmlformats.org/markup-compatibility/2006">
          <mc:Choice Requires="x14">
            <control shapeId="2076" r:id="rId31" name="Check Box 28">
              <controlPr defaultSize="0" print="0" autoFill="0" autoLine="0" autoPict="0">
                <anchor moveWithCells="1">
                  <from>
                    <xdr:col>46</xdr:col>
                    <xdr:colOff>133350</xdr:colOff>
                    <xdr:row>21</xdr:row>
                    <xdr:rowOff>0</xdr:rowOff>
                  </from>
                  <to>
                    <xdr:col>48</xdr:col>
                    <xdr:colOff>47625</xdr:colOff>
                    <xdr:row>22</xdr:row>
                    <xdr:rowOff>19050</xdr:rowOff>
                  </to>
                </anchor>
              </controlPr>
            </control>
          </mc:Choice>
        </mc:AlternateContent>
        <mc:AlternateContent xmlns:mc="http://schemas.openxmlformats.org/markup-compatibility/2006">
          <mc:Choice Requires="x14">
            <control shapeId="2077" r:id="rId32" name="Check Box 29">
              <controlPr defaultSize="0" print="0" autoFill="0" autoLine="0" autoPict="0">
                <anchor moveWithCells="1">
                  <from>
                    <xdr:col>55</xdr:col>
                    <xdr:colOff>133350</xdr:colOff>
                    <xdr:row>20</xdr:row>
                    <xdr:rowOff>28575</xdr:rowOff>
                  </from>
                  <to>
                    <xdr:col>57</xdr:col>
                    <xdr:colOff>47625</xdr:colOff>
                    <xdr:row>21</xdr:row>
                    <xdr:rowOff>9525</xdr:rowOff>
                  </to>
                </anchor>
              </controlPr>
            </control>
          </mc:Choice>
        </mc:AlternateContent>
        <mc:AlternateContent xmlns:mc="http://schemas.openxmlformats.org/markup-compatibility/2006">
          <mc:Choice Requires="x14">
            <control shapeId="2078" r:id="rId33" name="Check Box 30">
              <controlPr defaultSize="0" print="0" autoFill="0" autoLine="0" autoPict="0">
                <anchor moveWithCells="1">
                  <from>
                    <xdr:col>55</xdr:col>
                    <xdr:colOff>133350</xdr:colOff>
                    <xdr:row>21</xdr:row>
                    <xdr:rowOff>9525</xdr:rowOff>
                  </from>
                  <to>
                    <xdr:col>57</xdr:col>
                    <xdr:colOff>47625</xdr:colOff>
                    <xdr:row>21</xdr:row>
                    <xdr:rowOff>209550</xdr:rowOff>
                  </to>
                </anchor>
              </controlPr>
            </control>
          </mc:Choice>
        </mc:AlternateContent>
        <mc:AlternateContent xmlns:mc="http://schemas.openxmlformats.org/markup-compatibility/2006">
          <mc:Choice Requires="x14">
            <control shapeId="2079" r:id="rId34" name="Check Box 31">
              <controlPr defaultSize="0" print="0" autoFill="0" autoLine="0" autoPict="0">
                <anchor moveWithCells="1">
                  <from>
                    <xdr:col>55</xdr:col>
                    <xdr:colOff>133350</xdr:colOff>
                    <xdr:row>23</xdr:row>
                    <xdr:rowOff>28575</xdr:rowOff>
                  </from>
                  <to>
                    <xdr:col>57</xdr:col>
                    <xdr:colOff>47625</xdr:colOff>
                    <xdr:row>23</xdr:row>
                    <xdr:rowOff>200025</xdr:rowOff>
                  </to>
                </anchor>
              </controlPr>
            </control>
          </mc:Choice>
        </mc:AlternateContent>
        <mc:AlternateContent xmlns:mc="http://schemas.openxmlformats.org/markup-compatibility/2006">
          <mc:Choice Requires="x14">
            <control shapeId="2080" r:id="rId35" name="Check Box 32">
              <controlPr defaultSize="0" print="0" autoFill="0" autoLine="0" autoPict="0">
                <anchor moveWithCells="1">
                  <from>
                    <xdr:col>55</xdr:col>
                    <xdr:colOff>142875</xdr:colOff>
                    <xdr:row>24</xdr:row>
                    <xdr:rowOff>19050</xdr:rowOff>
                  </from>
                  <to>
                    <xdr:col>57</xdr:col>
                    <xdr:colOff>57150</xdr:colOff>
                    <xdr:row>24</xdr:row>
                    <xdr:rowOff>190500</xdr:rowOff>
                  </to>
                </anchor>
              </controlPr>
            </control>
          </mc:Choice>
        </mc:AlternateContent>
        <mc:AlternateContent xmlns:mc="http://schemas.openxmlformats.org/markup-compatibility/2006">
          <mc:Choice Requires="x14">
            <control shapeId="2081" r:id="rId36" name="Check Box 33">
              <controlPr defaultSize="0" print="0" autoFill="0" autoLine="0" autoPict="0">
                <anchor moveWithCells="1">
                  <from>
                    <xdr:col>55</xdr:col>
                    <xdr:colOff>142875</xdr:colOff>
                    <xdr:row>25</xdr:row>
                    <xdr:rowOff>28575</xdr:rowOff>
                  </from>
                  <to>
                    <xdr:col>57</xdr:col>
                    <xdr:colOff>57150</xdr:colOff>
                    <xdr:row>25</xdr:row>
                    <xdr:rowOff>200025</xdr:rowOff>
                  </to>
                </anchor>
              </controlPr>
            </control>
          </mc:Choice>
        </mc:AlternateContent>
        <mc:AlternateContent xmlns:mc="http://schemas.openxmlformats.org/markup-compatibility/2006">
          <mc:Choice Requires="x14">
            <control shapeId="2082" r:id="rId37" name="Check Box 34">
              <controlPr defaultSize="0" print="0" autoFill="0" autoLine="0" autoPict="0">
                <anchor moveWithCells="1">
                  <from>
                    <xdr:col>55</xdr:col>
                    <xdr:colOff>142875</xdr:colOff>
                    <xdr:row>26</xdr:row>
                    <xdr:rowOff>28575</xdr:rowOff>
                  </from>
                  <to>
                    <xdr:col>57</xdr:col>
                    <xdr:colOff>57150</xdr:colOff>
                    <xdr:row>26</xdr:row>
                    <xdr:rowOff>200025</xdr:rowOff>
                  </to>
                </anchor>
              </controlPr>
            </control>
          </mc:Choice>
        </mc:AlternateContent>
        <mc:AlternateContent xmlns:mc="http://schemas.openxmlformats.org/markup-compatibility/2006">
          <mc:Choice Requires="x14">
            <control shapeId="2083" r:id="rId38" name="Check Box 35">
              <controlPr defaultSize="0" print="0" autoFill="0" autoLine="0" autoPict="0">
                <anchor moveWithCells="1">
                  <from>
                    <xdr:col>55</xdr:col>
                    <xdr:colOff>133350</xdr:colOff>
                    <xdr:row>27</xdr:row>
                    <xdr:rowOff>38100</xdr:rowOff>
                  </from>
                  <to>
                    <xdr:col>57</xdr:col>
                    <xdr:colOff>47625</xdr:colOff>
                    <xdr:row>27</xdr:row>
                    <xdr:rowOff>209550</xdr:rowOff>
                  </to>
                </anchor>
              </controlPr>
            </control>
          </mc:Choice>
        </mc:AlternateContent>
        <mc:AlternateContent xmlns:mc="http://schemas.openxmlformats.org/markup-compatibility/2006">
          <mc:Choice Requires="x14">
            <control shapeId="2084" r:id="rId39" name="Check Box 36">
              <controlPr defaultSize="0" print="0" autoFill="0" autoLine="0" autoPict="0">
                <anchor moveWithCells="1">
                  <from>
                    <xdr:col>39</xdr:col>
                    <xdr:colOff>152400</xdr:colOff>
                    <xdr:row>10</xdr:row>
                    <xdr:rowOff>66675</xdr:rowOff>
                  </from>
                  <to>
                    <xdr:col>41</xdr:col>
                    <xdr:colOff>66675</xdr:colOff>
                    <xdr:row>10</xdr:row>
                    <xdr:rowOff>314325</xdr:rowOff>
                  </to>
                </anchor>
              </controlPr>
            </control>
          </mc:Choice>
        </mc:AlternateContent>
        <mc:AlternateContent xmlns:mc="http://schemas.openxmlformats.org/markup-compatibility/2006">
          <mc:Choice Requires="x14">
            <control shapeId="2085" r:id="rId40" name="Check Box 37">
              <controlPr defaultSize="0" print="0" autoFill="0" autoLine="0" autoPict="0">
                <anchor moveWithCells="1">
                  <from>
                    <xdr:col>44</xdr:col>
                    <xdr:colOff>152400</xdr:colOff>
                    <xdr:row>10</xdr:row>
                    <xdr:rowOff>76200</xdr:rowOff>
                  </from>
                  <to>
                    <xdr:col>46</xdr:col>
                    <xdr:colOff>66675</xdr:colOff>
                    <xdr:row>10</xdr:row>
                    <xdr:rowOff>314325</xdr:rowOff>
                  </to>
                </anchor>
              </controlPr>
            </control>
          </mc:Choice>
        </mc:AlternateContent>
        <mc:AlternateContent xmlns:mc="http://schemas.openxmlformats.org/markup-compatibility/2006">
          <mc:Choice Requires="x14">
            <control shapeId="2086" r:id="rId41" name="Check Box 38">
              <controlPr defaultSize="0" print="0" autoFill="0" autoLine="0" autoPict="0">
                <anchor moveWithCells="1">
                  <from>
                    <xdr:col>39</xdr:col>
                    <xdr:colOff>142875</xdr:colOff>
                    <xdr:row>9</xdr:row>
                    <xdr:rowOff>0</xdr:rowOff>
                  </from>
                  <to>
                    <xdr:col>41</xdr:col>
                    <xdr:colOff>47625</xdr:colOff>
                    <xdr:row>10</xdr:row>
                    <xdr:rowOff>9525</xdr:rowOff>
                  </to>
                </anchor>
              </controlPr>
            </control>
          </mc:Choice>
        </mc:AlternateContent>
        <mc:AlternateContent xmlns:mc="http://schemas.openxmlformats.org/markup-compatibility/2006">
          <mc:Choice Requires="x14">
            <control shapeId="2087" r:id="rId42" name="Check Box 39">
              <controlPr defaultSize="0" print="0" autoFill="0" autoLine="0" autoPict="0">
                <anchor moveWithCells="1">
                  <from>
                    <xdr:col>44</xdr:col>
                    <xdr:colOff>142875</xdr:colOff>
                    <xdr:row>9</xdr:row>
                    <xdr:rowOff>0</xdr:rowOff>
                  </from>
                  <to>
                    <xdr:col>46</xdr:col>
                    <xdr:colOff>47625</xdr:colOff>
                    <xdr:row>10</xdr:row>
                    <xdr:rowOff>9525</xdr:rowOff>
                  </to>
                </anchor>
              </controlPr>
            </control>
          </mc:Choice>
        </mc:AlternateContent>
        <mc:AlternateContent xmlns:mc="http://schemas.openxmlformats.org/markup-compatibility/2006">
          <mc:Choice Requires="x14">
            <control shapeId="2088" r:id="rId43" name="Check Box 40">
              <controlPr defaultSize="0" print="0" autoFill="0" autoLine="0" autoPict="0">
                <anchor moveWithCells="1">
                  <from>
                    <xdr:col>48</xdr:col>
                    <xdr:colOff>152400</xdr:colOff>
                    <xdr:row>9</xdr:row>
                    <xdr:rowOff>9525</xdr:rowOff>
                  </from>
                  <to>
                    <xdr:col>50</xdr:col>
                    <xdr:colOff>66675</xdr:colOff>
                    <xdr:row>10</xdr:row>
                    <xdr:rowOff>9525</xdr:rowOff>
                  </to>
                </anchor>
              </controlPr>
            </control>
          </mc:Choice>
        </mc:AlternateContent>
        <mc:AlternateContent xmlns:mc="http://schemas.openxmlformats.org/markup-compatibility/2006">
          <mc:Choice Requires="x14">
            <control shapeId="2089" r:id="rId44" name="Check Box 41">
              <controlPr defaultSize="0" print="0" autoFill="0" autoLine="0" autoPict="0">
                <anchor moveWithCells="1">
                  <from>
                    <xdr:col>53</xdr:col>
                    <xdr:colOff>152400</xdr:colOff>
                    <xdr:row>8</xdr:row>
                    <xdr:rowOff>762000</xdr:rowOff>
                  </from>
                  <to>
                    <xdr:col>55</xdr:col>
                    <xdr:colOff>57150</xdr:colOff>
                    <xdr:row>10</xdr:row>
                    <xdr:rowOff>9525</xdr:rowOff>
                  </to>
                </anchor>
              </controlPr>
            </control>
          </mc:Choice>
        </mc:AlternateContent>
        <mc:AlternateContent xmlns:mc="http://schemas.openxmlformats.org/markup-compatibility/2006">
          <mc:Choice Requires="x14">
            <control shapeId="2090" r:id="rId45" name="Check Box 42">
              <controlPr defaultSize="0" print="0" autoFill="0" autoLine="0" autoPict="0">
                <anchor moveWithCells="1">
                  <from>
                    <xdr:col>43</xdr:col>
                    <xdr:colOff>133350</xdr:colOff>
                    <xdr:row>37</xdr:row>
                    <xdr:rowOff>9525</xdr:rowOff>
                  </from>
                  <to>
                    <xdr:col>45</xdr:col>
                    <xdr:colOff>47625</xdr:colOff>
                    <xdr:row>38</xdr:row>
                    <xdr:rowOff>9525</xdr:rowOff>
                  </to>
                </anchor>
              </controlPr>
            </control>
          </mc:Choice>
        </mc:AlternateContent>
        <mc:AlternateContent xmlns:mc="http://schemas.openxmlformats.org/markup-compatibility/2006">
          <mc:Choice Requires="x14">
            <control shapeId="2091" r:id="rId46" name="Check Box 43">
              <controlPr defaultSize="0" print="0" autoFill="0" autoLine="0" autoPict="0">
                <anchor moveWithCells="1">
                  <from>
                    <xdr:col>51</xdr:col>
                    <xdr:colOff>133350</xdr:colOff>
                    <xdr:row>37</xdr:row>
                    <xdr:rowOff>9525</xdr:rowOff>
                  </from>
                  <to>
                    <xdr:col>53</xdr:col>
                    <xdr:colOff>47625</xdr:colOff>
                    <xdr:row>38</xdr:row>
                    <xdr:rowOff>9525</xdr:rowOff>
                  </to>
                </anchor>
              </controlPr>
            </control>
          </mc:Choice>
        </mc:AlternateContent>
        <mc:AlternateContent xmlns:mc="http://schemas.openxmlformats.org/markup-compatibility/2006">
          <mc:Choice Requires="x14">
            <control shapeId="2092" r:id="rId47" name="Check Box 44">
              <controlPr defaultSize="0" print="0" autoFill="0" autoLine="0" autoPict="0">
                <anchor moveWithCells="1">
                  <from>
                    <xdr:col>25</xdr:col>
                    <xdr:colOff>142875</xdr:colOff>
                    <xdr:row>21</xdr:row>
                    <xdr:rowOff>200025</xdr:rowOff>
                  </from>
                  <to>
                    <xdr:col>27</xdr:col>
                    <xdr:colOff>57150</xdr:colOff>
                    <xdr:row>22</xdr:row>
                    <xdr:rowOff>209550</xdr:rowOff>
                  </to>
                </anchor>
              </controlPr>
            </control>
          </mc:Choice>
        </mc:AlternateContent>
        <mc:AlternateContent xmlns:mc="http://schemas.openxmlformats.org/markup-compatibility/2006">
          <mc:Choice Requires="x14">
            <control shapeId="2093" r:id="rId48" name="Check Box 45">
              <controlPr defaultSize="0" print="0" autoFill="0" autoLine="0" autoPict="0">
                <anchor moveWithCells="1">
                  <from>
                    <xdr:col>25</xdr:col>
                    <xdr:colOff>142875</xdr:colOff>
                    <xdr:row>22</xdr:row>
                    <xdr:rowOff>200025</xdr:rowOff>
                  </from>
                  <to>
                    <xdr:col>27</xdr:col>
                    <xdr:colOff>57150</xdr:colOff>
                    <xdr:row>23</xdr:row>
                    <xdr:rowOff>209550</xdr:rowOff>
                  </to>
                </anchor>
              </controlPr>
            </control>
          </mc:Choice>
        </mc:AlternateContent>
        <mc:AlternateContent xmlns:mc="http://schemas.openxmlformats.org/markup-compatibility/2006">
          <mc:Choice Requires="x14">
            <control shapeId="2094" r:id="rId49" name="Check Box 46">
              <controlPr defaultSize="0" print="0" autoFill="0" autoLine="0" autoPict="0">
                <anchor moveWithCells="1">
                  <from>
                    <xdr:col>38</xdr:col>
                    <xdr:colOff>133350</xdr:colOff>
                    <xdr:row>22</xdr:row>
                    <xdr:rowOff>0</xdr:rowOff>
                  </from>
                  <to>
                    <xdr:col>40</xdr:col>
                    <xdr:colOff>47625</xdr:colOff>
                    <xdr:row>23</xdr:row>
                    <xdr:rowOff>9525</xdr:rowOff>
                  </to>
                </anchor>
              </controlPr>
            </control>
          </mc:Choice>
        </mc:AlternateContent>
        <mc:AlternateContent xmlns:mc="http://schemas.openxmlformats.org/markup-compatibility/2006">
          <mc:Choice Requires="x14">
            <control shapeId="2095" r:id="rId50" name="Check Box 47">
              <controlPr defaultSize="0" print="0" autoFill="0" autoLine="0" autoPict="0">
                <anchor moveWithCells="1">
                  <from>
                    <xdr:col>38</xdr:col>
                    <xdr:colOff>133350</xdr:colOff>
                    <xdr:row>22</xdr:row>
                    <xdr:rowOff>200025</xdr:rowOff>
                  </from>
                  <to>
                    <xdr:col>40</xdr:col>
                    <xdr:colOff>47625</xdr:colOff>
                    <xdr:row>23</xdr:row>
                    <xdr:rowOff>209550</xdr:rowOff>
                  </to>
                </anchor>
              </controlPr>
            </control>
          </mc:Choice>
        </mc:AlternateContent>
        <mc:AlternateContent xmlns:mc="http://schemas.openxmlformats.org/markup-compatibility/2006">
          <mc:Choice Requires="x14">
            <control shapeId="2096" r:id="rId51" name="Check Box 48">
              <controlPr defaultSize="0" print="0" autoFill="0" autoLine="0" autoPict="0">
                <anchor moveWithCells="1">
                  <from>
                    <xdr:col>25</xdr:col>
                    <xdr:colOff>142875</xdr:colOff>
                    <xdr:row>23</xdr:row>
                    <xdr:rowOff>209550</xdr:rowOff>
                  </from>
                  <to>
                    <xdr:col>27</xdr:col>
                    <xdr:colOff>57150</xdr:colOff>
                    <xdr:row>24</xdr:row>
                    <xdr:rowOff>219075</xdr:rowOff>
                  </to>
                </anchor>
              </controlPr>
            </control>
          </mc:Choice>
        </mc:AlternateContent>
        <mc:AlternateContent xmlns:mc="http://schemas.openxmlformats.org/markup-compatibility/2006">
          <mc:Choice Requires="x14">
            <control shapeId="2097" r:id="rId52" name="Check Box 49">
              <controlPr defaultSize="0" print="0" autoFill="0" autoLine="0" autoPict="0">
                <anchor moveWithCells="1">
                  <from>
                    <xdr:col>38</xdr:col>
                    <xdr:colOff>142875</xdr:colOff>
                    <xdr:row>23</xdr:row>
                    <xdr:rowOff>200025</xdr:rowOff>
                  </from>
                  <to>
                    <xdr:col>40</xdr:col>
                    <xdr:colOff>57150</xdr:colOff>
                    <xdr:row>24</xdr:row>
                    <xdr:rowOff>209550</xdr:rowOff>
                  </to>
                </anchor>
              </controlPr>
            </control>
          </mc:Choice>
        </mc:AlternateContent>
        <mc:AlternateContent xmlns:mc="http://schemas.openxmlformats.org/markup-compatibility/2006">
          <mc:Choice Requires="x14">
            <control shapeId="2098" r:id="rId53" name="Check Box 50">
              <controlPr defaultSize="0" print="0" autoFill="0" autoLine="0" autoPict="0">
                <anchor moveWithCells="1">
                  <from>
                    <xdr:col>46</xdr:col>
                    <xdr:colOff>133350</xdr:colOff>
                    <xdr:row>22</xdr:row>
                    <xdr:rowOff>0</xdr:rowOff>
                  </from>
                  <to>
                    <xdr:col>48</xdr:col>
                    <xdr:colOff>47625</xdr:colOff>
                    <xdr:row>23</xdr:row>
                    <xdr:rowOff>19050</xdr:rowOff>
                  </to>
                </anchor>
              </controlPr>
            </control>
          </mc:Choice>
        </mc:AlternateContent>
        <mc:AlternateContent xmlns:mc="http://schemas.openxmlformats.org/markup-compatibility/2006">
          <mc:Choice Requires="x14">
            <control shapeId="2099" r:id="rId54" name="Check Box 51">
              <controlPr defaultSize="0" print="0" autoFill="0" autoLine="0" autoPict="0">
                <anchor moveWithCells="1">
                  <from>
                    <xdr:col>55</xdr:col>
                    <xdr:colOff>133350</xdr:colOff>
                    <xdr:row>22</xdr:row>
                    <xdr:rowOff>9525</xdr:rowOff>
                  </from>
                  <to>
                    <xdr:col>57</xdr:col>
                    <xdr:colOff>47625</xdr:colOff>
                    <xdr:row>22</xdr:row>
                    <xdr:rowOff>209550</xdr:rowOff>
                  </to>
                </anchor>
              </controlPr>
            </control>
          </mc:Choice>
        </mc:AlternateContent>
        <mc:AlternateContent xmlns:mc="http://schemas.openxmlformats.org/markup-compatibility/2006">
          <mc:Choice Requires="x14">
            <control shapeId="2100" r:id="rId55" name="Check Box 52">
              <controlPr defaultSize="0" print="0" autoFill="0" autoLine="0" autoPict="0">
                <anchor moveWithCells="1">
                  <from>
                    <xdr:col>25</xdr:col>
                    <xdr:colOff>142875</xdr:colOff>
                    <xdr:row>25</xdr:row>
                    <xdr:rowOff>209550</xdr:rowOff>
                  </from>
                  <to>
                    <xdr:col>27</xdr:col>
                    <xdr:colOff>57150</xdr:colOff>
                    <xdr:row>26</xdr:row>
                    <xdr:rowOff>219075</xdr:rowOff>
                  </to>
                </anchor>
              </controlPr>
            </control>
          </mc:Choice>
        </mc:AlternateContent>
        <mc:AlternateContent xmlns:mc="http://schemas.openxmlformats.org/markup-compatibility/2006">
          <mc:Choice Requires="x14">
            <control shapeId="2101" r:id="rId56" name="Check Box 53">
              <controlPr defaultSize="0" print="0" autoFill="0" autoLine="0" autoPict="0">
                <anchor moveWithCells="1">
                  <from>
                    <xdr:col>36</xdr:col>
                    <xdr:colOff>142875</xdr:colOff>
                    <xdr:row>25</xdr:row>
                    <xdr:rowOff>200025</xdr:rowOff>
                  </from>
                  <to>
                    <xdr:col>38</xdr:col>
                    <xdr:colOff>57150</xdr:colOff>
                    <xdr:row>26</xdr:row>
                    <xdr:rowOff>209550</xdr:rowOff>
                  </to>
                </anchor>
              </controlPr>
            </control>
          </mc:Choice>
        </mc:AlternateContent>
        <mc:AlternateContent xmlns:mc="http://schemas.openxmlformats.org/markup-compatibility/2006">
          <mc:Choice Requires="x14">
            <control shapeId="2102" r:id="rId57" name="Check Box 54">
              <controlPr defaultSize="0" print="0" autoFill="0" autoLine="0" autoPict="0">
                <anchor moveWithCells="1">
                  <from>
                    <xdr:col>43</xdr:col>
                    <xdr:colOff>133350</xdr:colOff>
                    <xdr:row>38</xdr:row>
                    <xdr:rowOff>9525</xdr:rowOff>
                  </from>
                  <to>
                    <xdr:col>45</xdr:col>
                    <xdr:colOff>47625</xdr:colOff>
                    <xdr:row>39</xdr:row>
                    <xdr:rowOff>9525</xdr:rowOff>
                  </to>
                </anchor>
              </controlPr>
            </control>
          </mc:Choice>
        </mc:AlternateContent>
        <mc:AlternateContent xmlns:mc="http://schemas.openxmlformats.org/markup-compatibility/2006">
          <mc:Choice Requires="x14">
            <control shapeId="2103" r:id="rId58" name="Check Box 55">
              <controlPr defaultSize="0" print="0" autoFill="0" autoLine="0" autoPict="0">
                <anchor moveWithCells="1">
                  <from>
                    <xdr:col>51</xdr:col>
                    <xdr:colOff>133350</xdr:colOff>
                    <xdr:row>38</xdr:row>
                    <xdr:rowOff>9525</xdr:rowOff>
                  </from>
                  <to>
                    <xdr:col>53</xdr:col>
                    <xdr:colOff>47625</xdr:colOff>
                    <xdr:row>39</xdr:row>
                    <xdr:rowOff>9525</xdr:rowOff>
                  </to>
                </anchor>
              </controlPr>
            </control>
          </mc:Choice>
        </mc:AlternateContent>
        <mc:AlternateContent xmlns:mc="http://schemas.openxmlformats.org/markup-compatibility/2006">
          <mc:Choice Requires="x14">
            <control shapeId="2104" r:id="rId59" name="Check Box 56">
              <controlPr defaultSize="0" print="0" autoFill="0" autoLine="0" autoPict="0">
                <anchor moveWithCells="1">
                  <from>
                    <xdr:col>25</xdr:col>
                    <xdr:colOff>133350</xdr:colOff>
                    <xdr:row>43</xdr:row>
                    <xdr:rowOff>66675</xdr:rowOff>
                  </from>
                  <to>
                    <xdr:col>27</xdr:col>
                    <xdr:colOff>47625</xdr:colOff>
                    <xdr:row>43</xdr:row>
                    <xdr:rowOff>295275</xdr:rowOff>
                  </to>
                </anchor>
              </controlPr>
            </control>
          </mc:Choice>
        </mc:AlternateContent>
        <mc:AlternateContent xmlns:mc="http://schemas.openxmlformats.org/markup-compatibility/2006">
          <mc:Choice Requires="x14">
            <control shapeId="2105" r:id="rId60" name="Check Box 57">
              <controlPr defaultSize="0" print="0" autoFill="0" autoLine="0" autoPict="0">
                <anchor moveWithCells="1">
                  <from>
                    <xdr:col>30</xdr:col>
                    <xdr:colOff>133350</xdr:colOff>
                    <xdr:row>43</xdr:row>
                    <xdr:rowOff>66675</xdr:rowOff>
                  </from>
                  <to>
                    <xdr:col>32</xdr:col>
                    <xdr:colOff>47625</xdr:colOff>
                    <xdr:row>43</xdr:row>
                    <xdr:rowOff>295275</xdr:rowOff>
                  </to>
                </anchor>
              </controlPr>
            </control>
          </mc:Choice>
        </mc:AlternateContent>
        <mc:AlternateContent xmlns:mc="http://schemas.openxmlformats.org/markup-compatibility/2006">
          <mc:Choice Requires="x14">
            <control shapeId="2106" r:id="rId61" name="Check Box 58">
              <controlPr defaultSize="0" print="0" autoFill="0" autoLine="0" autoPict="0">
                <anchor moveWithCells="1">
                  <from>
                    <xdr:col>37</xdr:col>
                    <xdr:colOff>133350</xdr:colOff>
                    <xdr:row>43</xdr:row>
                    <xdr:rowOff>66675</xdr:rowOff>
                  </from>
                  <to>
                    <xdr:col>39</xdr:col>
                    <xdr:colOff>47625</xdr:colOff>
                    <xdr:row>43</xdr:row>
                    <xdr:rowOff>295275</xdr:rowOff>
                  </to>
                </anchor>
              </controlPr>
            </control>
          </mc:Choice>
        </mc:AlternateContent>
        <mc:AlternateContent xmlns:mc="http://schemas.openxmlformats.org/markup-compatibility/2006">
          <mc:Choice Requires="x14">
            <control shapeId="2108" r:id="rId62" name="Check Box 60">
              <controlPr defaultSize="0" print="0" autoFill="0" autoLine="0" autoPict="0">
                <anchor moveWithCells="1">
                  <from>
                    <xdr:col>25</xdr:col>
                    <xdr:colOff>133350</xdr:colOff>
                    <xdr:row>44</xdr:row>
                    <xdr:rowOff>66675</xdr:rowOff>
                  </from>
                  <to>
                    <xdr:col>27</xdr:col>
                    <xdr:colOff>47625</xdr:colOff>
                    <xdr:row>44</xdr:row>
                    <xdr:rowOff>295275</xdr:rowOff>
                  </to>
                </anchor>
              </controlPr>
            </control>
          </mc:Choice>
        </mc:AlternateContent>
        <mc:AlternateContent xmlns:mc="http://schemas.openxmlformats.org/markup-compatibility/2006">
          <mc:Choice Requires="x14">
            <control shapeId="2109" r:id="rId63" name="Check Box 61">
              <controlPr defaultSize="0" print="0" autoFill="0" autoLine="0" autoPict="0">
                <anchor moveWithCells="1">
                  <from>
                    <xdr:col>39</xdr:col>
                    <xdr:colOff>133350</xdr:colOff>
                    <xdr:row>44</xdr:row>
                    <xdr:rowOff>66675</xdr:rowOff>
                  </from>
                  <to>
                    <xdr:col>41</xdr:col>
                    <xdr:colOff>47625</xdr:colOff>
                    <xdr:row>44</xdr:row>
                    <xdr:rowOff>295275</xdr:rowOff>
                  </to>
                </anchor>
              </controlPr>
            </control>
          </mc:Choice>
        </mc:AlternateContent>
        <mc:AlternateContent xmlns:mc="http://schemas.openxmlformats.org/markup-compatibility/2006">
          <mc:Choice Requires="x14">
            <control shapeId="2110" r:id="rId64" name="Check Box 62">
              <controlPr defaultSize="0" print="0" autoFill="0" autoLine="0" autoPict="0">
                <anchor moveWithCells="1">
                  <from>
                    <xdr:col>12</xdr:col>
                    <xdr:colOff>133350</xdr:colOff>
                    <xdr:row>44</xdr:row>
                    <xdr:rowOff>66675</xdr:rowOff>
                  </from>
                  <to>
                    <xdr:col>14</xdr:col>
                    <xdr:colOff>47625</xdr:colOff>
                    <xdr:row>44</xdr:row>
                    <xdr:rowOff>295275</xdr:rowOff>
                  </to>
                </anchor>
              </controlPr>
            </control>
          </mc:Choice>
        </mc:AlternateContent>
        <mc:AlternateContent xmlns:mc="http://schemas.openxmlformats.org/markup-compatibility/2006">
          <mc:Choice Requires="x14">
            <control shapeId="2111" r:id="rId65" name="Check Box 63">
              <controlPr defaultSize="0" print="0" autoFill="0" autoLine="0" autoPict="0">
                <anchor moveWithCells="1">
                  <from>
                    <xdr:col>11</xdr:col>
                    <xdr:colOff>161925</xdr:colOff>
                    <xdr:row>41</xdr:row>
                    <xdr:rowOff>9525</xdr:rowOff>
                  </from>
                  <to>
                    <xdr:col>13</xdr:col>
                    <xdr:colOff>76200</xdr:colOff>
                    <xdr:row>42</xdr:row>
                    <xdr:rowOff>9525</xdr:rowOff>
                  </to>
                </anchor>
              </controlPr>
            </control>
          </mc:Choice>
        </mc:AlternateContent>
        <mc:AlternateContent xmlns:mc="http://schemas.openxmlformats.org/markup-compatibility/2006">
          <mc:Choice Requires="x14">
            <control shapeId="2112" r:id="rId66" name="Check Box 64">
              <controlPr defaultSize="0" print="0" autoFill="0" autoLine="0" autoPict="0">
                <anchor moveWithCells="1">
                  <from>
                    <xdr:col>11</xdr:col>
                    <xdr:colOff>152400</xdr:colOff>
                    <xdr:row>42</xdr:row>
                    <xdr:rowOff>0</xdr:rowOff>
                  </from>
                  <to>
                    <xdr:col>13</xdr:col>
                    <xdr:colOff>66675</xdr:colOff>
                    <xdr:row>43</xdr:row>
                    <xdr:rowOff>0</xdr:rowOff>
                  </to>
                </anchor>
              </controlPr>
            </control>
          </mc:Choice>
        </mc:AlternateContent>
        <mc:AlternateContent xmlns:mc="http://schemas.openxmlformats.org/markup-compatibility/2006">
          <mc:Choice Requires="x14">
            <control shapeId="2113" r:id="rId67" name="Check Box 65">
              <controlPr defaultSize="0" print="0" autoFill="0" autoLine="0" autoPict="0">
                <anchor moveWithCells="1">
                  <from>
                    <xdr:col>17</xdr:col>
                    <xdr:colOff>142875</xdr:colOff>
                    <xdr:row>40</xdr:row>
                    <xdr:rowOff>228600</xdr:rowOff>
                  </from>
                  <to>
                    <xdr:col>19</xdr:col>
                    <xdr:colOff>57150</xdr:colOff>
                    <xdr:row>42</xdr:row>
                    <xdr:rowOff>0</xdr:rowOff>
                  </to>
                </anchor>
              </controlPr>
            </control>
          </mc:Choice>
        </mc:AlternateContent>
        <mc:AlternateContent xmlns:mc="http://schemas.openxmlformats.org/markup-compatibility/2006">
          <mc:Choice Requires="x14">
            <control shapeId="2121" r:id="rId68" name="Check Box 73">
              <controlPr defaultSize="0" print="0" autoFill="0" autoLine="0" autoPict="0">
                <anchor moveWithCells="1">
                  <from>
                    <xdr:col>43</xdr:col>
                    <xdr:colOff>133350</xdr:colOff>
                    <xdr:row>43</xdr:row>
                    <xdr:rowOff>57150</xdr:rowOff>
                  </from>
                  <to>
                    <xdr:col>45</xdr:col>
                    <xdr:colOff>57150</xdr:colOff>
                    <xdr:row>43</xdr:row>
                    <xdr:rowOff>285750</xdr:rowOff>
                  </to>
                </anchor>
              </controlPr>
            </control>
          </mc:Choice>
        </mc:AlternateContent>
        <mc:AlternateContent xmlns:mc="http://schemas.openxmlformats.org/markup-compatibility/2006">
          <mc:Choice Requires="x14">
            <control shapeId="2122" r:id="rId69" name="Check Box 74">
              <controlPr defaultSize="0" print="0" autoFill="0" autoLine="0" autoPict="0">
                <anchor moveWithCells="1">
                  <from>
                    <xdr:col>7</xdr:col>
                    <xdr:colOff>638175</xdr:colOff>
                    <xdr:row>46</xdr:row>
                    <xdr:rowOff>133350</xdr:rowOff>
                  </from>
                  <to>
                    <xdr:col>9</xdr:col>
                    <xdr:colOff>47625</xdr:colOff>
                    <xdr:row>47</xdr:row>
                    <xdr:rowOff>133350</xdr:rowOff>
                  </to>
                </anchor>
              </controlPr>
            </control>
          </mc:Choice>
        </mc:AlternateContent>
        <mc:AlternateContent xmlns:mc="http://schemas.openxmlformats.org/markup-compatibility/2006">
          <mc:Choice Requires="x14">
            <control shapeId="2123" r:id="rId70" name="Check Box 75">
              <controlPr defaultSize="0" print="0" autoFill="0" autoLine="0" autoPict="0">
                <anchor moveWithCells="1">
                  <from>
                    <xdr:col>7</xdr:col>
                    <xdr:colOff>628650</xdr:colOff>
                    <xdr:row>48</xdr:row>
                    <xdr:rowOff>123825</xdr:rowOff>
                  </from>
                  <to>
                    <xdr:col>9</xdr:col>
                    <xdr:colOff>47625</xdr:colOff>
                    <xdr:row>49</xdr:row>
                    <xdr:rowOff>123825</xdr:rowOff>
                  </to>
                </anchor>
              </controlPr>
            </control>
          </mc:Choice>
        </mc:AlternateContent>
        <mc:AlternateContent xmlns:mc="http://schemas.openxmlformats.org/markup-compatibility/2006">
          <mc:Choice Requires="x14">
            <control shapeId="2124" r:id="rId71" name="Check Box 76">
              <controlPr defaultSize="0" print="0" autoFill="0" autoLine="0" autoPict="0">
                <anchor moveWithCells="1">
                  <from>
                    <xdr:col>7</xdr:col>
                    <xdr:colOff>628650</xdr:colOff>
                    <xdr:row>50</xdr:row>
                    <xdr:rowOff>123825</xdr:rowOff>
                  </from>
                  <to>
                    <xdr:col>9</xdr:col>
                    <xdr:colOff>47625</xdr:colOff>
                    <xdr:row>51</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78461-5B41-4843-B364-57226B9F2EC4}">
  <dimension ref="A1:J24"/>
  <sheetViews>
    <sheetView topLeftCell="K1" zoomScale="85" zoomScaleNormal="85" workbookViewId="0">
      <selection activeCell="Y17" sqref="Y17"/>
    </sheetView>
  </sheetViews>
  <sheetFormatPr defaultRowHeight="18.75"/>
  <cols>
    <col min="1" max="10" width="9.625" hidden="1" customWidth="1"/>
    <col min="11" max="11" width="9.625" customWidth="1"/>
  </cols>
  <sheetData>
    <row r="1" spans="1:9">
      <c r="A1" s="1"/>
      <c r="B1" s="830" t="s">
        <v>107</v>
      </c>
      <c r="C1" s="830"/>
      <c r="D1" s="830"/>
      <c r="E1" s="830"/>
      <c r="F1" s="830"/>
      <c r="G1" s="830"/>
      <c r="H1" s="830"/>
      <c r="I1" s="3"/>
    </row>
    <row r="2" spans="1:9">
      <c r="A2" s="1"/>
      <c r="B2" s="2" t="s">
        <v>108</v>
      </c>
      <c r="C2" s="830" t="s">
        <v>109</v>
      </c>
      <c r="D2" s="830"/>
      <c r="E2" s="830"/>
      <c r="F2" s="830"/>
      <c r="G2" s="830"/>
      <c r="H2" s="2"/>
      <c r="I2" s="4"/>
    </row>
    <row r="3" spans="1:9">
      <c r="A3" s="1"/>
      <c r="B3" s="5" t="s">
        <v>125</v>
      </c>
      <c r="C3" s="5" t="s">
        <v>126</v>
      </c>
      <c r="D3" s="5" t="s">
        <v>127</v>
      </c>
      <c r="E3" s="5" t="s">
        <v>128</v>
      </c>
      <c r="F3" s="5" t="s">
        <v>129</v>
      </c>
      <c r="G3" s="5" t="s">
        <v>130</v>
      </c>
      <c r="H3" s="5" t="s">
        <v>131</v>
      </c>
      <c r="I3" s="4"/>
    </row>
    <row r="4" spans="1:9" ht="19.5">
      <c r="A4" s="6" t="s">
        <v>110</v>
      </c>
      <c r="B4" s="7"/>
      <c r="C4" s="7"/>
      <c r="D4" s="7"/>
      <c r="E4" s="7"/>
      <c r="F4" s="7"/>
      <c r="G4" s="7"/>
      <c r="H4" s="7"/>
      <c r="I4" s="7"/>
    </row>
    <row r="5" spans="1:9" ht="19.5">
      <c r="A5" s="8">
        <v>1</v>
      </c>
      <c r="B5" s="7" t="s">
        <v>112</v>
      </c>
      <c r="C5" s="7" t="s">
        <v>113</v>
      </c>
      <c r="D5" s="7" t="s">
        <v>113</v>
      </c>
      <c r="E5" s="7" t="s">
        <v>113</v>
      </c>
      <c r="F5" s="7" t="s">
        <v>114</v>
      </c>
      <c r="G5" s="7" t="s">
        <v>114</v>
      </c>
      <c r="H5" s="7" t="s">
        <v>113</v>
      </c>
      <c r="I5" s="7"/>
    </row>
    <row r="6" spans="1:9" ht="19.5">
      <c r="A6" s="6">
        <v>2</v>
      </c>
      <c r="B6" s="7" t="s">
        <v>117</v>
      </c>
      <c r="C6" s="7" t="s">
        <v>112</v>
      </c>
      <c r="D6" s="7" t="s">
        <v>112</v>
      </c>
      <c r="E6" s="7" t="s">
        <v>112</v>
      </c>
      <c r="F6" s="7" t="s">
        <v>118</v>
      </c>
      <c r="G6" s="7" t="s">
        <v>118</v>
      </c>
      <c r="H6" s="7" t="s">
        <v>112</v>
      </c>
      <c r="I6" s="7"/>
    </row>
    <row r="7" spans="1:9" ht="19.5">
      <c r="A7" s="6">
        <v>3</v>
      </c>
      <c r="B7" s="7" t="s">
        <v>114</v>
      </c>
      <c r="C7" s="7" t="s">
        <v>114</v>
      </c>
      <c r="D7" s="7" t="s">
        <v>114</v>
      </c>
      <c r="E7" s="7" t="s">
        <v>114</v>
      </c>
      <c r="F7" s="7" t="s">
        <v>113</v>
      </c>
      <c r="G7" s="7" t="s">
        <v>113</v>
      </c>
      <c r="H7" s="7" t="s">
        <v>114</v>
      </c>
      <c r="I7" s="7"/>
    </row>
    <row r="8" spans="1:9" ht="19.5">
      <c r="A8" s="6">
        <v>4</v>
      </c>
      <c r="B8" s="7" t="s">
        <v>118</v>
      </c>
      <c r="C8" s="7" t="s">
        <v>121</v>
      </c>
      <c r="D8" s="7" t="s">
        <v>121</v>
      </c>
      <c r="E8" s="7" t="s">
        <v>117</v>
      </c>
      <c r="F8" s="7" t="s">
        <v>112</v>
      </c>
      <c r="G8" s="7" t="s">
        <v>112</v>
      </c>
      <c r="H8" s="7" t="s">
        <v>117</v>
      </c>
      <c r="I8" s="7"/>
    </row>
    <row r="9" spans="1:9" ht="19.5">
      <c r="A9" s="6">
        <v>5</v>
      </c>
      <c r="B9" s="7" t="s">
        <v>122</v>
      </c>
      <c r="C9" s="7" t="s">
        <v>115</v>
      </c>
      <c r="D9" s="7" t="s">
        <v>115</v>
      </c>
      <c r="E9" s="7" t="s">
        <v>118</v>
      </c>
      <c r="F9" s="7" t="s">
        <v>117</v>
      </c>
      <c r="G9" s="7" t="s">
        <v>117</v>
      </c>
      <c r="H9" s="7" t="s">
        <v>118</v>
      </c>
      <c r="I9" s="7"/>
    </row>
    <row r="10" spans="1:9" ht="19.5">
      <c r="A10" s="6">
        <v>6</v>
      </c>
      <c r="B10" s="7" t="s">
        <v>111</v>
      </c>
      <c r="C10" s="7" t="s">
        <v>123</v>
      </c>
      <c r="D10" s="7" t="s">
        <v>123</v>
      </c>
      <c r="E10" s="7" t="s">
        <v>122</v>
      </c>
      <c r="F10" s="7" t="s">
        <v>122</v>
      </c>
      <c r="G10" s="7" t="s">
        <v>122</v>
      </c>
      <c r="H10" s="7" t="s">
        <v>122</v>
      </c>
      <c r="I10" s="7"/>
    </row>
    <row r="11" spans="1:9" ht="19.5">
      <c r="A11" s="6">
        <v>7</v>
      </c>
      <c r="B11" s="7" t="s">
        <v>116</v>
      </c>
      <c r="C11" s="7"/>
      <c r="D11" s="7"/>
      <c r="E11" s="9" t="s">
        <v>124</v>
      </c>
      <c r="F11" s="9" t="s">
        <v>124</v>
      </c>
      <c r="G11" s="9" t="s">
        <v>124</v>
      </c>
      <c r="H11" s="9" t="s">
        <v>124</v>
      </c>
      <c r="I11" s="7"/>
    </row>
    <row r="12" spans="1:9" ht="19.5">
      <c r="A12" s="6">
        <v>8</v>
      </c>
      <c r="B12" s="7" t="s">
        <v>119</v>
      </c>
      <c r="C12" s="7"/>
      <c r="D12" s="7"/>
      <c r="E12" s="7"/>
      <c r="F12" s="7"/>
      <c r="G12" s="7"/>
      <c r="H12" s="7"/>
      <c r="I12" s="7"/>
    </row>
    <row r="13" spans="1:9" ht="19.5">
      <c r="A13" s="6">
        <v>9</v>
      </c>
      <c r="B13" s="7" t="s">
        <v>120</v>
      </c>
      <c r="C13" s="7"/>
      <c r="D13" s="7"/>
      <c r="E13" s="7"/>
      <c r="F13" s="7"/>
      <c r="G13" s="7"/>
      <c r="H13" s="7"/>
      <c r="I13" s="7"/>
    </row>
    <row r="14" spans="1:9" ht="19.5">
      <c r="A14" s="6">
        <v>10</v>
      </c>
      <c r="B14" s="7" t="s">
        <v>113</v>
      </c>
      <c r="C14" s="7"/>
      <c r="D14" s="7"/>
      <c r="E14" s="7"/>
      <c r="F14" s="7"/>
      <c r="G14" s="7"/>
      <c r="H14" s="7"/>
      <c r="I14" s="7"/>
    </row>
    <row r="15" spans="1:9" ht="19.5">
      <c r="A15" s="6">
        <v>11</v>
      </c>
      <c r="B15" s="9" t="s">
        <v>124</v>
      </c>
      <c r="C15" s="7"/>
      <c r="D15" s="7"/>
      <c r="E15" s="7"/>
      <c r="F15" s="7"/>
      <c r="G15" s="7"/>
      <c r="H15" s="7"/>
      <c r="I15" s="7"/>
    </row>
    <row r="16" spans="1:9" ht="19.5">
      <c r="A16" s="6">
        <v>12</v>
      </c>
      <c r="B16" s="9"/>
      <c r="C16" s="7"/>
      <c r="D16" s="7"/>
      <c r="E16" s="7"/>
      <c r="F16" s="7"/>
      <c r="G16" s="7"/>
      <c r="H16" s="7"/>
      <c r="I16" s="7"/>
    </row>
    <row r="17" spans="1:9" ht="19.5">
      <c r="A17" s="6">
        <v>13</v>
      </c>
      <c r="B17" s="9"/>
      <c r="C17" s="7"/>
      <c r="D17" s="7"/>
      <c r="E17" s="7"/>
      <c r="F17" s="7"/>
      <c r="G17" s="7"/>
      <c r="H17" s="7"/>
      <c r="I17" s="7"/>
    </row>
    <row r="18" spans="1:9" ht="19.5">
      <c r="A18" s="6">
        <v>14</v>
      </c>
      <c r="B18" s="9"/>
      <c r="C18" s="7"/>
      <c r="D18" s="7"/>
      <c r="E18" s="7"/>
      <c r="F18" s="7"/>
      <c r="G18" s="7"/>
      <c r="H18" s="7"/>
      <c r="I18" s="7"/>
    </row>
    <row r="19" spans="1:9" ht="19.5">
      <c r="A19" s="6">
        <v>15</v>
      </c>
      <c r="B19" s="9"/>
      <c r="C19" s="7"/>
      <c r="D19" s="7"/>
      <c r="E19" s="7"/>
      <c r="F19" s="7"/>
      <c r="G19" s="7"/>
      <c r="H19" s="7"/>
      <c r="I19" s="7"/>
    </row>
    <row r="20" spans="1:9" ht="19.5">
      <c r="A20" s="6">
        <v>16</v>
      </c>
      <c r="B20" s="7"/>
      <c r="C20" s="7"/>
      <c r="D20" s="7"/>
      <c r="E20" s="7"/>
      <c r="F20" s="7"/>
      <c r="G20" s="7"/>
      <c r="H20" s="7"/>
      <c r="I20" s="7"/>
    </row>
    <row r="21" spans="1:9" ht="19.5">
      <c r="A21" s="6">
        <v>17</v>
      </c>
      <c r="B21" s="7"/>
      <c r="C21" s="7"/>
      <c r="D21" s="7"/>
      <c r="E21" s="7"/>
      <c r="F21" s="7"/>
      <c r="G21" s="7"/>
      <c r="H21" s="7"/>
      <c r="I21" s="7"/>
    </row>
    <row r="22" spans="1:9" ht="19.5">
      <c r="A22" s="6">
        <v>18</v>
      </c>
      <c r="B22" s="7"/>
      <c r="C22" s="7"/>
      <c r="D22" s="7"/>
      <c r="E22" s="7"/>
      <c r="F22" s="7"/>
      <c r="G22" s="7"/>
      <c r="H22" s="7"/>
      <c r="I22" s="7"/>
    </row>
    <row r="23" spans="1:9" ht="19.5">
      <c r="A23" s="6">
        <v>19</v>
      </c>
      <c r="B23" s="7"/>
      <c r="C23" s="7"/>
      <c r="D23" s="7"/>
      <c r="E23" s="7"/>
      <c r="F23" s="7"/>
      <c r="G23" s="7"/>
      <c r="H23" s="7"/>
      <c r="I23" s="7"/>
    </row>
    <row r="24" spans="1:9" ht="19.5">
      <c r="A24" s="6">
        <v>20</v>
      </c>
      <c r="B24" s="10"/>
      <c r="C24" s="10"/>
      <c r="D24" s="10"/>
      <c r="E24" s="10"/>
      <c r="F24" s="10"/>
      <c r="G24" s="10"/>
      <c r="H24" s="10"/>
      <c r="I24" s="10"/>
    </row>
  </sheetData>
  <sheetProtection algorithmName="SHA-512" hashValue="bNxJ4dCyA3y0tYrBgkCy6XbMrffN318hxyRe2k8z/Hrb5OM2bPTTcG4nKBl3OzfqlX/tJWyp7HShWMHCQZT4nw==" saltValue="PKtzIE3CyJfGIwASiqS7AQ==" spinCount="100000" sheet="1" objects="1" scenarios="1"/>
  <mergeCells count="2">
    <mergeCell ref="C2:G2"/>
    <mergeCell ref="B1:H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建築確認・事前審査願書</vt:lpstr>
      <vt:lpstr>省エネ適判・事前引受</vt:lpstr>
      <vt:lpstr>設定</vt:lpstr>
      <vt:lpstr>_01受付</vt:lpstr>
      <vt:lpstr>_02決裁者</vt:lpstr>
      <vt:lpstr>_03第２審_意</vt:lpstr>
      <vt:lpstr>_04第１審_意</vt:lpstr>
      <vt:lpstr>_05第２審_構</vt:lpstr>
      <vt:lpstr>_06第１審_構</vt:lpstr>
      <vt:lpstr>_7主担当</vt:lpstr>
      <vt:lpstr>建築確認・事前審査願書!Print_Area</vt:lpstr>
      <vt:lpstr>省エネ適判・事前引受!Print_Area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2024-12-18T07:57:11Z</cp:lastPrinted>
  <dcterms:created xsi:type="dcterms:W3CDTF">2024-10-31T00:56:19Z</dcterms:created>
  <dcterms:modified xsi:type="dcterms:W3CDTF">2025-03-03T07:38:28Z</dcterms:modified>
</cp:coreProperties>
</file>