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5.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6.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drawings/drawing7.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drawings/drawing8.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192.168.11.200\共有フォルダ\00（新）共有フォルダ\♦2025年4月改正に係る(料金表・各種処理票・事前審査願い案)\新_省エネ適判_計画書等\♦軽微な変更説明書 2025.04.01以降～\非住宅\♦軽微な変更説明書（非住宅・モデル建物法）(plank5) 202404.19\"/>
    </mc:Choice>
  </mc:AlternateContent>
  <xr:revisionPtr revIDLastSave="0" documentId="13_ncr:1_{E57533AA-672C-4962-BA8A-F19332515A26}" xr6:coauthVersionLast="47" xr6:coauthVersionMax="47" xr10:uidLastSave="{00000000-0000-0000-0000-000000000000}"/>
  <bookViews>
    <workbookView xWindow="5430" yWindow="165" windowWidth="23325" windowHeight="15075" tabRatio="751" xr2:uid="{8BA983AA-6AA2-4B9A-AD0D-463F56C738FD}"/>
  </bookViews>
  <sheets>
    <sheet name="（第一面）" sheetId="1" r:id="rId1"/>
    <sheet name="（第二面）" sheetId="3" r:id="rId2"/>
    <sheet name="（第三面）" sheetId="4" r:id="rId3"/>
    <sheet name="（第三面 別紙1）" sheetId="10" r:id="rId4"/>
    <sheet name="（第三面 別紙２）" sheetId="6" r:id="rId5"/>
    <sheet name="（第三面 別紙３）" sheetId="7" r:id="rId6"/>
    <sheet name="（第三面 別紙４）" sheetId="8" r:id="rId7"/>
    <sheet name="（第三面 別紙５）" sheetId="9" r:id="rId8"/>
    <sheet name="設定" sheetId="2" r:id="rId9"/>
  </sheets>
  <externalReferences>
    <externalReference r:id="rId10"/>
  </externalReferences>
  <definedNames>
    <definedName name="①_受付欄" localSheetId="3">[1]設定!$C$3:$C$18</definedName>
    <definedName name="①_受付欄">設定!$C$3:$C$18</definedName>
    <definedName name="②_方位" localSheetId="3">[1]設定!$D$3:$D$13</definedName>
    <definedName name="②_方位">設定!$D$3:$D$13</definedName>
    <definedName name="_xlnm.Print_Area" localSheetId="0">'（第一面）'!$E$1:$AJ$49</definedName>
    <definedName name="_xlnm.Print_Area" localSheetId="3">'（第三面 別紙1）'!$J$1:$AO$48</definedName>
    <definedName name="_xlnm.Print_Area" localSheetId="4">'（第三面 別紙２）'!$J$1:$AO$49</definedName>
    <definedName name="_xlnm.Print_Area" localSheetId="5">'（第三面 別紙３）'!$J$1:$AO$48</definedName>
    <definedName name="_xlnm.Print_Area" localSheetId="6">'（第三面 別紙４）'!$J$1:$AO$36</definedName>
    <definedName name="_xlnm.Print_Area" localSheetId="7">'（第三面 別紙５）'!$J$1:$AO$46</definedName>
    <definedName name="_xlnm.Print_Area" localSheetId="2">'（第三面）'!$J$1:$AO$55</definedName>
    <definedName name="_xlnm.Print_Area" localSheetId="1">'（第二面）'!$J$1:$AO$46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0" l="1"/>
  <c r="A6" i="10"/>
  <c r="J6" i="10" s="1"/>
  <c r="J8" i="10"/>
  <c r="Q9" i="10"/>
  <c r="W9" i="10"/>
  <c r="Q10" i="10"/>
  <c r="W10" i="10"/>
  <c r="B11" i="10"/>
  <c r="C11" i="10"/>
  <c r="AJ12" i="10" s="1"/>
  <c r="J14" i="10"/>
  <c r="Q15" i="10"/>
  <c r="W15" i="10"/>
  <c r="Q16" i="10"/>
  <c r="W16" i="10"/>
  <c r="B17" i="10"/>
  <c r="C17" i="10"/>
  <c r="AJ18" i="10" s="1"/>
  <c r="J20" i="10"/>
  <c r="Q21" i="10"/>
  <c r="W21" i="10"/>
  <c r="Q22" i="10"/>
  <c r="W22" i="10"/>
  <c r="B23" i="10"/>
  <c r="C23" i="10"/>
  <c r="AJ24" i="10"/>
  <c r="J26" i="10"/>
  <c r="Q27" i="10"/>
  <c r="W27" i="10"/>
  <c r="Q28" i="10"/>
  <c r="W28" i="10"/>
  <c r="B29" i="10"/>
  <c r="C29" i="10"/>
  <c r="AJ30" i="10" s="1"/>
  <c r="J32" i="10"/>
  <c r="Q33" i="10"/>
  <c r="W33" i="10"/>
  <c r="Q34" i="10"/>
  <c r="W34" i="10"/>
  <c r="B35" i="10"/>
  <c r="C35" i="10"/>
  <c r="AJ36" i="10" s="1"/>
  <c r="A38" i="10"/>
  <c r="J38" i="10" s="1"/>
  <c r="J39" i="10"/>
  <c r="Q40" i="10"/>
  <c r="X40" i="10"/>
  <c r="B41" i="10"/>
  <c r="C41" i="10"/>
  <c r="AJ42" i="10"/>
  <c r="J44" i="10"/>
  <c r="Q45" i="10"/>
  <c r="X45" i="10"/>
  <c r="B46" i="10"/>
  <c r="C46" i="10"/>
  <c r="AJ47" i="10" s="1"/>
  <c r="C11" i="9" l="1"/>
  <c r="C35" i="8"/>
  <c r="C30" i="8"/>
  <c r="C25" i="8"/>
  <c r="C20" i="8"/>
  <c r="C15" i="8"/>
  <c r="C10" i="8"/>
  <c r="C47" i="6"/>
  <c r="C46" i="7"/>
  <c r="AJ47" i="7" s="1"/>
  <c r="C40" i="7"/>
  <c r="AJ41" i="7" s="1"/>
  <c r="C34" i="7"/>
  <c r="AJ35" i="7" s="1"/>
  <c r="C28" i="7"/>
  <c r="AJ29" i="7" s="1"/>
  <c r="C22" i="7"/>
  <c r="AJ23" i="7" s="1"/>
  <c r="C16" i="7"/>
  <c r="AJ17" i="7" s="1"/>
  <c r="C10" i="7"/>
  <c r="C35" i="6"/>
  <c r="C30" i="6"/>
  <c r="C25" i="6"/>
  <c r="C20" i="6"/>
  <c r="C15" i="6"/>
  <c r="C10" i="6"/>
  <c r="B10" i="7"/>
  <c r="J6" i="6"/>
  <c r="I34" i="1"/>
  <c r="I31" i="1"/>
  <c r="I36" i="1"/>
  <c r="AJ11" i="7" l="1"/>
  <c r="AJ26" i="8"/>
  <c r="B25" i="8"/>
  <c r="X24" i="8"/>
  <c r="Q24" i="8"/>
  <c r="AJ21" i="8"/>
  <c r="B20" i="8"/>
  <c r="X19" i="8"/>
  <c r="Q19" i="8"/>
  <c r="AJ16" i="8"/>
  <c r="B15" i="8"/>
  <c r="X14" i="8"/>
  <c r="Q14" i="8"/>
  <c r="B16" i="7"/>
  <c r="X15" i="7"/>
  <c r="Q15" i="7"/>
  <c r="B22" i="7"/>
  <c r="X21" i="7"/>
  <c r="Q21" i="7"/>
  <c r="B28" i="7"/>
  <c r="X27" i="7"/>
  <c r="Q27" i="7"/>
  <c r="AJ16" i="6"/>
  <c r="B15" i="6"/>
  <c r="X14" i="6"/>
  <c r="Q14" i="6"/>
  <c r="AJ21" i="6"/>
  <c r="B20" i="6"/>
  <c r="X19" i="6"/>
  <c r="Q19" i="6"/>
  <c r="AJ26" i="6"/>
  <c r="B25" i="6"/>
  <c r="X24" i="6"/>
  <c r="Q24" i="6"/>
  <c r="AJ31" i="6"/>
  <c r="B30" i="6"/>
  <c r="X29" i="6"/>
  <c r="Q29" i="6"/>
  <c r="K39" i="3"/>
  <c r="K37" i="3"/>
  <c r="K35" i="3"/>
  <c r="K46" i="4"/>
  <c r="K44" i="4"/>
  <c r="K42" i="4"/>
  <c r="R45" i="9"/>
  <c r="R43" i="9"/>
  <c r="C43" i="9"/>
  <c r="R37" i="9"/>
  <c r="R35" i="9"/>
  <c r="C35" i="9"/>
  <c r="R29" i="9"/>
  <c r="R27" i="9"/>
  <c r="C27" i="9"/>
  <c r="R21" i="9"/>
  <c r="R19" i="9"/>
  <c r="J14" i="9"/>
  <c r="B11" i="9"/>
  <c r="J3" i="9"/>
  <c r="C19" i="9"/>
  <c r="AA12" i="9"/>
  <c r="J6" i="9"/>
  <c r="B35" i="8"/>
  <c r="AJ36" i="8" s="1"/>
  <c r="X34" i="8"/>
  <c r="Q34" i="8"/>
  <c r="AJ31" i="8"/>
  <c r="B30" i="8"/>
  <c r="X29" i="8"/>
  <c r="Q29" i="8"/>
  <c r="B10" i="8"/>
  <c r="J3" i="8"/>
  <c r="J6" i="8" s="1"/>
  <c r="AJ11" i="8"/>
  <c r="X9" i="8"/>
  <c r="Q9" i="8"/>
  <c r="B46" i="7"/>
  <c r="X45" i="7"/>
  <c r="Q45" i="7"/>
  <c r="B40" i="7"/>
  <c r="X39" i="7"/>
  <c r="Q39" i="7"/>
  <c r="J3" i="7"/>
  <c r="J6" i="7" s="1"/>
  <c r="B34" i="7"/>
  <c r="X33" i="7"/>
  <c r="Q33" i="7"/>
  <c r="X9" i="7"/>
  <c r="Q9" i="7"/>
  <c r="B47" i="6"/>
  <c r="B42" i="6"/>
  <c r="B10" i="6"/>
  <c r="J3" i="6"/>
  <c r="AJ48" i="6"/>
  <c r="J38" i="6"/>
  <c r="B35" i="6"/>
  <c r="AJ36" i="6" s="1"/>
  <c r="X34" i="6"/>
  <c r="Q34" i="6"/>
  <c r="AJ11" i="6"/>
  <c r="X9" i="6"/>
  <c r="Q9" i="6"/>
  <c r="K34" i="4"/>
  <c r="K28" i="4"/>
  <c r="K22" i="4"/>
  <c r="K16" i="4"/>
  <c r="K10" i="4"/>
  <c r="C42" i="6" l="1"/>
  <c r="AJ43" i="6" s="1"/>
  <c r="A5" i="4"/>
  <c r="J5" i="4" s="1"/>
  <c r="K50" i="4"/>
  <c r="K49" i="4"/>
  <c r="K48" i="4"/>
  <c r="O47" i="4"/>
  <c r="AK46" i="4"/>
  <c r="AG46" i="4"/>
  <c r="U46" i="4"/>
  <c r="O46" i="4"/>
  <c r="O45" i="4"/>
  <c r="AK44" i="4"/>
  <c r="AG44" i="4"/>
  <c r="U44" i="4"/>
  <c r="O44" i="4"/>
  <c r="O43" i="4"/>
  <c r="AK42" i="4"/>
  <c r="AG42" i="4"/>
  <c r="U42" i="4"/>
  <c r="O42" i="4"/>
  <c r="AE41" i="4"/>
  <c r="X41" i="4"/>
  <c r="R41" i="4"/>
  <c r="K41" i="4"/>
  <c r="AF40" i="4"/>
  <c r="U40" i="4"/>
  <c r="Q40" i="4"/>
  <c r="K40" i="4"/>
  <c r="AF39" i="4"/>
  <c r="AB39" i="4"/>
  <c r="W39" i="4"/>
  <c r="S39" i="4"/>
  <c r="O39" i="4"/>
  <c r="K39" i="4"/>
  <c r="K33" i="4"/>
  <c r="K27" i="4"/>
  <c r="K21" i="4"/>
  <c r="K15" i="4"/>
  <c r="K9" i="4"/>
  <c r="K43" i="3"/>
  <c r="K42" i="3"/>
  <c r="K41" i="3"/>
  <c r="K34" i="3"/>
  <c r="O40" i="3"/>
  <c r="O39" i="3"/>
  <c r="AK39" i="3"/>
  <c r="AG39" i="3"/>
  <c r="U39" i="3"/>
  <c r="O38" i="3"/>
  <c r="O37" i="3"/>
  <c r="AK37" i="3"/>
  <c r="AG37" i="3"/>
  <c r="U37" i="3"/>
  <c r="O36" i="3"/>
  <c r="O35" i="3"/>
  <c r="AK35" i="3"/>
  <c r="AG35" i="3"/>
  <c r="U35" i="3"/>
  <c r="AE34" i="3"/>
  <c r="X34" i="3"/>
  <c r="R34" i="3"/>
  <c r="K33" i="3"/>
  <c r="AF33" i="3"/>
  <c r="U33" i="3"/>
  <c r="Q33" i="3"/>
  <c r="K32" i="3"/>
  <c r="AF32" i="3"/>
  <c r="AB32" i="3"/>
  <c r="W32" i="3"/>
  <c r="S32" i="3"/>
  <c r="O32" i="3"/>
  <c r="K11" i="3"/>
  <c r="K10" i="3"/>
  <c r="K9" i="3"/>
  <c r="K8" i="3"/>
  <c r="K7" i="3"/>
  <c r="A5" i="3"/>
  <c r="J5" i="3" s="1"/>
  <c r="F35" i="1" l="1"/>
  <c r="F32" i="1"/>
  <c r="F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AH35" authorId="0" shapeId="0" xr:uid="{F7858F67-70F7-4D8B-8F18-2255C242240B}">
      <text>
        <r>
          <rPr>
            <b/>
            <sz val="9"/>
            <color indexed="81"/>
            <rFont val="MS P ゴシック"/>
            <family val="3"/>
            <charset val="128"/>
          </rPr>
          <t>「用途の変更」及び「評価方法（計算方法）の変更」は再適判</t>
        </r>
      </text>
    </comment>
  </commentList>
</comments>
</file>

<file path=xl/sharedStrings.xml><?xml version="1.0" encoding="utf-8"?>
<sst xmlns="http://schemas.openxmlformats.org/spreadsheetml/2006/main" count="596" uniqueCount="183">
  <si>
    <t>（参考様式）</t>
    <phoneticPr fontId="1"/>
  </si>
  <si>
    <t>（第一面）</t>
    <phoneticPr fontId="1"/>
  </si>
  <si>
    <t>建築物エネルギー消費性能確保計画に係る軽微な変更説明書</t>
    <phoneticPr fontId="1"/>
  </si>
  <si>
    <t>日</t>
    <phoneticPr fontId="1"/>
  </si>
  <si>
    <t>月</t>
    <phoneticPr fontId="1"/>
  </si>
  <si>
    <t>年</t>
    <phoneticPr fontId="1"/>
  </si>
  <si>
    <t>株式会社確認検査機構プラン２１　殿</t>
    <rPh sb="0" eb="4">
      <t>カブシキガイシャ</t>
    </rPh>
    <rPh sb="4" eb="10">
      <t>カクニンケンサキコウ</t>
    </rPh>
    <phoneticPr fontId="1"/>
  </si>
  <si>
    <t>申請者氏名</t>
    <phoneticPr fontId="1"/>
  </si>
  <si>
    <t>(1) 建築物等の名称</t>
    <phoneticPr fontId="1"/>
  </si>
  <si>
    <t>(2) 建築物等の所在地</t>
    <phoneticPr fontId="1"/>
  </si>
  <si>
    <t>(3) 省エネ適合判定年月日・番号</t>
    <phoneticPr fontId="1"/>
  </si>
  <si>
    <t>(4) 変更の内容</t>
    <phoneticPr fontId="1"/>
  </si>
  <si>
    <t>□</t>
    <phoneticPr fontId="1"/>
  </si>
  <si>
    <t>A</t>
    <phoneticPr fontId="1"/>
  </si>
  <si>
    <t>B</t>
    <phoneticPr fontId="1"/>
  </si>
  <si>
    <t>C</t>
    <phoneticPr fontId="1"/>
  </si>
  <si>
    <t>(5) 備考</t>
    <phoneticPr fontId="1"/>
  </si>
  <si>
    <t>（注意）</t>
    <phoneticPr fontId="1"/>
  </si>
  <si>
    <t>受付欄</t>
    <phoneticPr fontId="1"/>
  </si>
  <si>
    <t>日</t>
    <rPh sb="0" eb="1">
      <t>ヒ</t>
    </rPh>
    <phoneticPr fontId="1"/>
  </si>
  <si>
    <t>適合判定年月日：</t>
    <phoneticPr fontId="1"/>
  </si>
  <si>
    <t>—</t>
    <phoneticPr fontId="1"/>
  </si>
  <si>
    <t>原田</t>
    <rPh sb="0" eb="2">
      <t>ハラダ</t>
    </rPh>
    <phoneticPr fontId="6"/>
  </si>
  <si>
    <t>田村</t>
    <rPh sb="0" eb="2">
      <t>タムラ</t>
    </rPh>
    <phoneticPr fontId="6"/>
  </si>
  <si>
    <t>滝口</t>
    <rPh sb="0" eb="2">
      <t>タキグチ</t>
    </rPh>
    <phoneticPr fontId="6"/>
  </si>
  <si>
    <t>延与</t>
    <rPh sb="0" eb="1">
      <t>エン</t>
    </rPh>
    <rPh sb="1" eb="2">
      <t>ヨ</t>
    </rPh>
    <phoneticPr fontId="6"/>
  </si>
  <si>
    <t>日田</t>
    <rPh sb="0" eb="1">
      <t>ヒ</t>
    </rPh>
    <rPh sb="1" eb="2">
      <t>タ</t>
    </rPh>
    <phoneticPr fontId="6"/>
  </si>
  <si>
    <t>阪田</t>
    <rPh sb="0" eb="2">
      <t>サカタ</t>
    </rPh>
    <phoneticPr fontId="6"/>
  </si>
  <si>
    <t>宮下</t>
    <rPh sb="0" eb="2">
      <t>ミヤシタ</t>
    </rPh>
    <phoneticPr fontId="6"/>
  </si>
  <si>
    <t>高田</t>
    <rPh sb="0" eb="2">
      <t>タカダ</t>
    </rPh>
    <phoneticPr fontId="6"/>
  </si>
  <si>
    <t>山脇</t>
    <rPh sb="0" eb="2">
      <t>ヤマワキ</t>
    </rPh>
    <phoneticPr fontId="6"/>
  </si>
  <si>
    <t>會所</t>
    <rPh sb="0" eb="1">
      <t>カイ</t>
    </rPh>
    <rPh sb="1" eb="2">
      <t>ジョ</t>
    </rPh>
    <phoneticPr fontId="6"/>
  </si>
  <si>
    <t>藤家</t>
    <rPh sb="0" eb="2">
      <t>フジイエ</t>
    </rPh>
    <phoneticPr fontId="6"/>
  </si>
  <si>
    <t>①受付欄</t>
    <phoneticPr fontId="1"/>
  </si>
  <si>
    <t>（第二面）</t>
    <phoneticPr fontId="1"/>
  </si>
  <si>
    <t>・変更内容は、</t>
    <phoneticPr fontId="1"/>
  </si>
  <si>
    <t>チェックに該当する事項となる</t>
    <phoneticPr fontId="1"/>
  </si>
  <si>
    <t>① 建築物高さ又は外周長の減少</t>
    <phoneticPr fontId="1"/>
  </si>
  <si>
    <t>② 外壁、屋根又は外気に接する床の面積の減少</t>
    <phoneticPr fontId="1"/>
  </si>
  <si>
    <t>④ エネルギーの効率的利用を図ることのできる設備の新設又は増設</t>
    <phoneticPr fontId="1"/>
  </si>
  <si>
    <t>その他　</t>
    <phoneticPr fontId="1"/>
  </si>
  <si>
    <t>・上記□チェックについて具体的な変更の記載欄</t>
    <phoneticPr fontId="1"/>
  </si>
  <si>
    <t>（注意）変更内容は、該当するものすべてにチェックをすることとし、チェックをした事項については、具
　　　体的な変更内容を記載した上で、変更内容を示す図書を添付してください。</t>
    <phoneticPr fontId="1"/>
  </si>
  <si>
    <t>・添付図書等</t>
    <phoneticPr fontId="1"/>
  </si>
  <si>
    <t>配置図</t>
    <rPh sb="0" eb="3">
      <t>ハイチズ</t>
    </rPh>
    <phoneticPr fontId="1"/>
  </si>
  <si>
    <t>平面図</t>
    <rPh sb="0" eb="3">
      <t>ヘイメンズ</t>
    </rPh>
    <phoneticPr fontId="1"/>
  </si>
  <si>
    <t>計画書</t>
    <rPh sb="0" eb="3">
      <t>ケイカクショ</t>
    </rPh>
    <phoneticPr fontId="1"/>
  </si>
  <si>
    <t>断熱範囲図</t>
    <rPh sb="0" eb="5">
      <t>ダンネツハンイズ</t>
    </rPh>
    <phoneticPr fontId="1"/>
  </si>
  <si>
    <t>立面図</t>
    <rPh sb="0" eb="3">
      <t>リツメンズ</t>
    </rPh>
    <phoneticPr fontId="1"/>
  </si>
  <si>
    <t>断面図・矩計図</t>
    <rPh sb="0" eb="3">
      <t>ダンメンズ</t>
    </rPh>
    <rPh sb="4" eb="7">
      <t>カナバカリズ</t>
    </rPh>
    <phoneticPr fontId="1"/>
  </si>
  <si>
    <t>建具キープラン・建具表</t>
    <rPh sb="0" eb="2">
      <t>タテグ</t>
    </rPh>
    <rPh sb="8" eb="11">
      <t>タテグヒョウ</t>
    </rPh>
    <phoneticPr fontId="1"/>
  </si>
  <si>
    <t>給排水系統図</t>
    <rPh sb="0" eb="3">
      <t>キュウハイスイ</t>
    </rPh>
    <rPh sb="3" eb="6">
      <t>ケイトウズ</t>
    </rPh>
    <phoneticPr fontId="1"/>
  </si>
  <si>
    <t>太陽光発電設備図</t>
    <rPh sb="0" eb="8">
      <t>タイヨウコウハツデンセツビズ</t>
    </rPh>
    <phoneticPr fontId="1"/>
  </si>
  <si>
    <t>仕様書</t>
    <rPh sb="0" eb="3">
      <t>シヨウショ</t>
    </rPh>
    <phoneticPr fontId="1"/>
  </si>
  <si>
    <t>床面積求積図</t>
    <phoneticPr fontId="1"/>
  </si>
  <si>
    <t>用途別床面積表</t>
    <phoneticPr fontId="1"/>
  </si>
  <si>
    <t>各部詳細図</t>
    <phoneticPr fontId="1"/>
  </si>
  <si>
    <t>一次エネルギー消費量計算書</t>
    <rPh sb="0" eb="2">
      <t>イチジ</t>
    </rPh>
    <rPh sb="7" eb="12">
      <t>ショウヒリョウケイサン</t>
    </rPh>
    <rPh sb="12" eb="13">
      <t>ショ</t>
    </rPh>
    <phoneticPr fontId="1"/>
  </si>
  <si>
    <t>給湯設備</t>
    <phoneticPr fontId="1"/>
  </si>
  <si>
    <t>空気調和設備等以外のエネルギー消費性能の向上に資する建築設備</t>
    <phoneticPr fontId="1"/>
  </si>
  <si>
    <t>系統図</t>
    <phoneticPr fontId="1"/>
  </si>
  <si>
    <t>空気調和設備</t>
    <phoneticPr fontId="1"/>
  </si>
  <si>
    <t>照明設備</t>
    <phoneticPr fontId="1"/>
  </si>
  <si>
    <t>空気調和設備以外の機械換気設備</t>
    <rPh sb="13" eb="15">
      <t>セツビ</t>
    </rPh>
    <phoneticPr fontId="1"/>
  </si>
  <si>
    <t>機器表</t>
    <phoneticPr fontId="1"/>
  </si>
  <si>
    <t>設計内容説明書</t>
    <rPh sb="0" eb="7">
      <t>セッケイナイヨウセツメイショ</t>
    </rPh>
    <phoneticPr fontId="1"/>
  </si>
  <si>
    <t>昇降機仕様書・設備図</t>
    <rPh sb="0" eb="3">
      <t>ショウコウキ</t>
    </rPh>
    <rPh sb="3" eb="6">
      <t>シヨウショ</t>
    </rPh>
    <phoneticPr fontId="1"/>
  </si>
  <si>
    <t>制御図</t>
    <phoneticPr fontId="1"/>
  </si>
  <si>
    <t>（第三面）</t>
    <phoneticPr fontId="1"/>
  </si>
  <si>
    <t>・変更前のBEI＝</t>
    <phoneticPr fontId="1"/>
  </si>
  <si>
    <t>）</t>
    <phoneticPr fontId="1"/>
  </si>
  <si>
    <t>変更内容記入欄</t>
    <phoneticPr fontId="1"/>
  </si>
  <si>
    <t>機械換気設備</t>
    <phoneticPr fontId="1"/>
  </si>
  <si>
    <t>太陽光発電</t>
    <phoneticPr fontId="1"/>
  </si>
  <si>
    <t>[空気調和設備関係]</t>
    <phoneticPr fontId="1"/>
  </si>
  <si>
    <t>断熱材種類</t>
    <phoneticPr fontId="1"/>
  </si>
  <si>
    <t>断熱材厚み</t>
    <phoneticPr fontId="1"/>
  </si>
  <si>
    <t>【変更内容】</t>
    <phoneticPr fontId="1"/>
  </si>
  <si>
    <t>【変更する方位】</t>
    <phoneticPr fontId="1"/>
  </si>
  <si>
    <t>全方位</t>
    <phoneticPr fontId="1"/>
  </si>
  <si>
    <t>東</t>
    <rPh sb="0" eb="1">
      <t>ヒガシ</t>
    </rPh>
    <phoneticPr fontId="1"/>
  </si>
  <si>
    <t>西</t>
    <rPh sb="0" eb="1">
      <t>ニシ</t>
    </rPh>
    <phoneticPr fontId="1"/>
  </si>
  <si>
    <t>北</t>
    <rPh sb="0" eb="1">
      <t>キタ</t>
    </rPh>
    <phoneticPr fontId="1"/>
  </si>
  <si>
    <t>南</t>
    <rPh sb="0" eb="1">
      <t>ミナミ</t>
    </rPh>
    <phoneticPr fontId="1"/>
  </si>
  <si>
    <t>北東</t>
    <rPh sb="0" eb="2">
      <t>ホクトウ</t>
    </rPh>
    <phoneticPr fontId="1"/>
  </si>
  <si>
    <t>北西</t>
    <rPh sb="0" eb="2">
      <t>ホクセイ</t>
    </rPh>
    <phoneticPr fontId="1"/>
  </si>
  <si>
    <t>南東</t>
    <rPh sb="0" eb="2">
      <t>ナントウ</t>
    </rPh>
    <phoneticPr fontId="1"/>
  </si>
  <si>
    <t>南西</t>
    <rPh sb="0" eb="2">
      <t>ナンセイ</t>
    </rPh>
    <phoneticPr fontId="1"/>
  </si>
  <si>
    <t>②方位</t>
    <rPh sb="1" eb="3">
      <t>ホウイ</t>
    </rPh>
    <phoneticPr fontId="1"/>
  </si>
  <si>
    <t>【変更前・変更後の平均熱貫流率】</t>
    <phoneticPr fontId="1"/>
  </si>
  <si>
    <t>W/m²・K</t>
    <phoneticPr fontId="1"/>
  </si>
  <si>
    <t>変更後：</t>
    <phoneticPr fontId="1"/>
  </si>
  <si>
    <t>変更前：</t>
    <phoneticPr fontId="1"/>
  </si>
  <si>
    <t>一部方位のみ(方位</t>
    <phoneticPr fontId="1"/>
  </si>
  <si>
    <t>真下</t>
    <rPh sb="0" eb="1">
      <t>マ</t>
    </rPh>
    <rPh sb="1" eb="2">
      <t>シタ</t>
    </rPh>
    <phoneticPr fontId="1"/>
  </si>
  <si>
    <t>真上</t>
    <rPh sb="1" eb="2">
      <t>ウエ</t>
    </rPh>
    <phoneticPr fontId="1"/>
  </si>
  <si>
    <t>ガラス種類</t>
    <phoneticPr fontId="1"/>
  </si>
  <si>
    <t>ブラインドの有無</t>
    <phoneticPr fontId="1"/>
  </si>
  <si>
    <t>増加率：</t>
    <rPh sb="0" eb="3">
      <t>ゾウカリツ</t>
    </rPh>
    <phoneticPr fontId="1"/>
  </si>
  <si>
    <t>％</t>
    <phoneticPr fontId="1"/>
  </si>
  <si>
    <t>平均熱源効率（冷房平均COP）</t>
    <phoneticPr fontId="1"/>
  </si>
  <si>
    <t>機器の仕様変更</t>
    <phoneticPr fontId="1"/>
  </si>
  <si>
    <t>台数の増減</t>
    <phoneticPr fontId="1"/>
  </si>
  <si>
    <t>【変更前・変更後の平均熱源効率】</t>
    <phoneticPr fontId="1"/>
  </si>
  <si>
    <t>（第三面　別紙1）</t>
    <phoneticPr fontId="1"/>
  </si>
  <si>
    <t>[機械換気設備関係]</t>
    <phoneticPr fontId="1"/>
  </si>
  <si>
    <t>【変更前・変更後の送風機の電動機出力】</t>
    <phoneticPr fontId="1"/>
  </si>
  <si>
    <t>W</t>
    <phoneticPr fontId="1"/>
  </si>
  <si>
    <t>【室用途】</t>
    <phoneticPr fontId="1"/>
  </si>
  <si>
    <t>(</t>
    <phoneticPr fontId="1"/>
  </si>
  <si>
    <t>)</t>
    <phoneticPr fontId="1"/>
  </si>
  <si>
    <t>駐車場</t>
  </si>
  <si>
    <t>【変更前・変更後の床面積】</t>
    <phoneticPr fontId="1"/>
  </si>
  <si>
    <t>㎡</t>
    <phoneticPr fontId="1"/>
  </si>
  <si>
    <t>厨房</t>
  </si>
  <si>
    <t>[照明設備関係]</t>
    <phoneticPr fontId="1"/>
  </si>
  <si>
    <t>（第三面　別紙３）</t>
    <phoneticPr fontId="1"/>
  </si>
  <si>
    <t>（第三面　別紙２）</t>
    <phoneticPr fontId="1"/>
  </si>
  <si>
    <t>【変更前・変更後の単位床面積あたりの消費電力】</t>
    <phoneticPr fontId="1"/>
  </si>
  <si>
    <t>W/㎡</t>
    <phoneticPr fontId="1"/>
  </si>
  <si>
    <t>（第三面　別紙４）</t>
    <phoneticPr fontId="1"/>
  </si>
  <si>
    <t>【湯の使用用途】</t>
    <phoneticPr fontId="1"/>
  </si>
  <si>
    <t>【変更前・変更後の平均効率】</t>
    <phoneticPr fontId="1"/>
  </si>
  <si>
    <t>（第三面　別紙５）</t>
    <phoneticPr fontId="1"/>
  </si>
  <si>
    <t>[太陽光発電関係]</t>
    <phoneticPr fontId="1"/>
  </si>
  <si>
    <t>【変更前・変更後の太陽電池アレイのシステム容量】</t>
    <phoneticPr fontId="1"/>
  </si>
  <si>
    <t>変更前　システム容量の合計値（</t>
    <phoneticPr fontId="1"/>
  </si>
  <si>
    <t>変更後　システム容量の合計値（</t>
    <phoneticPr fontId="1"/>
  </si>
  <si>
    <t>変更前・変更後のシステム容量減少率（</t>
    <phoneticPr fontId="1"/>
  </si>
  <si>
    <t>　）％</t>
    <phoneticPr fontId="1"/>
  </si>
  <si>
    <t>）ｋW</t>
    <phoneticPr fontId="1"/>
  </si>
  <si>
    <t>【パネル番号】</t>
    <phoneticPr fontId="1"/>
  </si>
  <si>
    <t>【パネル方位角】</t>
    <phoneticPr fontId="1"/>
  </si>
  <si>
    <t>【パネル傾斜角】</t>
    <phoneticPr fontId="1"/>
  </si>
  <si>
    <t>30度を超えない変更</t>
    <phoneticPr fontId="1"/>
  </si>
  <si>
    <t>10度を超えない変更</t>
    <phoneticPr fontId="1"/>
  </si>
  <si>
    <t>（</t>
    <phoneticPr fontId="1"/>
  </si>
  <si>
    <t>）度変更</t>
    <phoneticPr fontId="1"/>
  </si>
  <si>
    <t>号</t>
    <phoneticPr fontId="1"/>
  </si>
  <si>
    <t>第</t>
    <phoneticPr fontId="1"/>
  </si>
  <si>
    <t>番号:</t>
    <rPh sb="0" eb="2">
      <t>バンゴウ</t>
    </rPh>
    <phoneticPr fontId="1"/>
  </si>
  <si>
    <t>平均熱源効率（暖房平均COP）</t>
    <phoneticPr fontId="1"/>
  </si>
  <si>
    <t>[給湯設備関係]</t>
    <phoneticPr fontId="1"/>
  </si>
  <si>
    <t>【パネル１】</t>
    <phoneticPr fontId="1"/>
  </si>
  <si>
    <t>【パネル２】</t>
    <phoneticPr fontId="1"/>
  </si>
  <si>
    <t>【パネル３】</t>
    <phoneticPr fontId="1"/>
  </si>
  <si>
    <t>【パネル４】</t>
    <phoneticPr fontId="1"/>
  </si>
  <si>
    <t>(非住宅・モデル建物法)</t>
    <rPh sb="1" eb="2">
      <t>ヒ</t>
    </rPh>
    <rPh sb="2" eb="4">
      <t>ジュウタク</t>
    </rPh>
    <phoneticPr fontId="1"/>
  </si>
  <si>
    <t>　申請に係る建築物の建築物エネルギー消費性能確保計画について、建築物のエネルギー消費性能の</t>
    <phoneticPr fontId="1"/>
  </si>
  <si>
    <t>向上等に関する法律施行規則第 5 条に該当する軽微な変更がありましたので、変更の内容を報告しま</t>
    <phoneticPr fontId="1"/>
  </si>
  <si>
    <t>す。</t>
    <phoneticPr fontId="1"/>
  </si>
  <si>
    <t>再計算によって基準適合が明らかな変更（建築物の用途や計算方法の変更を除く。）</t>
    <phoneticPr fontId="1"/>
  </si>
  <si>
    <t>１．この説明書は、完了検査申請の際に、申請に係る建築物の建築物エネルギー消費性能確保計画に軽微な変更があった場合に、完了検査申請書の第三面の別紙として添付してください。
２．（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
  </si>
  <si>
    <t>[A　省エネ性能等を向上させるまたは当該性能に影響を及ぼさない変更]</t>
    <phoneticPr fontId="1"/>
  </si>
  <si>
    <t>[B　一定範囲内でエネルギー消費性能を低下させる変更]</t>
    <phoneticPr fontId="1"/>
  </si>
  <si>
    <t>）× 0.9</t>
    <phoneticPr fontId="1"/>
  </si>
  <si>
    <t>（注意）変更となる設備は、該当するものすべてにチェックをすることとし、チェックをした設備については、変更内容記入欄に概要を、第三面別紙に必要事項を記入した上で、変更内容を示す図書を添付してください。</t>
    <phoneticPr fontId="1"/>
  </si>
  <si>
    <t>　評価の対象になる室の用途毎につき、次に掲げる（イ）、（ロ）のいずれかに該当し、これ以外については「変更なし」か「性能が向上する変更」である変更。</t>
    <phoneticPr fontId="1"/>
  </si>
  <si>
    <t>（イ）送風機の電動機出力について 10%を超えない増加</t>
    <phoneticPr fontId="1"/>
  </si>
  <si>
    <t>（ロ）計算対象床面積について 5%を超えない増加（室用途が「駐車場」「厨房」である場合のみ）</t>
    <phoneticPr fontId="1"/>
  </si>
  <si>
    <t>　評価の対象になる室の用途毎につき、次に掲げる（イ）に該当し、これ以外については「変更なし」か「性能が向上する変更」である変更。</t>
    <phoneticPr fontId="1"/>
  </si>
  <si>
    <t>（イ）単位床面積あたりの照明器具の消費電力について 10%を超えない増加</t>
    <phoneticPr fontId="1"/>
  </si>
  <si>
    <t>　評価の対象になる湯の使用用途毎につき、次に掲げる（イ）に該当し、これ以外については「変更なし」か「性能が向上する変更」である変更。</t>
    <phoneticPr fontId="1"/>
  </si>
  <si>
    <t>　下表掲げる（イ）、（ロ）のいずれかに該当し、これ以外については「変更なし」か「性能が向上する変更」である変更。</t>
    <phoneticPr fontId="1"/>
  </si>
  <si>
    <t>（イ）太陽電池アレイのシステム容量について 2%を超えない減少</t>
    <phoneticPr fontId="1"/>
  </si>
  <si>
    <t>（イ）給湯機器の平均効率について 10%を超えない低下</t>
    <phoneticPr fontId="1"/>
  </si>
  <si>
    <t>【変更前・変更後の平均日射熱取得率】</t>
    <phoneticPr fontId="1"/>
  </si>
  <si>
    <t>窓の平均日射熱取得率の増加（5%を超えない範囲）又は減少</t>
    <phoneticPr fontId="1"/>
  </si>
  <si>
    <t>窓の平均熱貫流率の増加（5%を超えない範囲）又は減少</t>
    <phoneticPr fontId="1"/>
  </si>
  <si>
    <t>外気に接する床の平均熱貫流率の増加（5%を超えない範囲）又は減少</t>
    <phoneticPr fontId="1"/>
  </si>
  <si>
    <t>屋根の平均熱貫流率の増加（5%を超えない範囲）又は減少</t>
    <phoneticPr fontId="1"/>
  </si>
  <si>
    <t>外壁の平均熱貫流率の増加（5%を超えない範囲）又は減少</t>
    <phoneticPr fontId="1"/>
  </si>
  <si>
    <t>　次に掲げる（イ）、（ロ）のいずれかに該当し、これ以外の事項についてのエネルギー消費性能が「変更なし」か「性能が向上する変更」である変更。</t>
    <phoneticPr fontId="1"/>
  </si>
  <si>
    <t>（イ）外壁、屋根、外気に接する床若しくは窓の平均熱貫流率若しくは窓の平均日射熱取得率の増加（5％を超えない場合に限る。）又は減少</t>
    <phoneticPr fontId="1"/>
  </si>
  <si>
    <t>（ロ）熱源機器の平均効率について10％を超えない低下</t>
    <phoneticPr fontId="1"/>
  </si>
  <si>
    <t>（ロ）パネル方位角について 30 度を超えない変更又は傾斜角について 10 度を超えない変更</t>
    <rPh sb="25" eb="26">
      <t>マタ</t>
    </rPh>
    <phoneticPr fontId="1"/>
  </si>
  <si>
    <t>・変更となる設備の概要（いずれか１項目の設備に限る。複数の設備の場合はルートC）</t>
    <rPh sb="17" eb="19">
      <t>コウモク</t>
    </rPh>
    <rPh sb="20" eb="22">
      <t>セツビ</t>
    </rPh>
    <rPh sb="23" eb="24">
      <t>カギ</t>
    </rPh>
    <rPh sb="26" eb="28">
      <t>フクスウ</t>
    </rPh>
    <rPh sb="29" eb="31">
      <t>セツビ</t>
    </rPh>
    <rPh sb="32" eb="34">
      <t>バアイ</t>
    </rPh>
    <phoneticPr fontId="1"/>
  </si>
  <si>
    <t>省エネ性能等を向上させる変更、または当該性能に影響しないことが明らかない変更</t>
    <rPh sb="12" eb="14">
      <t>ヘンコウ</t>
    </rPh>
    <rPh sb="31" eb="32">
      <t>アキ</t>
    </rPh>
    <phoneticPr fontId="1"/>
  </si>
  <si>
    <t>一定以上のエネルギー消費性能を有する建築物について、一定の範囲内でエネルギー消費性</t>
    <rPh sb="2" eb="4">
      <t>イジョウ</t>
    </rPh>
    <rPh sb="10" eb="14">
      <t>ショウヒセイノウ</t>
    </rPh>
    <rPh sb="15" eb="16">
      <t>ユウ</t>
    </rPh>
    <rPh sb="18" eb="21">
      <t>ケンチクブツ</t>
    </rPh>
    <rPh sb="26" eb="28">
      <t>イッテイ</t>
    </rPh>
    <rPh sb="29" eb="32">
      <t>ハンイナイ</t>
    </rPh>
    <rPh sb="38" eb="40">
      <t>ショウヒ</t>
    </rPh>
    <rPh sb="40" eb="41">
      <t>セイ</t>
    </rPh>
    <phoneticPr fontId="1"/>
  </si>
  <si>
    <t>能を低下させる変更</t>
    <phoneticPr fontId="1"/>
  </si>
  <si>
    <t>③ 空気調和設備等の効率が低下しない又は損失が増加しない変更（制御方法等の変更を含む）</t>
    <rPh sb="13" eb="15">
      <t>テイカ</t>
    </rPh>
    <rPh sb="23" eb="25">
      <t>ゾウカ</t>
    </rPh>
    <phoneticPr fontId="1"/>
  </si>
  <si>
    <t>）≦（　基準値</t>
    <rPh sb="4" eb="6">
      <t>キジュン</t>
    </rPh>
    <rPh sb="6" eb="7">
      <t>アタイ</t>
    </rPh>
    <phoneticPr fontId="1"/>
  </si>
  <si>
    <t>（　設計値</t>
    <rPh sb="2" eb="5">
      <t>セッケイチ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</si>
</sst>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_ "/>
  </numFmts>
  <fonts count="15">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2"/>
      <color theme="1"/>
      <name val="游ゴシック"/>
      <family val="2"/>
      <charset val="128"/>
      <scheme val="minor"/>
    </font>
    <font>
      <sz val="10"/>
      <color theme="1"/>
      <name val="游ゴシック"/>
      <family val="2"/>
      <charset val="128"/>
      <scheme val="minor"/>
    </font>
    <font>
      <b/>
      <sz val="10"/>
      <color theme="1"/>
      <name val="游ゴシック"/>
      <family val="3"/>
      <charset val="128"/>
      <scheme val="minor"/>
    </font>
    <font>
      <sz val="9"/>
      <color theme="1"/>
      <name val="游ゴシック"/>
      <family val="2"/>
      <charset val="128"/>
      <scheme val="minor"/>
    </font>
    <font>
      <sz val="10"/>
      <color rgb="FFFF0000"/>
      <name val="游ゴシック"/>
      <family val="2"/>
      <charset val="128"/>
      <scheme val="minor"/>
    </font>
    <font>
      <sz val="11"/>
      <color rgb="FFFF0000"/>
      <name val="游ゴシック"/>
      <family val="2"/>
      <charset val="128"/>
      <scheme val="minor"/>
    </font>
    <font>
      <b/>
      <sz val="10"/>
      <color rgb="FFFF0000"/>
      <name val="游ゴシック"/>
      <family val="3"/>
      <charset val="128"/>
      <scheme val="minor"/>
    </font>
    <font>
      <b/>
      <sz val="9"/>
      <color indexed="81"/>
      <name val="MS P 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2EFDA"/>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02">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5" xfId="0" applyFill="1" applyBorder="1" applyAlignment="1">
      <alignment horizontal="center" vertical="center"/>
    </xf>
    <xf numFmtId="0" fontId="0" fillId="2" borderId="0" xfId="0" applyFill="1" applyAlignment="1" applyProtection="1">
      <alignment vertical="center" shrinkToFit="1"/>
      <protection locked="0"/>
    </xf>
    <xf numFmtId="0" fontId="3" fillId="0" borderId="16" xfId="0" applyFont="1" applyBorder="1" applyAlignment="1">
      <alignment horizontal="center" vertical="center" shrinkToFit="1"/>
    </xf>
    <xf numFmtId="0" fontId="3" fillId="0" borderId="16" xfId="0" applyFont="1" applyBorder="1" applyAlignment="1">
      <alignment horizontal="center" vertical="center"/>
    </xf>
    <xf numFmtId="0" fontId="0" fillId="0" borderId="1" xfId="0" applyBorder="1">
      <alignment vertical="center"/>
    </xf>
    <xf numFmtId="0" fontId="3" fillId="0" borderId="14" xfId="0" applyFont="1" applyBorder="1" applyAlignment="1">
      <alignment horizontal="center" vertical="center" shrinkToFit="1"/>
    </xf>
    <xf numFmtId="0" fontId="0" fillId="0" borderId="16" xfId="0" applyBorder="1">
      <alignment vertical="center"/>
    </xf>
    <xf numFmtId="0" fontId="0" fillId="0" borderId="15" xfId="0" applyBorder="1">
      <alignment vertical="center"/>
    </xf>
    <xf numFmtId="0" fontId="0" fillId="0" borderId="14" xfId="0" applyBorder="1">
      <alignment vertical="center"/>
    </xf>
    <xf numFmtId="0" fontId="0" fillId="2" borderId="20" xfId="0" applyFill="1" applyBorder="1" applyAlignment="1">
      <alignment horizontal="center" vertical="center"/>
    </xf>
    <xf numFmtId="0" fontId="0" fillId="2" borderId="20" xfId="0" applyFill="1" applyBorder="1">
      <alignment vertical="center"/>
    </xf>
    <xf numFmtId="0" fontId="0" fillId="2" borderId="21" xfId="0" applyFill="1" applyBorder="1" applyAlignment="1">
      <alignment horizontal="center" vertical="center"/>
    </xf>
    <xf numFmtId="0" fontId="0" fillId="2" borderId="21" xfId="0" applyFill="1" applyBorder="1">
      <alignment vertical="center"/>
    </xf>
    <xf numFmtId="0" fontId="5" fillId="2" borderId="0" xfId="0" applyFont="1" applyFill="1">
      <alignment vertical="center"/>
    </xf>
    <xf numFmtId="0" fontId="0" fillId="2" borderId="0" xfId="0" applyFill="1" applyAlignment="1" applyProtection="1">
      <alignment horizontal="center" vertical="center" shrinkToFit="1"/>
      <protection locked="0"/>
    </xf>
    <xf numFmtId="176" fontId="0" fillId="2" borderId="0" xfId="0" applyNumberFormat="1" applyFill="1" applyAlignment="1" applyProtection="1">
      <alignment vertical="center" shrinkToFit="1"/>
      <protection locked="0"/>
    </xf>
    <xf numFmtId="0" fontId="0" fillId="4" borderId="9" xfId="0" applyFill="1" applyBorder="1">
      <alignment vertical="center"/>
    </xf>
    <xf numFmtId="0" fontId="0" fillId="4" borderId="0" xfId="0" applyFill="1">
      <alignment vertical="center"/>
    </xf>
    <xf numFmtId="0" fontId="0" fillId="4" borderId="0" xfId="0" applyFill="1" applyAlignment="1">
      <alignment horizontal="center" vertical="center"/>
    </xf>
    <xf numFmtId="0" fontId="10" fillId="4" borderId="0" xfId="0" applyFont="1" applyFill="1">
      <alignment vertical="center"/>
    </xf>
    <xf numFmtId="0" fontId="0" fillId="4" borderId="6" xfId="0" applyFill="1" applyBorder="1">
      <alignment vertical="center"/>
    </xf>
    <xf numFmtId="0" fontId="0" fillId="6" borderId="9" xfId="0" applyFill="1" applyBorder="1">
      <alignment vertical="center"/>
    </xf>
    <xf numFmtId="0" fontId="0" fillId="6" borderId="0" xfId="0" applyFill="1">
      <alignment vertical="center"/>
    </xf>
    <xf numFmtId="0" fontId="10" fillId="6" borderId="0" xfId="0" applyFont="1" applyFill="1">
      <alignment vertical="center"/>
    </xf>
    <xf numFmtId="0" fontId="0" fillId="6" borderId="6" xfId="0" applyFill="1" applyBorder="1">
      <alignment vertical="center"/>
    </xf>
    <xf numFmtId="0" fontId="10" fillId="6" borderId="6" xfId="0" applyFont="1" applyFill="1" applyBorder="1">
      <alignment vertical="center"/>
    </xf>
    <xf numFmtId="176" fontId="0" fillId="6" borderId="6" xfId="0" applyNumberFormat="1" applyFill="1" applyBorder="1" applyAlignment="1">
      <alignment horizontal="center" vertical="center" shrinkToFit="1"/>
    </xf>
    <xf numFmtId="0" fontId="0" fillId="3" borderId="28" xfId="0" applyFill="1" applyBorder="1" applyAlignment="1">
      <alignment vertical="top" wrapText="1"/>
    </xf>
    <xf numFmtId="0" fontId="0" fillId="4" borderId="30" xfId="0" applyFill="1" applyBorder="1" applyAlignment="1">
      <alignment horizontal="center" vertical="center"/>
    </xf>
    <xf numFmtId="0" fontId="0" fillId="4" borderId="31" xfId="0" applyFill="1" applyBorder="1">
      <alignment vertical="center"/>
    </xf>
    <xf numFmtId="0" fontId="0" fillId="4" borderId="32" xfId="0" applyFill="1" applyBorder="1">
      <alignment vertical="center"/>
    </xf>
    <xf numFmtId="0" fontId="0" fillId="4" borderId="33" xfId="0" applyFill="1" applyBorder="1">
      <alignment vertical="center"/>
    </xf>
    <xf numFmtId="0" fontId="0" fillId="4" borderId="28" xfId="0" applyFill="1" applyBorder="1">
      <alignment vertical="center"/>
    </xf>
    <xf numFmtId="0" fontId="0" fillId="4" borderId="29" xfId="0" applyFill="1" applyBorder="1">
      <alignment vertical="center"/>
    </xf>
    <xf numFmtId="0" fontId="0" fillId="4" borderId="25" xfId="0" applyFill="1" applyBorder="1">
      <alignment vertical="center"/>
    </xf>
    <xf numFmtId="0" fontId="0" fillId="4" borderId="26" xfId="0" applyFill="1" applyBorder="1">
      <alignment vertical="center"/>
    </xf>
    <xf numFmtId="0" fontId="0" fillId="4" borderId="27" xfId="0" applyFill="1" applyBorder="1">
      <alignment vertical="center"/>
    </xf>
    <xf numFmtId="0" fontId="0" fillId="5" borderId="34" xfId="0" applyFill="1" applyBorder="1" applyAlignment="1">
      <alignment horizontal="center" vertical="center"/>
    </xf>
    <xf numFmtId="0" fontId="0" fillId="5" borderId="35" xfId="0" applyFill="1" applyBorder="1">
      <alignment vertical="center"/>
    </xf>
    <xf numFmtId="0" fontId="0" fillId="5" borderId="36" xfId="0" applyFill="1" applyBorder="1">
      <alignment vertical="center"/>
    </xf>
    <xf numFmtId="0" fontId="0" fillId="6" borderId="30" xfId="0" applyFill="1" applyBorder="1" applyAlignment="1">
      <alignment horizontal="center" vertical="center"/>
    </xf>
    <xf numFmtId="0" fontId="0" fillId="6" borderId="31" xfId="0" applyFill="1" applyBorder="1">
      <alignment vertical="center"/>
    </xf>
    <xf numFmtId="0" fontId="0" fillId="6" borderId="32" xfId="0" applyFill="1" applyBorder="1">
      <alignment vertical="center"/>
    </xf>
    <xf numFmtId="0" fontId="0" fillId="6" borderId="33" xfId="0" applyFill="1" applyBorder="1">
      <alignment vertical="center"/>
    </xf>
    <xf numFmtId="0" fontId="0" fillId="6" borderId="28" xfId="0" applyFill="1" applyBorder="1">
      <alignment vertical="center"/>
    </xf>
    <xf numFmtId="0" fontId="0" fillId="6" borderId="29" xfId="0" applyFill="1" applyBorder="1">
      <alignment vertical="center"/>
    </xf>
    <xf numFmtId="0" fontId="0" fillId="6" borderId="32" xfId="0" applyFill="1" applyBorder="1" applyAlignment="1">
      <alignment horizontal="center" vertical="center"/>
    </xf>
    <xf numFmtId="0" fontId="0" fillId="2" borderId="25" xfId="0" applyFill="1" applyBorder="1">
      <alignment vertical="center"/>
    </xf>
    <xf numFmtId="0" fontId="0" fillId="2" borderId="26" xfId="0" applyFill="1" applyBorder="1">
      <alignment vertical="center"/>
    </xf>
    <xf numFmtId="0" fontId="0" fillId="2" borderId="27" xfId="0" applyFill="1" applyBorder="1">
      <alignment vertical="center"/>
    </xf>
    <xf numFmtId="0" fontId="0" fillId="4" borderId="37" xfId="0" applyFill="1" applyBorder="1">
      <alignment vertical="center"/>
    </xf>
    <xf numFmtId="0" fontId="0" fillId="4" borderId="21" xfId="0" applyFill="1" applyBorder="1">
      <alignment vertical="center"/>
    </xf>
    <xf numFmtId="0" fontId="10" fillId="4" borderId="21" xfId="0" applyFont="1" applyFill="1" applyBorder="1">
      <alignment vertical="center"/>
    </xf>
    <xf numFmtId="0" fontId="0" fillId="4" borderId="38" xfId="0" applyFill="1" applyBorder="1">
      <alignment vertical="center"/>
    </xf>
    <xf numFmtId="0" fontId="0" fillId="4" borderId="32" xfId="0" applyFill="1" applyBorder="1" applyAlignment="1">
      <alignment horizontal="center" vertical="center"/>
    </xf>
    <xf numFmtId="0" fontId="0" fillId="4" borderId="32" xfId="0" applyFill="1" applyBorder="1" applyAlignment="1" applyProtection="1">
      <alignment horizontal="center" vertical="center" shrinkToFit="1"/>
      <protection locked="0"/>
    </xf>
    <xf numFmtId="0" fontId="0" fillId="4" borderId="0" xfId="0" applyFill="1" applyAlignment="1">
      <alignment vertical="top" wrapText="1"/>
    </xf>
    <xf numFmtId="0" fontId="0" fillId="4" borderId="33" xfId="0" applyFill="1" applyBorder="1" applyAlignment="1">
      <alignment vertical="top" wrapText="1"/>
    </xf>
    <xf numFmtId="0" fontId="0" fillId="3" borderId="34" xfId="0" applyFill="1" applyBorder="1" applyAlignment="1" applyProtection="1">
      <alignment horizontal="center" vertical="center" shrinkToFit="1"/>
      <protection locked="0"/>
    </xf>
    <xf numFmtId="0" fontId="10" fillId="4" borderId="26" xfId="0" applyFont="1" applyFill="1" applyBorder="1">
      <alignment vertical="center"/>
    </xf>
    <xf numFmtId="176" fontId="0" fillId="4" borderId="26" xfId="0" applyNumberFormat="1" applyFill="1" applyBorder="1" applyAlignment="1">
      <alignment horizontal="center" vertical="center" shrinkToFit="1"/>
    </xf>
    <xf numFmtId="0" fontId="8" fillId="6" borderId="0" xfId="0" applyFont="1" applyFill="1">
      <alignment vertical="center"/>
    </xf>
    <xf numFmtId="0" fontId="0" fillId="4" borderId="39" xfId="0" applyFill="1" applyBorder="1">
      <alignment vertical="center"/>
    </xf>
    <xf numFmtId="0" fontId="0" fillId="4" borderId="20" xfId="0" applyFill="1" applyBorder="1">
      <alignment vertical="center"/>
    </xf>
    <xf numFmtId="0" fontId="10" fillId="4" borderId="20" xfId="0" applyFont="1" applyFill="1" applyBorder="1">
      <alignment vertical="center"/>
    </xf>
    <xf numFmtId="176" fontId="0" fillId="4" borderId="20" xfId="0" applyNumberFormat="1" applyFill="1" applyBorder="1" applyAlignment="1">
      <alignment horizontal="center" vertical="center" shrinkToFit="1"/>
    </xf>
    <xf numFmtId="0" fontId="0" fillId="4" borderId="40" xfId="0" applyFill="1" applyBorder="1">
      <alignment vertical="center"/>
    </xf>
    <xf numFmtId="176" fontId="0" fillId="6" borderId="0" xfId="0" applyNumberFormat="1" applyFill="1" applyAlignment="1">
      <alignment vertical="center" shrinkToFit="1"/>
    </xf>
    <xf numFmtId="0" fontId="0" fillId="6" borderId="0" xfId="0" applyFill="1" applyAlignment="1">
      <alignment horizontal="center" vertical="center"/>
    </xf>
    <xf numFmtId="0" fontId="0" fillId="6" borderId="25" xfId="0" applyFill="1" applyBorder="1">
      <alignment vertical="center"/>
    </xf>
    <xf numFmtId="0" fontId="0" fillId="6" borderId="26" xfId="0" applyFill="1" applyBorder="1">
      <alignment vertical="center"/>
    </xf>
    <xf numFmtId="0" fontId="10" fillId="6" borderId="26" xfId="0" applyFont="1" applyFill="1" applyBorder="1">
      <alignment vertical="center"/>
    </xf>
    <xf numFmtId="176" fontId="0" fillId="6" borderId="26" xfId="0" applyNumberFormat="1" applyFill="1" applyBorder="1" applyAlignment="1">
      <alignment horizontal="center" vertical="center" shrinkToFit="1"/>
    </xf>
    <xf numFmtId="0" fontId="0" fillId="6" borderId="27" xfId="0" applyFill="1" applyBorder="1">
      <alignment vertical="center"/>
    </xf>
    <xf numFmtId="0" fontId="9" fillId="2" borderId="0" xfId="0" applyFont="1" applyFill="1">
      <alignment vertical="center"/>
    </xf>
    <xf numFmtId="176" fontId="0" fillId="6" borderId="0" xfId="0" applyNumberFormat="1" applyFill="1" applyAlignment="1">
      <alignment horizontal="center" vertical="center" shrinkToFit="1"/>
    </xf>
    <xf numFmtId="0" fontId="3" fillId="2" borderId="0" xfId="0" applyFont="1" applyFill="1">
      <alignment vertical="center"/>
    </xf>
    <xf numFmtId="49" fontId="3" fillId="0" borderId="0" xfId="0" applyNumberFormat="1" applyFont="1" applyAlignment="1" applyProtection="1">
      <alignment vertical="center" shrinkToFit="1"/>
      <protection locked="0"/>
    </xf>
    <xf numFmtId="0" fontId="0" fillId="2" borderId="1" xfId="0" applyFill="1" applyBorder="1" applyAlignment="1" applyProtection="1">
      <alignment vertical="center" shrinkToFit="1"/>
      <protection locked="0"/>
    </xf>
    <xf numFmtId="176" fontId="0" fillId="4" borderId="0" xfId="0" applyNumberFormat="1" applyFill="1" applyAlignment="1">
      <alignment horizontal="center" vertical="center" shrinkToFit="1"/>
    </xf>
    <xf numFmtId="0" fontId="0" fillId="2" borderId="41"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42"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9"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0" fillId="2" borderId="7" xfId="0" applyFill="1" applyBorder="1" applyAlignment="1" applyProtection="1">
      <alignment vertical="center" shrinkToFit="1"/>
      <protection locked="0"/>
    </xf>
    <xf numFmtId="0" fontId="5" fillId="2" borderId="0" xfId="0" applyFont="1" applyFill="1" applyAlignment="1" applyProtection="1">
      <alignment vertical="center" shrinkToFit="1"/>
      <protection locked="0"/>
    </xf>
    <xf numFmtId="0" fontId="12" fillId="2" borderId="0" xfId="0" applyFont="1" applyFill="1" applyAlignment="1" applyProtection="1">
      <alignment vertical="center" shrinkToFit="1"/>
      <protection locked="0"/>
    </xf>
    <xf numFmtId="0" fontId="4" fillId="3" borderId="22" xfId="0" applyFont="1" applyFill="1" applyBorder="1" applyAlignment="1">
      <alignment horizontal="center" vertical="center" shrinkToFit="1"/>
    </xf>
    <xf numFmtId="0" fontId="0" fillId="4" borderId="30" xfId="0" applyFill="1" applyBorder="1" applyAlignment="1" applyProtection="1">
      <alignment horizontal="center" vertical="center" shrinkToFit="1"/>
      <protection locked="0"/>
    </xf>
    <xf numFmtId="0" fontId="0" fillId="4" borderId="9" xfId="0" applyFill="1" applyBorder="1" applyAlignment="1">
      <alignment vertical="top" wrapText="1"/>
    </xf>
    <xf numFmtId="0" fontId="0" fillId="4" borderId="31" xfId="0" applyFill="1" applyBorder="1" applyAlignment="1">
      <alignment vertical="top" wrapText="1"/>
    </xf>
    <xf numFmtId="0" fontId="10" fillId="4" borderId="6" xfId="0" applyFont="1" applyFill="1" applyBorder="1">
      <alignment vertical="center"/>
    </xf>
    <xf numFmtId="176" fontId="0" fillId="4" borderId="6" xfId="0" applyNumberFormat="1" applyFill="1" applyBorder="1" applyAlignment="1">
      <alignment horizontal="center" vertical="center" shrinkToFit="1"/>
    </xf>
    <xf numFmtId="0" fontId="0" fillId="4" borderId="30" xfId="0" applyFill="1" applyBorder="1">
      <alignment vertical="center"/>
    </xf>
    <xf numFmtId="0" fontId="10" fillId="4" borderId="9" xfId="0" applyFont="1" applyFill="1" applyBorder="1">
      <alignment vertical="center"/>
    </xf>
    <xf numFmtId="176" fontId="0" fillId="4" borderId="9" xfId="0" applyNumberFormat="1" applyFill="1" applyBorder="1" applyAlignment="1">
      <alignment horizontal="center" vertical="center" shrinkToFit="1"/>
    </xf>
    <xf numFmtId="177" fontId="0" fillId="2" borderId="0" xfId="0" applyNumberFormat="1" applyFill="1" applyAlignment="1" applyProtection="1">
      <alignment vertical="center" shrinkToFit="1"/>
      <protection locked="0"/>
    </xf>
    <xf numFmtId="0" fontId="0" fillId="2" borderId="43" xfId="0" applyFill="1" applyBorder="1">
      <alignment vertical="center"/>
    </xf>
    <xf numFmtId="0" fontId="0" fillId="2" borderId="44" xfId="0" applyFill="1" applyBorder="1">
      <alignment vertical="center"/>
    </xf>
    <xf numFmtId="0" fontId="0" fillId="2" borderId="45" xfId="0" applyFill="1" applyBorder="1">
      <alignment vertical="center"/>
    </xf>
    <xf numFmtId="0" fontId="0" fillId="2" borderId="32" xfId="0" applyFill="1" applyBorder="1">
      <alignment vertical="center"/>
    </xf>
    <xf numFmtId="0" fontId="0" fillId="2" borderId="33" xfId="0" applyFill="1" applyBorder="1">
      <alignment vertical="center"/>
    </xf>
    <xf numFmtId="0" fontId="5" fillId="2" borderId="46" xfId="0" applyFont="1" applyFill="1" applyBorder="1">
      <alignment vertical="center"/>
    </xf>
    <xf numFmtId="0" fontId="4" fillId="2" borderId="47" xfId="0" applyFont="1" applyFill="1" applyBorder="1">
      <alignment vertical="center"/>
    </xf>
    <xf numFmtId="0" fontId="0" fillId="2" borderId="47" xfId="0" applyFill="1" applyBorder="1">
      <alignment vertical="center"/>
    </xf>
    <xf numFmtId="0" fontId="0" fillId="2" borderId="48" xfId="0" applyFill="1" applyBorder="1">
      <alignment vertical="center"/>
    </xf>
    <xf numFmtId="0" fontId="5" fillId="2" borderId="43" xfId="0" applyFont="1" applyFill="1" applyBorder="1">
      <alignment vertical="center"/>
    </xf>
    <xf numFmtId="0" fontId="0" fillId="2" borderId="37" xfId="0" applyFill="1" applyBorder="1">
      <alignment vertical="center"/>
    </xf>
    <xf numFmtId="0" fontId="0" fillId="2" borderId="38" xfId="0" applyFill="1" applyBorder="1">
      <alignment vertical="center"/>
    </xf>
    <xf numFmtId="0" fontId="0" fillId="2" borderId="39" xfId="0" applyFill="1" applyBorder="1">
      <alignment vertical="center"/>
    </xf>
    <xf numFmtId="0" fontId="0" fillId="2" borderId="40" xfId="0" applyFill="1" applyBorder="1">
      <alignment vertical="center"/>
    </xf>
    <xf numFmtId="0" fontId="13" fillId="2" borderId="0" xfId="0" applyFont="1" applyFill="1">
      <alignment vertical="center"/>
    </xf>
    <xf numFmtId="0" fontId="5" fillId="2" borderId="8" xfId="0" applyFont="1" applyFill="1" applyBorder="1">
      <alignment vertical="center"/>
    </xf>
    <xf numFmtId="0" fontId="5" fillId="2" borderId="3" xfId="0" applyFont="1" applyFill="1" applyBorder="1">
      <alignment vertical="center"/>
    </xf>
    <xf numFmtId="49" fontId="0" fillId="0" borderId="0" xfId="0" applyNumberFormat="1" applyAlignment="1" applyProtection="1">
      <alignment vertical="center" shrinkToFit="1"/>
      <protection locked="0"/>
    </xf>
    <xf numFmtId="0" fontId="5" fillId="2" borderId="0" xfId="0" applyFont="1" applyFill="1" applyAlignment="1">
      <alignment horizontal="center" vertical="center"/>
    </xf>
    <xf numFmtId="0" fontId="0" fillId="2" borderId="0" xfId="0" applyFill="1" applyAlignment="1">
      <alignment horizontal="center" vertical="center"/>
    </xf>
    <xf numFmtId="49" fontId="0" fillId="0" borderId="0" xfId="0" applyNumberFormat="1" applyAlignment="1" applyProtection="1">
      <alignment horizontal="center" vertical="center" shrinkToFit="1"/>
      <protection locked="0"/>
    </xf>
    <xf numFmtId="49" fontId="0" fillId="0" borderId="0" xfId="0" applyNumberFormat="1" applyAlignment="1" applyProtection="1">
      <alignment horizontal="right" vertical="center" shrinkToFit="1"/>
      <protection locked="0"/>
    </xf>
    <xf numFmtId="49" fontId="0" fillId="0" borderId="8" xfId="0" applyNumberFormat="1" applyBorder="1" applyAlignment="1" applyProtection="1">
      <alignment vertical="center" shrinkToFit="1"/>
      <protection locked="0"/>
    </xf>
    <xf numFmtId="49" fontId="0" fillId="0" borderId="9" xfId="0" applyNumberFormat="1" applyBorder="1" applyAlignment="1" applyProtection="1">
      <alignment vertical="center" shrinkToFit="1"/>
      <protection locked="0"/>
    </xf>
    <xf numFmtId="49" fontId="0" fillId="0" borderId="10" xfId="0" applyNumberFormat="1" applyBorder="1" applyAlignment="1" applyProtection="1">
      <alignment vertical="center" shrinkToFit="1"/>
      <protection locked="0"/>
    </xf>
    <xf numFmtId="49" fontId="0" fillId="0" borderId="0" xfId="0" applyNumberFormat="1" applyAlignment="1" applyProtection="1">
      <alignment vertical="top" wrapText="1"/>
      <protection locked="0"/>
    </xf>
    <xf numFmtId="49" fontId="0" fillId="0" borderId="4" xfId="0" applyNumberFormat="1" applyBorder="1" applyAlignment="1" applyProtection="1">
      <alignment vertical="top" wrapText="1"/>
      <protection locked="0"/>
    </xf>
    <xf numFmtId="49" fontId="0" fillId="0" borderId="5"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49" fontId="0" fillId="0" borderId="7" xfId="0" applyNumberFormat="1" applyBorder="1" applyAlignment="1" applyProtection="1">
      <alignment vertical="center" shrinkToFit="1"/>
      <protection locked="0"/>
    </xf>
    <xf numFmtId="0" fontId="2" fillId="2" borderId="3" xfId="0" applyFont="1" applyFill="1" applyBorder="1" applyAlignment="1">
      <alignment vertical="top" wrapText="1"/>
    </xf>
    <xf numFmtId="0" fontId="2" fillId="2" borderId="0" xfId="0" applyFont="1" applyFill="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7"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49" fontId="0" fillId="0" borderId="6" xfId="0" applyNumberFormat="1" applyBorder="1" applyAlignment="1" applyProtection="1">
      <alignment vertical="top" wrapText="1"/>
      <protection locked="0"/>
    </xf>
    <xf numFmtId="49" fontId="0" fillId="0" borderId="7" xfId="0" applyNumberFormat="1" applyBorder="1" applyAlignment="1" applyProtection="1">
      <alignment vertical="top" wrapText="1"/>
      <protection locked="0"/>
    </xf>
    <xf numFmtId="49" fontId="3" fillId="0" borderId="0" xfId="0" applyNumberFormat="1" applyFont="1" applyAlignment="1" applyProtection="1">
      <alignment horizontal="center" vertical="center" shrinkToFit="1"/>
      <protection locked="0"/>
    </xf>
    <xf numFmtId="49" fontId="0" fillId="0" borderId="33" xfId="0" applyNumberFormat="1" applyBorder="1" applyAlignment="1" applyProtection="1">
      <alignment vertical="center" shrinkToFit="1"/>
      <protection locked="0"/>
    </xf>
    <xf numFmtId="0" fontId="8" fillId="2" borderId="32" xfId="0" applyFont="1" applyFill="1" applyBorder="1" applyAlignment="1">
      <alignment vertical="top" wrapText="1"/>
    </xf>
    <xf numFmtId="0" fontId="2" fillId="2" borderId="33" xfId="0" applyFont="1" applyFill="1" applyBorder="1" applyAlignment="1">
      <alignment vertical="top" wrapText="1"/>
    </xf>
    <xf numFmtId="0" fontId="2" fillId="2" borderId="25" xfId="0" applyFont="1" applyFill="1" applyBorder="1" applyAlignment="1">
      <alignment vertical="top" wrapText="1"/>
    </xf>
    <xf numFmtId="0" fontId="2" fillId="2" borderId="26" xfId="0" applyFont="1" applyFill="1" applyBorder="1" applyAlignment="1">
      <alignment vertical="top" wrapText="1"/>
    </xf>
    <xf numFmtId="0" fontId="2" fillId="2" borderId="27" xfId="0" applyFont="1" applyFill="1" applyBorder="1" applyAlignment="1">
      <alignment vertical="top" wrapText="1"/>
    </xf>
    <xf numFmtId="49" fontId="0" fillId="0" borderId="20" xfId="0" applyNumberFormat="1" applyBorder="1" applyAlignment="1" applyProtection="1">
      <alignment vertical="center" shrinkToFit="1"/>
      <protection locked="0"/>
    </xf>
    <xf numFmtId="49" fontId="0" fillId="0" borderId="40" xfId="0" applyNumberFormat="1" applyBorder="1" applyAlignment="1" applyProtection="1">
      <alignment vertical="center" shrinkToFit="1"/>
      <protection locked="0"/>
    </xf>
    <xf numFmtId="0" fontId="8" fillId="2" borderId="22" xfId="0" applyFont="1" applyFill="1" applyBorder="1" applyAlignment="1">
      <alignment vertical="top" wrapText="1"/>
    </xf>
    <xf numFmtId="0" fontId="2" fillId="2" borderId="23" xfId="0" applyFont="1" applyFill="1" applyBorder="1" applyAlignment="1">
      <alignment vertical="top" wrapText="1"/>
    </xf>
    <xf numFmtId="0" fontId="2" fillId="2" borderId="24" xfId="0" applyFont="1" applyFill="1" applyBorder="1" applyAlignment="1">
      <alignment vertical="top" wrapText="1"/>
    </xf>
    <xf numFmtId="176" fontId="4" fillId="0" borderId="47" xfId="0" applyNumberFormat="1" applyFont="1" applyBorder="1" applyAlignment="1" applyProtection="1">
      <alignment horizontal="center" vertical="center" shrinkToFit="1"/>
      <protection locked="0"/>
    </xf>
    <xf numFmtId="0" fontId="11" fillId="2" borderId="0" xfId="0" applyFont="1" applyFill="1" applyAlignment="1">
      <alignment horizontal="center" vertical="center" shrinkToFit="1"/>
    </xf>
    <xf numFmtId="0" fontId="5" fillId="2" borderId="22" xfId="0" applyFont="1" applyFill="1" applyBorder="1" applyAlignment="1">
      <alignment vertical="top" wrapText="1"/>
    </xf>
    <xf numFmtId="0" fontId="5" fillId="2" borderId="23" xfId="0" applyFont="1" applyFill="1" applyBorder="1" applyAlignment="1">
      <alignment vertical="top" wrapText="1"/>
    </xf>
    <xf numFmtId="0" fontId="5" fillId="2" borderId="24" xfId="0" applyFont="1" applyFill="1" applyBorder="1" applyAlignment="1">
      <alignment vertical="top" wrapText="1"/>
    </xf>
    <xf numFmtId="0" fontId="5" fillId="2" borderId="25" xfId="0" applyFont="1" applyFill="1" applyBorder="1" applyAlignment="1">
      <alignment vertical="top" wrapText="1"/>
    </xf>
    <xf numFmtId="0" fontId="5" fillId="2" borderId="26" xfId="0" applyFont="1" applyFill="1" applyBorder="1" applyAlignment="1">
      <alignment vertical="top" wrapText="1"/>
    </xf>
    <xf numFmtId="0" fontId="5" fillId="2" borderId="27" xfId="0" applyFont="1" applyFill="1" applyBorder="1" applyAlignment="1">
      <alignment vertical="top" wrapText="1"/>
    </xf>
    <xf numFmtId="0" fontId="0" fillId="3" borderId="23" xfId="0" applyFill="1" applyBorder="1" applyAlignment="1">
      <alignment vertical="top" wrapText="1"/>
    </xf>
    <xf numFmtId="0" fontId="0" fillId="3" borderId="24" xfId="0" applyFill="1" applyBorder="1" applyAlignment="1">
      <alignment vertical="top" wrapText="1"/>
    </xf>
    <xf numFmtId="0" fontId="0" fillId="3" borderId="6" xfId="0" applyFill="1" applyBorder="1" applyAlignment="1">
      <alignment vertical="top" wrapText="1"/>
    </xf>
    <xf numFmtId="0" fontId="0" fillId="3" borderId="29" xfId="0" applyFill="1" applyBorder="1" applyAlignment="1">
      <alignment vertical="top" wrapText="1"/>
    </xf>
    <xf numFmtId="176" fontId="0" fillId="0" borderId="0" xfId="0" applyNumberFormat="1" applyAlignment="1" applyProtection="1">
      <alignment horizontal="center" vertical="center" shrinkToFit="1"/>
      <protection locked="0"/>
    </xf>
    <xf numFmtId="176" fontId="0" fillId="4" borderId="0" xfId="0" applyNumberFormat="1" applyFill="1" applyAlignment="1">
      <alignment horizontal="center" vertical="center" shrinkToFit="1"/>
    </xf>
    <xf numFmtId="177" fontId="0" fillId="0" borderId="0" xfId="0" applyNumberFormat="1" applyAlignment="1" applyProtection="1">
      <alignment horizontal="center" vertical="center" shrinkToFit="1"/>
      <protection locked="0"/>
    </xf>
    <xf numFmtId="176" fontId="0" fillId="6" borderId="0" xfId="0" applyNumberFormat="1" applyFill="1" applyAlignment="1">
      <alignment horizontal="center" vertical="center" shrinkToFit="1"/>
    </xf>
    <xf numFmtId="178" fontId="0" fillId="0" borderId="0" xfId="0" applyNumberFormat="1" applyAlignment="1" applyProtection="1">
      <alignment horizontal="center" vertical="center" shrinkToFit="1"/>
      <protection locked="0"/>
    </xf>
    <xf numFmtId="177" fontId="0" fillId="4" borderId="21" xfId="0" applyNumberFormat="1" applyFill="1" applyBorder="1" applyAlignment="1">
      <alignment horizontal="center" vertical="center" shrinkToFit="1"/>
    </xf>
    <xf numFmtId="176" fontId="0" fillId="0" borderId="0" xfId="0" applyNumberFormat="1" applyAlignment="1" applyProtection="1">
      <alignment vertical="center" shrinkToFit="1"/>
      <protection locked="0"/>
    </xf>
    <xf numFmtId="0" fontId="5" fillId="2" borderId="32" xfId="0" applyFont="1" applyFill="1" applyBorder="1" applyAlignment="1">
      <alignment vertical="top" wrapText="1"/>
    </xf>
    <xf numFmtId="0" fontId="5" fillId="2" borderId="0" xfId="0" applyFont="1" applyFill="1" applyAlignment="1">
      <alignment vertical="top" wrapText="1"/>
    </xf>
    <xf numFmtId="0" fontId="5" fillId="2" borderId="33" xfId="0" applyFont="1" applyFill="1" applyBorder="1" applyAlignment="1">
      <alignment vertical="top" wrapText="1"/>
    </xf>
    <xf numFmtId="0" fontId="0" fillId="3" borderId="35" xfId="0" applyFill="1" applyBorder="1" applyAlignment="1">
      <alignment vertical="top" wrapText="1"/>
    </xf>
    <xf numFmtId="0" fontId="0" fillId="3" borderId="36" xfId="0" applyFill="1" applyBorder="1" applyAlignment="1">
      <alignment vertical="top" wrapText="1"/>
    </xf>
    <xf numFmtId="177" fontId="0" fillId="4" borderId="0" xfId="0" applyNumberFormat="1" applyFill="1" applyAlignment="1">
      <alignment horizontal="center" vertical="center" shrinkToFit="1"/>
    </xf>
    <xf numFmtId="177" fontId="0" fillId="4" borderId="26" xfId="0" applyNumberFormat="1" applyFill="1" applyBorder="1" applyAlignment="1">
      <alignment horizontal="center" vertical="center" shrinkToFit="1"/>
    </xf>
    <xf numFmtId="49" fontId="0" fillId="0" borderId="32" xfId="0" applyNumberFormat="1" applyBorder="1" applyProtection="1">
      <alignment vertical="center"/>
      <protection locked="0"/>
    </xf>
    <xf numFmtId="49" fontId="0" fillId="0" borderId="0" xfId="0" applyNumberFormat="1" applyProtection="1">
      <alignment vertical="center"/>
      <protection locked="0"/>
    </xf>
    <xf numFmtId="0" fontId="0" fillId="0" borderId="30" xfId="0" applyBorder="1" applyProtection="1">
      <alignment vertical="center"/>
      <protection locked="0"/>
    </xf>
    <xf numFmtId="0" fontId="0" fillId="0" borderId="9" xfId="0" applyBorder="1" applyProtection="1">
      <alignment vertical="center"/>
      <protection locked="0"/>
    </xf>
    <xf numFmtId="0" fontId="0" fillId="7" borderId="47" xfId="0" applyFill="1" applyBorder="1">
      <alignment vertical="center"/>
    </xf>
    <xf numFmtId="176" fontId="4" fillId="7" borderId="47" xfId="0" applyNumberFormat="1" applyFont="1" applyFill="1" applyBorder="1" applyAlignment="1" applyProtection="1">
      <alignment vertical="center" shrinkToFit="1"/>
    </xf>
  </cellXfs>
  <cellStyles count="1">
    <cellStyle name="標準" xfId="0" builtinId="0"/>
  </cellStyles>
  <dxfs count="13">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32" lockText="1" noThreeD="1"/>
</file>

<file path=xl/ctrlProps/ctrlProp10.xml><?xml version="1.0" encoding="utf-8"?>
<formControlPr xmlns="http://schemas.microsoft.com/office/spreadsheetml/2009/9/main" objectType="CheckBox" fmlaLink="$B$32" lockText="1" noThreeD="1"/>
</file>

<file path=xl/ctrlProps/ctrlProp100.xml><?xml version="1.0" encoding="utf-8"?>
<formControlPr xmlns="http://schemas.microsoft.com/office/spreadsheetml/2009/9/main" objectType="CheckBox" fmlaLink="$C$33" lockText="1" noThreeD="1"/>
</file>

<file path=xl/ctrlProps/ctrlProp101.xml><?xml version="1.0" encoding="utf-8"?>
<formControlPr xmlns="http://schemas.microsoft.com/office/spreadsheetml/2009/9/main" objectType="CheckBox" fmlaLink="$B$34" lockText="1" noThreeD="1"/>
</file>

<file path=xl/ctrlProps/ctrlProp102.xml><?xml version="1.0" encoding="utf-8"?>
<formControlPr xmlns="http://schemas.microsoft.com/office/spreadsheetml/2009/9/main" objectType="CheckBox" fmlaLink="$C$34" lockText="1" noThreeD="1"/>
</file>

<file path=xl/ctrlProps/ctrlProp103.xml><?xml version="1.0" encoding="utf-8"?>
<formControlPr xmlns="http://schemas.microsoft.com/office/spreadsheetml/2009/9/main" objectType="CheckBox" fmlaLink="$A$39" lockText="1" noThreeD="1"/>
</file>

<file path=xl/ctrlProps/ctrlProp104.xml><?xml version="1.0" encoding="utf-8"?>
<formControlPr xmlns="http://schemas.microsoft.com/office/spreadsheetml/2009/9/main" objectType="CheckBox" fmlaLink="$B$40" lockText="1" noThreeD="1"/>
</file>

<file path=xl/ctrlProps/ctrlProp105.xml><?xml version="1.0" encoding="utf-8"?>
<formControlPr xmlns="http://schemas.microsoft.com/office/spreadsheetml/2009/9/main" objectType="CheckBox" fmlaLink="$C$40" lockText="1" noThreeD="1"/>
</file>

<file path=xl/ctrlProps/ctrlProp106.xml><?xml version="1.0" encoding="utf-8"?>
<formControlPr xmlns="http://schemas.microsoft.com/office/spreadsheetml/2009/9/main" objectType="CheckBox" fmlaLink="$A$44" lockText="1" noThreeD="1"/>
</file>

<file path=xl/ctrlProps/ctrlProp107.xml><?xml version="1.0" encoding="utf-8"?>
<formControlPr xmlns="http://schemas.microsoft.com/office/spreadsheetml/2009/9/main" objectType="CheckBox" fmlaLink="$B$45" lockText="1" noThreeD="1"/>
</file>

<file path=xl/ctrlProps/ctrlProp108.xml><?xml version="1.0" encoding="utf-8"?>
<formControlPr xmlns="http://schemas.microsoft.com/office/spreadsheetml/2009/9/main" objectType="CheckBox" fmlaLink="$C$45" lockText="1" noThreeD="1"/>
</file>

<file path=xl/ctrlProps/ctrlProp109.xml><?xml version="1.0" encoding="utf-8"?>
<formControlPr xmlns="http://schemas.microsoft.com/office/spreadsheetml/2009/9/main" objectType="CheckBox" fmlaLink="$A$6" lockText="1" noThreeD="1"/>
</file>

<file path=xl/ctrlProps/ctrlProp11.xml><?xml version="1.0" encoding="utf-8"?>
<formControlPr xmlns="http://schemas.microsoft.com/office/spreadsheetml/2009/9/main" objectType="CheckBox" fmlaLink="$C$32" lockText="1" noThreeD="1"/>
</file>

<file path=xl/ctrlProps/ctrlProp110.xml><?xml version="1.0" encoding="utf-8"?>
<formControlPr xmlns="http://schemas.microsoft.com/office/spreadsheetml/2009/9/main" objectType="CheckBox" fmlaLink="$B$34" lockText="1" noThreeD="1"/>
</file>

<file path=xl/ctrlProps/ctrlProp111.xml><?xml version="1.0" encoding="utf-8"?>
<formControlPr xmlns="http://schemas.microsoft.com/office/spreadsheetml/2009/9/main" objectType="CheckBox" fmlaLink="$C$34" lockText="1" noThreeD="1"/>
</file>

<file path=xl/ctrlProps/ctrlProp112.xml><?xml version="1.0" encoding="utf-8"?>
<formControlPr xmlns="http://schemas.microsoft.com/office/spreadsheetml/2009/9/main" objectType="CheckBox" fmlaLink="$A$38" lockText="1" noThreeD="1"/>
</file>

<file path=xl/ctrlProps/ctrlProp113.xml><?xml version="1.0" encoding="utf-8"?>
<formControlPr xmlns="http://schemas.microsoft.com/office/spreadsheetml/2009/9/main" objectType="CheckBox" fmlaLink="$B$9" lockText="1" noThreeD="1"/>
</file>

<file path=xl/ctrlProps/ctrlProp114.xml><?xml version="1.0" encoding="utf-8"?>
<formControlPr xmlns="http://schemas.microsoft.com/office/spreadsheetml/2009/9/main" objectType="CheckBox" fmlaLink="$C$9" lockText="1" noThreeD="1"/>
</file>

<file path=xl/ctrlProps/ctrlProp115.xml><?xml version="1.0" encoding="utf-8"?>
<formControlPr xmlns="http://schemas.microsoft.com/office/spreadsheetml/2009/9/main" objectType="CheckBox" fmlaLink="$B$29" lockText="1" noThreeD="1"/>
</file>

<file path=xl/ctrlProps/ctrlProp116.xml><?xml version="1.0" encoding="utf-8"?>
<formControlPr xmlns="http://schemas.microsoft.com/office/spreadsheetml/2009/9/main" objectType="CheckBox" fmlaLink="$C$29" lockText="1" noThreeD="1"/>
</file>

<file path=xl/ctrlProps/ctrlProp117.xml><?xml version="1.0" encoding="utf-8"?>
<formControlPr xmlns="http://schemas.microsoft.com/office/spreadsheetml/2009/9/main" objectType="CheckBox" fmlaLink="$B$24" lockText="1" noThreeD="1"/>
</file>

<file path=xl/ctrlProps/ctrlProp118.xml><?xml version="1.0" encoding="utf-8"?>
<formControlPr xmlns="http://schemas.microsoft.com/office/spreadsheetml/2009/9/main" objectType="CheckBox" fmlaLink="$C$24" lockText="1" noThreeD="1"/>
</file>

<file path=xl/ctrlProps/ctrlProp119.xml><?xml version="1.0" encoding="utf-8"?>
<formControlPr xmlns="http://schemas.microsoft.com/office/spreadsheetml/2009/9/main" objectType="CheckBox" fmlaLink="$B$19" lockText="1" noThreeD="1"/>
</file>

<file path=xl/ctrlProps/ctrlProp12.xml><?xml version="1.0" encoding="utf-8"?>
<formControlPr xmlns="http://schemas.microsoft.com/office/spreadsheetml/2009/9/main" objectType="CheckBox" fmlaLink="$D$32" lockText="1" noThreeD="1"/>
</file>

<file path=xl/ctrlProps/ctrlProp120.xml><?xml version="1.0" encoding="utf-8"?>
<formControlPr xmlns="http://schemas.microsoft.com/office/spreadsheetml/2009/9/main" objectType="CheckBox" fmlaLink="$C$19" lockText="1" noThreeD="1"/>
</file>

<file path=xl/ctrlProps/ctrlProp121.xml><?xml version="1.0" encoding="utf-8"?>
<formControlPr xmlns="http://schemas.microsoft.com/office/spreadsheetml/2009/9/main" objectType="CheckBox" fmlaLink="$B$14" lockText="1" noThreeD="1"/>
</file>

<file path=xl/ctrlProps/ctrlProp122.xml><?xml version="1.0" encoding="utf-8"?>
<formControlPr xmlns="http://schemas.microsoft.com/office/spreadsheetml/2009/9/main" objectType="CheckBox" fmlaLink="$C$14" lockText="1" noThreeD="1"/>
</file>

<file path=xl/ctrlProps/ctrlProp123.xml><?xml version="1.0" encoding="utf-8"?>
<formControlPr xmlns="http://schemas.microsoft.com/office/spreadsheetml/2009/9/main" objectType="CheckBox" fmlaLink="$B$9" lockText="1" noThreeD="1"/>
</file>

<file path=xl/ctrlProps/ctrlProp124.xml><?xml version="1.0" encoding="utf-8"?>
<formControlPr xmlns="http://schemas.microsoft.com/office/spreadsheetml/2009/9/main" objectType="CheckBox" fmlaLink="$C$9" lockText="1" noThreeD="1"/>
</file>

<file path=xl/ctrlProps/ctrlProp125.xml><?xml version="1.0" encoding="utf-8"?>
<formControlPr xmlns="http://schemas.microsoft.com/office/spreadsheetml/2009/9/main" objectType="CheckBox" fmlaLink="$B$39" lockText="1" noThreeD="1"/>
</file>

<file path=xl/ctrlProps/ctrlProp126.xml><?xml version="1.0" encoding="utf-8"?>
<formControlPr xmlns="http://schemas.microsoft.com/office/spreadsheetml/2009/9/main" objectType="CheckBox" fmlaLink="$C$39" lockText="1" noThreeD="1"/>
</file>

<file path=xl/ctrlProps/ctrlProp127.xml><?xml version="1.0" encoding="utf-8"?>
<formControlPr xmlns="http://schemas.microsoft.com/office/spreadsheetml/2009/9/main" objectType="CheckBox" fmlaLink="$B$45" lockText="1" noThreeD="1"/>
</file>

<file path=xl/ctrlProps/ctrlProp128.xml><?xml version="1.0" encoding="utf-8"?>
<formControlPr xmlns="http://schemas.microsoft.com/office/spreadsheetml/2009/9/main" objectType="CheckBox" fmlaLink="$C$45" lockText="1" noThreeD="1"/>
</file>

<file path=xl/ctrlProps/ctrlProp129.xml><?xml version="1.0" encoding="utf-8"?>
<formControlPr xmlns="http://schemas.microsoft.com/office/spreadsheetml/2009/9/main" objectType="CheckBox" fmlaLink="$B$33" lockText="1" noThreeD="1"/>
</file>

<file path=xl/ctrlProps/ctrlProp13.xml><?xml version="1.0" encoding="utf-8"?>
<formControlPr xmlns="http://schemas.microsoft.com/office/spreadsheetml/2009/9/main" objectType="CheckBox" fmlaLink="$E$32" lockText="1" noThreeD="1"/>
</file>

<file path=xl/ctrlProps/ctrlProp130.xml><?xml version="1.0" encoding="utf-8"?>
<formControlPr xmlns="http://schemas.microsoft.com/office/spreadsheetml/2009/9/main" objectType="CheckBox" fmlaLink="$C$33" lockText="1" noThreeD="1"/>
</file>

<file path=xl/ctrlProps/ctrlProp131.xml><?xml version="1.0" encoding="utf-8"?>
<formControlPr xmlns="http://schemas.microsoft.com/office/spreadsheetml/2009/9/main" objectType="CheckBox" fmlaLink="$B$27" lockText="1" noThreeD="1"/>
</file>

<file path=xl/ctrlProps/ctrlProp132.xml><?xml version="1.0" encoding="utf-8"?>
<formControlPr xmlns="http://schemas.microsoft.com/office/spreadsheetml/2009/9/main" objectType="CheckBox" fmlaLink="$C$27" lockText="1" noThreeD="1"/>
</file>

<file path=xl/ctrlProps/ctrlProp133.xml><?xml version="1.0" encoding="utf-8"?>
<formControlPr xmlns="http://schemas.microsoft.com/office/spreadsheetml/2009/9/main" objectType="CheckBox" fmlaLink="$B$21" lockText="1" noThreeD="1"/>
</file>

<file path=xl/ctrlProps/ctrlProp134.xml><?xml version="1.0" encoding="utf-8"?>
<formControlPr xmlns="http://schemas.microsoft.com/office/spreadsheetml/2009/9/main" objectType="CheckBox" fmlaLink="$C$21" lockText="1" noThreeD="1"/>
</file>

<file path=xl/ctrlProps/ctrlProp135.xml><?xml version="1.0" encoding="utf-8"?>
<formControlPr xmlns="http://schemas.microsoft.com/office/spreadsheetml/2009/9/main" objectType="CheckBox" fmlaLink="$B$15" lockText="1" noThreeD="1"/>
</file>

<file path=xl/ctrlProps/ctrlProp136.xml><?xml version="1.0" encoding="utf-8"?>
<formControlPr xmlns="http://schemas.microsoft.com/office/spreadsheetml/2009/9/main" objectType="CheckBox" fmlaLink="$C$15" lockText="1" noThreeD="1"/>
</file>

<file path=xl/ctrlProps/ctrlProp137.xml><?xml version="1.0" encoding="utf-8"?>
<formControlPr xmlns="http://schemas.microsoft.com/office/spreadsheetml/2009/9/main" objectType="CheckBox" fmlaLink="$B$9" lockText="1" noThreeD="1"/>
</file>

<file path=xl/ctrlProps/ctrlProp138.xml><?xml version="1.0" encoding="utf-8"?>
<formControlPr xmlns="http://schemas.microsoft.com/office/spreadsheetml/2009/9/main" objectType="CheckBox" fmlaLink="$C$9" lockText="1" noThreeD="1"/>
</file>

<file path=xl/ctrlProps/ctrlProp139.xml><?xml version="1.0" encoding="utf-8"?>
<formControlPr xmlns="http://schemas.microsoft.com/office/spreadsheetml/2009/9/main" objectType="CheckBox" fmlaLink="$B$29" lockText="1" noThreeD="1"/>
</file>

<file path=xl/ctrlProps/ctrlProp14.xml><?xml version="1.0" encoding="utf-8"?>
<formControlPr xmlns="http://schemas.microsoft.com/office/spreadsheetml/2009/9/main" objectType="CheckBox" fmlaLink="$F$32" lockText="1" noThreeD="1"/>
</file>

<file path=xl/ctrlProps/ctrlProp140.xml><?xml version="1.0" encoding="utf-8"?>
<formControlPr xmlns="http://schemas.microsoft.com/office/spreadsheetml/2009/9/main" objectType="CheckBox" fmlaLink="$C$29" lockText="1" noThreeD="1"/>
</file>

<file path=xl/ctrlProps/ctrlProp141.xml><?xml version="1.0" encoding="utf-8"?>
<formControlPr xmlns="http://schemas.microsoft.com/office/spreadsheetml/2009/9/main" objectType="CheckBox" fmlaLink="$B$34" lockText="1" noThreeD="1"/>
</file>

<file path=xl/ctrlProps/ctrlProp142.xml><?xml version="1.0" encoding="utf-8"?>
<formControlPr xmlns="http://schemas.microsoft.com/office/spreadsheetml/2009/9/main" objectType="CheckBox" fmlaLink="$C$34" lockText="1" noThreeD="1"/>
</file>

<file path=xl/ctrlProps/ctrlProp143.xml><?xml version="1.0" encoding="utf-8"?>
<formControlPr xmlns="http://schemas.microsoft.com/office/spreadsheetml/2009/9/main" objectType="CheckBox" fmlaLink="$B$29" lockText="1" noThreeD="1"/>
</file>

<file path=xl/ctrlProps/ctrlProp144.xml><?xml version="1.0" encoding="utf-8"?>
<formControlPr xmlns="http://schemas.microsoft.com/office/spreadsheetml/2009/9/main" objectType="CheckBox" fmlaLink="$C$29" lockText="1" noThreeD="1"/>
</file>

<file path=xl/ctrlProps/ctrlProp145.xml><?xml version="1.0" encoding="utf-8"?>
<formControlPr xmlns="http://schemas.microsoft.com/office/spreadsheetml/2009/9/main" objectType="CheckBox" fmlaLink="$B$14" lockText="1" noThreeD="1"/>
</file>

<file path=xl/ctrlProps/ctrlProp146.xml><?xml version="1.0" encoding="utf-8"?>
<formControlPr xmlns="http://schemas.microsoft.com/office/spreadsheetml/2009/9/main" objectType="CheckBox" fmlaLink="$C$14" lockText="1" noThreeD="1"/>
</file>

<file path=xl/ctrlProps/ctrlProp147.xml><?xml version="1.0" encoding="utf-8"?>
<formControlPr xmlns="http://schemas.microsoft.com/office/spreadsheetml/2009/9/main" objectType="CheckBox" fmlaLink="$B$29" lockText="1" noThreeD="1"/>
</file>

<file path=xl/ctrlProps/ctrlProp148.xml><?xml version="1.0" encoding="utf-8"?>
<formControlPr xmlns="http://schemas.microsoft.com/office/spreadsheetml/2009/9/main" objectType="CheckBox" fmlaLink="$C$29" lockText="1" noThreeD="1"/>
</file>

<file path=xl/ctrlProps/ctrlProp149.xml><?xml version="1.0" encoding="utf-8"?>
<formControlPr xmlns="http://schemas.microsoft.com/office/spreadsheetml/2009/9/main" objectType="CheckBox" fmlaLink="$B$19" lockText="1" noThreeD="1"/>
</file>

<file path=xl/ctrlProps/ctrlProp15.xml><?xml version="1.0" encoding="utf-8"?>
<formControlPr xmlns="http://schemas.microsoft.com/office/spreadsheetml/2009/9/main" objectType="CheckBox" fmlaLink="$A$33" lockText="1" noThreeD="1"/>
</file>

<file path=xl/ctrlProps/ctrlProp150.xml><?xml version="1.0" encoding="utf-8"?>
<formControlPr xmlns="http://schemas.microsoft.com/office/spreadsheetml/2009/9/main" objectType="CheckBox" fmlaLink="$C$19" lockText="1" noThreeD="1"/>
</file>

<file path=xl/ctrlProps/ctrlProp151.xml><?xml version="1.0" encoding="utf-8"?>
<formControlPr xmlns="http://schemas.microsoft.com/office/spreadsheetml/2009/9/main" objectType="CheckBox" fmlaLink="$B$29" lockText="1" noThreeD="1"/>
</file>

<file path=xl/ctrlProps/ctrlProp152.xml><?xml version="1.0" encoding="utf-8"?>
<formControlPr xmlns="http://schemas.microsoft.com/office/spreadsheetml/2009/9/main" objectType="CheckBox" fmlaLink="$C$29" lockText="1" noThreeD="1"/>
</file>

<file path=xl/ctrlProps/ctrlProp153.xml><?xml version="1.0" encoding="utf-8"?>
<formControlPr xmlns="http://schemas.microsoft.com/office/spreadsheetml/2009/9/main" objectType="CheckBox" fmlaLink="$B$29" lockText="1" noThreeD="1"/>
</file>

<file path=xl/ctrlProps/ctrlProp154.xml><?xml version="1.0" encoding="utf-8"?>
<formControlPr xmlns="http://schemas.microsoft.com/office/spreadsheetml/2009/9/main" objectType="CheckBox" fmlaLink="$C$29" lockText="1" noThreeD="1"/>
</file>

<file path=xl/ctrlProps/ctrlProp155.xml><?xml version="1.0" encoding="utf-8"?>
<formControlPr xmlns="http://schemas.microsoft.com/office/spreadsheetml/2009/9/main" objectType="CheckBox" fmlaLink="$B$29" lockText="1" noThreeD="1"/>
</file>

<file path=xl/ctrlProps/ctrlProp156.xml><?xml version="1.0" encoding="utf-8"?>
<formControlPr xmlns="http://schemas.microsoft.com/office/spreadsheetml/2009/9/main" objectType="CheckBox" fmlaLink="$C$29" lockText="1" noThreeD="1"/>
</file>

<file path=xl/ctrlProps/ctrlProp157.xml><?xml version="1.0" encoding="utf-8"?>
<formControlPr xmlns="http://schemas.microsoft.com/office/spreadsheetml/2009/9/main" objectType="CheckBox" fmlaLink="$B$24" lockText="1" noThreeD="1"/>
</file>

<file path=xl/ctrlProps/ctrlProp158.xml><?xml version="1.0" encoding="utf-8"?>
<formControlPr xmlns="http://schemas.microsoft.com/office/spreadsheetml/2009/9/main" objectType="CheckBox" fmlaLink="$C$24" lockText="1" noThreeD="1"/>
</file>

<file path=xl/ctrlProps/ctrlProp159.xml><?xml version="1.0" encoding="utf-8"?>
<formControlPr xmlns="http://schemas.microsoft.com/office/spreadsheetml/2009/9/main" objectType="CheckBox" fmlaLink="$A$6" lockText="1" noThreeD="1"/>
</file>

<file path=xl/ctrlProps/ctrlProp16.xml><?xml version="1.0" encoding="utf-8"?>
<formControlPr xmlns="http://schemas.microsoft.com/office/spreadsheetml/2009/9/main" objectType="CheckBox" fmlaLink="$B$33" lockText="1" noThreeD="1"/>
</file>

<file path=xl/ctrlProps/ctrlProp160.xml><?xml version="1.0" encoding="utf-8"?>
<formControlPr xmlns="http://schemas.microsoft.com/office/spreadsheetml/2009/9/main" objectType="CheckBox" fmlaLink="$A$19" lockText="1" noThreeD="1"/>
</file>

<file path=xl/ctrlProps/ctrlProp161.xml><?xml version="1.0" encoding="utf-8"?>
<formControlPr xmlns="http://schemas.microsoft.com/office/spreadsheetml/2009/9/main" objectType="CheckBox" fmlaLink="$A$21" lockText="1" noThreeD="1"/>
</file>

<file path=xl/ctrlProps/ctrlProp162.xml><?xml version="1.0" encoding="utf-8"?>
<formControlPr xmlns="http://schemas.microsoft.com/office/spreadsheetml/2009/9/main" objectType="CheckBox" fmlaLink="$A$14" lockText="1" noThreeD="1"/>
</file>

<file path=xl/ctrlProps/ctrlProp163.xml><?xml version="1.0" encoding="utf-8"?>
<formControlPr xmlns="http://schemas.microsoft.com/office/spreadsheetml/2009/9/main" objectType="CheckBox" fmlaLink="$A$27" lockText="1" noThreeD="1"/>
</file>

<file path=xl/ctrlProps/ctrlProp164.xml><?xml version="1.0" encoding="utf-8"?>
<formControlPr xmlns="http://schemas.microsoft.com/office/spreadsheetml/2009/9/main" objectType="CheckBox" fmlaLink="$A$29" lockText="1" noThreeD="1"/>
</file>

<file path=xl/ctrlProps/ctrlProp165.xml><?xml version="1.0" encoding="utf-8"?>
<formControlPr xmlns="http://schemas.microsoft.com/office/spreadsheetml/2009/9/main" objectType="CheckBox" fmlaLink="$A$35" lockText="1" noThreeD="1"/>
</file>

<file path=xl/ctrlProps/ctrlProp166.xml><?xml version="1.0" encoding="utf-8"?>
<formControlPr xmlns="http://schemas.microsoft.com/office/spreadsheetml/2009/9/main" objectType="CheckBox" fmlaLink="$A$37" lockText="1" noThreeD="1"/>
</file>

<file path=xl/ctrlProps/ctrlProp167.xml><?xml version="1.0" encoding="utf-8"?>
<formControlPr xmlns="http://schemas.microsoft.com/office/spreadsheetml/2009/9/main" objectType="CheckBox" fmlaLink="$A$43" lockText="1" noThreeD="1"/>
</file>

<file path=xl/ctrlProps/ctrlProp168.xml><?xml version="1.0" encoding="utf-8"?>
<formControlPr xmlns="http://schemas.microsoft.com/office/spreadsheetml/2009/9/main" objectType="CheckBox" fmlaLink="$A$45" lockText="1" noThreeD="1"/>
</file>

<file path=xl/ctrlProps/ctrlProp17.xml><?xml version="1.0" encoding="utf-8"?>
<formControlPr xmlns="http://schemas.microsoft.com/office/spreadsheetml/2009/9/main" objectType="CheckBox" fmlaLink="$C$33" lockText="1" noThreeD="1"/>
</file>

<file path=xl/ctrlProps/ctrlProp18.xml><?xml version="1.0" encoding="utf-8"?>
<formControlPr xmlns="http://schemas.microsoft.com/office/spreadsheetml/2009/9/main" objectType="CheckBox" fmlaLink="$D$33" lockText="1" noThreeD="1"/>
</file>

<file path=xl/ctrlProps/ctrlProp19.xml><?xml version="1.0" encoding="utf-8"?>
<formControlPr xmlns="http://schemas.microsoft.com/office/spreadsheetml/2009/9/main" objectType="CheckBox" fmlaLink="$A$34" lockText="1" noThreeD="1"/>
</file>

<file path=xl/ctrlProps/ctrlProp2.xml><?xml version="1.0" encoding="utf-8"?>
<formControlPr xmlns="http://schemas.microsoft.com/office/spreadsheetml/2009/9/main" objectType="CheckBox" fmlaLink="$A$30" lockText="1" noThreeD="1"/>
</file>

<file path=xl/ctrlProps/ctrlProp20.xml><?xml version="1.0" encoding="utf-8"?>
<formControlPr xmlns="http://schemas.microsoft.com/office/spreadsheetml/2009/9/main" objectType="CheckBox" fmlaLink="$B$34" lockText="1" noThreeD="1"/>
</file>

<file path=xl/ctrlProps/ctrlProp21.xml><?xml version="1.0" encoding="utf-8"?>
<formControlPr xmlns="http://schemas.microsoft.com/office/spreadsheetml/2009/9/main" objectType="CheckBox" fmlaLink="$C$34" lockText="1" noThreeD="1"/>
</file>

<file path=xl/ctrlProps/ctrlProp22.xml><?xml version="1.0" encoding="utf-8"?>
<formControlPr xmlns="http://schemas.microsoft.com/office/spreadsheetml/2009/9/main" objectType="CheckBox" fmlaLink="$D$34" lockText="1" noThreeD="1"/>
</file>

<file path=xl/ctrlProps/ctrlProp23.xml><?xml version="1.0" encoding="utf-8"?>
<formControlPr xmlns="http://schemas.microsoft.com/office/spreadsheetml/2009/9/main" objectType="CheckBox" fmlaLink="$A$35" lockText="1" noThreeD="1"/>
</file>

<file path=xl/ctrlProps/ctrlProp24.xml><?xml version="1.0" encoding="utf-8"?>
<formControlPr xmlns="http://schemas.microsoft.com/office/spreadsheetml/2009/9/main" objectType="CheckBox" fmlaLink="$B$35" lockText="1" noThreeD="1"/>
</file>

<file path=xl/ctrlProps/ctrlProp25.xml><?xml version="1.0" encoding="utf-8"?>
<formControlPr xmlns="http://schemas.microsoft.com/office/spreadsheetml/2009/9/main" objectType="CheckBox" fmlaLink="$C$35" lockText="1" noThreeD="1"/>
</file>

<file path=xl/ctrlProps/ctrlProp26.xml><?xml version="1.0" encoding="utf-8"?>
<formControlPr xmlns="http://schemas.microsoft.com/office/spreadsheetml/2009/9/main" objectType="CheckBox" fmlaLink="$D$35" lockText="1" noThreeD="1"/>
</file>

<file path=xl/ctrlProps/ctrlProp27.xml><?xml version="1.0" encoding="utf-8"?>
<formControlPr xmlns="http://schemas.microsoft.com/office/spreadsheetml/2009/9/main" objectType="CheckBox" fmlaLink="$A$36" lockText="1" noThreeD="1"/>
</file>

<file path=xl/ctrlProps/ctrlProp28.xml><?xml version="1.0" encoding="utf-8"?>
<formControlPr xmlns="http://schemas.microsoft.com/office/spreadsheetml/2009/9/main" objectType="CheckBox" fmlaLink="$A$37" lockText="1" noThreeD="1"/>
</file>

<file path=xl/ctrlProps/ctrlProp29.xml><?xml version="1.0" encoding="utf-8"?>
<formControlPr xmlns="http://schemas.microsoft.com/office/spreadsheetml/2009/9/main" objectType="CheckBox" fmlaLink="$B$37" lockText="1" noThreeD="1"/>
</file>

<file path=xl/ctrlProps/ctrlProp3.xml><?xml version="1.0" encoding="utf-8"?>
<formControlPr xmlns="http://schemas.microsoft.com/office/spreadsheetml/2009/9/main" objectType="CheckBox" fmlaLink="$A$35" lockText="1" noThreeD="1"/>
</file>

<file path=xl/ctrlProps/ctrlProp30.xml><?xml version="1.0" encoding="utf-8"?>
<formControlPr xmlns="http://schemas.microsoft.com/office/spreadsheetml/2009/9/main" objectType="CheckBox" fmlaLink="$C$37" lockText="1" noThreeD="1"/>
</file>

<file path=xl/ctrlProps/ctrlProp31.xml><?xml version="1.0" encoding="utf-8"?>
<formControlPr xmlns="http://schemas.microsoft.com/office/spreadsheetml/2009/9/main" objectType="CheckBox" fmlaLink="$D$37" lockText="1" noThreeD="1"/>
</file>

<file path=xl/ctrlProps/ctrlProp32.xml><?xml version="1.0" encoding="utf-8"?>
<formControlPr xmlns="http://schemas.microsoft.com/office/spreadsheetml/2009/9/main" objectType="CheckBox" fmlaLink="$A$38" lockText="1" noThreeD="1"/>
</file>

<file path=xl/ctrlProps/ctrlProp33.xml><?xml version="1.0" encoding="utf-8"?>
<formControlPr xmlns="http://schemas.microsoft.com/office/spreadsheetml/2009/9/main" objectType="CheckBox" fmlaLink="$A$39" lockText="1" noThreeD="1"/>
</file>

<file path=xl/ctrlProps/ctrlProp34.xml><?xml version="1.0" encoding="utf-8"?>
<formControlPr xmlns="http://schemas.microsoft.com/office/spreadsheetml/2009/9/main" objectType="CheckBox" fmlaLink="$B$39" lockText="1" noThreeD="1"/>
</file>

<file path=xl/ctrlProps/ctrlProp35.xml><?xml version="1.0" encoding="utf-8"?>
<formControlPr xmlns="http://schemas.microsoft.com/office/spreadsheetml/2009/9/main" objectType="CheckBox" fmlaLink="$C$39" lockText="1" noThreeD="1"/>
</file>

<file path=xl/ctrlProps/ctrlProp36.xml><?xml version="1.0" encoding="utf-8"?>
<formControlPr xmlns="http://schemas.microsoft.com/office/spreadsheetml/2009/9/main" objectType="CheckBox" fmlaLink="$D$39" lockText="1" noThreeD="1"/>
</file>

<file path=xl/ctrlProps/ctrlProp37.xml><?xml version="1.0" encoding="utf-8"?>
<formControlPr xmlns="http://schemas.microsoft.com/office/spreadsheetml/2009/9/main" objectType="CheckBox" fmlaLink="$A$40" lockText="1" noThreeD="1"/>
</file>

<file path=xl/ctrlProps/ctrlProp38.xml><?xml version="1.0" encoding="utf-8"?>
<formControlPr xmlns="http://schemas.microsoft.com/office/spreadsheetml/2009/9/main" objectType="CheckBox" fmlaLink="$A$41" lockText="1" noThreeD="1"/>
</file>

<file path=xl/ctrlProps/ctrlProp39.xml><?xml version="1.0" encoding="utf-8"?>
<formControlPr xmlns="http://schemas.microsoft.com/office/spreadsheetml/2009/9/main" objectType="CheckBox" fmlaLink="$A$42" lockText="1" noThreeD="1"/>
</file>

<file path=xl/ctrlProps/ctrlProp4.xml><?xml version="1.0" encoding="utf-8"?>
<formControlPr xmlns="http://schemas.microsoft.com/office/spreadsheetml/2009/9/main" objectType="CheckBox" fmlaLink="$A$32" lockText="1" noThreeD="1"/>
</file>

<file path=xl/ctrlProps/ctrlProp40.xml><?xml version="1.0" encoding="utf-8"?>
<formControlPr xmlns="http://schemas.microsoft.com/office/spreadsheetml/2009/9/main" objectType="CheckBox" fmlaLink="$A$43" lockText="1" noThreeD="1"/>
</file>

<file path=xl/ctrlProps/ctrlProp41.xml><?xml version="1.0" encoding="utf-8"?>
<formControlPr xmlns="http://schemas.microsoft.com/office/spreadsheetml/2009/9/main" objectType="CheckBox" fmlaLink="$A$39" lockText="1" noThreeD="1"/>
</file>

<file path=xl/ctrlProps/ctrlProp42.xml><?xml version="1.0" encoding="utf-8"?>
<formControlPr xmlns="http://schemas.microsoft.com/office/spreadsheetml/2009/9/main" objectType="CheckBox" fmlaLink="$A$9" lockText="1" noThreeD="1"/>
</file>

<file path=xl/ctrlProps/ctrlProp43.xml><?xml version="1.0" encoding="utf-8"?>
<formControlPr xmlns="http://schemas.microsoft.com/office/spreadsheetml/2009/9/main" objectType="CheckBox" fmlaLink="$A$15" lockText="1" noThreeD="1"/>
</file>

<file path=xl/ctrlProps/ctrlProp44.xml><?xml version="1.0" encoding="utf-8"?>
<formControlPr xmlns="http://schemas.microsoft.com/office/spreadsheetml/2009/9/main" objectType="CheckBox" fmlaLink="$A$21" lockText="1" noThreeD="1"/>
</file>

<file path=xl/ctrlProps/ctrlProp45.xml><?xml version="1.0" encoding="utf-8"?>
<formControlPr xmlns="http://schemas.microsoft.com/office/spreadsheetml/2009/9/main" objectType="CheckBox" fmlaLink="$A$27" lockText="1" noThreeD="1"/>
</file>

<file path=xl/ctrlProps/ctrlProp46.xml><?xml version="1.0" encoding="utf-8"?>
<formControlPr xmlns="http://schemas.microsoft.com/office/spreadsheetml/2009/9/main" objectType="CheckBox" fmlaLink="$A$33" lockText="1" noThreeD="1"/>
</file>

<file path=xl/ctrlProps/ctrlProp47.xml><?xml version="1.0" encoding="utf-8"?>
<formControlPr xmlns="http://schemas.microsoft.com/office/spreadsheetml/2009/9/main" objectType="CheckBox" fmlaLink="$B$39" lockText="1" noThreeD="1"/>
</file>

<file path=xl/ctrlProps/ctrlProp48.xml><?xml version="1.0" encoding="utf-8"?>
<formControlPr xmlns="http://schemas.microsoft.com/office/spreadsheetml/2009/9/main" objectType="CheckBox" fmlaLink="$C$39" lockText="1" noThreeD="1"/>
</file>

<file path=xl/ctrlProps/ctrlProp49.xml><?xml version="1.0" encoding="utf-8"?>
<formControlPr xmlns="http://schemas.microsoft.com/office/spreadsheetml/2009/9/main" objectType="CheckBox" fmlaLink="$D$39" lockText="1" noThreeD="1"/>
</file>

<file path=xl/ctrlProps/ctrlProp5.xml><?xml version="1.0" encoding="utf-8"?>
<formControlPr xmlns="http://schemas.microsoft.com/office/spreadsheetml/2009/9/main" objectType="CheckBox" fmlaLink="$A$7" lockText="1" noThreeD="1"/>
</file>

<file path=xl/ctrlProps/ctrlProp50.xml><?xml version="1.0" encoding="utf-8"?>
<formControlPr xmlns="http://schemas.microsoft.com/office/spreadsheetml/2009/9/main" objectType="CheckBox" fmlaLink="$E$39" lockText="1" noThreeD="1"/>
</file>

<file path=xl/ctrlProps/ctrlProp51.xml><?xml version="1.0" encoding="utf-8"?>
<formControlPr xmlns="http://schemas.microsoft.com/office/spreadsheetml/2009/9/main" objectType="CheckBox" fmlaLink="$F$39" lockText="1" noThreeD="1"/>
</file>

<file path=xl/ctrlProps/ctrlProp52.xml><?xml version="1.0" encoding="utf-8"?>
<formControlPr xmlns="http://schemas.microsoft.com/office/spreadsheetml/2009/9/main" objectType="CheckBox" fmlaLink="$A$40" lockText="1" noThreeD="1"/>
</file>

<file path=xl/ctrlProps/ctrlProp53.xml><?xml version="1.0" encoding="utf-8"?>
<formControlPr xmlns="http://schemas.microsoft.com/office/spreadsheetml/2009/9/main" objectType="CheckBox" fmlaLink="$B$40" lockText="1" noThreeD="1"/>
</file>

<file path=xl/ctrlProps/ctrlProp54.xml><?xml version="1.0" encoding="utf-8"?>
<formControlPr xmlns="http://schemas.microsoft.com/office/spreadsheetml/2009/9/main" objectType="CheckBox" fmlaLink="$C$40" lockText="1" noThreeD="1"/>
</file>

<file path=xl/ctrlProps/ctrlProp55.xml><?xml version="1.0" encoding="utf-8"?>
<formControlPr xmlns="http://schemas.microsoft.com/office/spreadsheetml/2009/9/main" objectType="CheckBox" fmlaLink="$D$40" lockText="1" noThreeD="1"/>
</file>

<file path=xl/ctrlProps/ctrlProp56.xml><?xml version="1.0" encoding="utf-8"?>
<formControlPr xmlns="http://schemas.microsoft.com/office/spreadsheetml/2009/9/main" objectType="CheckBox" fmlaLink="$A$41" lockText="1" noThreeD="1"/>
</file>

<file path=xl/ctrlProps/ctrlProp57.xml><?xml version="1.0" encoding="utf-8"?>
<formControlPr xmlns="http://schemas.microsoft.com/office/spreadsheetml/2009/9/main" objectType="CheckBox" fmlaLink="$B$41" lockText="1" noThreeD="1"/>
</file>

<file path=xl/ctrlProps/ctrlProp58.xml><?xml version="1.0" encoding="utf-8"?>
<formControlPr xmlns="http://schemas.microsoft.com/office/spreadsheetml/2009/9/main" objectType="CheckBox" fmlaLink="$C$41" lockText="1" noThreeD="1"/>
</file>

<file path=xl/ctrlProps/ctrlProp59.xml><?xml version="1.0" encoding="utf-8"?>
<formControlPr xmlns="http://schemas.microsoft.com/office/spreadsheetml/2009/9/main" objectType="CheckBox" fmlaLink="$D$41" lockText="1" noThreeD="1"/>
</file>

<file path=xl/ctrlProps/ctrlProp6.xml><?xml version="1.0" encoding="utf-8"?>
<formControlPr xmlns="http://schemas.microsoft.com/office/spreadsheetml/2009/9/main" objectType="CheckBox" fmlaLink="$A$8" lockText="1" noThreeD="1"/>
</file>

<file path=xl/ctrlProps/ctrlProp60.xml><?xml version="1.0" encoding="utf-8"?>
<formControlPr xmlns="http://schemas.microsoft.com/office/spreadsheetml/2009/9/main" objectType="CheckBox" fmlaLink="$A$42" lockText="1" noThreeD="1"/>
</file>

<file path=xl/ctrlProps/ctrlProp61.xml><?xml version="1.0" encoding="utf-8"?>
<formControlPr xmlns="http://schemas.microsoft.com/office/spreadsheetml/2009/9/main" objectType="CheckBox" fmlaLink="$B$42" lockText="1" noThreeD="1"/>
</file>

<file path=xl/ctrlProps/ctrlProp62.xml><?xml version="1.0" encoding="utf-8"?>
<formControlPr xmlns="http://schemas.microsoft.com/office/spreadsheetml/2009/9/main" objectType="CheckBox" fmlaLink="$C$42" lockText="1" noThreeD="1"/>
</file>

<file path=xl/ctrlProps/ctrlProp63.xml><?xml version="1.0" encoding="utf-8"?>
<formControlPr xmlns="http://schemas.microsoft.com/office/spreadsheetml/2009/9/main" objectType="CheckBox" fmlaLink="$D$42" lockText="1" noThreeD="1"/>
</file>

<file path=xl/ctrlProps/ctrlProp64.xml><?xml version="1.0" encoding="utf-8"?>
<formControlPr xmlns="http://schemas.microsoft.com/office/spreadsheetml/2009/9/main" objectType="CheckBox" fmlaLink="$A$43" lockText="1" noThreeD="1"/>
</file>

<file path=xl/ctrlProps/ctrlProp65.xml><?xml version="1.0" encoding="utf-8"?>
<formControlPr xmlns="http://schemas.microsoft.com/office/spreadsheetml/2009/9/main" objectType="CheckBox" fmlaLink="$A$44" lockText="1" noThreeD="1"/>
</file>

<file path=xl/ctrlProps/ctrlProp66.xml><?xml version="1.0" encoding="utf-8"?>
<formControlPr xmlns="http://schemas.microsoft.com/office/spreadsheetml/2009/9/main" objectType="CheckBox" fmlaLink="$B$44" lockText="1" noThreeD="1"/>
</file>

<file path=xl/ctrlProps/ctrlProp67.xml><?xml version="1.0" encoding="utf-8"?>
<formControlPr xmlns="http://schemas.microsoft.com/office/spreadsheetml/2009/9/main" objectType="CheckBox" fmlaLink="$C$44" lockText="1" noThreeD="1"/>
</file>

<file path=xl/ctrlProps/ctrlProp68.xml><?xml version="1.0" encoding="utf-8"?>
<formControlPr xmlns="http://schemas.microsoft.com/office/spreadsheetml/2009/9/main" objectType="CheckBox" fmlaLink="$D$44" lockText="1" noThreeD="1"/>
</file>

<file path=xl/ctrlProps/ctrlProp69.xml><?xml version="1.0" encoding="utf-8"?>
<formControlPr xmlns="http://schemas.microsoft.com/office/spreadsheetml/2009/9/main" objectType="CheckBox" fmlaLink="$A$45" lockText="1" noThreeD="1"/>
</file>

<file path=xl/ctrlProps/ctrlProp7.xml><?xml version="1.0" encoding="utf-8"?>
<formControlPr xmlns="http://schemas.microsoft.com/office/spreadsheetml/2009/9/main" objectType="CheckBox" fmlaLink="$A$9" lockText="1" noThreeD="1"/>
</file>

<file path=xl/ctrlProps/ctrlProp70.xml><?xml version="1.0" encoding="utf-8"?>
<formControlPr xmlns="http://schemas.microsoft.com/office/spreadsheetml/2009/9/main" objectType="CheckBox" fmlaLink="$A$46" lockText="1" noThreeD="1"/>
</file>

<file path=xl/ctrlProps/ctrlProp71.xml><?xml version="1.0" encoding="utf-8"?>
<formControlPr xmlns="http://schemas.microsoft.com/office/spreadsheetml/2009/9/main" objectType="CheckBox" fmlaLink="$B$46" lockText="1" noThreeD="1"/>
</file>

<file path=xl/ctrlProps/ctrlProp72.xml><?xml version="1.0" encoding="utf-8"?>
<formControlPr xmlns="http://schemas.microsoft.com/office/spreadsheetml/2009/9/main" objectType="CheckBox" fmlaLink="$C$46" lockText="1" noThreeD="1"/>
</file>

<file path=xl/ctrlProps/ctrlProp73.xml><?xml version="1.0" encoding="utf-8"?>
<formControlPr xmlns="http://schemas.microsoft.com/office/spreadsheetml/2009/9/main" objectType="CheckBox" fmlaLink="$D$46" lockText="1" noThreeD="1"/>
</file>

<file path=xl/ctrlProps/ctrlProp74.xml><?xml version="1.0" encoding="utf-8"?>
<formControlPr xmlns="http://schemas.microsoft.com/office/spreadsheetml/2009/9/main" objectType="CheckBox" fmlaLink="$A$47" lockText="1" noThreeD="1"/>
</file>

<file path=xl/ctrlProps/ctrlProp75.xml><?xml version="1.0" encoding="utf-8"?>
<formControlPr xmlns="http://schemas.microsoft.com/office/spreadsheetml/2009/9/main" objectType="CheckBox" fmlaLink="$A$48" lockText="1" noThreeD="1"/>
</file>

<file path=xl/ctrlProps/ctrlProp76.xml><?xml version="1.0" encoding="utf-8"?>
<formControlPr xmlns="http://schemas.microsoft.com/office/spreadsheetml/2009/9/main" objectType="CheckBox" fmlaLink="$A$49" lockText="1" noThreeD="1"/>
</file>

<file path=xl/ctrlProps/ctrlProp77.xml><?xml version="1.0" encoding="utf-8"?>
<formControlPr xmlns="http://schemas.microsoft.com/office/spreadsheetml/2009/9/main" objectType="CheckBox" fmlaLink="$A$50" lockText="1" noThreeD="1"/>
</file>

<file path=xl/ctrlProps/ctrlProp78.xml><?xml version="1.0" encoding="utf-8"?>
<formControlPr xmlns="http://schemas.microsoft.com/office/spreadsheetml/2009/9/main" objectType="CheckBox" fmlaLink="$A$8" lockText="1" noThreeD="1"/>
</file>

<file path=xl/ctrlProps/ctrlProp79.xml><?xml version="1.0" encoding="utf-8"?>
<formControlPr xmlns="http://schemas.microsoft.com/office/spreadsheetml/2009/9/main" objectType="CheckBox" fmlaLink="$B$9" lockText="1" noThreeD="1"/>
</file>

<file path=xl/ctrlProps/ctrlProp8.xml><?xml version="1.0" encoding="utf-8"?>
<formControlPr xmlns="http://schemas.microsoft.com/office/spreadsheetml/2009/9/main" objectType="CheckBox" fmlaLink="$A$10" lockText="1" noThreeD="1"/>
</file>

<file path=xl/ctrlProps/ctrlProp80.xml><?xml version="1.0" encoding="utf-8"?>
<formControlPr xmlns="http://schemas.microsoft.com/office/spreadsheetml/2009/9/main" objectType="CheckBox" fmlaLink="$C$9" lockText="1" noThreeD="1"/>
</file>

<file path=xl/ctrlProps/ctrlProp81.xml><?xml version="1.0" encoding="utf-8"?>
<formControlPr xmlns="http://schemas.microsoft.com/office/spreadsheetml/2009/9/main" objectType="CheckBox" fmlaLink="$B$10" lockText="1" noThreeD="1"/>
</file>

<file path=xl/ctrlProps/ctrlProp82.xml><?xml version="1.0" encoding="utf-8"?>
<formControlPr xmlns="http://schemas.microsoft.com/office/spreadsheetml/2009/9/main" objectType="CheckBox" fmlaLink="$C$10" lockText="1" noThreeD="1"/>
</file>

<file path=xl/ctrlProps/ctrlProp83.xml><?xml version="1.0" encoding="utf-8"?>
<formControlPr xmlns="http://schemas.microsoft.com/office/spreadsheetml/2009/9/main" objectType="CheckBox" fmlaLink="$A$14" lockText="1" noThreeD="1"/>
</file>

<file path=xl/ctrlProps/ctrlProp84.xml><?xml version="1.0" encoding="utf-8"?>
<formControlPr xmlns="http://schemas.microsoft.com/office/spreadsheetml/2009/9/main" objectType="CheckBox" fmlaLink="$B$15" lockText="1" noThreeD="1"/>
</file>

<file path=xl/ctrlProps/ctrlProp85.xml><?xml version="1.0" encoding="utf-8"?>
<formControlPr xmlns="http://schemas.microsoft.com/office/spreadsheetml/2009/9/main" objectType="CheckBox" fmlaLink="$C$15" lockText="1" noThreeD="1"/>
</file>

<file path=xl/ctrlProps/ctrlProp86.xml><?xml version="1.0" encoding="utf-8"?>
<formControlPr xmlns="http://schemas.microsoft.com/office/spreadsheetml/2009/9/main" objectType="CheckBox" fmlaLink="$B$16" lockText="1" noThreeD="1"/>
</file>

<file path=xl/ctrlProps/ctrlProp87.xml><?xml version="1.0" encoding="utf-8"?>
<formControlPr xmlns="http://schemas.microsoft.com/office/spreadsheetml/2009/9/main" objectType="CheckBox" fmlaLink="$C$16" lockText="1" noThreeD="1"/>
</file>

<file path=xl/ctrlProps/ctrlProp88.xml><?xml version="1.0" encoding="utf-8"?>
<formControlPr xmlns="http://schemas.microsoft.com/office/spreadsheetml/2009/9/main" objectType="CheckBox" fmlaLink="$A$20" lockText="1" noThreeD="1"/>
</file>

<file path=xl/ctrlProps/ctrlProp89.xml><?xml version="1.0" encoding="utf-8"?>
<formControlPr xmlns="http://schemas.microsoft.com/office/spreadsheetml/2009/9/main" objectType="CheckBox" fmlaLink="$B$21" lockText="1" noThreeD="1"/>
</file>

<file path=xl/ctrlProps/ctrlProp9.xml><?xml version="1.0" encoding="utf-8"?>
<formControlPr xmlns="http://schemas.microsoft.com/office/spreadsheetml/2009/9/main" objectType="CheckBox" fmlaLink="$A$11" lockText="1" noThreeD="1"/>
</file>

<file path=xl/ctrlProps/ctrlProp90.xml><?xml version="1.0" encoding="utf-8"?>
<formControlPr xmlns="http://schemas.microsoft.com/office/spreadsheetml/2009/9/main" objectType="CheckBox" fmlaLink="$C$21" lockText="1" noThreeD="1"/>
</file>

<file path=xl/ctrlProps/ctrlProp91.xml><?xml version="1.0" encoding="utf-8"?>
<formControlPr xmlns="http://schemas.microsoft.com/office/spreadsheetml/2009/9/main" objectType="CheckBox" fmlaLink="$B$22" lockText="1" noThreeD="1"/>
</file>

<file path=xl/ctrlProps/ctrlProp92.xml><?xml version="1.0" encoding="utf-8"?>
<formControlPr xmlns="http://schemas.microsoft.com/office/spreadsheetml/2009/9/main" objectType="CheckBox" fmlaLink="$C$22" lockText="1" noThreeD="1"/>
</file>

<file path=xl/ctrlProps/ctrlProp93.xml><?xml version="1.0" encoding="utf-8"?>
<formControlPr xmlns="http://schemas.microsoft.com/office/spreadsheetml/2009/9/main" objectType="CheckBox" fmlaLink="$A$26" lockText="1" noThreeD="1"/>
</file>

<file path=xl/ctrlProps/ctrlProp94.xml><?xml version="1.0" encoding="utf-8"?>
<formControlPr xmlns="http://schemas.microsoft.com/office/spreadsheetml/2009/9/main" objectType="CheckBox" fmlaLink="$B$27" lockText="1" noThreeD="1"/>
</file>

<file path=xl/ctrlProps/ctrlProp95.xml><?xml version="1.0" encoding="utf-8"?>
<formControlPr xmlns="http://schemas.microsoft.com/office/spreadsheetml/2009/9/main" objectType="CheckBox" fmlaLink="$C$27" lockText="1" noThreeD="1"/>
</file>

<file path=xl/ctrlProps/ctrlProp96.xml><?xml version="1.0" encoding="utf-8"?>
<formControlPr xmlns="http://schemas.microsoft.com/office/spreadsheetml/2009/9/main" objectType="CheckBox" fmlaLink="$B$28" lockText="1" noThreeD="1"/>
</file>

<file path=xl/ctrlProps/ctrlProp97.xml><?xml version="1.0" encoding="utf-8"?>
<formControlPr xmlns="http://schemas.microsoft.com/office/spreadsheetml/2009/9/main" objectType="CheckBox" fmlaLink="$C$28" lockText="1" noThreeD="1"/>
</file>

<file path=xl/ctrlProps/ctrlProp98.xml><?xml version="1.0" encoding="utf-8"?>
<formControlPr xmlns="http://schemas.microsoft.com/office/spreadsheetml/2009/9/main" objectType="CheckBox" fmlaLink="$A$32" lockText="1" noThreeD="1"/>
</file>

<file path=xl/ctrlProps/ctrlProp99.xml><?xml version="1.0" encoding="utf-8"?>
<formControlPr xmlns="http://schemas.microsoft.com/office/spreadsheetml/2009/9/main" objectType="CheckBox" fmlaLink="$B$3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29</xdr:row>
          <xdr:rowOff>19050</xdr:rowOff>
        </xdr:from>
        <xdr:to>
          <xdr:col>6</xdr:col>
          <xdr:colOff>19050</xdr:colOff>
          <xdr:row>29</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19050</xdr:rowOff>
        </xdr:from>
        <xdr:to>
          <xdr:col>6</xdr:col>
          <xdr:colOff>9525</xdr:colOff>
          <xdr:row>31</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19050</xdr:rowOff>
        </xdr:from>
        <xdr:to>
          <xdr:col>6</xdr:col>
          <xdr:colOff>19050</xdr:colOff>
          <xdr:row>34</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31</xdr:row>
          <xdr:rowOff>19050</xdr:rowOff>
        </xdr:from>
        <xdr:to>
          <xdr:col>11</xdr:col>
          <xdr:colOff>0</xdr:colOff>
          <xdr:row>31</xdr:row>
          <xdr:rowOff>209550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19050</xdr:rowOff>
        </xdr:from>
        <xdr:to>
          <xdr:col>11</xdr:col>
          <xdr:colOff>9525</xdr:colOff>
          <xdr:row>6</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19050</xdr:rowOff>
        </xdr:from>
        <xdr:to>
          <xdr:col>11</xdr:col>
          <xdr:colOff>9525</xdr:colOff>
          <xdr:row>7</xdr:row>
          <xdr:rowOff>209550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9525</xdr:rowOff>
        </xdr:from>
        <xdr:to>
          <xdr:col>11</xdr:col>
          <xdr:colOff>9525</xdr:colOff>
          <xdr:row>8</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11</xdr:col>
          <xdr:colOff>9525</xdr:colOff>
          <xdr:row>9</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9525</xdr:rowOff>
        </xdr:from>
        <xdr:to>
          <xdr:col>11</xdr:col>
          <xdr:colOff>9525</xdr:colOff>
          <xdr:row>10</xdr:row>
          <xdr:rowOff>200025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9525</xdr:rowOff>
        </xdr:from>
        <xdr:to>
          <xdr:col>15</xdr:col>
          <xdr:colOff>0</xdr:colOff>
          <xdr:row>31</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9525</xdr:rowOff>
        </xdr:from>
        <xdr:to>
          <xdr:col>19</xdr:col>
          <xdr:colOff>9525</xdr:colOff>
          <xdr:row>31</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19050</xdr:rowOff>
        </xdr:from>
        <xdr:to>
          <xdr:col>23</xdr:col>
          <xdr:colOff>9525</xdr:colOff>
          <xdr:row>31</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9525</xdr:rowOff>
        </xdr:from>
        <xdr:to>
          <xdr:col>28</xdr:col>
          <xdr:colOff>9525</xdr:colOff>
          <xdr:row>31</xdr:row>
          <xdr:rowOff>200025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31</xdr:row>
          <xdr:rowOff>19050</xdr:rowOff>
        </xdr:from>
        <xdr:to>
          <xdr:col>31</xdr:col>
          <xdr:colOff>190500</xdr:colOff>
          <xdr:row>31</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xdr:rowOff>
        </xdr:from>
        <xdr:to>
          <xdr:col>11</xdr:col>
          <xdr:colOff>9525</xdr:colOff>
          <xdr:row>32</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32</xdr:row>
          <xdr:rowOff>9525</xdr:rowOff>
        </xdr:from>
        <xdr:to>
          <xdr:col>16</xdr:col>
          <xdr:colOff>190500</xdr:colOff>
          <xdr:row>32</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9525</xdr:rowOff>
        </xdr:from>
        <xdr:to>
          <xdr:col>21</xdr:col>
          <xdr:colOff>0</xdr:colOff>
          <xdr:row>32</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32</xdr:row>
          <xdr:rowOff>19050</xdr:rowOff>
        </xdr:from>
        <xdr:to>
          <xdr:col>32</xdr:col>
          <xdr:colOff>0</xdr:colOff>
          <xdr:row>32</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33</xdr:row>
          <xdr:rowOff>9525</xdr:rowOff>
        </xdr:from>
        <xdr:to>
          <xdr:col>11</xdr:col>
          <xdr:colOff>0</xdr:colOff>
          <xdr:row>33</xdr:row>
          <xdr:rowOff>200025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9525</xdr:rowOff>
        </xdr:from>
        <xdr:to>
          <xdr:col>18</xdr:col>
          <xdr:colOff>0</xdr:colOff>
          <xdr:row>33</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0</xdr:rowOff>
        </xdr:from>
        <xdr:to>
          <xdr:col>24</xdr:col>
          <xdr:colOff>9525</xdr:colOff>
          <xdr:row>33</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33</xdr:row>
          <xdr:rowOff>9525</xdr:rowOff>
        </xdr:from>
        <xdr:to>
          <xdr:col>31</xdr:col>
          <xdr:colOff>9525</xdr:colOff>
          <xdr:row>33</xdr:row>
          <xdr:rowOff>200025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9525</xdr:rowOff>
        </xdr:from>
        <xdr:to>
          <xdr:col>15</xdr:col>
          <xdr:colOff>0</xdr:colOff>
          <xdr:row>34</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9525</xdr:rowOff>
        </xdr:from>
        <xdr:to>
          <xdr:col>21</xdr:col>
          <xdr:colOff>0</xdr:colOff>
          <xdr:row>34</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34</xdr:row>
          <xdr:rowOff>9525</xdr:rowOff>
        </xdr:from>
        <xdr:to>
          <xdr:col>33</xdr:col>
          <xdr:colOff>0</xdr:colOff>
          <xdr:row>34</xdr:row>
          <xdr:rowOff>200025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34</xdr:row>
          <xdr:rowOff>0</xdr:rowOff>
        </xdr:from>
        <xdr:to>
          <xdr:col>37</xdr:col>
          <xdr:colOff>0</xdr:colOff>
          <xdr:row>34</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35</xdr:row>
          <xdr:rowOff>19050</xdr:rowOff>
        </xdr:from>
        <xdr:to>
          <xdr:col>15</xdr:col>
          <xdr:colOff>0</xdr:colOff>
          <xdr:row>35</xdr:row>
          <xdr:rowOff>209550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0</xdr:rowOff>
        </xdr:from>
        <xdr:to>
          <xdr:col>15</xdr:col>
          <xdr:colOff>0</xdr:colOff>
          <xdr:row>36</xdr:row>
          <xdr:rowOff>190500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9525</xdr:rowOff>
        </xdr:from>
        <xdr:to>
          <xdr:col>21</xdr:col>
          <xdr:colOff>0</xdr:colOff>
          <xdr:row>36</xdr:row>
          <xdr:rowOff>200025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0</xdr:rowOff>
        </xdr:from>
        <xdr:to>
          <xdr:col>33</xdr:col>
          <xdr:colOff>0</xdr:colOff>
          <xdr:row>36</xdr:row>
          <xdr:rowOff>190500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36</xdr:row>
          <xdr:rowOff>0</xdr:rowOff>
        </xdr:from>
        <xdr:to>
          <xdr:col>37</xdr:col>
          <xdr:colOff>9525</xdr:colOff>
          <xdr:row>36</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19050</xdr:rowOff>
        </xdr:from>
        <xdr:to>
          <xdr:col>15</xdr:col>
          <xdr:colOff>9525</xdr:colOff>
          <xdr:row>37</xdr:row>
          <xdr:rowOff>209550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0</xdr:rowOff>
        </xdr:from>
        <xdr:to>
          <xdr:col>15</xdr:col>
          <xdr:colOff>0</xdr:colOff>
          <xdr:row>38</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9525</xdr:rowOff>
        </xdr:from>
        <xdr:to>
          <xdr:col>21</xdr:col>
          <xdr:colOff>0</xdr:colOff>
          <xdr:row>38</xdr:row>
          <xdr:rowOff>200025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38</xdr:row>
          <xdr:rowOff>9525</xdr:rowOff>
        </xdr:from>
        <xdr:to>
          <xdr:col>33</xdr:col>
          <xdr:colOff>9525</xdr:colOff>
          <xdr:row>38</xdr:row>
          <xdr:rowOff>200025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0</xdr:rowOff>
        </xdr:from>
        <xdr:to>
          <xdr:col>37</xdr:col>
          <xdr:colOff>9525</xdr:colOff>
          <xdr:row>38</xdr:row>
          <xdr:rowOff>190500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9525</xdr:rowOff>
        </xdr:from>
        <xdr:to>
          <xdr:col>15</xdr:col>
          <xdr:colOff>0</xdr:colOff>
          <xdr:row>39</xdr:row>
          <xdr:rowOff>200025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40</xdr:row>
          <xdr:rowOff>19050</xdr:rowOff>
        </xdr:from>
        <xdr:to>
          <xdr:col>11</xdr:col>
          <xdr:colOff>0</xdr:colOff>
          <xdr:row>40</xdr:row>
          <xdr:rowOff>209550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41</xdr:row>
          <xdr:rowOff>9525</xdr:rowOff>
        </xdr:from>
        <xdr:to>
          <xdr:col>11</xdr:col>
          <xdr:colOff>0</xdr:colOff>
          <xdr:row>41</xdr:row>
          <xdr:rowOff>200025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9525</xdr:rowOff>
        </xdr:from>
        <xdr:to>
          <xdr:col>11</xdr:col>
          <xdr:colOff>0</xdr:colOff>
          <xdr:row>42</xdr:row>
          <xdr:rowOff>200025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38</xdr:row>
          <xdr:rowOff>19050</xdr:rowOff>
        </xdr:from>
        <xdr:to>
          <xdr:col>11</xdr:col>
          <xdr:colOff>0</xdr:colOff>
          <xdr:row>38</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19050</xdr:rowOff>
        </xdr:from>
        <xdr:to>
          <xdr:col>11</xdr:col>
          <xdr:colOff>9525</xdr:colOff>
          <xdr:row>8</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xdr:rowOff>
        </xdr:from>
        <xdr:to>
          <xdr:col>11</xdr:col>
          <xdr:colOff>9525</xdr:colOff>
          <xdr:row>14</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9525</xdr:colOff>
          <xdr:row>20</xdr:row>
          <xdr:rowOff>200025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xdr:rowOff>
        </xdr:from>
        <xdr:to>
          <xdr:col>11</xdr:col>
          <xdr:colOff>9525</xdr:colOff>
          <xdr:row>26</xdr:row>
          <xdr:rowOff>209550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9525</xdr:rowOff>
        </xdr:from>
        <xdr:to>
          <xdr:col>11</xdr:col>
          <xdr:colOff>9525</xdr:colOff>
          <xdr:row>32</xdr:row>
          <xdr:rowOff>200025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9525</xdr:rowOff>
        </xdr:from>
        <xdr:to>
          <xdr:col>15</xdr:col>
          <xdr:colOff>0</xdr:colOff>
          <xdr:row>38</xdr:row>
          <xdr:rowOff>200025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9525</xdr:rowOff>
        </xdr:from>
        <xdr:to>
          <xdr:col>19</xdr:col>
          <xdr:colOff>9525</xdr:colOff>
          <xdr:row>38</xdr:row>
          <xdr:rowOff>200025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19050</xdr:rowOff>
        </xdr:from>
        <xdr:to>
          <xdr:col>23</xdr:col>
          <xdr:colOff>9525</xdr:colOff>
          <xdr:row>38</xdr:row>
          <xdr:rowOff>209550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38</xdr:row>
          <xdr:rowOff>9525</xdr:rowOff>
        </xdr:from>
        <xdr:to>
          <xdr:col>28</xdr:col>
          <xdr:colOff>9525</xdr:colOff>
          <xdr:row>38</xdr:row>
          <xdr:rowOff>200025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38</xdr:row>
          <xdr:rowOff>19050</xdr:rowOff>
        </xdr:from>
        <xdr:to>
          <xdr:col>31</xdr:col>
          <xdr:colOff>190500</xdr:colOff>
          <xdr:row>38</xdr:row>
          <xdr:rowOff>209550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xdr:rowOff>
        </xdr:from>
        <xdr:to>
          <xdr:col>11</xdr:col>
          <xdr:colOff>9525</xdr:colOff>
          <xdr:row>39</xdr:row>
          <xdr:rowOff>209550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39</xdr:row>
          <xdr:rowOff>9525</xdr:rowOff>
        </xdr:from>
        <xdr:to>
          <xdr:col>16</xdr:col>
          <xdr:colOff>190500</xdr:colOff>
          <xdr:row>39</xdr:row>
          <xdr:rowOff>200025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39</xdr:row>
          <xdr:rowOff>9525</xdr:rowOff>
        </xdr:from>
        <xdr:to>
          <xdr:col>21</xdr:col>
          <xdr:colOff>0</xdr:colOff>
          <xdr:row>39</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39</xdr:row>
          <xdr:rowOff>19050</xdr:rowOff>
        </xdr:from>
        <xdr:to>
          <xdr:col>32</xdr:col>
          <xdr:colOff>0</xdr:colOff>
          <xdr:row>39</xdr:row>
          <xdr:rowOff>209550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40</xdr:row>
          <xdr:rowOff>9525</xdr:rowOff>
        </xdr:from>
        <xdr:to>
          <xdr:col>11</xdr:col>
          <xdr:colOff>0</xdr:colOff>
          <xdr:row>40</xdr:row>
          <xdr:rowOff>200025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9525</xdr:rowOff>
        </xdr:from>
        <xdr:to>
          <xdr:col>18</xdr:col>
          <xdr:colOff>0</xdr:colOff>
          <xdr:row>40</xdr:row>
          <xdr:rowOff>200025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0</xdr:rowOff>
        </xdr:from>
        <xdr:to>
          <xdr:col>24</xdr:col>
          <xdr:colOff>9525</xdr:colOff>
          <xdr:row>40</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9525</xdr:rowOff>
        </xdr:from>
        <xdr:to>
          <xdr:col>31</xdr:col>
          <xdr:colOff>9525</xdr:colOff>
          <xdr:row>40</xdr:row>
          <xdr:rowOff>200025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9525</xdr:rowOff>
        </xdr:from>
        <xdr:to>
          <xdr:col>15</xdr:col>
          <xdr:colOff>0</xdr:colOff>
          <xdr:row>41</xdr:row>
          <xdr:rowOff>200025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41</xdr:row>
          <xdr:rowOff>9525</xdr:rowOff>
        </xdr:from>
        <xdr:to>
          <xdr:col>21</xdr:col>
          <xdr:colOff>0</xdr:colOff>
          <xdr:row>41</xdr:row>
          <xdr:rowOff>200025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41</xdr:row>
          <xdr:rowOff>9525</xdr:rowOff>
        </xdr:from>
        <xdr:to>
          <xdr:col>33</xdr:col>
          <xdr:colOff>0</xdr:colOff>
          <xdr:row>41</xdr:row>
          <xdr:rowOff>200025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41</xdr:row>
          <xdr:rowOff>0</xdr:rowOff>
        </xdr:from>
        <xdr:to>
          <xdr:col>37</xdr:col>
          <xdr:colOff>0</xdr:colOff>
          <xdr:row>41</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19050</xdr:rowOff>
        </xdr:from>
        <xdr:to>
          <xdr:col>15</xdr:col>
          <xdr:colOff>0</xdr:colOff>
          <xdr:row>42</xdr:row>
          <xdr:rowOff>209550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43</xdr:row>
          <xdr:rowOff>0</xdr:rowOff>
        </xdr:from>
        <xdr:to>
          <xdr:col>15</xdr:col>
          <xdr:colOff>0</xdr:colOff>
          <xdr:row>43</xdr:row>
          <xdr:rowOff>190500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43</xdr:row>
          <xdr:rowOff>9525</xdr:rowOff>
        </xdr:from>
        <xdr:to>
          <xdr:col>21</xdr:col>
          <xdr:colOff>0</xdr:colOff>
          <xdr:row>43</xdr:row>
          <xdr:rowOff>200025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0</xdr:rowOff>
        </xdr:from>
        <xdr:to>
          <xdr:col>33</xdr:col>
          <xdr:colOff>0</xdr:colOff>
          <xdr:row>43</xdr:row>
          <xdr:rowOff>190500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43</xdr:row>
          <xdr:rowOff>0</xdr:rowOff>
        </xdr:from>
        <xdr:to>
          <xdr:col>37</xdr:col>
          <xdr:colOff>9525</xdr:colOff>
          <xdr:row>43</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19050</xdr:rowOff>
        </xdr:from>
        <xdr:to>
          <xdr:col>15</xdr:col>
          <xdr:colOff>9525</xdr:colOff>
          <xdr:row>44</xdr:row>
          <xdr:rowOff>209550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0</xdr:rowOff>
        </xdr:from>
        <xdr:to>
          <xdr:col>15</xdr:col>
          <xdr:colOff>0</xdr:colOff>
          <xdr:row>45</xdr:row>
          <xdr:rowOff>190500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45</xdr:row>
          <xdr:rowOff>9525</xdr:rowOff>
        </xdr:from>
        <xdr:to>
          <xdr:col>21</xdr:col>
          <xdr:colOff>0</xdr:colOff>
          <xdr:row>45</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45</xdr:row>
          <xdr:rowOff>9525</xdr:rowOff>
        </xdr:from>
        <xdr:to>
          <xdr:col>33</xdr:col>
          <xdr:colOff>9525</xdr:colOff>
          <xdr:row>45</xdr:row>
          <xdr:rowOff>200025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45</xdr:row>
          <xdr:rowOff>0</xdr:rowOff>
        </xdr:from>
        <xdr:to>
          <xdr:col>37</xdr:col>
          <xdr:colOff>9525</xdr:colOff>
          <xdr:row>45</xdr:row>
          <xdr:rowOff>190500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9525</xdr:rowOff>
        </xdr:from>
        <xdr:to>
          <xdr:col>15</xdr:col>
          <xdr:colOff>0</xdr:colOff>
          <xdr:row>46</xdr:row>
          <xdr:rowOff>200025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47</xdr:row>
          <xdr:rowOff>19050</xdr:rowOff>
        </xdr:from>
        <xdr:to>
          <xdr:col>11</xdr:col>
          <xdr:colOff>0</xdr:colOff>
          <xdr:row>47</xdr:row>
          <xdr:rowOff>209550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9525</xdr:rowOff>
        </xdr:from>
        <xdr:to>
          <xdr:col>11</xdr:col>
          <xdr:colOff>0</xdr:colOff>
          <xdr:row>48</xdr:row>
          <xdr:rowOff>200025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9525</xdr:rowOff>
        </xdr:from>
        <xdr:to>
          <xdr:col>11</xdr:col>
          <xdr:colOff>0</xdr:colOff>
          <xdr:row>49</xdr:row>
          <xdr:rowOff>200025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9524</xdr:colOff>
      <xdr:row>8</xdr:row>
      <xdr:rowOff>57151</xdr:rowOff>
    </xdr:from>
    <xdr:to>
      <xdr:col>16</xdr:col>
      <xdr:colOff>123825</xdr:colOff>
      <xdr:row>11</xdr:row>
      <xdr:rowOff>219075</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5267324" y="1400176"/>
          <a:ext cx="114301"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66674</xdr:colOff>
      <xdr:row>8</xdr:row>
      <xdr:rowOff>28575</xdr:rowOff>
    </xdr:from>
    <xdr:to>
      <xdr:col>40</xdr:col>
      <xdr:colOff>171449</xdr:colOff>
      <xdr:row>11</xdr:row>
      <xdr:rowOff>180975</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10125074" y="1371600"/>
          <a:ext cx="104775" cy="6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14</xdr:row>
      <xdr:rowOff>9526</xdr:rowOff>
    </xdr:from>
    <xdr:to>
      <xdr:col>16</xdr:col>
      <xdr:colOff>133351</xdr:colOff>
      <xdr:row>17</xdr:row>
      <xdr:rowOff>171450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5267325" y="2114551"/>
          <a:ext cx="123826"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14</xdr:row>
      <xdr:rowOff>28575</xdr:rowOff>
    </xdr:from>
    <xdr:to>
      <xdr:col>40</xdr:col>
      <xdr:colOff>171450</xdr:colOff>
      <xdr:row>17</xdr:row>
      <xdr:rowOff>180975</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10096500" y="2133600"/>
          <a:ext cx="133350" cy="6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20</xdr:row>
      <xdr:rowOff>28575</xdr:rowOff>
    </xdr:from>
    <xdr:to>
      <xdr:col>40</xdr:col>
      <xdr:colOff>171450</xdr:colOff>
      <xdr:row>23</xdr:row>
      <xdr:rowOff>180975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10096500" y="2895600"/>
          <a:ext cx="133350" cy="6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20</xdr:row>
      <xdr:rowOff>47626</xdr:rowOff>
    </xdr:from>
    <xdr:to>
      <xdr:col>16</xdr:col>
      <xdr:colOff>152401</xdr:colOff>
      <xdr:row>23</xdr:row>
      <xdr:rowOff>209550</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5286375" y="2914651"/>
          <a:ext cx="123826"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26</xdr:row>
      <xdr:rowOff>19051</xdr:rowOff>
    </xdr:from>
    <xdr:to>
      <xdr:col>16</xdr:col>
      <xdr:colOff>161926</xdr:colOff>
      <xdr:row>29</xdr:row>
      <xdr:rowOff>180975</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5295900" y="3648076"/>
          <a:ext cx="123826"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32</xdr:row>
      <xdr:rowOff>66675</xdr:rowOff>
    </xdr:from>
    <xdr:to>
      <xdr:col>40</xdr:col>
      <xdr:colOff>171450</xdr:colOff>
      <xdr:row>35</xdr:row>
      <xdr:rowOff>219075</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10096500" y="4457700"/>
          <a:ext cx="133350" cy="6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32</xdr:row>
      <xdr:rowOff>38101</xdr:rowOff>
    </xdr:from>
    <xdr:to>
      <xdr:col>16</xdr:col>
      <xdr:colOff>152401</xdr:colOff>
      <xdr:row>35</xdr:row>
      <xdr:rowOff>200025</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a:off x="5286375" y="4429126"/>
          <a:ext cx="123826" cy="6191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26</xdr:row>
      <xdr:rowOff>38100</xdr:rowOff>
    </xdr:from>
    <xdr:to>
      <xdr:col>40</xdr:col>
      <xdr:colOff>171450</xdr:colOff>
      <xdr:row>29</xdr:row>
      <xdr:rowOff>190500</xdr:rowOff>
    </xdr:to>
    <xdr:sp macro="" textlink="">
      <xdr:nvSpPr>
        <xdr:cNvPr id="11" name="右大かっこ 10">
          <a:extLst>
            <a:ext uri="{FF2B5EF4-FFF2-40B4-BE49-F238E27FC236}">
              <a16:creationId xmlns:a16="http://schemas.microsoft.com/office/drawing/2014/main" id="{00000000-0008-0000-0200-00000B000000}"/>
            </a:ext>
          </a:extLst>
        </xdr:cNvPr>
        <xdr:cNvSpPr/>
      </xdr:nvSpPr>
      <xdr:spPr>
        <a:xfrm>
          <a:off x="10096500" y="4352925"/>
          <a:ext cx="133350" cy="838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9525</xdr:rowOff>
        </xdr:from>
        <xdr:to>
          <xdr:col>10</xdr:col>
          <xdr:colOff>9525</xdr:colOff>
          <xdr:row>7</xdr:row>
          <xdr:rowOff>200025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19050</xdr:rowOff>
        </xdr:from>
        <xdr:to>
          <xdr:col>17</xdr:col>
          <xdr:colOff>9525</xdr:colOff>
          <xdr:row>8</xdr:row>
          <xdr:rowOff>209550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xdr:row>
          <xdr:rowOff>19050</xdr:rowOff>
        </xdr:from>
        <xdr:to>
          <xdr:col>23</xdr:col>
          <xdr:colOff>9525</xdr:colOff>
          <xdr:row>8</xdr:row>
          <xdr:rowOff>209550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19050</xdr:rowOff>
        </xdr:from>
        <xdr:to>
          <xdr:col>17</xdr:col>
          <xdr:colOff>9525</xdr:colOff>
          <xdr:row>9</xdr:row>
          <xdr:rowOff>209550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28575</xdr:rowOff>
        </xdr:from>
        <xdr:to>
          <xdr:col>23</xdr:col>
          <xdr:colOff>9525</xdr:colOff>
          <xdr:row>9</xdr:row>
          <xdr:rowOff>219075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9525</xdr:rowOff>
        </xdr:from>
        <xdr:to>
          <xdr:col>10</xdr:col>
          <xdr:colOff>9525</xdr:colOff>
          <xdr:row>13</xdr:row>
          <xdr:rowOff>200025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19050</xdr:rowOff>
        </xdr:from>
        <xdr:to>
          <xdr:col>17</xdr:col>
          <xdr:colOff>9525</xdr:colOff>
          <xdr:row>14</xdr:row>
          <xdr:rowOff>209550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28575</xdr:rowOff>
        </xdr:from>
        <xdr:to>
          <xdr:col>23</xdr:col>
          <xdr:colOff>9525</xdr:colOff>
          <xdr:row>14</xdr:row>
          <xdr:rowOff>219075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19050</xdr:rowOff>
        </xdr:from>
        <xdr:to>
          <xdr:col>17</xdr:col>
          <xdr:colOff>9525</xdr:colOff>
          <xdr:row>15</xdr:row>
          <xdr:rowOff>209550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28575</xdr:rowOff>
        </xdr:from>
        <xdr:to>
          <xdr:col>23</xdr:col>
          <xdr:colOff>9525</xdr:colOff>
          <xdr:row>15</xdr:row>
          <xdr:rowOff>219075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9525</xdr:rowOff>
        </xdr:from>
        <xdr:to>
          <xdr:col>10</xdr:col>
          <xdr:colOff>9525</xdr:colOff>
          <xdr:row>19</xdr:row>
          <xdr:rowOff>200025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19050</xdr:rowOff>
        </xdr:from>
        <xdr:to>
          <xdr:col>17</xdr:col>
          <xdr:colOff>9525</xdr:colOff>
          <xdr:row>20</xdr:row>
          <xdr:rowOff>209550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28575</xdr:rowOff>
        </xdr:from>
        <xdr:to>
          <xdr:col>23</xdr:col>
          <xdr:colOff>9525</xdr:colOff>
          <xdr:row>20</xdr:row>
          <xdr:rowOff>219075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19050</xdr:rowOff>
        </xdr:from>
        <xdr:to>
          <xdr:col>17</xdr:col>
          <xdr:colOff>9525</xdr:colOff>
          <xdr:row>21</xdr:row>
          <xdr:rowOff>209550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28575</xdr:rowOff>
        </xdr:from>
        <xdr:to>
          <xdr:col>23</xdr:col>
          <xdr:colOff>9525</xdr:colOff>
          <xdr:row>21</xdr:row>
          <xdr:rowOff>219075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9525</xdr:rowOff>
        </xdr:from>
        <xdr:to>
          <xdr:col>10</xdr:col>
          <xdr:colOff>9525</xdr:colOff>
          <xdr:row>25</xdr:row>
          <xdr:rowOff>200025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19050</xdr:rowOff>
        </xdr:from>
        <xdr:to>
          <xdr:col>17</xdr:col>
          <xdr:colOff>9525</xdr:colOff>
          <xdr:row>26</xdr:row>
          <xdr:rowOff>209550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28575</xdr:rowOff>
        </xdr:from>
        <xdr:to>
          <xdr:col>23</xdr:col>
          <xdr:colOff>9525</xdr:colOff>
          <xdr:row>26</xdr:row>
          <xdr:rowOff>219075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19050</xdr:rowOff>
        </xdr:from>
        <xdr:to>
          <xdr:col>17</xdr:col>
          <xdr:colOff>9525</xdr:colOff>
          <xdr:row>27</xdr:row>
          <xdr:rowOff>209550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28575</xdr:rowOff>
        </xdr:from>
        <xdr:to>
          <xdr:col>23</xdr:col>
          <xdr:colOff>9525</xdr:colOff>
          <xdr:row>27</xdr:row>
          <xdr:rowOff>219075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9525</xdr:rowOff>
        </xdr:from>
        <xdr:to>
          <xdr:col>10</xdr:col>
          <xdr:colOff>9525</xdr:colOff>
          <xdr:row>31</xdr:row>
          <xdr:rowOff>200025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19050</xdr:rowOff>
        </xdr:from>
        <xdr:to>
          <xdr:col>17</xdr:col>
          <xdr:colOff>9525</xdr:colOff>
          <xdr:row>32</xdr:row>
          <xdr:rowOff>209550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28575</xdr:rowOff>
        </xdr:from>
        <xdr:to>
          <xdr:col>23</xdr:col>
          <xdr:colOff>9525</xdr:colOff>
          <xdr:row>32</xdr:row>
          <xdr:rowOff>219075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19050</xdr:rowOff>
        </xdr:from>
        <xdr:to>
          <xdr:col>17</xdr:col>
          <xdr:colOff>9525</xdr:colOff>
          <xdr:row>33</xdr:row>
          <xdr:rowOff>209550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28575</xdr:rowOff>
        </xdr:from>
        <xdr:to>
          <xdr:col>23</xdr:col>
          <xdr:colOff>9525</xdr:colOff>
          <xdr:row>33</xdr:row>
          <xdr:rowOff>219075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9525</xdr:rowOff>
        </xdr:from>
        <xdr:to>
          <xdr:col>10</xdr:col>
          <xdr:colOff>9525</xdr:colOff>
          <xdr:row>38</xdr:row>
          <xdr:rowOff>200025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19050</xdr:rowOff>
        </xdr:from>
        <xdr:to>
          <xdr:col>17</xdr:col>
          <xdr:colOff>9525</xdr:colOff>
          <xdr:row>39</xdr:row>
          <xdr:rowOff>209550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28575</xdr:rowOff>
        </xdr:from>
        <xdr:to>
          <xdr:col>24</xdr:col>
          <xdr:colOff>9525</xdr:colOff>
          <xdr:row>39</xdr:row>
          <xdr:rowOff>219075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9525</xdr:rowOff>
        </xdr:from>
        <xdr:to>
          <xdr:col>10</xdr:col>
          <xdr:colOff>9525</xdr:colOff>
          <xdr:row>43</xdr:row>
          <xdr:rowOff>200025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19050</xdr:rowOff>
        </xdr:from>
        <xdr:to>
          <xdr:col>17</xdr:col>
          <xdr:colOff>9525</xdr:colOff>
          <xdr:row>44</xdr:row>
          <xdr:rowOff>209550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28575</xdr:rowOff>
        </xdr:from>
        <xdr:to>
          <xdr:col>24</xdr:col>
          <xdr:colOff>9525</xdr:colOff>
          <xdr:row>44</xdr:row>
          <xdr:rowOff>219075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xdr:row>
          <xdr:rowOff>19050</xdr:rowOff>
        </xdr:from>
        <xdr:to>
          <xdr:col>10</xdr:col>
          <xdr:colOff>9525</xdr:colOff>
          <xdr:row>5</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19050</xdr:rowOff>
        </xdr:from>
        <xdr:to>
          <xdr:col>17</xdr:col>
          <xdr:colOff>9525</xdr:colOff>
          <xdr:row>8</xdr:row>
          <xdr:rowOff>209550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19050</xdr:rowOff>
        </xdr:from>
        <xdr:to>
          <xdr:col>24</xdr:col>
          <xdr:colOff>9525</xdr:colOff>
          <xdr:row>8</xdr:row>
          <xdr:rowOff>209550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19050</xdr:rowOff>
        </xdr:from>
        <xdr:to>
          <xdr:col>17</xdr:col>
          <xdr:colOff>9525</xdr:colOff>
          <xdr:row>33</xdr:row>
          <xdr:rowOff>209550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28575</xdr:rowOff>
        </xdr:from>
        <xdr:to>
          <xdr:col>24</xdr:col>
          <xdr:colOff>9525</xdr:colOff>
          <xdr:row>33</xdr:row>
          <xdr:rowOff>219075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9525</xdr:rowOff>
        </xdr:from>
        <xdr:to>
          <xdr:col>10</xdr:col>
          <xdr:colOff>9525</xdr:colOff>
          <xdr:row>37</xdr:row>
          <xdr:rowOff>200025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19050</xdr:rowOff>
        </xdr:from>
        <xdr:to>
          <xdr:col>17</xdr:col>
          <xdr:colOff>9525</xdr:colOff>
          <xdr:row>28</xdr:row>
          <xdr:rowOff>209550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19050</xdr:rowOff>
        </xdr:from>
        <xdr:to>
          <xdr:col>24</xdr:col>
          <xdr:colOff>9525</xdr:colOff>
          <xdr:row>28</xdr:row>
          <xdr:rowOff>209550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19050</xdr:rowOff>
        </xdr:from>
        <xdr:to>
          <xdr:col>17</xdr:col>
          <xdr:colOff>9525</xdr:colOff>
          <xdr:row>23</xdr:row>
          <xdr:rowOff>209550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19050</xdr:rowOff>
        </xdr:from>
        <xdr:to>
          <xdr:col>24</xdr:col>
          <xdr:colOff>9525</xdr:colOff>
          <xdr:row>23</xdr:row>
          <xdr:rowOff>209550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19050</xdr:rowOff>
        </xdr:from>
        <xdr:to>
          <xdr:col>17</xdr:col>
          <xdr:colOff>9525</xdr:colOff>
          <xdr:row>18</xdr:row>
          <xdr:rowOff>209550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19050</xdr:rowOff>
        </xdr:from>
        <xdr:to>
          <xdr:col>24</xdr:col>
          <xdr:colOff>9525</xdr:colOff>
          <xdr:row>18</xdr:row>
          <xdr:rowOff>209550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19050</xdr:rowOff>
        </xdr:from>
        <xdr:to>
          <xdr:col>17</xdr:col>
          <xdr:colOff>9525</xdr:colOff>
          <xdr:row>13</xdr:row>
          <xdr:rowOff>209550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19050</xdr:rowOff>
        </xdr:from>
        <xdr:to>
          <xdr:col>24</xdr:col>
          <xdr:colOff>9525</xdr:colOff>
          <xdr:row>13</xdr:row>
          <xdr:rowOff>209550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8</xdr:row>
          <xdr:rowOff>19050</xdr:rowOff>
        </xdr:from>
        <xdr:to>
          <xdr:col>17</xdr:col>
          <xdr:colOff>9525</xdr:colOff>
          <xdr:row>8</xdr:row>
          <xdr:rowOff>209550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19050</xdr:rowOff>
        </xdr:from>
        <xdr:to>
          <xdr:col>24</xdr:col>
          <xdr:colOff>9525</xdr:colOff>
          <xdr:row>8</xdr:row>
          <xdr:rowOff>209550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19050</xdr:rowOff>
        </xdr:from>
        <xdr:to>
          <xdr:col>17</xdr:col>
          <xdr:colOff>9525</xdr:colOff>
          <xdr:row>32</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28575</xdr:rowOff>
        </xdr:from>
        <xdr:to>
          <xdr:col>24</xdr:col>
          <xdr:colOff>9525</xdr:colOff>
          <xdr:row>32</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19050</xdr:rowOff>
        </xdr:from>
        <xdr:to>
          <xdr:col>17</xdr:col>
          <xdr:colOff>9525</xdr:colOff>
          <xdr:row>38</xdr:row>
          <xdr:rowOff>209550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28575</xdr:rowOff>
        </xdr:from>
        <xdr:to>
          <xdr:col>24</xdr:col>
          <xdr:colOff>9525</xdr:colOff>
          <xdr:row>38</xdr:row>
          <xdr:rowOff>219075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19050</xdr:rowOff>
        </xdr:from>
        <xdr:to>
          <xdr:col>17</xdr:col>
          <xdr:colOff>9525</xdr:colOff>
          <xdr:row>44</xdr:row>
          <xdr:rowOff>209550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28575</xdr:rowOff>
        </xdr:from>
        <xdr:to>
          <xdr:col>24</xdr:col>
          <xdr:colOff>9525</xdr:colOff>
          <xdr:row>44</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19050</xdr:rowOff>
        </xdr:from>
        <xdr:to>
          <xdr:col>17</xdr:col>
          <xdr:colOff>9525</xdr:colOff>
          <xdr:row>26</xdr:row>
          <xdr:rowOff>209550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28575</xdr:rowOff>
        </xdr:from>
        <xdr:to>
          <xdr:col>24</xdr:col>
          <xdr:colOff>9525</xdr:colOff>
          <xdr:row>26</xdr:row>
          <xdr:rowOff>219075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19050</xdr:rowOff>
        </xdr:from>
        <xdr:to>
          <xdr:col>17</xdr:col>
          <xdr:colOff>9525</xdr:colOff>
          <xdr:row>20</xdr:row>
          <xdr:rowOff>209550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xdr:row>
          <xdr:rowOff>28575</xdr:rowOff>
        </xdr:from>
        <xdr:to>
          <xdr:col>24</xdr:col>
          <xdr:colOff>9525</xdr:colOff>
          <xdr:row>20</xdr:row>
          <xdr:rowOff>219075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19050</xdr:rowOff>
        </xdr:from>
        <xdr:to>
          <xdr:col>17</xdr:col>
          <xdr:colOff>9525</xdr:colOff>
          <xdr:row>14</xdr:row>
          <xdr:rowOff>209550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xdr:row>
          <xdr:rowOff>28575</xdr:rowOff>
        </xdr:from>
        <xdr:to>
          <xdr:col>24</xdr:col>
          <xdr:colOff>9525</xdr:colOff>
          <xdr:row>14</xdr:row>
          <xdr:rowOff>219075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8</xdr:row>
          <xdr:rowOff>19050</xdr:rowOff>
        </xdr:from>
        <xdr:to>
          <xdr:col>17</xdr:col>
          <xdr:colOff>9525</xdr:colOff>
          <xdr:row>8</xdr:row>
          <xdr:rowOff>209550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19050</xdr:rowOff>
        </xdr:from>
        <xdr:to>
          <xdr:col>24</xdr:col>
          <xdr:colOff>9525</xdr:colOff>
          <xdr:row>8</xdr:row>
          <xdr:rowOff>209550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19050</xdr:rowOff>
        </xdr:from>
        <xdr:to>
          <xdr:col>17</xdr:col>
          <xdr:colOff>9525</xdr:colOff>
          <xdr:row>28</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28575</xdr:rowOff>
        </xdr:from>
        <xdr:to>
          <xdr:col>24</xdr:col>
          <xdr:colOff>9525</xdr:colOff>
          <xdr:row>28</xdr:row>
          <xdr:rowOff>219075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19050</xdr:rowOff>
        </xdr:from>
        <xdr:to>
          <xdr:col>17</xdr:col>
          <xdr:colOff>9525</xdr:colOff>
          <xdr:row>28</xdr:row>
          <xdr:rowOff>209550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28575</xdr:rowOff>
        </xdr:from>
        <xdr:to>
          <xdr:col>24</xdr:col>
          <xdr:colOff>9525</xdr:colOff>
          <xdr:row>28</xdr:row>
          <xdr:rowOff>219075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19050</xdr:rowOff>
        </xdr:from>
        <xdr:to>
          <xdr:col>17</xdr:col>
          <xdr:colOff>9525</xdr:colOff>
          <xdr:row>33</xdr:row>
          <xdr:rowOff>209550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28575</xdr:rowOff>
        </xdr:from>
        <xdr:to>
          <xdr:col>24</xdr:col>
          <xdr:colOff>9525</xdr:colOff>
          <xdr:row>33</xdr:row>
          <xdr:rowOff>219075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19050</xdr:rowOff>
        </xdr:from>
        <xdr:to>
          <xdr:col>17</xdr:col>
          <xdr:colOff>9525</xdr:colOff>
          <xdr:row>33</xdr:row>
          <xdr:rowOff>209550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28575</xdr:rowOff>
        </xdr:from>
        <xdr:to>
          <xdr:col>24</xdr:col>
          <xdr:colOff>9525</xdr:colOff>
          <xdr:row>33</xdr:row>
          <xdr:rowOff>219075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19050</xdr:rowOff>
        </xdr:from>
        <xdr:to>
          <xdr:col>17</xdr:col>
          <xdr:colOff>9525</xdr:colOff>
          <xdr:row>13</xdr:row>
          <xdr:rowOff>209550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28575</xdr:rowOff>
        </xdr:from>
        <xdr:to>
          <xdr:col>24</xdr:col>
          <xdr:colOff>9525</xdr:colOff>
          <xdr:row>13</xdr:row>
          <xdr:rowOff>219075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19050</xdr:rowOff>
        </xdr:from>
        <xdr:to>
          <xdr:col>17</xdr:col>
          <xdr:colOff>9525</xdr:colOff>
          <xdr:row>13</xdr:row>
          <xdr:rowOff>209550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28575</xdr:rowOff>
        </xdr:from>
        <xdr:to>
          <xdr:col>24</xdr:col>
          <xdr:colOff>9525</xdr:colOff>
          <xdr:row>13</xdr:row>
          <xdr:rowOff>219075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19050</xdr:rowOff>
        </xdr:from>
        <xdr:to>
          <xdr:col>17</xdr:col>
          <xdr:colOff>9525</xdr:colOff>
          <xdr:row>18</xdr:row>
          <xdr:rowOff>209550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28575</xdr:rowOff>
        </xdr:from>
        <xdr:to>
          <xdr:col>24</xdr:col>
          <xdr:colOff>9525</xdr:colOff>
          <xdr:row>18</xdr:row>
          <xdr:rowOff>219075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19050</xdr:rowOff>
        </xdr:from>
        <xdr:to>
          <xdr:col>17</xdr:col>
          <xdr:colOff>9525</xdr:colOff>
          <xdr:row>18</xdr:row>
          <xdr:rowOff>209550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28575</xdr:rowOff>
        </xdr:from>
        <xdr:to>
          <xdr:col>24</xdr:col>
          <xdr:colOff>9525</xdr:colOff>
          <xdr:row>18</xdr:row>
          <xdr:rowOff>219075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19050</xdr:rowOff>
        </xdr:from>
        <xdr:to>
          <xdr:col>17</xdr:col>
          <xdr:colOff>9525</xdr:colOff>
          <xdr:row>23</xdr:row>
          <xdr:rowOff>209550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28575</xdr:rowOff>
        </xdr:from>
        <xdr:to>
          <xdr:col>24</xdr:col>
          <xdr:colOff>9525</xdr:colOff>
          <xdr:row>23</xdr:row>
          <xdr:rowOff>219075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19050</xdr:rowOff>
        </xdr:from>
        <xdr:to>
          <xdr:col>17</xdr:col>
          <xdr:colOff>9525</xdr:colOff>
          <xdr:row>23</xdr:row>
          <xdr:rowOff>209550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28575</xdr:rowOff>
        </xdr:from>
        <xdr:to>
          <xdr:col>24</xdr:col>
          <xdr:colOff>9525</xdr:colOff>
          <xdr:row>23</xdr:row>
          <xdr:rowOff>219075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6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xdr:row>
          <xdr:rowOff>19050</xdr:rowOff>
        </xdr:from>
        <xdr:to>
          <xdr:col>10</xdr:col>
          <xdr:colOff>9525</xdr:colOff>
          <xdr:row>5</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19050</xdr:rowOff>
        </xdr:from>
        <xdr:to>
          <xdr:col>18</xdr:col>
          <xdr:colOff>0</xdr:colOff>
          <xdr:row>18</xdr:row>
          <xdr:rowOff>209550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28575</xdr:rowOff>
        </xdr:from>
        <xdr:to>
          <xdr:col>18</xdr:col>
          <xdr:colOff>0</xdr:colOff>
          <xdr:row>20</xdr:row>
          <xdr:rowOff>219075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9525</xdr:rowOff>
        </xdr:from>
        <xdr:to>
          <xdr:col>10</xdr:col>
          <xdr:colOff>9525</xdr:colOff>
          <xdr:row>13</xdr:row>
          <xdr:rowOff>200025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xdr:rowOff>
        </xdr:from>
        <xdr:to>
          <xdr:col>18</xdr:col>
          <xdr:colOff>0</xdr:colOff>
          <xdr:row>26</xdr:row>
          <xdr:rowOff>209550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28575</xdr:rowOff>
        </xdr:from>
        <xdr:to>
          <xdr:col>18</xdr:col>
          <xdr:colOff>0</xdr:colOff>
          <xdr:row>28</xdr:row>
          <xdr:rowOff>219075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xdr:rowOff>
        </xdr:from>
        <xdr:to>
          <xdr:col>18</xdr:col>
          <xdr:colOff>0</xdr:colOff>
          <xdr:row>34</xdr:row>
          <xdr:rowOff>209550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28575</xdr:rowOff>
        </xdr:from>
        <xdr:to>
          <xdr:col>18</xdr:col>
          <xdr:colOff>0</xdr:colOff>
          <xdr:row>36</xdr:row>
          <xdr:rowOff>219075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xdr:rowOff>
        </xdr:from>
        <xdr:to>
          <xdr:col>18</xdr:col>
          <xdr:colOff>0</xdr:colOff>
          <xdr:row>42</xdr:row>
          <xdr:rowOff>209550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28575</xdr:rowOff>
        </xdr:from>
        <xdr:to>
          <xdr:col>18</xdr:col>
          <xdr:colOff>0</xdr:colOff>
          <xdr:row>44</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1.200\&#20849;&#26377;&#12501;&#12457;&#12523;&#12480;\00&#65288;&#26032;&#65289;&#20849;&#26377;&#12501;&#12457;&#12523;&#12480;\&#65325;&#24314;&#31689;&#29289;&#12456;&#12493;&#12523;&#12462;&#12540;&#28040;&#36027;&#24615;&#33021;&#36969;&#21512;&#21028;&#23450;&#27231;&#38306;\&#9733;&#30003;&#35531;&#31561;&#12398;&#26360;&#39006;\2025.04&#65374;\&#9830;&#36605;&#24494;&#12394;&#22793;&#26356;&#35500;&#26126;&#26360;\2024.04.01&#20197;&#38477;&#65374;\&#36605;&#24494;&#12394;&#22793;&#26356;&#35500;&#26126;&#26360;(plank5)%20202404.19\&#36605;&#24494;&#12394;&#22793;&#26356;&#35500;&#26126;&#26360;ver1.7-20240419.xlsx" TargetMode="External"/><Relationship Id="rId1" Type="http://schemas.openxmlformats.org/officeDocument/2006/relationships/externalLinkPath" Target="/00&#65288;&#26032;&#65289;&#20849;&#26377;&#12501;&#12457;&#12523;&#12480;/&#65325;&#24314;&#31689;&#29289;&#12456;&#12493;&#12523;&#12462;&#12540;&#28040;&#36027;&#24615;&#33021;&#36969;&#21512;&#21028;&#23450;&#27231;&#38306;/&#9733;&#30003;&#35531;&#31561;&#12398;&#26360;&#39006;/2025.04&#65374;/&#9830;&#36605;&#24494;&#12394;&#22793;&#26356;&#35500;&#26126;&#26360;/2024.04.01&#20197;&#38477;&#65374;/&#36605;&#24494;&#12394;&#22793;&#26356;&#35500;&#26126;&#26360;(plank5)%20202404.19/&#36605;&#24494;&#12394;&#22793;&#26356;&#35500;&#26126;&#26360;ver1.7-202404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sheetName val="（第二面）"/>
      <sheetName val="（第三面）"/>
      <sheetName val="（第三面 別紙1）"/>
      <sheetName val="（第三面 別紙２）"/>
      <sheetName val="（第三面 別紙３）"/>
      <sheetName val="（第三面 別紙４）"/>
      <sheetName val="（第三面 別紙５）"/>
      <sheetName val="設定"/>
    </sheetNames>
    <sheetDataSet>
      <sheetData sheetId="0"/>
      <sheetData sheetId="1"/>
      <sheetData sheetId="2"/>
      <sheetData sheetId="3"/>
      <sheetData sheetId="4"/>
      <sheetData sheetId="5"/>
      <sheetData sheetId="6"/>
      <sheetData sheetId="7"/>
      <sheetData sheetId="8">
        <row r="3">
          <cell r="C3"/>
          <cell r="D3"/>
        </row>
        <row r="4">
          <cell r="C4" t="str">
            <v>原田</v>
          </cell>
          <cell r="D4" t="str">
            <v>東</v>
          </cell>
        </row>
        <row r="5">
          <cell r="C5" t="str">
            <v>田村</v>
          </cell>
          <cell r="D5" t="str">
            <v>西</v>
          </cell>
        </row>
        <row r="6">
          <cell r="C6" t="str">
            <v>滝口</v>
          </cell>
          <cell r="D6" t="str">
            <v>北</v>
          </cell>
        </row>
        <row r="7">
          <cell r="C7" t="str">
            <v>延与</v>
          </cell>
          <cell r="D7" t="str">
            <v>南</v>
          </cell>
        </row>
        <row r="8">
          <cell r="C8" t="str">
            <v>日田</v>
          </cell>
          <cell r="D8" t="str">
            <v>北東</v>
          </cell>
        </row>
        <row r="9">
          <cell r="C9" t="str">
            <v>阪田</v>
          </cell>
          <cell r="D9" t="str">
            <v>北西</v>
          </cell>
        </row>
        <row r="10">
          <cell r="C10" t="str">
            <v>宮下</v>
          </cell>
          <cell r="D10" t="str">
            <v>南東</v>
          </cell>
        </row>
        <row r="11">
          <cell r="C11" t="str">
            <v>高田</v>
          </cell>
          <cell r="D11" t="str">
            <v>南西</v>
          </cell>
        </row>
        <row r="12">
          <cell r="C12" t="str">
            <v>山脇</v>
          </cell>
          <cell r="D12" t="str">
            <v>真下</v>
          </cell>
        </row>
        <row r="13">
          <cell r="C13" t="str">
            <v>會所</v>
          </cell>
          <cell r="D13" t="str">
            <v>真上</v>
          </cell>
        </row>
        <row r="14">
          <cell r="C14" t="str">
            <v>藤家</v>
          </cell>
        </row>
        <row r="15">
          <cell r="C15"/>
        </row>
        <row r="16">
          <cell r="C16"/>
        </row>
        <row r="17">
          <cell r="C17"/>
        </row>
        <row r="18">
          <cell r="C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3" Type="http://schemas.openxmlformats.org/officeDocument/2006/relationships/vmlDrawing" Target="../drawings/vmlDrawing3.vml"/><Relationship Id="rId21" Type="http://schemas.openxmlformats.org/officeDocument/2006/relationships/ctrlProp" Target="../ctrlProps/ctrlProp58.xml"/><Relationship Id="rId34" Type="http://schemas.openxmlformats.org/officeDocument/2006/relationships/ctrlProp" Target="../ctrlProps/ctrlProp71.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3.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 Type="http://schemas.openxmlformats.org/officeDocument/2006/relationships/vmlDrawing" Target="../drawings/vmlDrawing4.vml"/><Relationship Id="rId21" Type="http://schemas.openxmlformats.org/officeDocument/2006/relationships/ctrlProp" Target="../ctrlProps/ctrlProp95.xml"/><Relationship Id="rId34" Type="http://schemas.openxmlformats.org/officeDocument/2006/relationships/ctrlProp" Target="../ctrlProps/ctrlProp108.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2" Type="http://schemas.openxmlformats.org/officeDocument/2006/relationships/drawing" Target="../drawings/drawing4.xml"/><Relationship Id="rId16" Type="http://schemas.openxmlformats.org/officeDocument/2006/relationships/ctrlProp" Target="../ctrlProps/ctrlProp90.xml"/><Relationship Id="rId20" Type="http://schemas.openxmlformats.org/officeDocument/2006/relationships/ctrlProp" Target="../ctrlProps/ctrlProp94.xml"/><Relationship Id="rId29" Type="http://schemas.openxmlformats.org/officeDocument/2006/relationships/ctrlProp" Target="../ctrlProps/ctrlProp103.xml"/><Relationship Id="rId1" Type="http://schemas.openxmlformats.org/officeDocument/2006/relationships/printerSettings" Target="../printerSettings/printerSettings4.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3" Type="http://schemas.openxmlformats.org/officeDocument/2006/relationships/vmlDrawing" Target="../drawings/vmlDrawing5.v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 Type="http://schemas.openxmlformats.org/officeDocument/2006/relationships/drawing" Target="../drawings/drawing5.xml"/><Relationship Id="rId16" Type="http://schemas.openxmlformats.org/officeDocument/2006/relationships/ctrlProp" Target="../ctrlProps/ctrlProp121.xml"/><Relationship Id="rId1" Type="http://schemas.openxmlformats.org/officeDocument/2006/relationships/printerSettings" Target="../printerSettings/printerSettings5.bin"/><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ctrlProp" Target="../ctrlProps/ctrlProp110.xml"/><Relationship Id="rId15" Type="http://schemas.openxmlformats.org/officeDocument/2006/relationships/ctrlProp" Target="../ctrlProps/ctrlProp120.xml"/><Relationship Id="rId10" Type="http://schemas.openxmlformats.org/officeDocument/2006/relationships/ctrlProp" Target="../ctrlProps/ctrlProp115.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3" Type="http://schemas.openxmlformats.org/officeDocument/2006/relationships/vmlDrawing" Target="../drawings/vmlDrawing6.v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 Type="http://schemas.openxmlformats.org/officeDocument/2006/relationships/drawing" Target="../drawings/drawing6.xml"/><Relationship Id="rId16" Type="http://schemas.openxmlformats.org/officeDocument/2006/relationships/ctrlProp" Target="../ctrlProps/ctrlProp135.xml"/><Relationship Id="rId1" Type="http://schemas.openxmlformats.org/officeDocument/2006/relationships/printerSettings" Target="../printerSettings/printerSettings6.bin"/><Relationship Id="rId6" Type="http://schemas.openxmlformats.org/officeDocument/2006/relationships/ctrlProp" Target="../ctrlProps/ctrlProp125.xml"/><Relationship Id="rId11" Type="http://schemas.openxmlformats.org/officeDocument/2006/relationships/ctrlProp" Target="../ctrlProps/ctrlProp130.xml"/><Relationship Id="rId5" Type="http://schemas.openxmlformats.org/officeDocument/2006/relationships/ctrlProp" Target="../ctrlProps/ctrlProp124.xml"/><Relationship Id="rId15" Type="http://schemas.openxmlformats.org/officeDocument/2006/relationships/ctrlProp" Target="../ctrlProps/ctrlProp134.xml"/><Relationship Id="rId10" Type="http://schemas.openxmlformats.org/officeDocument/2006/relationships/ctrlProp" Target="../ctrlProps/ctrlProp129.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1.xml"/><Relationship Id="rId13" Type="http://schemas.openxmlformats.org/officeDocument/2006/relationships/ctrlProp" Target="../ctrlProps/ctrlProp146.xml"/><Relationship Id="rId18" Type="http://schemas.openxmlformats.org/officeDocument/2006/relationships/ctrlProp" Target="../ctrlProps/ctrlProp151.xml"/><Relationship Id="rId3" Type="http://schemas.openxmlformats.org/officeDocument/2006/relationships/vmlDrawing" Target="../drawings/vmlDrawing7.vml"/><Relationship Id="rId21" Type="http://schemas.openxmlformats.org/officeDocument/2006/relationships/ctrlProp" Target="../ctrlProps/ctrlProp154.xml"/><Relationship Id="rId7" Type="http://schemas.openxmlformats.org/officeDocument/2006/relationships/ctrlProp" Target="../ctrlProps/ctrlProp140.xm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2" Type="http://schemas.openxmlformats.org/officeDocument/2006/relationships/drawing" Target="../drawings/drawing7.xml"/><Relationship Id="rId16" Type="http://schemas.openxmlformats.org/officeDocument/2006/relationships/ctrlProp" Target="../ctrlProps/ctrlProp149.xml"/><Relationship Id="rId20" Type="http://schemas.openxmlformats.org/officeDocument/2006/relationships/ctrlProp" Target="../ctrlProps/ctrlProp153.xml"/><Relationship Id="rId1" Type="http://schemas.openxmlformats.org/officeDocument/2006/relationships/printerSettings" Target="../printerSettings/printerSettings7.bin"/><Relationship Id="rId6" Type="http://schemas.openxmlformats.org/officeDocument/2006/relationships/ctrlProp" Target="../ctrlProps/ctrlProp139.xml"/><Relationship Id="rId11" Type="http://schemas.openxmlformats.org/officeDocument/2006/relationships/ctrlProp" Target="../ctrlProps/ctrlProp144.xml"/><Relationship Id="rId24" Type="http://schemas.openxmlformats.org/officeDocument/2006/relationships/ctrlProp" Target="../ctrlProps/ctrlProp157.xml"/><Relationship Id="rId5" Type="http://schemas.openxmlformats.org/officeDocument/2006/relationships/ctrlProp" Target="../ctrlProps/ctrlProp138.xml"/><Relationship Id="rId15" Type="http://schemas.openxmlformats.org/officeDocument/2006/relationships/ctrlProp" Target="../ctrlProps/ctrlProp148.xml"/><Relationship Id="rId23" Type="http://schemas.openxmlformats.org/officeDocument/2006/relationships/ctrlProp" Target="../ctrlProps/ctrlProp156.xml"/><Relationship Id="rId10" Type="http://schemas.openxmlformats.org/officeDocument/2006/relationships/ctrlProp" Target="../ctrlProps/ctrlProp143.xml"/><Relationship Id="rId19" Type="http://schemas.openxmlformats.org/officeDocument/2006/relationships/ctrlProp" Target="../ctrlProps/ctrlProp152.xml"/><Relationship Id="rId4" Type="http://schemas.openxmlformats.org/officeDocument/2006/relationships/ctrlProp" Target="../ctrlProps/ctrlProp137.xml"/><Relationship Id="rId9" Type="http://schemas.openxmlformats.org/officeDocument/2006/relationships/ctrlProp" Target="../ctrlProps/ctrlProp142.xml"/><Relationship Id="rId14" Type="http://schemas.openxmlformats.org/officeDocument/2006/relationships/ctrlProp" Target="../ctrlProps/ctrlProp147.xml"/><Relationship Id="rId22" Type="http://schemas.openxmlformats.org/officeDocument/2006/relationships/ctrlProp" Target="../ctrlProps/ctrlProp15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3.xml"/><Relationship Id="rId13" Type="http://schemas.openxmlformats.org/officeDocument/2006/relationships/ctrlProp" Target="../ctrlProps/ctrlProp168.xml"/><Relationship Id="rId3" Type="http://schemas.openxmlformats.org/officeDocument/2006/relationships/vmlDrawing" Target="../drawings/vmlDrawing8.vml"/><Relationship Id="rId7" Type="http://schemas.openxmlformats.org/officeDocument/2006/relationships/ctrlProp" Target="../ctrlProps/ctrlProp162.xml"/><Relationship Id="rId12" Type="http://schemas.openxmlformats.org/officeDocument/2006/relationships/ctrlProp" Target="../ctrlProps/ctrlProp16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61.xml"/><Relationship Id="rId11" Type="http://schemas.openxmlformats.org/officeDocument/2006/relationships/ctrlProp" Target="../ctrlProps/ctrlProp166.xml"/><Relationship Id="rId5" Type="http://schemas.openxmlformats.org/officeDocument/2006/relationships/ctrlProp" Target="../ctrlProps/ctrlProp160.xml"/><Relationship Id="rId10" Type="http://schemas.openxmlformats.org/officeDocument/2006/relationships/ctrlProp" Target="../ctrlProps/ctrlProp165.xml"/><Relationship Id="rId4" Type="http://schemas.openxmlformats.org/officeDocument/2006/relationships/ctrlProp" Target="../ctrlProps/ctrlProp159.xml"/><Relationship Id="rId9" Type="http://schemas.openxmlformats.org/officeDocument/2006/relationships/ctrlProp" Target="../ctrlProps/ctrlProp1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6A84-505C-4C5B-9C4A-A8710F3FAC47}">
  <sheetPr codeName="Sheet1"/>
  <dimension ref="A1:AJ49"/>
  <sheetViews>
    <sheetView tabSelected="1" view="pageBreakPreview" topLeftCell="D7" zoomScaleNormal="100" zoomScaleSheetLayoutView="100" workbookViewId="0">
      <selection activeCell="Z7" sqref="Z7:AC7"/>
    </sheetView>
  </sheetViews>
  <sheetFormatPr defaultRowHeight="18.75"/>
  <cols>
    <col min="1" max="3" width="5.625" style="12" hidden="1" customWidth="1"/>
    <col min="4" max="4" width="5.625" style="1" customWidth="1"/>
    <col min="5" max="68" width="2.625" style="1" customWidth="1"/>
    <col min="69" max="16384" width="9" style="1"/>
  </cols>
  <sheetData>
    <row r="1" spans="5:36">
      <c r="E1" s="1" t="s">
        <v>0</v>
      </c>
    </row>
    <row r="2" spans="5:36" ht="4.5" customHeight="1"/>
    <row r="3" spans="5:36">
      <c r="E3" s="132" t="s">
        <v>1</v>
      </c>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row>
    <row r="4" spans="5:36" ht="10.5" customHeight="1">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5:36">
      <c r="E5" s="131" t="s">
        <v>2</v>
      </c>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row>
    <row r="6" spans="5:36">
      <c r="E6" s="131" t="s">
        <v>147</v>
      </c>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row>
    <row r="7" spans="5:36">
      <c r="Z7" s="134"/>
      <c r="AA7" s="134"/>
      <c r="AB7" s="134"/>
      <c r="AC7" s="134"/>
      <c r="AD7" s="1" t="s">
        <v>5</v>
      </c>
      <c r="AE7" s="133"/>
      <c r="AF7" s="133"/>
      <c r="AG7" s="1" t="s">
        <v>4</v>
      </c>
      <c r="AH7" s="133"/>
      <c r="AI7" s="133"/>
      <c r="AJ7" s="1" t="s">
        <v>3</v>
      </c>
    </row>
    <row r="8" spans="5:36" ht="7.5" customHeight="1"/>
    <row r="9" spans="5:36">
      <c r="E9" s="1" t="s">
        <v>6</v>
      </c>
    </row>
    <row r="10" spans="5:36" ht="6" customHeight="1"/>
    <row r="11" spans="5:36">
      <c r="R11" s="1" t="s">
        <v>7</v>
      </c>
      <c r="V11" s="130"/>
      <c r="W11" s="130"/>
      <c r="X11" s="130"/>
      <c r="Y11" s="130"/>
      <c r="Z11" s="130"/>
      <c r="AA11" s="130"/>
      <c r="AB11" s="130"/>
      <c r="AC11" s="130"/>
      <c r="AD11" s="130"/>
      <c r="AE11" s="130"/>
      <c r="AF11" s="130"/>
      <c r="AG11" s="130"/>
      <c r="AH11" s="130"/>
      <c r="AI11" s="130"/>
      <c r="AJ11" s="130"/>
    </row>
    <row r="12" spans="5:36">
      <c r="V12" s="130"/>
      <c r="W12" s="130"/>
      <c r="X12" s="130"/>
      <c r="Y12" s="130"/>
      <c r="Z12" s="130"/>
      <c r="AA12" s="130"/>
      <c r="AB12" s="130"/>
      <c r="AC12" s="130"/>
      <c r="AD12" s="130"/>
      <c r="AE12" s="130"/>
      <c r="AF12" s="130"/>
      <c r="AG12" s="130"/>
      <c r="AH12" s="130"/>
      <c r="AI12" s="130"/>
      <c r="AJ12" s="130"/>
    </row>
    <row r="13" spans="5:36">
      <c r="V13" s="130"/>
      <c r="W13" s="130"/>
      <c r="X13" s="130"/>
      <c r="Y13" s="130"/>
      <c r="Z13" s="130"/>
      <c r="AA13" s="130"/>
      <c r="AB13" s="130"/>
      <c r="AC13" s="130"/>
      <c r="AD13" s="130"/>
      <c r="AE13" s="130"/>
      <c r="AF13" s="130"/>
      <c r="AG13" s="130"/>
      <c r="AH13" s="130"/>
      <c r="AI13" s="130"/>
      <c r="AJ13" s="130"/>
    </row>
    <row r="14" spans="5:36" ht="9" customHeight="1"/>
    <row r="15" spans="5:36">
      <c r="E15" s="1" t="s">
        <v>148</v>
      </c>
    </row>
    <row r="16" spans="5:36">
      <c r="E16" s="1" t="s">
        <v>149</v>
      </c>
    </row>
    <row r="17" spans="1:36">
      <c r="E17" s="1" t="s">
        <v>150</v>
      </c>
    </row>
    <row r="18" spans="1:36" ht="7.5" customHeight="1"/>
    <row r="19" spans="1:36">
      <c r="E19" s="128" t="s">
        <v>8</v>
      </c>
      <c r="F19" s="9"/>
      <c r="G19" s="9"/>
      <c r="H19" s="9"/>
      <c r="I19" s="9"/>
      <c r="J19" s="9"/>
      <c r="K19" s="9"/>
      <c r="L19" s="9"/>
      <c r="M19" s="9"/>
      <c r="N19" s="9"/>
      <c r="O19" s="9"/>
      <c r="P19" s="135"/>
      <c r="Q19" s="136"/>
      <c r="R19" s="136"/>
      <c r="S19" s="136"/>
      <c r="T19" s="136"/>
      <c r="U19" s="136"/>
      <c r="V19" s="136"/>
      <c r="W19" s="136"/>
      <c r="X19" s="136"/>
      <c r="Y19" s="136"/>
      <c r="Z19" s="136"/>
      <c r="AA19" s="136"/>
      <c r="AB19" s="136"/>
      <c r="AC19" s="136"/>
      <c r="AD19" s="136"/>
      <c r="AE19" s="136"/>
      <c r="AF19" s="136"/>
      <c r="AG19" s="136"/>
      <c r="AH19" s="136"/>
      <c r="AI19" s="136"/>
      <c r="AJ19" s="137"/>
    </row>
    <row r="20" spans="1:36">
      <c r="E20" s="5"/>
      <c r="F20" s="6"/>
      <c r="G20" s="6"/>
      <c r="H20" s="6"/>
      <c r="I20" s="6"/>
      <c r="J20" s="6"/>
      <c r="K20" s="6"/>
      <c r="L20" s="6"/>
      <c r="M20" s="6"/>
      <c r="N20" s="6"/>
      <c r="O20" s="6"/>
      <c r="P20" s="140"/>
      <c r="Q20" s="141"/>
      <c r="R20" s="141"/>
      <c r="S20" s="141"/>
      <c r="T20" s="141"/>
      <c r="U20" s="141"/>
      <c r="V20" s="141"/>
      <c r="W20" s="141"/>
      <c r="X20" s="141"/>
      <c r="Y20" s="141"/>
      <c r="Z20" s="141"/>
      <c r="AA20" s="141"/>
      <c r="AB20" s="141"/>
      <c r="AC20" s="141"/>
      <c r="AD20" s="141"/>
      <c r="AE20" s="141"/>
      <c r="AF20" s="141"/>
      <c r="AG20" s="141"/>
      <c r="AH20" s="141"/>
      <c r="AI20" s="141"/>
      <c r="AJ20" s="142"/>
    </row>
    <row r="21" spans="1:36">
      <c r="E21" s="128" t="s">
        <v>9</v>
      </c>
      <c r="F21" s="9"/>
      <c r="G21" s="9"/>
      <c r="H21" s="9"/>
      <c r="I21" s="9"/>
      <c r="J21" s="9"/>
      <c r="K21" s="9"/>
      <c r="L21" s="9"/>
      <c r="M21" s="9"/>
      <c r="N21" s="9"/>
      <c r="O21" s="9"/>
      <c r="P21" s="135"/>
      <c r="Q21" s="136"/>
      <c r="R21" s="136"/>
      <c r="S21" s="136"/>
      <c r="T21" s="136"/>
      <c r="U21" s="136"/>
      <c r="V21" s="136"/>
      <c r="W21" s="136"/>
      <c r="X21" s="136"/>
      <c r="Y21" s="136"/>
      <c r="Z21" s="136"/>
      <c r="AA21" s="136"/>
      <c r="AB21" s="136"/>
      <c r="AC21" s="136"/>
      <c r="AD21" s="136"/>
      <c r="AE21" s="136"/>
      <c r="AF21" s="136"/>
      <c r="AG21" s="136"/>
      <c r="AH21" s="136"/>
      <c r="AI21" s="136"/>
      <c r="AJ21" s="137"/>
    </row>
    <row r="22" spans="1:36">
      <c r="E22" s="5"/>
      <c r="F22" s="6"/>
      <c r="G22" s="6"/>
      <c r="H22" s="6"/>
      <c r="I22" s="6"/>
      <c r="J22" s="6"/>
      <c r="K22" s="6"/>
      <c r="L22" s="6"/>
      <c r="M22" s="6"/>
      <c r="N22" s="6"/>
      <c r="O22" s="6"/>
      <c r="P22" s="140"/>
      <c r="Q22" s="141"/>
      <c r="R22" s="141"/>
      <c r="S22" s="141"/>
      <c r="T22" s="141"/>
      <c r="U22" s="141"/>
      <c r="V22" s="141"/>
      <c r="W22" s="141"/>
      <c r="X22" s="141"/>
      <c r="Y22" s="141"/>
      <c r="Z22" s="141"/>
      <c r="AA22" s="141"/>
      <c r="AB22" s="141"/>
      <c r="AC22" s="141"/>
      <c r="AD22" s="141"/>
      <c r="AE22" s="141"/>
      <c r="AF22" s="141"/>
      <c r="AG22" s="141"/>
      <c r="AH22" s="141"/>
      <c r="AI22" s="141"/>
      <c r="AJ22" s="142"/>
    </row>
    <row r="23" spans="1:36" ht="3.75" customHeight="1">
      <c r="E23" s="8"/>
      <c r="F23" s="9"/>
      <c r="G23" s="9"/>
      <c r="H23" s="9"/>
      <c r="I23" s="9"/>
      <c r="J23" s="9"/>
      <c r="K23" s="9"/>
      <c r="L23" s="9"/>
      <c r="M23" s="9"/>
      <c r="N23" s="9"/>
      <c r="O23" s="9"/>
      <c r="P23" s="8"/>
      <c r="Q23" s="9"/>
      <c r="R23" s="9"/>
      <c r="S23" s="9"/>
      <c r="T23" s="9"/>
      <c r="U23" s="9"/>
      <c r="V23" s="9"/>
      <c r="W23" s="9"/>
      <c r="X23" s="9"/>
      <c r="Y23" s="9"/>
      <c r="Z23" s="9"/>
      <c r="AA23" s="9"/>
      <c r="AB23" s="9"/>
      <c r="AC23" s="9"/>
      <c r="AD23" s="9"/>
      <c r="AE23" s="9"/>
      <c r="AF23" s="9"/>
      <c r="AG23" s="9"/>
      <c r="AH23" s="9"/>
      <c r="AI23" s="9"/>
      <c r="AJ23" s="10"/>
    </row>
    <row r="24" spans="1:36">
      <c r="E24" s="129" t="s">
        <v>10</v>
      </c>
      <c r="P24" s="3" t="s">
        <v>20</v>
      </c>
      <c r="X24" s="134"/>
      <c r="Y24" s="134"/>
      <c r="Z24" s="134"/>
      <c r="AA24" s="134"/>
      <c r="AB24" s="134"/>
      <c r="AC24" s="1" t="s">
        <v>5</v>
      </c>
      <c r="AD24" s="133"/>
      <c r="AE24" s="133"/>
      <c r="AF24" s="1" t="s">
        <v>4</v>
      </c>
      <c r="AG24" s="133"/>
      <c r="AH24" s="133"/>
      <c r="AI24" s="1" t="s">
        <v>19</v>
      </c>
      <c r="AJ24" s="4"/>
    </row>
    <row r="25" spans="1:36" ht="3.75" customHeight="1">
      <c r="E25" s="3"/>
      <c r="P25" s="3"/>
      <c r="AJ25" s="4"/>
    </row>
    <row r="26" spans="1:36" ht="19.5">
      <c r="E26" s="3"/>
      <c r="P26" s="3" t="s">
        <v>140</v>
      </c>
      <c r="R26" s="1" t="s">
        <v>139</v>
      </c>
      <c r="S26" s="158"/>
      <c r="T26" s="158"/>
      <c r="U26" s="87" t="s">
        <v>21</v>
      </c>
      <c r="V26" s="158"/>
      <c r="W26" s="158"/>
      <c r="X26" s="87" t="s">
        <v>21</v>
      </c>
      <c r="Y26" s="158"/>
      <c r="Z26" s="158"/>
      <c r="AA26" s="158"/>
      <c r="AB26" s="87" t="s">
        <v>21</v>
      </c>
      <c r="AC26" s="88"/>
      <c r="AD26" s="87" t="s">
        <v>21</v>
      </c>
      <c r="AE26" s="88"/>
      <c r="AF26" s="87" t="s">
        <v>21</v>
      </c>
      <c r="AG26" s="158"/>
      <c r="AH26" s="158"/>
      <c r="AI26" s="158"/>
      <c r="AJ26" s="4" t="s">
        <v>138</v>
      </c>
    </row>
    <row r="27" spans="1:36" ht="3.75" customHeight="1">
      <c r="E27" s="5"/>
      <c r="F27" s="6"/>
      <c r="G27" s="6"/>
      <c r="H27" s="6"/>
      <c r="I27" s="6"/>
      <c r="J27" s="6"/>
      <c r="K27" s="6"/>
      <c r="L27" s="6"/>
      <c r="M27" s="6"/>
      <c r="N27" s="6"/>
      <c r="O27" s="6"/>
      <c r="P27" s="5"/>
      <c r="Q27" s="6"/>
      <c r="R27" s="6"/>
      <c r="S27" s="6"/>
      <c r="T27" s="6"/>
      <c r="U27" s="6"/>
      <c r="V27" s="6"/>
      <c r="W27" s="6"/>
      <c r="X27" s="6"/>
      <c r="Y27" s="6"/>
      <c r="Z27" s="6"/>
      <c r="AA27" s="6"/>
      <c r="AB27" s="6"/>
      <c r="AC27" s="6"/>
      <c r="AD27" s="6"/>
      <c r="AE27" s="6"/>
      <c r="AF27" s="6"/>
      <c r="AG27" s="6"/>
      <c r="AH27" s="6"/>
      <c r="AI27" s="6"/>
      <c r="AJ27" s="7"/>
    </row>
    <row r="28" spans="1:36">
      <c r="E28" s="128" t="s">
        <v>11</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10"/>
    </row>
    <row r="29" spans="1:36" ht="2.25" customHeight="1">
      <c r="E29" s="3"/>
      <c r="AJ29" s="4"/>
    </row>
    <row r="30" spans="1:36" ht="18.75" customHeight="1">
      <c r="A30" s="12" t="b">
        <v>0</v>
      </c>
      <c r="E30" s="3"/>
      <c r="F30" s="2" t="str">
        <f>IF(A30=TRUE,"■","□")</f>
        <v>□</v>
      </c>
      <c r="G30" s="24" t="s">
        <v>13</v>
      </c>
      <c r="H30" s="24" t="s">
        <v>177</v>
      </c>
      <c r="Q30" s="85"/>
      <c r="AJ30" s="4"/>
    </row>
    <row r="31" spans="1:36" ht="18.75" customHeight="1">
      <c r="E31" s="3"/>
      <c r="F31" s="2"/>
      <c r="I31" s="127" t="str">
        <f>IF(A30=TRUE,"➥ Ａにチェックした場合は第二面へ、変更図書を添付","")</f>
        <v/>
      </c>
      <c r="AJ31" s="4"/>
    </row>
    <row r="32" spans="1:36" ht="18.75" customHeight="1">
      <c r="A32" s="12" t="b">
        <v>0</v>
      </c>
      <c r="E32" s="3"/>
      <c r="F32" s="2" t="str">
        <f>IF(A32=TRUE,"■","□")</f>
        <v>□</v>
      </c>
      <c r="G32" s="24" t="s">
        <v>14</v>
      </c>
      <c r="H32" s="24" t="s">
        <v>178</v>
      </c>
      <c r="AJ32" s="4"/>
    </row>
    <row r="33" spans="1:36" ht="18.75" customHeight="1">
      <c r="E33" s="3"/>
      <c r="F33" s="2"/>
      <c r="G33" s="24"/>
      <c r="H33" s="24" t="s">
        <v>179</v>
      </c>
      <c r="AJ33" s="4"/>
    </row>
    <row r="34" spans="1:36" ht="18.75" customHeight="1">
      <c r="E34" s="3"/>
      <c r="F34" s="2"/>
      <c r="I34" s="127" t="str">
        <f>IF(A32=TRUE,"➥ Bにチェックした場合は第三面へ、変更図書を添付","")</f>
        <v/>
      </c>
      <c r="AJ34" s="4"/>
    </row>
    <row r="35" spans="1:36" ht="18.75" customHeight="1">
      <c r="A35" s="12" t="b">
        <v>0</v>
      </c>
      <c r="E35" s="3"/>
      <c r="F35" s="2" t="str">
        <f>IF(A35=TRUE,"■","□")</f>
        <v>□</v>
      </c>
      <c r="G35" s="24" t="s">
        <v>15</v>
      </c>
      <c r="H35" s="24" t="s">
        <v>151</v>
      </c>
      <c r="I35" s="24"/>
      <c r="AJ35" s="4"/>
    </row>
    <row r="36" spans="1:36" ht="18.75" customHeight="1">
      <c r="E36" s="3"/>
      <c r="F36" s="2"/>
      <c r="I36" s="127" t="str">
        <f>IF(A35=TRUE,"➥ Ｃにチェックした場合には軽微変更該当証明書及びその申請に要した図書を添付","")</f>
        <v/>
      </c>
      <c r="AJ36" s="4"/>
    </row>
    <row r="37" spans="1:36" ht="6.75" customHeight="1">
      <c r="E37" s="11"/>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7"/>
    </row>
    <row r="38" spans="1:36">
      <c r="E38" s="128" t="s">
        <v>16</v>
      </c>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10"/>
    </row>
    <row r="39" spans="1:36">
      <c r="E39" s="3"/>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9"/>
    </row>
    <row r="40" spans="1:36">
      <c r="E40" s="3"/>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9"/>
    </row>
    <row r="41" spans="1:36">
      <c r="E41" s="5"/>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7"/>
    </row>
    <row r="42" spans="1:36">
      <c r="E42" s="8" t="s">
        <v>17</v>
      </c>
      <c r="F42" s="9"/>
      <c r="G42" s="9"/>
      <c r="H42" s="9"/>
      <c r="I42" s="9"/>
      <c r="J42" s="9"/>
      <c r="K42" s="9"/>
      <c r="L42" s="9"/>
      <c r="M42" s="9"/>
      <c r="N42" s="9"/>
      <c r="O42" s="9"/>
      <c r="P42" s="9"/>
      <c r="Q42" s="9"/>
      <c r="R42" s="9"/>
      <c r="S42" s="9"/>
      <c r="T42" s="9"/>
      <c r="U42" s="9"/>
      <c r="V42" s="9"/>
      <c r="W42" s="9"/>
      <c r="X42" s="9"/>
      <c r="Y42" s="9"/>
      <c r="Z42" s="9"/>
      <c r="AA42" s="9"/>
      <c r="AB42" s="9"/>
      <c r="AC42" s="9"/>
      <c r="AD42" s="9"/>
      <c r="AE42" s="147" t="s">
        <v>18</v>
      </c>
      <c r="AF42" s="148"/>
      <c r="AG42" s="148"/>
      <c r="AH42" s="148"/>
      <c r="AI42" s="148"/>
      <c r="AJ42" s="149"/>
    </row>
    <row r="43" spans="1:36">
      <c r="E43" s="143" t="s">
        <v>152</v>
      </c>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4"/>
      <c r="AE43" s="150"/>
      <c r="AF43" s="151"/>
      <c r="AG43" s="151"/>
      <c r="AH43" s="151"/>
      <c r="AI43" s="151"/>
      <c r="AJ43" s="152"/>
    </row>
    <row r="44" spans="1:36">
      <c r="E44" s="143"/>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4"/>
      <c r="AE44" s="153"/>
      <c r="AF44" s="154"/>
      <c r="AG44" s="154"/>
      <c r="AH44" s="154"/>
      <c r="AI44" s="154"/>
      <c r="AJ44" s="155"/>
    </row>
    <row r="45" spans="1:36">
      <c r="E45" s="143"/>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4"/>
      <c r="AE45" s="153"/>
      <c r="AF45" s="154"/>
      <c r="AG45" s="154"/>
      <c r="AH45" s="154"/>
      <c r="AI45" s="154"/>
      <c r="AJ45" s="155"/>
    </row>
    <row r="46" spans="1:36" ht="18.75" customHeight="1">
      <c r="E46" s="143"/>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4"/>
      <c r="AE46" s="150"/>
      <c r="AF46" s="151"/>
      <c r="AG46" s="151"/>
      <c r="AH46" s="151"/>
      <c r="AI46" s="151"/>
      <c r="AJ46" s="152"/>
    </row>
    <row r="47" spans="1:36" ht="18.75" customHeight="1">
      <c r="E47" s="143"/>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4"/>
      <c r="AE47" s="153"/>
      <c r="AF47" s="154"/>
      <c r="AG47" s="154"/>
      <c r="AH47" s="154"/>
      <c r="AI47" s="154"/>
      <c r="AJ47" s="155"/>
    </row>
    <row r="48" spans="1:36" ht="18.75" customHeight="1">
      <c r="E48" s="143"/>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4"/>
      <c r="AE48" s="153"/>
      <c r="AF48" s="154"/>
      <c r="AG48" s="154"/>
      <c r="AH48" s="154"/>
      <c r="AI48" s="154"/>
      <c r="AJ48" s="155"/>
    </row>
    <row r="49" spans="5:36">
      <c r="E49" s="145"/>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7"/>
      <c r="AE49" s="5"/>
      <c r="AF49" s="6"/>
      <c r="AG49" s="6"/>
      <c r="AH49" s="6"/>
      <c r="AI49" s="6"/>
      <c r="AJ49" s="7"/>
    </row>
  </sheetData>
  <sheetProtection sheet="1" selectLockedCells="1"/>
  <mergeCells count="27">
    <mergeCell ref="F40:AJ40"/>
    <mergeCell ref="S26:T26"/>
    <mergeCell ref="AG26:AI26"/>
    <mergeCell ref="V26:W26"/>
    <mergeCell ref="Y26:AA26"/>
    <mergeCell ref="E43:AC49"/>
    <mergeCell ref="AE42:AJ42"/>
    <mergeCell ref="AE43:AJ45"/>
    <mergeCell ref="AE46:AJ48"/>
    <mergeCell ref="F41:AJ41"/>
    <mergeCell ref="V12:AJ12"/>
    <mergeCell ref="V13:AJ13"/>
    <mergeCell ref="P19:AJ19"/>
    <mergeCell ref="P21:AJ21"/>
    <mergeCell ref="F39:AJ39"/>
    <mergeCell ref="P20:AJ20"/>
    <mergeCell ref="P22:AJ22"/>
    <mergeCell ref="X24:AB24"/>
    <mergeCell ref="AG24:AH24"/>
    <mergeCell ref="AD24:AE24"/>
    <mergeCell ref="V11:AJ11"/>
    <mergeCell ref="E5:AJ5"/>
    <mergeCell ref="E3:AJ3"/>
    <mergeCell ref="AH7:AI7"/>
    <mergeCell ref="AE7:AF7"/>
    <mergeCell ref="Z7:AC7"/>
    <mergeCell ref="E6:AJ6"/>
  </mergeCells>
  <phoneticPr fontId="1"/>
  <dataValidations count="1">
    <dataValidation type="list" allowBlank="1" showInputMessage="1" showErrorMessage="1" sqref="AE43:AJ48" xr:uid="{8D926EA8-CDDF-4536-9074-D9AC4F71E55C}">
      <formula1>①_受付欄</formula1>
    </dataValidation>
  </dataValidations>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nchor moveWithCells="1">
                  <from>
                    <xdr:col>5</xdr:col>
                    <xdr:colOff>0</xdr:colOff>
                    <xdr:row>31</xdr:row>
                    <xdr:rowOff>19050</xdr:rowOff>
                  </from>
                  <to>
                    <xdr:col>6</xdr:col>
                    <xdr:colOff>9525</xdr:colOff>
                    <xdr:row>31</xdr:row>
                    <xdr:rowOff>209550</xdr:rowOff>
                  </to>
                </anchor>
              </controlPr>
            </control>
          </mc:Choice>
        </mc:AlternateContent>
        <mc:AlternateContent xmlns:mc="http://schemas.openxmlformats.org/markup-compatibility/2006">
          <mc:Choice Requires="x14">
            <control shapeId="1025" r:id="rId5" name="Check Box 1">
              <controlPr defaultSize="0" print="0" autoFill="0" autoLine="0" autoPict="0">
                <anchor moveWithCells="1">
                  <from>
                    <xdr:col>5</xdr:col>
                    <xdr:colOff>9525</xdr:colOff>
                    <xdr:row>29</xdr:row>
                    <xdr:rowOff>19050</xdr:rowOff>
                  </from>
                  <to>
                    <xdr:col>6</xdr:col>
                    <xdr:colOff>19050</xdr:colOff>
                    <xdr:row>29</xdr:row>
                    <xdr:rowOff>209550</xdr:rowOff>
                  </to>
                </anchor>
              </controlPr>
            </control>
          </mc:Choice>
        </mc:AlternateContent>
        <mc:AlternateContent xmlns:mc="http://schemas.openxmlformats.org/markup-compatibility/2006">
          <mc:Choice Requires="x14">
            <control shapeId="1029" r:id="rId6" name="Check Box 5">
              <controlPr defaultSize="0" print="0" autoFill="0" autoLine="0" autoPict="0">
                <anchor moveWithCells="1">
                  <from>
                    <xdr:col>5</xdr:col>
                    <xdr:colOff>9525</xdr:colOff>
                    <xdr:row>34</xdr:row>
                    <xdr:rowOff>19050</xdr:rowOff>
                  </from>
                  <to>
                    <xdr:col>6</xdr:col>
                    <xdr:colOff>19050</xdr:colOff>
                    <xdr:row>34</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6289-E52D-454C-BB52-21E0B24F2C15}">
  <sheetPr codeName="Sheet2"/>
  <dimension ref="A1:AO50"/>
  <sheetViews>
    <sheetView view="pageBreakPreview" topLeftCell="I1" zoomScaleNormal="100" zoomScaleSheetLayoutView="100" workbookViewId="0">
      <selection activeCell="P11" sqref="P11:AO11"/>
    </sheetView>
  </sheetViews>
  <sheetFormatPr defaultRowHeight="18.75"/>
  <cols>
    <col min="1" max="8" width="5.625" style="12" hidden="1" customWidth="1"/>
    <col min="9" max="9" width="5.625" style="1" customWidth="1"/>
    <col min="10" max="73" width="2.625" style="1" customWidth="1"/>
    <col min="74" max="16384" width="9" style="1"/>
  </cols>
  <sheetData>
    <row r="1" spans="1:41">
      <c r="J1" s="1" t="s">
        <v>0</v>
      </c>
    </row>
    <row r="2" spans="1:41" ht="4.5" customHeight="1"/>
    <row r="3" spans="1:41" ht="18" customHeight="1">
      <c r="J3" s="132" t="s">
        <v>34</v>
      </c>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row>
    <row r="4" spans="1:41" ht="7.5" customHeight="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 customHeight="1" thickBot="1">
      <c r="A5" s="12" t="b">
        <f>'（第一面）'!A30</f>
        <v>0</v>
      </c>
      <c r="J5" s="2" t="str">
        <f>IF(A5=TRUE,"■","□")</f>
        <v>□</v>
      </c>
      <c r="K5" s="24" t="s">
        <v>153</v>
      </c>
      <c r="W5" s="2"/>
      <c r="X5" s="2"/>
      <c r="Y5" s="2"/>
      <c r="Z5" s="2"/>
      <c r="AA5" s="2"/>
      <c r="AB5" s="2"/>
      <c r="AC5" s="2"/>
      <c r="AD5" s="2"/>
      <c r="AE5" s="2"/>
      <c r="AF5" s="2"/>
      <c r="AG5" s="2"/>
      <c r="AH5" s="2"/>
      <c r="AI5" s="2"/>
      <c r="AJ5" s="2"/>
      <c r="AK5" s="2"/>
      <c r="AL5" s="2"/>
      <c r="AM5" s="2"/>
      <c r="AN5" s="2"/>
      <c r="AO5" s="2"/>
    </row>
    <row r="6" spans="1:41" ht="18" customHeight="1">
      <c r="J6" s="113" t="s">
        <v>35</v>
      </c>
      <c r="K6" s="114"/>
      <c r="L6" s="114"/>
      <c r="M6" s="114"/>
      <c r="N6" s="114"/>
      <c r="O6" s="114"/>
      <c r="P6" s="114" t="s">
        <v>12</v>
      </c>
      <c r="Q6" s="114" t="s">
        <v>36</v>
      </c>
      <c r="R6" s="114"/>
      <c r="S6" s="114"/>
      <c r="T6" s="114"/>
      <c r="U6" s="114"/>
      <c r="V6" s="114"/>
      <c r="W6" s="114"/>
      <c r="X6" s="114"/>
      <c r="Y6" s="114"/>
      <c r="Z6" s="114"/>
      <c r="AA6" s="114"/>
      <c r="AB6" s="114"/>
      <c r="AC6" s="114"/>
      <c r="AD6" s="114"/>
      <c r="AE6" s="114"/>
      <c r="AF6" s="114"/>
      <c r="AG6" s="114"/>
      <c r="AH6" s="114"/>
      <c r="AI6" s="114"/>
      <c r="AJ6" s="114"/>
      <c r="AK6" s="114"/>
      <c r="AL6" s="114"/>
      <c r="AM6" s="114"/>
      <c r="AN6" s="114"/>
      <c r="AO6" s="115"/>
    </row>
    <row r="7" spans="1:41" ht="18" customHeight="1">
      <c r="A7" s="12" t="b">
        <v>0</v>
      </c>
      <c r="J7" s="116"/>
      <c r="K7" s="2" t="str">
        <f>IF(A7=TRUE,"■","□")</f>
        <v>□</v>
      </c>
      <c r="L7" s="1" t="s">
        <v>37</v>
      </c>
      <c r="AO7" s="117"/>
    </row>
    <row r="8" spans="1:41" ht="18" customHeight="1">
      <c r="A8" s="12" t="b">
        <v>0</v>
      </c>
      <c r="J8" s="116"/>
      <c r="K8" s="2" t="str">
        <f t="shared" ref="K8:K10" si="0">IF(A8=TRUE,"■","□")</f>
        <v>□</v>
      </c>
      <c r="L8" s="1" t="s">
        <v>38</v>
      </c>
      <c r="AO8" s="117"/>
    </row>
    <row r="9" spans="1:41" ht="18" customHeight="1">
      <c r="A9" s="12" t="b">
        <v>0</v>
      </c>
      <c r="J9" s="116"/>
      <c r="K9" s="2" t="str">
        <f t="shared" si="0"/>
        <v>□</v>
      </c>
      <c r="L9" s="1" t="s">
        <v>180</v>
      </c>
      <c r="AO9" s="117"/>
    </row>
    <row r="10" spans="1:41" ht="18" customHeight="1">
      <c r="A10" s="12" t="b">
        <v>0</v>
      </c>
      <c r="J10" s="116"/>
      <c r="K10" s="2" t="str">
        <f t="shared" si="0"/>
        <v>□</v>
      </c>
      <c r="L10" s="1" t="s">
        <v>39</v>
      </c>
      <c r="AO10" s="117"/>
    </row>
    <row r="11" spans="1:41" ht="18" customHeight="1">
      <c r="A11" s="12" t="b">
        <v>0</v>
      </c>
      <c r="J11" s="116"/>
      <c r="K11" s="2" t="str">
        <f>IF(A11=TRUE,"■","□")</f>
        <v>□</v>
      </c>
      <c r="L11" s="1" t="s">
        <v>40</v>
      </c>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59"/>
    </row>
    <row r="12" spans="1:41" ht="18" customHeight="1">
      <c r="J12" s="116"/>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59"/>
    </row>
    <row r="13" spans="1:41" ht="5.25" customHeight="1" thickBot="1">
      <c r="J13" s="58"/>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60"/>
    </row>
    <row r="14" spans="1:41" ht="18" customHeight="1">
      <c r="J14" s="113" t="s">
        <v>41</v>
      </c>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5"/>
    </row>
    <row r="15" spans="1:41" ht="18" customHeight="1">
      <c r="J15" s="116"/>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6"/>
    </row>
    <row r="16" spans="1:41" ht="18" customHeight="1">
      <c r="J16" s="116"/>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59"/>
    </row>
    <row r="17" spans="1:41" ht="18" customHeight="1">
      <c r="J17" s="116"/>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59"/>
    </row>
    <row r="18" spans="1:41" ht="18" customHeight="1">
      <c r="J18" s="116"/>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59"/>
    </row>
    <row r="19" spans="1:41" ht="18" customHeight="1">
      <c r="J19" s="116"/>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59"/>
    </row>
    <row r="20" spans="1:41" ht="18" customHeight="1">
      <c r="J20" s="116"/>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59"/>
    </row>
    <row r="21" spans="1:41" ht="18" customHeight="1">
      <c r="J21" s="116"/>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59"/>
    </row>
    <row r="22" spans="1:41" ht="18" customHeight="1">
      <c r="J22" s="116"/>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59"/>
    </row>
    <row r="23" spans="1:41" ht="18" customHeight="1">
      <c r="J23" s="116"/>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59"/>
    </row>
    <row r="24" spans="1:41" ht="18" customHeight="1">
      <c r="J24" s="116"/>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59"/>
    </row>
    <row r="25" spans="1:41" ht="18" customHeight="1">
      <c r="J25" s="116"/>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59"/>
    </row>
    <row r="26" spans="1:41" ht="18" customHeight="1">
      <c r="J26" s="116"/>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59"/>
    </row>
    <row r="27" spans="1:41" ht="18" customHeight="1">
      <c r="J27" s="116"/>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59"/>
    </row>
    <row r="28" spans="1:41" ht="18" customHeight="1">
      <c r="J28" s="116"/>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59"/>
    </row>
    <row r="29" spans="1:41" ht="18" customHeight="1">
      <c r="J29" s="116"/>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59"/>
    </row>
    <row r="30" spans="1:41" ht="18" customHeight="1" thickBot="1">
      <c r="J30" s="58"/>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60"/>
    </row>
    <row r="31" spans="1:41" ht="18" customHeight="1">
      <c r="J31" s="113" t="s">
        <v>43</v>
      </c>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5"/>
    </row>
    <row r="32" spans="1:41" ht="18" customHeight="1">
      <c r="A32" s="12" t="b">
        <v>0</v>
      </c>
      <c r="B32" s="12" t="b">
        <v>0</v>
      </c>
      <c r="C32" s="12" t="b">
        <v>0</v>
      </c>
      <c r="D32" s="12" t="b">
        <v>0</v>
      </c>
      <c r="E32" s="12" t="b">
        <v>0</v>
      </c>
      <c r="F32" s="12" t="b">
        <v>0</v>
      </c>
      <c r="J32" s="116"/>
      <c r="K32" s="1" t="str">
        <f>IF(A32=TRUE,"■","□")</f>
        <v>□</v>
      </c>
      <c r="L32" s="1" t="s">
        <v>46</v>
      </c>
      <c r="O32" s="1" t="str">
        <f>IF(B32=TRUE,"■","□")</f>
        <v>□</v>
      </c>
      <c r="P32" s="1" t="s">
        <v>44</v>
      </c>
      <c r="S32" s="1" t="str">
        <f>IF(C32=TRUE,"■","□")</f>
        <v>□</v>
      </c>
      <c r="T32" s="1" t="s">
        <v>45</v>
      </c>
      <c r="W32" s="1" t="str">
        <f>IF(D32=TRUE,"■","□")</f>
        <v>□</v>
      </c>
      <c r="X32" s="1" t="s">
        <v>47</v>
      </c>
      <c r="AB32" s="1" t="str">
        <f>IF(E32=TRUE,"■","□")</f>
        <v>□</v>
      </c>
      <c r="AC32" s="1" t="s">
        <v>48</v>
      </c>
      <c r="AF32" s="1" t="str">
        <f>IF(F32=TRUE,"■","□")</f>
        <v>□</v>
      </c>
      <c r="AG32" s="1" t="s">
        <v>49</v>
      </c>
      <c r="AO32" s="117"/>
    </row>
    <row r="33" spans="1:41" ht="18" customHeight="1">
      <c r="A33" s="12" t="b">
        <v>0</v>
      </c>
      <c r="B33" s="12" t="b">
        <v>0</v>
      </c>
      <c r="C33" s="12" t="b">
        <v>0</v>
      </c>
      <c r="D33" s="12" t="b">
        <v>0</v>
      </c>
      <c r="J33" s="116"/>
      <c r="K33" s="1" t="str">
        <f>IF(A33=TRUE,"■","□")</f>
        <v>□</v>
      </c>
      <c r="L33" s="1" t="s">
        <v>51</v>
      </c>
      <c r="Q33" s="1" t="str">
        <f>IF(B33=TRUE,"■","□")</f>
        <v>□</v>
      </c>
      <c r="R33" s="1" t="s">
        <v>53</v>
      </c>
      <c r="U33" s="1" t="str">
        <f>IF(C33=TRUE,"■","□")</f>
        <v>□</v>
      </c>
      <c r="V33" s="1" t="s">
        <v>50</v>
      </c>
      <c r="AF33" s="1" t="str">
        <f>IF(D33=TRUE,"■","□")</f>
        <v>□</v>
      </c>
      <c r="AG33" s="1" t="s">
        <v>56</v>
      </c>
      <c r="AO33" s="117"/>
    </row>
    <row r="34" spans="1:41" ht="18" customHeight="1">
      <c r="A34" s="12" t="b">
        <v>0</v>
      </c>
      <c r="B34" s="12" t="b">
        <v>0</v>
      </c>
      <c r="C34" s="12" t="b">
        <v>0</v>
      </c>
      <c r="D34" s="12" t="b">
        <v>0</v>
      </c>
      <c r="J34" s="116"/>
      <c r="K34" s="1" t="str">
        <f>IF(A34=TRUE,"■","□")</f>
        <v>□</v>
      </c>
      <c r="L34" s="1" t="s">
        <v>65</v>
      </c>
      <c r="R34" s="1" t="str">
        <f>IF(B34=TRUE,"■","□")</f>
        <v>□</v>
      </c>
      <c r="S34" s="1" t="s">
        <v>54</v>
      </c>
      <c r="X34" s="1" t="str">
        <f>IF(C34=TRUE,"■","□")</f>
        <v>□</v>
      </c>
      <c r="Y34" s="1" t="s">
        <v>55</v>
      </c>
      <c r="AE34" s="1" t="str">
        <f>IF(D34=TRUE,"■","□")</f>
        <v>□</v>
      </c>
      <c r="AF34" s="1" t="s">
        <v>57</v>
      </c>
      <c r="AO34" s="117"/>
    </row>
    <row r="35" spans="1:41" ht="18" customHeight="1">
      <c r="A35" s="91" t="b">
        <v>0</v>
      </c>
      <c r="B35" s="92" t="b">
        <v>0</v>
      </c>
      <c r="C35" s="92" t="b">
        <v>0</v>
      </c>
      <c r="D35" s="93" t="b">
        <v>0</v>
      </c>
      <c r="J35" s="116"/>
      <c r="K35" s="1" t="str">
        <f>IF(OR(A35=TRUE,B35=TRUE,C35=TRUE,D35=TRUE,A36=TRUE),"■","□")</f>
        <v>□</v>
      </c>
      <c r="L35" s="1" t="s">
        <v>60</v>
      </c>
      <c r="O35" s="1" t="str">
        <f t="shared" ref="O35:O40" si="1">IF(A35=TRUE,"■","□")</f>
        <v>□</v>
      </c>
      <c r="P35" s="1" t="s">
        <v>61</v>
      </c>
      <c r="U35" s="1" t="str">
        <f>IF(B35=TRUE,"■","□")</f>
        <v>□</v>
      </c>
      <c r="V35" s="1" t="s">
        <v>63</v>
      </c>
      <c r="AG35" s="1" t="str">
        <f>IF(C35=TRUE,"■","□")</f>
        <v>□</v>
      </c>
      <c r="AH35" s="1" t="s">
        <v>62</v>
      </c>
      <c r="AK35" s="1" t="str">
        <f>IF(D35=TRUE,"■","□")</f>
        <v>□</v>
      </c>
      <c r="AL35" s="1" t="s">
        <v>58</v>
      </c>
      <c r="AO35" s="117"/>
    </row>
    <row r="36" spans="1:41" ht="18" customHeight="1">
      <c r="A36" s="94" t="b">
        <v>0</v>
      </c>
      <c r="J36" s="116"/>
      <c r="O36" s="1" t="str">
        <f t="shared" si="1"/>
        <v>□</v>
      </c>
      <c r="P36" s="1" t="s">
        <v>59</v>
      </c>
      <c r="AO36" s="117"/>
    </row>
    <row r="37" spans="1:41" ht="18" customHeight="1">
      <c r="A37" s="95" t="b">
        <v>0</v>
      </c>
      <c r="B37" s="96" t="b">
        <v>0</v>
      </c>
      <c r="C37" s="96" t="b">
        <v>0</v>
      </c>
      <c r="D37" s="97" t="b">
        <v>0</v>
      </c>
      <c r="J37" s="116"/>
      <c r="K37" s="1" t="str">
        <f>IF(OR(A37=TRUE,B37=TRUE,C37=TRUE,D37=TRUE,A38=TRUE),"■","□")</f>
        <v>□</v>
      </c>
      <c r="L37" s="1" t="s">
        <v>64</v>
      </c>
      <c r="O37" s="1" t="str">
        <f t="shared" si="1"/>
        <v>□</v>
      </c>
      <c r="P37" s="1" t="s">
        <v>61</v>
      </c>
      <c r="U37" s="1" t="str">
        <f>IF(B37=TRUE,"■","□")</f>
        <v>□</v>
      </c>
      <c r="V37" s="1" t="s">
        <v>63</v>
      </c>
      <c r="AG37" s="1" t="str">
        <f>IF(C37=TRUE,"■","□")</f>
        <v>□</v>
      </c>
      <c r="AH37" s="1" t="s">
        <v>62</v>
      </c>
      <c r="AK37" s="1" t="str">
        <f>IF(D37=TRUE,"■","□")</f>
        <v>□</v>
      </c>
      <c r="AL37" s="1" t="s">
        <v>58</v>
      </c>
      <c r="AO37" s="117"/>
    </row>
    <row r="38" spans="1:41" ht="18" customHeight="1">
      <c r="A38" s="98" t="b">
        <v>0</v>
      </c>
      <c r="B38" s="99"/>
      <c r="C38" s="99"/>
      <c r="D38" s="100"/>
      <c r="J38" s="116"/>
      <c r="O38" s="1" t="str">
        <f t="shared" si="1"/>
        <v>□</v>
      </c>
      <c r="P38" s="1" t="s">
        <v>59</v>
      </c>
      <c r="AO38" s="117"/>
    </row>
    <row r="39" spans="1:41" ht="18" customHeight="1">
      <c r="A39" s="95" t="b">
        <v>0</v>
      </c>
      <c r="B39" s="96" t="b">
        <v>0</v>
      </c>
      <c r="C39" s="96" t="b">
        <v>0</v>
      </c>
      <c r="D39" s="97" t="b">
        <v>0</v>
      </c>
      <c r="J39" s="116"/>
      <c r="K39" s="1" t="str">
        <f>IF(OR(A39=TRUE,B39=TRUE,C39=TRUE,D39=TRUE,A40=TRUE),"■","□")</f>
        <v>□</v>
      </c>
      <c r="L39" s="1" t="s">
        <v>67</v>
      </c>
      <c r="O39" s="1" t="str">
        <f t="shared" si="1"/>
        <v>□</v>
      </c>
      <c r="P39" s="1" t="s">
        <v>61</v>
      </c>
      <c r="U39" s="1" t="str">
        <f>IF(B39=TRUE,"■","□")</f>
        <v>□</v>
      </c>
      <c r="V39" s="1" t="s">
        <v>63</v>
      </c>
      <c r="AG39" s="1" t="str">
        <f>IF(C39=TRUE,"■","□")</f>
        <v>□</v>
      </c>
      <c r="AH39" s="1" t="s">
        <v>62</v>
      </c>
      <c r="AK39" s="1" t="str">
        <f>IF(D39=TRUE,"■","□")</f>
        <v>□</v>
      </c>
      <c r="AL39" s="1" t="s">
        <v>58</v>
      </c>
      <c r="AO39" s="117"/>
    </row>
    <row r="40" spans="1:41" ht="18" customHeight="1">
      <c r="A40" s="98" t="b">
        <v>0</v>
      </c>
      <c r="B40" s="99"/>
      <c r="C40" s="99"/>
      <c r="D40" s="100"/>
      <c r="J40" s="116"/>
      <c r="O40" s="1" t="str">
        <f t="shared" si="1"/>
        <v>□</v>
      </c>
      <c r="P40" s="1" t="s">
        <v>59</v>
      </c>
      <c r="AO40" s="117"/>
    </row>
    <row r="41" spans="1:41" ht="18" customHeight="1">
      <c r="A41" s="12" t="b">
        <v>0</v>
      </c>
      <c r="J41" s="116"/>
      <c r="K41" s="1" t="str">
        <f>IF(A41=TRUE,"■","□")</f>
        <v>□</v>
      </c>
      <c r="L41" s="1" t="s">
        <v>66</v>
      </c>
      <c r="T41" s="1" t="s">
        <v>12</v>
      </c>
      <c r="U41" s="1" t="s">
        <v>52</v>
      </c>
      <c r="AO41" s="117"/>
    </row>
    <row r="42" spans="1:41" ht="18" customHeight="1">
      <c r="A42" s="12" t="b">
        <v>0</v>
      </c>
      <c r="J42" s="116"/>
      <c r="K42" s="1" t="str">
        <f>IF(A42=TRUE,"■","□")</f>
        <v>□</v>
      </c>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17"/>
    </row>
    <row r="43" spans="1:41" ht="18" customHeight="1">
      <c r="A43" s="12" t="b">
        <v>0</v>
      </c>
      <c r="J43" s="116"/>
      <c r="K43" s="1" t="str">
        <f>IF(A43=TRUE,"■","□")</f>
        <v>□</v>
      </c>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17"/>
    </row>
    <row r="44" spans="1:41" ht="5.25" customHeight="1" thickBot="1">
      <c r="J44" s="58"/>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60"/>
    </row>
    <row r="45" spans="1:41" ht="18" customHeight="1">
      <c r="J45" s="160" t="s">
        <v>42</v>
      </c>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61"/>
    </row>
    <row r="46" spans="1:41" ht="18" customHeight="1" thickBot="1">
      <c r="J46" s="162"/>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4"/>
    </row>
    <row r="47" spans="1:41" ht="18" customHeight="1"/>
    <row r="48" spans="1:41" ht="18" customHeight="1"/>
    <row r="49" ht="18" customHeight="1"/>
    <row r="50" ht="18" customHeight="1"/>
  </sheetData>
  <sheetProtection sheet="1" selectLockedCells="1"/>
  <mergeCells count="21">
    <mergeCell ref="K23:AO23"/>
    <mergeCell ref="K24:AO24"/>
    <mergeCell ref="K25:AO25"/>
    <mergeCell ref="K26:AO26"/>
    <mergeCell ref="K27:AO27"/>
    <mergeCell ref="J3:AO3"/>
    <mergeCell ref="P11:AO11"/>
    <mergeCell ref="P12:AO12"/>
    <mergeCell ref="J45:AO46"/>
    <mergeCell ref="L43:AN43"/>
    <mergeCell ref="L42:AN42"/>
    <mergeCell ref="K15:AO15"/>
    <mergeCell ref="K16:AO16"/>
    <mergeCell ref="K17:AO17"/>
    <mergeCell ref="K18:AO18"/>
    <mergeCell ref="K19:AO19"/>
    <mergeCell ref="K20:AO20"/>
    <mergeCell ref="K21:AO21"/>
    <mergeCell ref="K28:AO28"/>
    <mergeCell ref="K29:AO29"/>
    <mergeCell ref="K22:AO22"/>
  </mergeCells>
  <phoneticPr fontId="1"/>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print="0" autoFill="0" autoLine="0" autoPict="0">
                <anchor moveWithCells="1">
                  <from>
                    <xdr:col>9</xdr:col>
                    <xdr:colOff>190500</xdr:colOff>
                    <xdr:row>31</xdr:row>
                    <xdr:rowOff>19050</xdr:rowOff>
                  </from>
                  <to>
                    <xdr:col>11</xdr:col>
                    <xdr:colOff>0</xdr:colOff>
                    <xdr:row>31</xdr:row>
                    <xdr:rowOff>209550</xdr:rowOff>
                  </to>
                </anchor>
              </controlPr>
            </control>
          </mc:Choice>
        </mc:AlternateContent>
        <mc:AlternateContent xmlns:mc="http://schemas.openxmlformats.org/markup-compatibility/2006">
          <mc:Choice Requires="x14">
            <control shapeId="3077" r:id="rId5" name="Check Box 5">
              <controlPr defaultSize="0" print="0" autoFill="0" autoLine="0" autoPict="0">
                <anchor moveWithCells="1">
                  <from>
                    <xdr:col>10</xdr:col>
                    <xdr:colOff>0</xdr:colOff>
                    <xdr:row>6</xdr:row>
                    <xdr:rowOff>19050</xdr:rowOff>
                  </from>
                  <to>
                    <xdr:col>11</xdr:col>
                    <xdr:colOff>9525</xdr:colOff>
                    <xdr:row>6</xdr:row>
                    <xdr:rowOff>209550</xdr:rowOff>
                  </to>
                </anchor>
              </controlPr>
            </control>
          </mc:Choice>
        </mc:AlternateContent>
        <mc:AlternateContent xmlns:mc="http://schemas.openxmlformats.org/markup-compatibility/2006">
          <mc:Choice Requires="x14">
            <control shapeId="3078" r:id="rId6" name="Check Box 6">
              <controlPr defaultSize="0" print="0" autoFill="0" autoLine="0" autoPict="0">
                <anchor moveWithCells="1">
                  <from>
                    <xdr:col>10</xdr:col>
                    <xdr:colOff>0</xdr:colOff>
                    <xdr:row>7</xdr:row>
                    <xdr:rowOff>19050</xdr:rowOff>
                  </from>
                  <to>
                    <xdr:col>11</xdr:col>
                    <xdr:colOff>9525</xdr:colOff>
                    <xdr:row>7</xdr:row>
                    <xdr:rowOff>209550</xdr:rowOff>
                  </to>
                </anchor>
              </controlPr>
            </control>
          </mc:Choice>
        </mc:AlternateContent>
        <mc:AlternateContent xmlns:mc="http://schemas.openxmlformats.org/markup-compatibility/2006">
          <mc:Choice Requires="x14">
            <control shapeId="3079" r:id="rId7" name="Check Box 7">
              <controlPr defaultSize="0" print="0" autoFill="0" autoLine="0" autoPict="0">
                <anchor moveWithCells="1">
                  <from>
                    <xdr:col>10</xdr:col>
                    <xdr:colOff>0</xdr:colOff>
                    <xdr:row>8</xdr:row>
                    <xdr:rowOff>9525</xdr:rowOff>
                  </from>
                  <to>
                    <xdr:col>11</xdr:col>
                    <xdr:colOff>9525</xdr:colOff>
                    <xdr:row>8</xdr:row>
                    <xdr:rowOff>200025</xdr:rowOff>
                  </to>
                </anchor>
              </controlPr>
            </control>
          </mc:Choice>
        </mc:AlternateContent>
        <mc:AlternateContent xmlns:mc="http://schemas.openxmlformats.org/markup-compatibility/2006">
          <mc:Choice Requires="x14">
            <control shapeId="3080" r:id="rId8" name="Check Box 8">
              <controlPr defaultSize="0" print="0" autoFill="0" autoLine="0" autoPict="0">
                <anchor moveWithCells="1">
                  <from>
                    <xdr:col>10</xdr:col>
                    <xdr:colOff>0</xdr:colOff>
                    <xdr:row>9</xdr:row>
                    <xdr:rowOff>19050</xdr:rowOff>
                  </from>
                  <to>
                    <xdr:col>11</xdr:col>
                    <xdr:colOff>9525</xdr:colOff>
                    <xdr:row>9</xdr:row>
                    <xdr:rowOff>209550</xdr:rowOff>
                  </to>
                </anchor>
              </controlPr>
            </control>
          </mc:Choice>
        </mc:AlternateContent>
        <mc:AlternateContent xmlns:mc="http://schemas.openxmlformats.org/markup-compatibility/2006">
          <mc:Choice Requires="x14">
            <control shapeId="3081" r:id="rId9" name="Check Box 9">
              <controlPr defaultSize="0" print="0" autoFill="0" autoLine="0" autoPict="0">
                <anchor moveWithCells="1">
                  <from>
                    <xdr:col>10</xdr:col>
                    <xdr:colOff>0</xdr:colOff>
                    <xdr:row>10</xdr:row>
                    <xdr:rowOff>9525</xdr:rowOff>
                  </from>
                  <to>
                    <xdr:col>11</xdr:col>
                    <xdr:colOff>9525</xdr:colOff>
                    <xdr:row>10</xdr:row>
                    <xdr:rowOff>200025</xdr:rowOff>
                  </to>
                </anchor>
              </controlPr>
            </control>
          </mc:Choice>
        </mc:AlternateContent>
        <mc:AlternateContent xmlns:mc="http://schemas.openxmlformats.org/markup-compatibility/2006">
          <mc:Choice Requires="x14">
            <control shapeId="3082" r:id="rId10" name="Check Box 10">
              <controlPr defaultSize="0" print="0" autoFill="0" autoLine="0" autoPict="0">
                <anchor moveWithCells="1">
                  <from>
                    <xdr:col>13</xdr:col>
                    <xdr:colOff>190500</xdr:colOff>
                    <xdr:row>31</xdr:row>
                    <xdr:rowOff>9525</xdr:rowOff>
                  </from>
                  <to>
                    <xdr:col>15</xdr:col>
                    <xdr:colOff>0</xdr:colOff>
                    <xdr:row>31</xdr:row>
                    <xdr:rowOff>200025</xdr:rowOff>
                  </to>
                </anchor>
              </controlPr>
            </control>
          </mc:Choice>
        </mc:AlternateContent>
        <mc:AlternateContent xmlns:mc="http://schemas.openxmlformats.org/markup-compatibility/2006">
          <mc:Choice Requires="x14">
            <control shapeId="3083" r:id="rId11" name="Check Box 11">
              <controlPr defaultSize="0" print="0" autoFill="0" autoLine="0" autoPict="0">
                <anchor moveWithCells="1">
                  <from>
                    <xdr:col>18</xdr:col>
                    <xdr:colOff>0</xdr:colOff>
                    <xdr:row>31</xdr:row>
                    <xdr:rowOff>9525</xdr:rowOff>
                  </from>
                  <to>
                    <xdr:col>19</xdr:col>
                    <xdr:colOff>9525</xdr:colOff>
                    <xdr:row>31</xdr:row>
                    <xdr:rowOff>200025</xdr:rowOff>
                  </to>
                </anchor>
              </controlPr>
            </control>
          </mc:Choice>
        </mc:AlternateContent>
        <mc:AlternateContent xmlns:mc="http://schemas.openxmlformats.org/markup-compatibility/2006">
          <mc:Choice Requires="x14">
            <control shapeId="3084" r:id="rId12" name="Check Box 12">
              <controlPr defaultSize="0" print="0" autoFill="0" autoLine="0" autoPict="0">
                <anchor moveWithCells="1">
                  <from>
                    <xdr:col>22</xdr:col>
                    <xdr:colOff>0</xdr:colOff>
                    <xdr:row>31</xdr:row>
                    <xdr:rowOff>19050</xdr:rowOff>
                  </from>
                  <to>
                    <xdr:col>23</xdr:col>
                    <xdr:colOff>9525</xdr:colOff>
                    <xdr:row>31</xdr:row>
                    <xdr:rowOff>209550</xdr:rowOff>
                  </to>
                </anchor>
              </controlPr>
            </control>
          </mc:Choice>
        </mc:AlternateContent>
        <mc:AlternateContent xmlns:mc="http://schemas.openxmlformats.org/markup-compatibility/2006">
          <mc:Choice Requires="x14">
            <control shapeId="3085" r:id="rId13" name="Check Box 13">
              <controlPr defaultSize="0" print="0" autoFill="0" autoLine="0" autoPict="0">
                <anchor moveWithCells="1">
                  <from>
                    <xdr:col>27</xdr:col>
                    <xdr:colOff>0</xdr:colOff>
                    <xdr:row>31</xdr:row>
                    <xdr:rowOff>9525</xdr:rowOff>
                  </from>
                  <to>
                    <xdr:col>28</xdr:col>
                    <xdr:colOff>9525</xdr:colOff>
                    <xdr:row>31</xdr:row>
                    <xdr:rowOff>200025</xdr:rowOff>
                  </to>
                </anchor>
              </controlPr>
            </control>
          </mc:Choice>
        </mc:AlternateContent>
        <mc:AlternateContent xmlns:mc="http://schemas.openxmlformats.org/markup-compatibility/2006">
          <mc:Choice Requires="x14">
            <control shapeId="3086" r:id="rId14" name="Check Box 14">
              <controlPr defaultSize="0" print="0" autoFill="0" autoLine="0" autoPict="0">
                <anchor moveWithCells="1">
                  <from>
                    <xdr:col>30</xdr:col>
                    <xdr:colOff>180975</xdr:colOff>
                    <xdr:row>31</xdr:row>
                    <xdr:rowOff>19050</xdr:rowOff>
                  </from>
                  <to>
                    <xdr:col>31</xdr:col>
                    <xdr:colOff>190500</xdr:colOff>
                    <xdr:row>31</xdr:row>
                    <xdr:rowOff>209550</xdr:rowOff>
                  </to>
                </anchor>
              </controlPr>
            </control>
          </mc:Choice>
        </mc:AlternateContent>
        <mc:AlternateContent xmlns:mc="http://schemas.openxmlformats.org/markup-compatibility/2006">
          <mc:Choice Requires="x14">
            <control shapeId="3088" r:id="rId15" name="Check Box 16">
              <controlPr defaultSize="0" print="0" autoFill="0" autoLine="0" autoPict="0">
                <anchor moveWithCells="1">
                  <from>
                    <xdr:col>10</xdr:col>
                    <xdr:colOff>0</xdr:colOff>
                    <xdr:row>32</xdr:row>
                    <xdr:rowOff>19050</xdr:rowOff>
                  </from>
                  <to>
                    <xdr:col>11</xdr:col>
                    <xdr:colOff>9525</xdr:colOff>
                    <xdr:row>32</xdr:row>
                    <xdr:rowOff>209550</xdr:rowOff>
                  </to>
                </anchor>
              </controlPr>
            </control>
          </mc:Choice>
        </mc:AlternateContent>
        <mc:AlternateContent xmlns:mc="http://schemas.openxmlformats.org/markup-compatibility/2006">
          <mc:Choice Requires="x14">
            <control shapeId="3089" r:id="rId16" name="Check Box 17">
              <controlPr defaultSize="0" print="0" autoFill="0" autoLine="0" autoPict="0">
                <anchor moveWithCells="1">
                  <from>
                    <xdr:col>15</xdr:col>
                    <xdr:colOff>180975</xdr:colOff>
                    <xdr:row>32</xdr:row>
                    <xdr:rowOff>9525</xdr:rowOff>
                  </from>
                  <to>
                    <xdr:col>16</xdr:col>
                    <xdr:colOff>190500</xdr:colOff>
                    <xdr:row>32</xdr:row>
                    <xdr:rowOff>200025</xdr:rowOff>
                  </to>
                </anchor>
              </controlPr>
            </control>
          </mc:Choice>
        </mc:AlternateContent>
        <mc:AlternateContent xmlns:mc="http://schemas.openxmlformats.org/markup-compatibility/2006">
          <mc:Choice Requires="x14">
            <control shapeId="3090" r:id="rId17" name="Check Box 18">
              <controlPr defaultSize="0" print="0" autoFill="0" autoLine="0" autoPict="0">
                <anchor moveWithCells="1">
                  <from>
                    <xdr:col>19</xdr:col>
                    <xdr:colOff>190500</xdr:colOff>
                    <xdr:row>32</xdr:row>
                    <xdr:rowOff>9525</xdr:rowOff>
                  </from>
                  <to>
                    <xdr:col>21</xdr:col>
                    <xdr:colOff>0</xdr:colOff>
                    <xdr:row>32</xdr:row>
                    <xdr:rowOff>200025</xdr:rowOff>
                  </to>
                </anchor>
              </controlPr>
            </control>
          </mc:Choice>
        </mc:AlternateContent>
        <mc:AlternateContent xmlns:mc="http://schemas.openxmlformats.org/markup-compatibility/2006">
          <mc:Choice Requires="x14">
            <control shapeId="3091" r:id="rId18" name="Check Box 19">
              <controlPr defaultSize="0" print="0" autoFill="0" autoLine="0" autoPict="0">
                <anchor moveWithCells="1">
                  <from>
                    <xdr:col>30</xdr:col>
                    <xdr:colOff>190500</xdr:colOff>
                    <xdr:row>32</xdr:row>
                    <xdr:rowOff>19050</xdr:rowOff>
                  </from>
                  <to>
                    <xdr:col>32</xdr:col>
                    <xdr:colOff>0</xdr:colOff>
                    <xdr:row>32</xdr:row>
                    <xdr:rowOff>209550</xdr:rowOff>
                  </to>
                </anchor>
              </controlPr>
            </control>
          </mc:Choice>
        </mc:AlternateContent>
        <mc:AlternateContent xmlns:mc="http://schemas.openxmlformats.org/markup-compatibility/2006">
          <mc:Choice Requires="x14">
            <control shapeId="3092" r:id="rId19" name="Check Box 20">
              <controlPr defaultSize="0" print="0" autoFill="0" autoLine="0" autoPict="0">
                <anchor moveWithCells="1">
                  <from>
                    <xdr:col>9</xdr:col>
                    <xdr:colOff>190500</xdr:colOff>
                    <xdr:row>33</xdr:row>
                    <xdr:rowOff>9525</xdr:rowOff>
                  </from>
                  <to>
                    <xdr:col>11</xdr:col>
                    <xdr:colOff>0</xdr:colOff>
                    <xdr:row>33</xdr:row>
                    <xdr:rowOff>200025</xdr:rowOff>
                  </to>
                </anchor>
              </controlPr>
            </control>
          </mc:Choice>
        </mc:AlternateContent>
        <mc:AlternateContent xmlns:mc="http://schemas.openxmlformats.org/markup-compatibility/2006">
          <mc:Choice Requires="x14">
            <control shapeId="3093" r:id="rId20" name="Check Box 21">
              <controlPr defaultSize="0" print="0" autoFill="0" autoLine="0" autoPict="0">
                <anchor moveWithCells="1">
                  <from>
                    <xdr:col>16</xdr:col>
                    <xdr:colOff>190500</xdr:colOff>
                    <xdr:row>33</xdr:row>
                    <xdr:rowOff>9525</xdr:rowOff>
                  </from>
                  <to>
                    <xdr:col>18</xdr:col>
                    <xdr:colOff>0</xdr:colOff>
                    <xdr:row>33</xdr:row>
                    <xdr:rowOff>200025</xdr:rowOff>
                  </to>
                </anchor>
              </controlPr>
            </control>
          </mc:Choice>
        </mc:AlternateContent>
        <mc:AlternateContent xmlns:mc="http://schemas.openxmlformats.org/markup-compatibility/2006">
          <mc:Choice Requires="x14">
            <control shapeId="3094" r:id="rId21" name="Check Box 22">
              <controlPr defaultSize="0" print="0" autoFill="0" autoLine="0" autoPict="0">
                <anchor moveWithCells="1">
                  <from>
                    <xdr:col>23</xdr:col>
                    <xdr:colOff>0</xdr:colOff>
                    <xdr:row>33</xdr:row>
                    <xdr:rowOff>0</xdr:rowOff>
                  </from>
                  <to>
                    <xdr:col>24</xdr:col>
                    <xdr:colOff>9525</xdr:colOff>
                    <xdr:row>33</xdr:row>
                    <xdr:rowOff>190500</xdr:rowOff>
                  </to>
                </anchor>
              </controlPr>
            </control>
          </mc:Choice>
        </mc:AlternateContent>
        <mc:AlternateContent xmlns:mc="http://schemas.openxmlformats.org/markup-compatibility/2006">
          <mc:Choice Requires="x14">
            <control shapeId="3095" r:id="rId22" name="Check Box 23">
              <controlPr defaultSize="0" print="0" autoFill="0" autoLine="0" autoPict="0">
                <anchor moveWithCells="1">
                  <from>
                    <xdr:col>30</xdr:col>
                    <xdr:colOff>0</xdr:colOff>
                    <xdr:row>33</xdr:row>
                    <xdr:rowOff>9525</xdr:rowOff>
                  </from>
                  <to>
                    <xdr:col>31</xdr:col>
                    <xdr:colOff>9525</xdr:colOff>
                    <xdr:row>33</xdr:row>
                    <xdr:rowOff>200025</xdr:rowOff>
                  </to>
                </anchor>
              </controlPr>
            </control>
          </mc:Choice>
        </mc:AlternateContent>
        <mc:AlternateContent xmlns:mc="http://schemas.openxmlformats.org/markup-compatibility/2006">
          <mc:Choice Requires="x14">
            <control shapeId="3096" r:id="rId23" name="Check Box 24">
              <controlPr defaultSize="0" print="0" autoFill="0" autoLine="0" autoPict="0">
                <anchor moveWithCells="1">
                  <from>
                    <xdr:col>13</xdr:col>
                    <xdr:colOff>190500</xdr:colOff>
                    <xdr:row>34</xdr:row>
                    <xdr:rowOff>9525</xdr:rowOff>
                  </from>
                  <to>
                    <xdr:col>15</xdr:col>
                    <xdr:colOff>0</xdr:colOff>
                    <xdr:row>34</xdr:row>
                    <xdr:rowOff>200025</xdr:rowOff>
                  </to>
                </anchor>
              </controlPr>
            </control>
          </mc:Choice>
        </mc:AlternateContent>
        <mc:AlternateContent xmlns:mc="http://schemas.openxmlformats.org/markup-compatibility/2006">
          <mc:Choice Requires="x14">
            <control shapeId="3097" r:id="rId24" name="Check Box 25">
              <controlPr defaultSize="0" print="0" autoFill="0" autoLine="0" autoPict="0">
                <anchor moveWithCells="1">
                  <from>
                    <xdr:col>19</xdr:col>
                    <xdr:colOff>190500</xdr:colOff>
                    <xdr:row>34</xdr:row>
                    <xdr:rowOff>9525</xdr:rowOff>
                  </from>
                  <to>
                    <xdr:col>21</xdr:col>
                    <xdr:colOff>0</xdr:colOff>
                    <xdr:row>34</xdr:row>
                    <xdr:rowOff>200025</xdr:rowOff>
                  </to>
                </anchor>
              </controlPr>
            </control>
          </mc:Choice>
        </mc:AlternateContent>
        <mc:AlternateContent xmlns:mc="http://schemas.openxmlformats.org/markup-compatibility/2006">
          <mc:Choice Requires="x14">
            <control shapeId="3098" r:id="rId25" name="Check Box 26">
              <controlPr defaultSize="0" print="0" autoFill="0" autoLine="0" autoPict="0">
                <anchor moveWithCells="1">
                  <from>
                    <xdr:col>31</xdr:col>
                    <xdr:colOff>190500</xdr:colOff>
                    <xdr:row>34</xdr:row>
                    <xdr:rowOff>9525</xdr:rowOff>
                  </from>
                  <to>
                    <xdr:col>33</xdr:col>
                    <xdr:colOff>0</xdr:colOff>
                    <xdr:row>34</xdr:row>
                    <xdr:rowOff>200025</xdr:rowOff>
                  </to>
                </anchor>
              </controlPr>
            </control>
          </mc:Choice>
        </mc:AlternateContent>
        <mc:AlternateContent xmlns:mc="http://schemas.openxmlformats.org/markup-compatibility/2006">
          <mc:Choice Requires="x14">
            <control shapeId="3099" r:id="rId26" name="Check Box 27">
              <controlPr defaultSize="0" print="0" autoFill="0" autoLine="0" autoPict="0">
                <anchor moveWithCells="1">
                  <from>
                    <xdr:col>35</xdr:col>
                    <xdr:colOff>190500</xdr:colOff>
                    <xdr:row>34</xdr:row>
                    <xdr:rowOff>0</xdr:rowOff>
                  </from>
                  <to>
                    <xdr:col>37</xdr:col>
                    <xdr:colOff>0</xdr:colOff>
                    <xdr:row>34</xdr:row>
                    <xdr:rowOff>190500</xdr:rowOff>
                  </to>
                </anchor>
              </controlPr>
            </control>
          </mc:Choice>
        </mc:AlternateContent>
        <mc:AlternateContent xmlns:mc="http://schemas.openxmlformats.org/markup-compatibility/2006">
          <mc:Choice Requires="x14">
            <control shapeId="3100" r:id="rId27" name="Check Box 28">
              <controlPr defaultSize="0" print="0" autoFill="0" autoLine="0" autoPict="0">
                <anchor moveWithCells="1">
                  <from>
                    <xdr:col>13</xdr:col>
                    <xdr:colOff>190500</xdr:colOff>
                    <xdr:row>35</xdr:row>
                    <xdr:rowOff>19050</xdr:rowOff>
                  </from>
                  <to>
                    <xdr:col>15</xdr:col>
                    <xdr:colOff>0</xdr:colOff>
                    <xdr:row>35</xdr:row>
                    <xdr:rowOff>209550</xdr:rowOff>
                  </to>
                </anchor>
              </controlPr>
            </control>
          </mc:Choice>
        </mc:AlternateContent>
        <mc:AlternateContent xmlns:mc="http://schemas.openxmlformats.org/markup-compatibility/2006">
          <mc:Choice Requires="x14">
            <control shapeId="3101" r:id="rId28" name="Check Box 29">
              <controlPr defaultSize="0" print="0" autoFill="0" autoLine="0" autoPict="0">
                <anchor moveWithCells="1">
                  <from>
                    <xdr:col>13</xdr:col>
                    <xdr:colOff>190500</xdr:colOff>
                    <xdr:row>36</xdr:row>
                    <xdr:rowOff>0</xdr:rowOff>
                  </from>
                  <to>
                    <xdr:col>15</xdr:col>
                    <xdr:colOff>0</xdr:colOff>
                    <xdr:row>36</xdr:row>
                    <xdr:rowOff>190500</xdr:rowOff>
                  </to>
                </anchor>
              </controlPr>
            </control>
          </mc:Choice>
        </mc:AlternateContent>
        <mc:AlternateContent xmlns:mc="http://schemas.openxmlformats.org/markup-compatibility/2006">
          <mc:Choice Requires="x14">
            <control shapeId="3102" r:id="rId29" name="Check Box 30">
              <controlPr defaultSize="0" print="0" autoFill="0" autoLine="0" autoPict="0">
                <anchor moveWithCells="1">
                  <from>
                    <xdr:col>19</xdr:col>
                    <xdr:colOff>190500</xdr:colOff>
                    <xdr:row>36</xdr:row>
                    <xdr:rowOff>9525</xdr:rowOff>
                  </from>
                  <to>
                    <xdr:col>21</xdr:col>
                    <xdr:colOff>0</xdr:colOff>
                    <xdr:row>36</xdr:row>
                    <xdr:rowOff>200025</xdr:rowOff>
                  </to>
                </anchor>
              </controlPr>
            </control>
          </mc:Choice>
        </mc:AlternateContent>
        <mc:AlternateContent xmlns:mc="http://schemas.openxmlformats.org/markup-compatibility/2006">
          <mc:Choice Requires="x14">
            <control shapeId="3103" r:id="rId30" name="Check Box 31">
              <controlPr defaultSize="0" print="0" autoFill="0" autoLine="0" autoPict="0">
                <anchor moveWithCells="1">
                  <from>
                    <xdr:col>31</xdr:col>
                    <xdr:colOff>190500</xdr:colOff>
                    <xdr:row>36</xdr:row>
                    <xdr:rowOff>0</xdr:rowOff>
                  </from>
                  <to>
                    <xdr:col>33</xdr:col>
                    <xdr:colOff>0</xdr:colOff>
                    <xdr:row>36</xdr:row>
                    <xdr:rowOff>190500</xdr:rowOff>
                  </to>
                </anchor>
              </controlPr>
            </control>
          </mc:Choice>
        </mc:AlternateContent>
        <mc:AlternateContent xmlns:mc="http://schemas.openxmlformats.org/markup-compatibility/2006">
          <mc:Choice Requires="x14">
            <control shapeId="3104" r:id="rId31" name="Check Box 32">
              <controlPr defaultSize="0" print="0" autoFill="0" autoLine="0" autoPict="0">
                <anchor moveWithCells="1">
                  <from>
                    <xdr:col>36</xdr:col>
                    <xdr:colOff>0</xdr:colOff>
                    <xdr:row>36</xdr:row>
                    <xdr:rowOff>0</xdr:rowOff>
                  </from>
                  <to>
                    <xdr:col>37</xdr:col>
                    <xdr:colOff>9525</xdr:colOff>
                    <xdr:row>36</xdr:row>
                    <xdr:rowOff>190500</xdr:rowOff>
                  </to>
                </anchor>
              </controlPr>
            </control>
          </mc:Choice>
        </mc:AlternateContent>
        <mc:AlternateContent xmlns:mc="http://schemas.openxmlformats.org/markup-compatibility/2006">
          <mc:Choice Requires="x14">
            <control shapeId="3105" r:id="rId32" name="Check Box 33">
              <controlPr defaultSize="0" print="0" autoFill="0" autoLine="0" autoPict="0">
                <anchor moveWithCells="1">
                  <from>
                    <xdr:col>14</xdr:col>
                    <xdr:colOff>0</xdr:colOff>
                    <xdr:row>37</xdr:row>
                    <xdr:rowOff>19050</xdr:rowOff>
                  </from>
                  <to>
                    <xdr:col>15</xdr:col>
                    <xdr:colOff>9525</xdr:colOff>
                    <xdr:row>37</xdr:row>
                    <xdr:rowOff>209550</xdr:rowOff>
                  </to>
                </anchor>
              </controlPr>
            </control>
          </mc:Choice>
        </mc:AlternateContent>
        <mc:AlternateContent xmlns:mc="http://schemas.openxmlformats.org/markup-compatibility/2006">
          <mc:Choice Requires="x14">
            <control shapeId="3106" r:id="rId33" name="Check Box 34">
              <controlPr defaultSize="0" print="0" autoFill="0" autoLine="0" autoPict="0">
                <anchor moveWithCells="1">
                  <from>
                    <xdr:col>13</xdr:col>
                    <xdr:colOff>190500</xdr:colOff>
                    <xdr:row>38</xdr:row>
                    <xdr:rowOff>0</xdr:rowOff>
                  </from>
                  <to>
                    <xdr:col>15</xdr:col>
                    <xdr:colOff>0</xdr:colOff>
                    <xdr:row>38</xdr:row>
                    <xdr:rowOff>190500</xdr:rowOff>
                  </to>
                </anchor>
              </controlPr>
            </control>
          </mc:Choice>
        </mc:AlternateContent>
        <mc:AlternateContent xmlns:mc="http://schemas.openxmlformats.org/markup-compatibility/2006">
          <mc:Choice Requires="x14">
            <control shapeId="3107" r:id="rId34" name="Check Box 35">
              <controlPr defaultSize="0" print="0" autoFill="0" autoLine="0" autoPict="0">
                <anchor moveWithCells="1">
                  <from>
                    <xdr:col>19</xdr:col>
                    <xdr:colOff>190500</xdr:colOff>
                    <xdr:row>38</xdr:row>
                    <xdr:rowOff>9525</xdr:rowOff>
                  </from>
                  <to>
                    <xdr:col>21</xdr:col>
                    <xdr:colOff>0</xdr:colOff>
                    <xdr:row>38</xdr:row>
                    <xdr:rowOff>200025</xdr:rowOff>
                  </to>
                </anchor>
              </controlPr>
            </control>
          </mc:Choice>
        </mc:AlternateContent>
        <mc:AlternateContent xmlns:mc="http://schemas.openxmlformats.org/markup-compatibility/2006">
          <mc:Choice Requires="x14">
            <control shapeId="3108" r:id="rId35" name="Check Box 36">
              <controlPr defaultSize="0" print="0" autoFill="0" autoLine="0" autoPict="0">
                <anchor moveWithCells="1">
                  <from>
                    <xdr:col>32</xdr:col>
                    <xdr:colOff>0</xdr:colOff>
                    <xdr:row>38</xdr:row>
                    <xdr:rowOff>9525</xdr:rowOff>
                  </from>
                  <to>
                    <xdr:col>33</xdr:col>
                    <xdr:colOff>9525</xdr:colOff>
                    <xdr:row>38</xdr:row>
                    <xdr:rowOff>200025</xdr:rowOff>
                  </to>
                </anchor>
              </controlPr>
            </control>
          </mc:Choice>
        </mc:AlternateContent>
        <mc:AlternateContent xmlns:mc="http://schemas.openxmlformats.org/markup-compatibility/2006">
          <mc:Choice Requires="x14">
            <control shapeId="3109" r:id="rId36" name="Check Box 37">
              <controlPr defaultSize="0" print="0" autoFill="0" autoLine="0" autoPict="0">
                <anchor moveWithCells="1">
                  <from>
                    <xdr:col>36</xdr:col>
                    <xdr:colOff>0</xdr:colOff>
                    <xdr:row>38</xdr:row>
                    <xdr:rowOff>0</xdr:rowOff>
                  </from>
                  <to>
                    <xdr:col>37</xdr:col>
                    <xdr:colOff>9525</xdr:colOff>
                    <xdr:row>38</xdr:row>
                    <xdr:rowOff>190500</xdr:rowOff>
                  </to>
                </anchor>
              </controlPr>
            </control>
          </mc:Choice>
        </mc:AlternateContent>
        <mc:AlternateContent xmlns:mc="http://schemas.openxmlformats.org/markup-compatibility/2006">
          <mc:Choice Requires="x14">
            <control shapeId="3110" r:id="rId37" name="Check Box 38">
              <controlPr defaultSize="0" print="0" autoFill="0" autoLine="0" autoPict="0">
                <anchor moveWithCells="1">
                  <from>
                    <xdr:col>13</xdr:col>
                    <xdr:colOff>190500</xdr:colOff>
                    <xdr:row>39</xdr:row>
                    <xdr:rowOff>9525</xdr:rowOff>
                  </from>
                  <to>
                    <xdr:col>15</xdr:col>
                    <xdr:colOff>0</xdr:colOff>
                    <xdr:row>39</xdr:row>
                    <xdr:rowOff>200025</xdr:rowOff>
                  </to>
                </anchor>
              </controlPr>
            </control>
          </mc:Choice>
        </mc:AlternateContent>
        <mc:AlternateContent xmlns:mc="http://schemas.openxmlformats.org/markup-compatibility/2006">
          <mc:Choice Requires="x14">
            <control shapeId="3111" r:id="rId38" name="Check Box 39">
              <controlPr defaultSize="0" print="0" autoFill="0" autoLine="0" autoPict="0">
                <anchor moveWithCells="1">
                  <from>
                    <xdr:col>9</xdr:col>
                    <xdr:colOff>190500</xdr:colOff>
                    <xdr:row>40</xdr:row>
                    <xdr:rowOff>19050</xdr:rowOff>
                  </from>
                  <to>
                    <xdr:col>11</xdr:col>
                    <xdr:colOff>0</xdr:colOff>
                    <xdr:row>40</xdr:row>
                    <xdr:rowOff>209550</xdr:rowOff>
                  </to>
                </anchor>
              </controlPr>
            </control>
          </mc:Choice>
        </mc:AlternateContent>
        <mc:AlternateContent xmlns:mc="http://schemas.openxmlformats.org/markup-compatibility/2006">
          <mc:Choice Requires="x14">
            <control shapeId="3112" r:id="rId39" name="Check Box 40">
              <controlPr defaultSize="0" print="0" autoFill="0" autoLine="0" autoPict="0">
                <anchor moveWithCells="1">
                  <from>
                    <xdr:col>9</xdr:col>
                    <xdr:colOff>190500</xdr:colOff>
                    <xdr:row>41</xdr:row>
                    <xdr:rowOff>9525</xdr:rowOff>
                  </from>
                  <to>
                    <xdr:col>11</xdr:col>
                    <xdr:colOff>0</xdr:colOff>
                    <xdr:row>41</xdr:row>
                    <xdr:rowOff>200025</xdr:rowOff>
                  </to>
                </anchor>
              </controlPr>
            </control>
          </mc:Choice>
        </mc:AlternateContent>
        <mc:AlternateContent xmlns:mc="http://schemas.openxmlformats.org/markup-compatibility/2006">
          <mc:Choice Requires="x14">
            <control shapeId="3113" r:id="rId40" name="Check Box 41">
              <controlPr defaultSize="0" print="0" autoFill="0" autoLine="0" autoPict="0">
                <anchor moveWithCells="1">
                  <from>
                    <xdr:col>9</xdr:col>
                    <xdr:colOff>190500</xdr:colOff>
                    <xdr:row>42</xdr:row>
                    <xdr:rowOff>9525</xdr:rowOff>
                  </from>
                  <to>
                    <xdr:col>11</xdr:col>
                    <xdr:colOff>0</xdr:colOff>
                    <xdr:row>42</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D5591-9F42-424F-B336-050DDC6F70DF}">
  <sheetPr codeName="Sheet3"/>
  <dimension ref="A1:AO56"/>
  <sheetViews>
    <sheetView view="pageBreakPreview" topLeftCell="I1" zoomScaleNormal="100" zoomScaleSheetLayoutView="100" workbookViewId="0">
      <selection activeCell="R15" sqref="R15:AN15"/>
    </sheetView>
  </sheetViews>
  <sheetFormatPr defaultRowHeight="18.75"/>
  <cols>
    <col min="1" max="8" width="5.625" style="12" hidden="1" customWidth="1"/>
    <col min="9" max="9" width="5.625" style="1" customWidth="1"/>
    <col min="10" max="73" width="2.625" style="1" customWidth="1"/>
    <col min="74" max="16384" width="9" style="1"/>
  </cols>
  <sheetData>
    <row r="1" spans="1:41">
      <c r="J1" s="1" t="s">
        <v>0</v>
      </c>
    </row>
    <row r="2" spans="1:41" ht="4.5" customHeight="1"/>
    <row r="3" spans="1:41" ht="18" customHeight="1">
      <c r="J3" s="132" t="s">
        <v>68</v>
      </c>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row>
    <row r="4" spans="1:41" ht="7.5" customHeight="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 customHeight="1" thickBot="1">
      <c r="A5" s="12" t="b">
        <f>'（第一面）'!A32</f>
        <v>0</v>
      </c>
      <c r="J5" s="2" t="str">
        <f>IF(A5=TRUE,"■","□")</f>
        <v>□</v>
      </c>
      <c r="K5" s="24" t="s">
        <v>154</v>
      </c>
      <c r="W5" s="2"/>
      <c r="X5" s="2"/>
      <c r="Y5" s="2"/>
      <c r="Z5" s="2"/>
      <c r="AA5" s="2"/>
      <c r="AB5" s="2"/>
      <c r="AC5" s="2"/>
      <c r="AD5" s="2"/>
      <c r="AE5" s="2"/>
      <c r="AF5" s="2"/>
      <c r="AG5" s="2"/>
      <c r="AH5" s="2"/>
      <c r="AI5" s="2"/>
      <c r="AJ5" s="2"/>
      <c r="AK5" s="2"/>
      <c r="AL5" s="2"/>
      <c r="AM5" s="2"/>
      <c r="AN5" s="2"/>
      <c r="AO5" s="2"/>
    </row>
    <row r="6" spans="1:41" ht="18" customHeight="1" thickBot="1">
      <c r="J6" s="118" t="s">
        <v>69</v>
      </c>
      <c r="K6" s="119"/>
      <c r="L6" s="119"/>
      <c r="M6" s="119"/>
      <c r="N6" s="119"/>
      <c r="O6" s="119"/>
      <c r="P6" s="119" t="s">
        <v>182</v>
      </c>
      <c r="Q6" s="201"/>
      <c r="R6" s="201"/>
      <c r="S6" s="201"/>
      <c r="T6" s="170"/>
      <c r="U6" s="170"/>
      <c r="V6" s="170"/>
      <c r="W6" s="119" t="s">
        <v>181</v>
      </c>
      <c r="X6" s="119"/>
      <c r="Y6" s="119"/>
      <c r="Z6" s="201"/>
      <c r="AA6" s="201"/>
      <c r="AB6" s="201"/>
      <c r="AC6" s="170"/>
      <c r="AD6" s="170"/>
      <c r="AE6" s="170"/>
      <c r="AF6" s="119" t="s">
        <v>155</v>
      </c>
      <c r="AG6" s="120"/>
      <c r="AH6" s="120"/>
      <c r="AI6" s="200"/>
      <c r="AJ6" s="120"/>
      <c r="AK6" s="120"/>
      <c r="AL6" s="120"/>
      <c r="AM6" s="120"/>
      <c r="AN6" s="120"/>
      <c r="AO6" s="121"/>
    </row>
    <row r="7" spans="1:41" ht="18" customHeight="1">
      <c r="J7" s="122" t="s">
        <v>176</v>
      </c>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5"/>
    </row>
    <row r="8" spans="1:41" ht="3" customHeight="1">
      <c r="J8" s="116"/>
      <c r="AO8" s="117"/>
    </row>
    <row r="9" spans="1:41" ht="18" customHeight="1">
      <c r="A9" s="12" t="b">
        <v>0</v>
      </c>
      <c r="J9" s="116"/>
      <c r="K9" s="2" t="str">
        <f>IF(A9=TRUE,"■","□")</f>
        <v>□</v>
      </c>
      <c r="L9" s="1" t="s">
        <v>61</v>
      </c>
      <c r="Q9" s="132"/>
      <c r="R9" s="130"/>
      <c r="S9" s="130"/>
      <c r="T9" s="130"/>
      <c r="U9" s="130"/>
      <c r="V9" s="130"/>
      <c r="W9" s="130"/>
      <c r="X9" s="130"/>
      <c r="Y9" s="130"/>
      <c r="Z9" s="130"/>
      <c r="AA9" s="130"/>
      <c r="AB9" s="130"/>
      <c r="AC9" s="130"/>
      <c r="AD9" s="130"/>
      <c r="AE9" s="130"/>
      <c r="AF9" s="130"/>
      <c r="AG9" s="130"/>
      <c r="AH9" s="130"/>
      <c r="AI9" s="130"/>
      <c r="AJ9" s="130"/>
      <c r="AK9" s="130"/>
      <c r="AL9" s="130"/>
      <c r="AM9" s="130"/>
      <c r="AN9" s="130"/>
      <c r="AO9" s="117"/>
    </row>
    <row r="10" spans="1:41" ht="18" customHeight="1">
      <c r="J10" s="116"/>
      <c r="K10" s="171" t="str">
        <f>IF(A9=TRUE,"(第三面 別紙1へ)","")</f>
        <v/>
      </c>
      <c r="L10" s="171"/>
      <c r="M10" s="171"/>
      <c r="N10" s="171"/>
      <c r="O10" s="171"/>
      <c r="P10" s="171"/>
      <c r="Q10" s="132"/>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17"/>
    </row>
    <row r="11" spans="1:41" ht="18" customHeight="1">
      <c r="J11" s="116"/>
      <c r="K11" s="1" t="s">
        <v>71</v>
      </c>
      <c r="Q11" s="132"/>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17"/>
    </row>
    <row r="12" spans="1:41" ht="18" customHeight="1">
      <c r="J12" s="116"/>
      <c r="Q12" s="132"/>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17"/>
    </row>
    <row r="13" spans="1:41" ht="3" customHeight="1">
      <c r="J13" s="123"/>
      <c r="K13" s="23"/>
      <c r="L13" s="23"/>
      <c r="M13" s="23"/>
      <c r="N13" s="23"/>
      <c r="O13" s="23"/>
      <c r="P13" s="23"/>
      <c r="Q13" s="22"/>
      <c r="R13" s="23"/>
      <c r="S13" s="23"/>
      <c r="T13" s="23"/>
      <c r="U13" s="23"/>
      <c r="V13" s="23"/>
      <c r="W13" s="23"/>
      <c r="X13" s="23"/>
      <c r="Y13" s="23"/>
      <c r="Z13" s="23"/>
      <c r="AA13" s="23"/>
      <c r="AB13" s="23"/>
      <c r="AC13" s="23"/>
      <c r="AD13" s="23"/>
      <c r="AE13" s="23"/>
      <c r="AF13" s="23"/>
      <c r="AG13" s="23"/>
      <c r="AH13" s="23"/>
      <c r="AI13" s="23"/>
      <c r="AJ13" s="23"/>
      <c r="AK13" s="23"/>
      <c r="AL13" s="23"/>
      <c r="AM13" s="23"/>
      <c r="AN13" s="23"/>
      <c r="AO13" s="124"/>
    </row>
    <row r="14" spans="1:41" ht="3" customHeight="1">
      <c r="J14" s="125"/>
      <c r="K14" s="21"/>
      <c r="L14" s="21"/>
      <c r="M14" s="21"/>
      <c r="N14" s="21"/>
      <c r="O14" s="21"/>
      <c r="P14" s="21"/>
      <c r="Q14" s="20"/>
      <c r="R14" s="21"/>
      <c r="S14" s="21"/>
      <c r="T14" s="21"/>
      <c r="U14" s="21"/>
      <c r="V14" s="21"/>
      <c r="W14" s="21"/>
      <c r="X14" s="21"/>
      <c r="Y14" s="21"/>
      <c r="Z14" s="21"/>
      <c r="AA14" s="21"/>
      <c r="AB14" s="21"/>
      <c r="AC14" s="21"/>
      <c r="AD14" s="21"/>
      <c r="AE14" s="21"/>
      <c r="AF14" s="21"/>
      <c r="AG14" s="21"/>
      <c r="AH14" s="21"/>
      <c r="AI14" s="21"/>
      <c r="AJ14" s="21"/>
      <c r="AK14" s="21"/>
      <c r="AL14" s="21"/>
      <c r="AM14" s="21"/>
      <c r="AN14" s="21"/>
      <c r="AO14" s="126"/>
    </row>
    <row r="15" spans="1:41" ht="18" customHeight="1">
      <c r="A15" s="12" t="b">
        <v>0</v>
      </c>
      <c r="J15" s="116"/>
      <c r="K15" s="2" t="str">
        <f t="shared" ref="K15:K27" si="0">IF(A15=TRUE,"■","□")</f>
        <v>□</v>
      </c>
      <c r="L15" s="1" t="s">
        <v>72</v>
      </c>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17"/>
    </row>
    <row r="16" spans="1:41" ht="18" customHeight="1">
      <c r="J16" s="116"/>
      <c r="K16" s="171" t="str">
        <f>IF(A15=TRUE,"(第三面 別紙2へ)","")</f>
        <v/>
      </c>
      <c r="L16" s="171"/>
      <c r="M16" s="171"/>
      <c r="N16" s="171"/>
      <c r="O16" s="171"/>
      <c r="P16" s="171"/>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17"/>
    </row>
    <row r="17" spans="1:41" ht="18" customHeight="1">
      <c r="J17" s="116"/>
      <c r="K17" s="1" t="s">
        <v>71</v>
      </c>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17"/>
    </row>
    <row r="18" spans="1:41" ht="18" customHeight="1">
      <c r="J18" s="116"/>
      <c r="K18" s="2"/>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17"/>
    </row>
    <row r="19" spans="1:41" ht="3" customHeight="1">
      <c r="J19" s="123"/>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124"/>
    </row>
    <row r="20" spans="1:41" ht="3" customHeight="1">
      <c r="J20" s="125"/>
      <c r="K20" s="20"/>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126"/>
    </row>
    <row r="21" spans="1:41" ht="18" customHeight="1">
      <c r="A21" s="12" t="b">
        <v>0</v>
      </c>
      <c r="J21" s="116"/>
      <c r="K21" s="2" t="str">
        <f t="shared" si="0"/>
        <v>□</v>
      </c>
      <c r="L21" s="1" t="s">
        <v>62</v>
      </c>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17"/>
    </row>
    <row r="22" spans="1:41" ht="18" customHeight="1">
      <c r="J22" s="116"/>
      <c r="K22" s="171" t="str">
        <f>IF(A21=TRUE,"(第三面 別紙3へ)","")</f>
        <v/>
      </c>
      <c r="L22" s="171"/>
      <c r="M22" s="171"/>
      <c r="N22" s="171"/>
      <c r="O22" s="171"/>
      <c r="P22" s="171"/>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17"/>
    </row>
    <row r="23" spans="1:41" ht="18" customHeight="1">
      <c r="J23" s="116"/>
      <c r="K23" s="1" t="s">
        <v>71</v>
      </c>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17"/>
    </row>
    <row r="24" spans="1:41" ht="18" customHeight="1">
      <c r="J24" s="116"/>
      <c r="K24" s="2"/>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17"/>
    </row>
    <row r="25" spans="1:41" ht="3" customHeight="1">
      <c r="J25" s="123"/>
      <c r="K25" s="22"/>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124"/>
    </row>
    <row r="26" spans="1:41" ht="3" customHeight="1">
      <c r="J26" s="125"/>
      <c r="K26" s="20"/>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126"/>
    </row>
    <row r="27" spans="1:41" ht="18" customHeight="1">
      <c r="A27" s="12" t="b">
        <v>0</v>
      </c>
      <c r="J27" s="116"/>
      <c r="K27" s="2" t="str">
        <f t="shared" si="0"/>
        <v>□</v>
      </c>
      <c r="L27" s="1" t="s">
        <v>58</v>
      </c>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17"/>
    </row>
    <row r="28" spans="1:41" ht="18" customHeight="1">
      <c r="J28" s="116"/>
      <c r="K28" s="171" t="str">
        <f>IF(A27=TRUE,"(第三面 別紙4へ)","")</f>
        <v/>
      </c>
      <c r="L28" s="171"/>
      <c r="M28" s="171"/>
      <c r="N28" s="171"/>
      <c r="O28" s="171"/>
      <c r="P28" s="171"/>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17"/>
    </row>
    <row r="29" spans="1:41" ht="18" customHeight="1">
      <c r="J29" s="116"/>
      <c r="K29" s="1" t="s">
        <v>71</v>
      </c>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17"/>
    </row>
    <row r="30" spans="1:41" ht="18" customHeight="1">
      <c r="J30" s="116"/>
      <c r="K30" s="2"/>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17"/>
    </row>
    <row r="31" spans="1:41" ht="3" customHeight="1">
      <c r="J31" s="123"/>
      <c r="K31" s="22"/>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124"/>
    </row>
    <row r="32" spans="1:41" ht="3" customHeight="1">
      <c r="J32" s="116"/>
      <c r="K32" s="2"/>
      <c r="AO32" s="117"/>
    </row>
    <row r="33" spans="1:41" ht="18" customHeight="1">
      <c r="A33" s="12" t="b">
        <v>0</v>
      </c>
      <c r="J33" s="116"/>
      <c r="K33" s="2" t="str">
        <f>IF(A33=TRUE,"■","□")</f>
        <v>□</v>
      </c>
      <c r="L33" s="1" t="s">
        <v>73</v>
      </c>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17"/>
    </row>
    <row r="34" spans="1:41" ht="18" customHeight="1">
      <c r="J34" s="116"/>
      <c r="K34" s="171" t="str">
        <f>IF(A33=TRUE,"(第三面 別紙５へ)","")</f>
        <v/>
      </c>
      <c r="L34" s="171"/>
      <c r="M34" s="171"/>
      <c r="N34" s="171"/>
      <c r="O34" s="171"/>
      <c r="P34" s="171"/>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17"/>
    </row>
    <row r="35" spans="1:41" ht="18" customHeight="1">
      <c r="J35" s="116"/>
      <c r="K35" s="1" t="s">
        <v>71</v>
      </c>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17"/>
    </row>
    <row r="36" spans="1:41" ht="18" customHeight="1">
      <c r="J36" s="116"/>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17"/>
    </row>
    <row r="37" spans="1:41" ht="5.25" customHeight="1" thickBot="1">
      <c r="J37" s="58"/>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60"/>
    </row>
    <row r="38" spans="1:41" ht="18" customHeight="1">
      <c r="J38" s="122" t="s">
        <v>43</v>
      </c>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5"/>
    </row>
    <row r="39" spans="1:41" ht="18" customHeight="1">
      <c r="A39" s="12" t="b">
        <v>0</v>
      </c>
      <c r="B39" s="12" t="b">
        <v>0</v>
      </c>
      <c r="C39" s="12" t="b">
        <v>0</v>
      </c>
      <c r="D39" s="12" t="b">
        <v>0</v>
      </c>
      <c r="E39" s="12" t="b">
        <v>0</v>
      </c>
      <c r="F39" s="12" t="b">
        <v>0</v>
      </c>
      <c r="J39" s="116"/>
      <c r="K39" s="1" t="str">
        <f>IF(A39=TRUE,"■","□")</f>
        <v>□</v>
      </c>
      <c r="L39" s="1" t="s">
        <v>46</v>
      </c>
      <c r="O39" s="1" t="str">
        <f>IF(B39=TRUE,"■","□")</f>
        <v>□</v>
      </c>
      <c r="P39" s="1" t="s">
        <v>44</v>
      </c>
      <c r="S39" s="1" t="str">
        <f>IF(C39=TRUE,"■","□")</f>
        <v>□</v>
      </c>
      <c r="T39" s="1" t="s">
        <v>45</v>
      </c>
      <c r="W39" s="1" t="str">
        <f>IF(D39=TRUE,"■","□")</f>
        <v>□</v>
      </c>
      <c r="X39" s="1" t="s">
        <v>47</v>
      </c>
      <c r="AB39" s="1" t="str">
        <f>IF(E39=TRUE,"■","□")</f>
        <v>□</v>
      </c>
      <c r="AC39" s="1" t="s">
        <v>48</v>
      </c>
      <c r="AF39" s="1" t="str">
        <f>IF(F39=TRUE,"■","□")</f>
        <v>□</v>
      </c>
      <c r="AG39" s="1" t="s">
        <v>49</v>
      </c>
      <c r="AO39" s="117"/>
    </row>
    <row r="40" spans="1:41" ht="18" customHeight="1">
      <c r="A40" s="12" t="b">
        <v>0</v>
      </c>
      <c r="B40" s="12" t="b">
        <v>0</v>
      </c>
      <c r="C40" s="12" t="b">
        <v>0</v>
      </c>
      <c r="D40" s="12" t="b">
        <v>0</v>
      </c>
      <c r="J40" s="116"/>
      <c r="K40" s="1" t="str">
        <f>IF(A40=TRUE,"■","□")</f>
        <v>□</v>
      </c>
      <c r="L40" s="1" t="s">
        <v>51</v>
      </c>
      <c r="Q40" s="1" t="str">
        <f>IF(B40=TRUE,"■","□")</f>
        <v>□</v>
      </c>
      <c r="R40" s="1" t="s">
        <v>53</v>
      </c>
      <c r="U40" s="1" t="str">
        <f>IF(C40=TRUE,"■","□")</f>
        <v>□</v>
      </c>
      <c r="V40" s="1" t="s">
        <v>50</v>
      </c>
      <c r="AF40" s="1" t="str">
        <f>IF(D40=TRUE,"■","□")</f>
        <v>□</v>
      </c>
      <c r="AG40" s="1" t="s">
        <v>56</v>
      </c>
      <c r="AO40" s="117"/>
    </row>
    <row r="41" spans="1:41" ht="18" customHeight="1">
      <c r="A41" s="12" t="b">
        <v>0</v>
      </c>
      <c r="B41" s="12" t="b">
        <v>0</v>
      </c>
      <c r="C41" s="12" t="b">
        <v>0</v>
      </c>
      <c r="D41" s="12" t="b">
        <v>0</v>
      </c>
      <c r="J41" s="116"/>
      <c r="K41" s="1" t="str">
        <f>IF(A41=TRUE,"■","□")</f>
        <v>□</v>
      </c>
      <c r="L41" s="1" t="s">
        <v>65</v>
      </c>
      <c r="R41" s="1" t="str">
        <f>IF(B41=TRUE,"■","□")</f>
        <v>□</v>
      </c>
      <c r="S41" s="1" t="s">
        <v>54</v>
      </c>
      <c r="X41" s="1" t="str">
        <f>IF(C41=TRUE,"■","□")</f>
        <v>□</v>
      </c>
      <c r="Y41" s="1" t="s">
        <v>55</v>
      </c>
      <c r="AE41" s="1" t="str">
        <f>IF(D41=TRUE,"■","□")</f>
        <v>□</v>
      </c>
      <c r="AF41" s="1" t="s">
        <v>57</v>
      </c>
      <c r="AO41" s="117"/>
    </row>
    <row r="42" spans="1:41" ht="18" customHeight="1">
      <c r="A42" s="95" t="b">
        <v>0</v>
      </c>
      <c r="B42" s="96" t="b">
        <v>0</v>
      </c>
      <c r="C42" s="96" t="b">
        <v>0</v>
      </c>
      <c r="D42" s="97" t="b">
        <v>0</v>
      </c>
      <c r="J42" s="116"/>
      <c r="K42" s="1" t="str">
        <f>IF(OR(A42=TRUE,B42=TRUE,C42=TRUE,D42=TRUE,A43=TRUE),"■","□")</f>
        <v>□</v>
      </c>
      <c r="L42" s="1" t="s">
        <v>60</v>
      </c>
      <c r="O42" s="1" t="str">
        <f t="shared" ref="O42:O47" si="1">IF(A42=TRUE,"■","□")</f>
        <v>□</v>
      </c>
      <c r="P42" s="1" t="s">
        <v>61</v>
      </c>
      <c r="U42" s="1" t="str">
        <f>IF(B42=TRUE,"■","□")</f>
        <v>□</v>
      </c>
      <c r="V42" s="1" t="s">
        <v>63</v>
      </c>
      <c r="AG42" s="1" t="str">
        <f>IF(C42=TRUE,"■","□")</f>
        <v>□</v>
      </c>
      <c r="AH42" s="1" t="s">
        <v>62</v>
      </c>
      <c r="AK42" s="1" t="str">
        <f>IF(D42=TRUE,"■","□")</f>
        <v>□</v>
      </c>
      <c r="AL42" s="1" t="s">
        <v>58</v>
      </c>
      <c r="AO42" s="117"/>
    </row>
    <row r="43" spans="1:41" ht="18" customHeight="1">
      <c r="A43" s="98" t="b">
        <v>0</v>
      </c>
      <c r="B43" s="99"/>
      <c r="C43" s="99"/>
      <c r="D43" s="100"/>
      <c r="J43" s="116"/>
      <c r="O43" s="1" t="str">
        <f t="shared" si="1"/>
        <v>□</v>
      </c>
      <c r="P43" s="1" t="s">
        <v>59</v>
      </c>
      <c r="AO43" s="117"/>
    </row>
    <row r="44" spans="1:41" ht="18" customHeight="1">
      <c r="A44" s="95" t="b">
        <v>0</v>
      </c>
      <c r="B44" s="96" t="b">
        <v>0</v>
      </c>
      <c r="C44" s="96" t="b">
        <v>0</v>
      </c>
      <c r="D44" s="97" t="b">
        <v>0</v>
      </c>
      <c r="J44" s="116"/>
      <c r="K44" s="1" t="str">
        <f>IF(OR(A44=TRUE,B44=TRUE,C44=TRUE,D44=TRUE,A45=TRUE),"■","□")</f>
        <v>□</v>
      </c>
      <c r="L44" s="1" t="s">
        <v>64</v>
      </c>
      <c r="O44" s="1" t="str">
        <f t="shared" si="1"/>
        <v>□</v>
      </c>
      <c r="P44" s="1" t="s">
        <v>61</v>
      </c>
      <c r="U44" s="1" t="str">
        <f>IF(B44=TRUE,"■","□")</f>
        <v>□</v>
      </c>
      <c r="V44" s="1" t="s">
        <v>63</v>
      </c>
      <c r="AG44" s="1" t="str">
        <f>IF(C44=TRUE,"■","□")</f>
        <v>□</v>
      </c>
      <c r="AH44" s="1" t="s">
        <v>62</v>
      </c>
      <c r="AK44" s="1" t="str">
        <f>IF(D44=TRUE,"■","□")</f>
        <v>□</v>
      </c>
      <c r="AL44" s="1" t="s">
        <v>58</v>
      </c>
      <c r="AO44" s="117"/>
    </row>
    <row r="45" spans="1:41" ht="18" customHeight="1">
      <c r="A45" s="98" t="b">
        <v>0</v>
      </c>
      <c r="B45" s="99"/>
      <c r="C45" s="99"/>
      <c r="D45" s="100"/>
      <c r="J45" s="116"/>
      <c r="O45" s="1" t="str">
        <f t="shared" si="1"/>
        <v>□</v>
      </c>
      <c r="P45" s="1" t="s">
        <v>59</v>
      </c>
      <c r="AO45" s="117"/>
    </row>
    <row r="46" spans="1:41" ht="18" customHeight="1">
      <c r="A46" s="95" t="b">
        <v>0</v>
      </c>
      <c r="B46" s="96" t="b">
        <v>0</v>
      </c>
      <c r="C46" s="96" t="b">
        <v>0</v>
      </c>
      <c r="D46" s="97" t="b">
        <v>0</v>
      </c>
      <c r="J46" s="116"/>
      <c r="K46" s="1" t="str">
        <f>IF(OR(A46=TRUE,B46=TRUE,C46=TRUE,D46=TRUE,A47=TRUE),"■","□")</f>
        <v>□</v>
      </c>
      <c r="L46" s="1" t="s">
        <v>67</v>
      </c>
      <c r="O46" s="1" t="str">
        <f t="shared" si="1"/>
        <v>□</v>
      </c>
      <c r="P46" s="1" t="s">
        <v>61</v>
      </c>
      <c r="U46" s="1" t="str">
        <f>IF(B46=TRUE,"■","□")</f>
        <v>□</v>
      </c>
      <c r="V46" s="1" t="s">
        <v>63</v>
      </c>
      <c r="AG46" s="1" t="str">
        <f>IF(C46=TRUE,"■","□")</f>
        <v>□</v>
      </c>
      <c r="AH46" s="1" t="s">
        <v>62</v>
      </c>
      <c r="AK46" s="1" t="str">
        <f>IF(D46=TRUE,"■","□")</f>
        <v>□</v>
      </c>
      <c r="AL46" s="1" t="s">
        <v>58</v>
      </c>
      <c r="AO46" s="117"/>
    </row>
    <row r="47" spans="1:41" ht="18" customHeight="1">
      <c r="A47" s="98" t="b">
        <v>0</v>
      </c>
      <c r="B47" s="99"/>
      <c r="C47" s="99"/>
      <c r="D47" s="100"/>
      <c r="J47" s="116"/>
      <c r="O47" s="1" t="str">
        <f t="shared" si="1"/>
        <v>□</v>
      </c>
      <c r="P47" s="1" t="s">
        <v>59</v>
      </c>
      <c r="AO47" s="117"/>
    </row>
    <row r="48" spans="1:41" ht="18" customHeight="1">
      <c r="A48" s="12" t="b">
        <v>0</v>
      </c>
      <c r="J48" s="116"/>
      <c r="K48" s="1" t="str">
        <f>IF(A48=TRUE,"■","□")</f>
        <v>□</v>
      </c>
      <c r="L48" s="1" t="s">
        <v>66</v>
      </c>
      <c r="T48" s="1" t="s">
        <v>12</v>
      </c>
      <c r="U48" s="1" t="s">
        <v>52</v>
      </c>
      <c r="AO48" s="117"/>
    </row>
    <row r="49" spans="1:41" ht="18" customHeight="1">
      <c r="A49" s="12" t="b">
        <v>0</v>
      </c>
      <c r="J49" s="116"/>
      <c r="K49" s="1" t="str">
        <f>IF(A49=TRUE,"■","□")</f>
        <v>□</v>
      </c>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17"/>
    </row>
    <row r="50" spans="1:41" ht="18" customHeight="1">
      <c r="A50" s="12" t="b">
        <v>0</v>
      </c>
      <c r="J50" s="116"/>
      <c r="K50" s="1" t="str">
        <f>IF(A50=TRUE,"■","□")</f>
        <v>□</v>
      </c>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17"/>
    </row>
    <row r="51" spans="1:41" ht="5.25" customHeight="1" thickBot="1">
      <c r="J51" s="116"/>
      <c r="AO51" s="117"/>
    </row>
    <row r="52" spans="1:41" ht="18" customHeight="1">
      <c r="J52" s="167" t="s">
        <v>156</v>
      </c>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9"/>
    </row>
    <row r="53" spans="1:41" ht="18" customHeight="1">
      <c r="J53" s="160"/>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61"/>
    </row>
    <row r="54" spans="1:41" ht="18" customHeight="1" thickBot="1">
      <c r="J54" s="162"/>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4"/>
    </row>
    <row r="55" spans="1:41" ht="8.25" customHeight="1"/>
    <row r="56" spans="1:41">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row>
  </sheetData>
  <sheetProtection sheet="1" selectLockedCells="1"/>
  <mergeCells count="33">
    <mergeCell ref="AC6:AE6"/>
    <mergeCell ref="T6:V6"/>
    <mergeCell ref="L49:AN49"/>
    <mergeCell ref="R28:AN28"/>
    <mergeCell ref="J56:AO56"/>
    <mergeCell ref="R23:AN23"/>
    <mergeCell ref="R24:AN24"/>
    <mergeCell ref="R30:AN30"/>
    <mergeCell ref="K22:P22"/>
    <mergeCell ref="K28:P28"/>
    <mergeCell ref="K34:P34"/>
    <mergeCell ref="R22:AN22"/>
    <mergeCell ref="R29:AN29"/>
    <mergeCell ref="R17:AN17"/>
    <mergeCell ref="R18:AN18"/>
    <mergeCell ref="R21:AN21"/>
    <mergeCell ref="R16:AN16"/>
    <mergeCell ref="K10:P10"/>
    <mergeCell ref="K16:P16"/>
    <mergeCell ref="J3:AO3"/>
    <mergeCell ref="L50:AN50"/>
    <mergeCell ref="J52:AO54"/>
    <mergeCell ref="Q9:Q12"/>
    <mergeCell ref="R11:AN11"/>
    <mergeCell ref="R9:AN9"/>
    <mergeCell ref="R12:AN12"/>
    <mergeCell ref="R33:AN33"/>
    <mergeCell ref="R35:AN35"/>
    <mergeCell ref="R36:AN36"/>
    <mergeCell ref="R34:AN34"/>
    <mergeCell ref="R27:AN27"/>
    <mergeCell ref="R10:AN10"/>
    <mergeCell ref="R15:AN15"/>
  </mergeCells>
  <phoneticPr fontId="1"/>
  <pageMargins left="0.70866141732283472" right="0.31496062992125984" top="0.55118110236220474" bottom="0.35433070866141736"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print="0" autoFill="0" autoLine="0" autoPict="0">
                <anchor moveWithCells="1">
                  <from>
                    <xdr:col>9</xdr:col>
                    <xdr:colOff>190500</xdr:colOff>
                    <xdr:row>38</xdr:row>
                    <xdr:rowOff>19050</xdr:rowOff>
                  </from>
                  <to>
                    <xdr:col>11</xdr:col>
                    <xdr:colOff>0</xdr:colOff>
                    <xdr:row>38</xdr:row>
                    <xdr:rowOff>209550</xdr:rowOff>
                  </to>
                </anchor>
              </controlPr>
            </control>
          </mc:Choice>
        </mc:AlternateContent>
        <mc:AlternateContent xmlns:mc="http://schemas.openxmlformats.org/markup-compatibility/2006">
          <mc:Choice Requires="x14">
            <control shapeId="4098" r:id="rId5" name="Check Box 2">
              <controlPr defaultSize="0" print="0" autoFill="0" autoLine="0" autoPict="0">
                <anchor moveWithCells="1">
                  <from>
                    <xdr:col>10</xdr:col>
                    <xdr:colOff>0</xdr:colOff>
                    <xdr:row>8</xdr:row>
                    <xdr:rowOff>19050</xdr:rowOff>
                  </from>
                  <to>
                    <xdr:col>11</xdr:col>
                    <xdr:colOff>9525</xdr:colOff>
                    <xdr:row>8</xdr:row>
                    <xdr:rowOff>209550</xdr:rowOff>
                  </to>
                </anchor>
              </controlPr>
            </control>
          </mc:Choice>
        </mc:AlternateContent>
        <mc:AlternateContent xmlns:mc="http://schemas.openxmlformats.org/markup-compatibility/2006">
          <mc:Choice Requires="x14">
            <control shapeId="4099" r:id="rId6" name="Check Box 3">
              <controlPr defaultSize="0" print="0" autoFill="0" autoLine="0" autoPict="0">
                <anchor moveWithCells="1">
                  <from>
                    <xdr:col>10</xdr:col>
                    <xdr:colOff>0</xdr:colOff>
                    <xdr:row>14</xdr:row>
                    <xdr:rowOff>19050</xdr:rowOff>
                  </from>
                  <to>
                    <xdr:col>11</xdr:col>
                    <xdr:colOff>9525</xdr:colOff>
                    <xdr:row>14</xdr:row>
                    <xdr:rowOff>209550</xdr:rowOff>
                  </to>
                </anchor>
              </controlPr>
            </control>
          </mc:Choice>
        </mc:AlternateContent>
        <mc:AlternateContent xmlns:mc="http://schemas.openxmlformats.org/markup-compatibility/2006">
          <mc:Choice Requires="x14">
            <control shapeId="4100" r:id="rId7" name="Check Box 4">
              <controlPr defaultSize="0" print="0" autoFill="0" autoLine="0" autoPict="0">
                <anchor moveWithCells="1">
                  <from>
                    <xdr:col>10</xdr:col>
                    <xdr:colOff>0</xdr:colOff>
                    <xdr:row>20</xdr:row>
                    <xdr:rowOff>9525</xdr:rowOff>
                  </from>
                  <to>
                    <xdr:col>11</xdr:col>
                    <xdr:colOff>9525</xdr:colOff>
                    <xdr:row>20</xdr:row>
                    <xdr:rowOff>200025</xdr:rowOff>
                  </to>
                </anchor>
              </controlPr>
            </control>
          </mc:Choice>
        </mc:AlternateContent>
        <mc:AlternateContent xmlns:mc="http://schemas.openxmlformats.org/markup-compatibility/2006">
          <mc:Choice Requires="x14">
            <control shapeId="4101" r:id="rId8" name="Check Box 5">
              <controlPr defaultSize="0" print="0" autoFill="0" autoLine="0" autoPict="0">
                <anchor moveWithCells="1">
                  <from>
                    <xdr:col>10</xdr:col>
                    <xdr:colOff>0</xdr:colOff>
                    <xdr:row>26</xdr:row>
                    <xdr:rowOff>19050</xdr:rowOff>
                  </from>
                  <to>
                    <xdr:col>11</xdr:col>
                    <xdr:colOff>9525</xdr:colOff>
                    <xdr:row>26</xdr:row>
                    <xdr:rowOff>209550</xdr:rowOff>
                  </to>
                </anchor>
              </controlPr>
            </control>
          </mc:Choice>
        </mc:AlternateContent>
        <mc:AlternateContent xmlns:mc="http://schemas.openxmlformats.org/markup-compatibility/2006">
          <mc:Choice Requires="x14">
            <control shapeId="4102" r:id="rId9" name="Check Box 6">
              <controlPr defaultSize="0" print="0" autoFill="0" autoLine="0" autoPict="0">
                <anchor moveWithCells="1">
                  <from>
                    <xdr:col>10</xdr:col>
                    <xdr:colOff>0</xdr:colOff>
                    <xdr:row>32</xdr:row>
                    <xdr:rowOff>9525</xdr:rowOff>
                  </from>
                  <to>
                    <xdr:col>11</xdr:col>
                    <xdr:colOff>9525</xdr:colOff>
                    <xdr:row>32</xdr:row>
                    <xdr:rowOff>200025</xdr:rowOff>
                  </to>
                </anchor>
              </controlPr>
            </control>
          </mc:Choice>
        </mc:AlternateContent>
        <mc:AlternateContent xmlns:mc="http://schemas.openxmlformats.org/markup-compatibility/2006">
          <mc:Choice Requires="x14">
            <control shapeId="4103" r:id="rId10" name="Check Box 7">
              <controlPr defaultSize="0" print="0" autoFill="0" autoLine="0" autoPict="0">
                <anchor moveWithCells="1">
                  <from>
                    <xdr:col>13</xdr:col>
                    <xdr:colOff>190500</xdr:colOff>
                    <xdr:row>38</xdr:row>
                    <xdr:rowOff>9525</xdr:rowOff>
                  </from>
                  <to>
                    <xdr:col>15</xdr:col>
                    <xdr:colOff>0</xdr:colOff>
                    <xdr:row>38</xdr:row>
                    <xdr:rowOff>200025</xdr:rowOff>
                  </to>
                </anchor>
              </controlPr>
            </control>
          </mc:Choice>
        </mc:AlternateContent>
        <mc:AlternateContent xmlns:mc="http://schemas.openxmlformats.org/markup-compatibility/2006">
          <mc:Choice Requires="x14">
            <control shapeId="4104" r:id="rId11" name="Check Box 8">
              <controlPr defaultSize="0" print="0" autoFill="0" autoLine="0" autoPict="0">
                <anchor moveWithCells="1">
                  <from>
                    <xdr:col>18</xdr:col>
                    <xdr:colOff>0</xdr:colOff>
                    <xdr:row>38</xdr:row>
                    <xdr:rowOff>9525</xdr:rowOff>
                  </from>
                  <to>
                    <xdr:col>19</xdr:col>
                    <xdr:colOff>9525</xdr:colOff>
                    <xdr:row>38</xdr:row>
                    <xdr:rowOff>200025</xdr:rowOff>
                  </to>
                </anchor>
              </controlPr>
            </control>
          </mc:Choice>
        </mc:AlternateContent>
        <mc:AlternateContent xmlns:mc="http://schemas.openxmlformats.org/markup-compatibility/2006">
          <mc:Choice Requires="x14">
            <control shapeId="4105" r:id="rId12" name="Check Box 9">
              <controlPr defaultSize="0" print="0" autoFill="0" autoLine="0" autoPict="0">
                <anchor moveWithCells="1">
                  <from>
                    <xdr:col>22</xdr:col>
                    <xdr:colOff>0</xdr:colOff>
                    <xdr:row>38</xdr:row>
                    <xdr:rowOff>19050</xdr:rowOff>
                  </from>
                  <to>
                    <xdr:col>23</xdr:col>
                    <xdr:colOff>9525</xdr:colOff>
                    <xdr:row>38</xdr:row>
                    <xdr:rowOff>209550</xdr:rowOff>
                  </to>
                </anchor>
              </controlPr>
            </control>
          </mc:Choice>
        </mc:AlternateContent>
        <mc:AlternateContent xmlns:mc="http://schemas.openxmlformats.org/markup-compatibility/2006">
          <mc:Choice Requires="x14">
            <control shapeId="4106" r:id="rId13" name="Check Box 10">
              <controlPr defaultSize="0" print="0" autoFill="0" autoLine="0" autoPict="0">
                <anchor moveWithCells="1">
                  <from>
                    <xdr:col>27</xdr:col>
                    <xdr:colOff>0</xdr:colOff>
                    <xdr:row>38</xdr:row>
                    <xdr:rowOff>9525</xdr:rowOff>
                  </from>
                  <to>
                    <xdr:col>28</xdr:col>
                    <xdr:colOff>9525</xdr:colOff>
                    <xdr:row>38</xdr:row>
                    <xdr:rowOff>200025</xdr:rowOff>
                  </to>
                </anchor>
              </controlPr>
            </control>
          </mc:Choice>
        </mc:AlternateContent>
        <mc:AlternateContent xmlns:mc="http://schemas.openxmlformats.org/markup-compatibility/2006">
          <mc:Choice Requires="x14">
            <control shapeId="4107" r:id="rId14" name="Check Box 11">
              <controlPr defaultSize="0" print="0" autoFill="0" autoLine="0" autoPict="0">
                <anchor moveWithCells="1">
                  <from>
                    <xdr:col>30</xdr:col>
                    <xdr:colOff>180975</xdr:colOff>
                    <xdr:row>38</xdr:row>
                    <xdr:rowOff>19050</xdr:rowOff>
                  </from>
                  <to>
                    <xdr:col>31</xdr:col>
                    <xdr:colOff>190500</xdr:colOff>
                    <xdr:row>38</xdr:row>
                    <xdr:rowOff>209550</xdr:rowOff>
                  </to>
                </anchor>
              </controlPr>
            </control>
          </mc:Choice>
        </mc:AlternateContent>
        <mc:AlternateContent xmlns:mc="http://schemas.openxmlformats.org/markup-compatibility/2006">
          <mc:Choice Requires="x14">
            <control shapeId="4108" r:id="rId15" name="Check Box 12">
              <controlPr defaultSize="0" print="0" autoFill="0" autoLine="0" autoPict="0">
                <anchor moveWithCells="1">
                  <from>
                    <xdr:col>10</xdr:col>
                    <xdr:colOff>0</xdr:colOff>
                    <xdr:row>39</xdr:row>
                    <xdr:rowOff>19050</xdr:rowOff>
                  </from>
                  <to>
                    <xdr:col>11</xdr:col>
                    <xdr:colOff>9525</xdr:colOff>
                    <xdr:row>39</xdr:row>
                    <xdr:rowOff>209550</xdr:rowOff>
                  </to>
                </anchor>
              </controlPr>
            </control>
          </mc:Choice>
        </mc:AlternateContent>
        <mc:AlternateContent xmlns:mc="http://schemas.openxmlformats.org/markup-compatibility/2006">
          <mc:Choice Requires="x14">
            <control shapeId="4109" r:id="rId16" name="Check Box 13">
              <controlPr defaultSize="0" print="0" autoFill="0" autoLine="0" autoPict="0">
                <anchor moveWithCells="1">
                  <from>
                    <xdr:col>15</xdr:col>
                    <xdr:colOff>180975</xdr:colOff>
                    <xdr:row>39</xdr:row>
                    <xdr:rowOff>9525</xdr:rowOff>
                  </from>
                  <to>
                    <xdr:col>16</xdr:col>
                    <xdr:colOff>190500</xdr:colOff>
                    <xdr:row>39</xdr:row>
                    <xdr:rowOff>200025</xdr:rowOff>
                  </to>
                </anchor>
              </controlPr>
            </control>
          </mc:Choice>
        </mc:AlternateContent>
        <mc:AlternateContent xmlns:mc="http://schemas.openxmlformats.org/markup-compatibility/2006">
          <mc:Choice Requires="x14">
            <control shapeId="4110" r:id="rId17" name="Check Box 14">
              <controlPr defaultSize="0" print="0" autoFill="0" autoLine="0" autoPict="0">
                <anchor moveWithCells="1">
                  <from>
                    <xdr:col>19</xdr:col>
                    <xdr:colOff>190500</xdr:colOff>
                    <xdr:row>39</xdr:row>
                    <xdr:rowOff>9525</xdr:rowOff>
                  </from>
                  <to>
                    <xdr:col>21</xdr:col>
                    <xdr:colOff>0</xdr:colOff>
                    <xdr:row>39</xdr:row>
                    <xdr:rowOff>200025</xdr:rowOff>
                  </to>
                </anchor>
              </controlPr>
            </control>
          </mc:Choice>
        </mc:AlternateContent>
        <mc:AlternateContent xmlns:mc="http://schemas.openxmlformats.org/markup-compatibility/2006">
          <mc:Choice Requires="x14">
            <control shapeId="4111" r:id="rId18" name="Check Box 15">
              <controlPr defaultSize="0" print="0" autoFill="0" autoLine="0" autoPict="0">
                <anchor moveWithCells="1">
                  <from>
                    <xdr:col>30</xdr:col>
                    <xdr:colOff>190500</xdr:colOff>
                    <xdr:row>39</xdr:row>
                    <xdr:rowOff>19050</xdr:rowOff>
                  </from>
                  <to>
                    <xdr:col>32</xdr:col>
                    <xdr:colOff>0</xdr:colOff>
                    <xdr:row>39</xdr:row>
                    <xdr:rowOff>209550</xdr:rowOff>
                  </to>
                </anchor>
              </controlPr>
            </control>
          </mc:Choice>
        </mc:AlternateContent>
        <mc:AlternateContent xmlns:mc="http://schemas.openxmlformats.org/markup-compatibility/2006">
          <mc:Choice Requires="x14">
            <control shapeId="4112" r:id="rId19" name="Check Box 16">
              <controlPr defaultSize="0" print="0" autoFill="0" autoLine="0" autoPict="0">
                <anchor moveWithCells="1">
                  <from>
                    <xdr:col>9</xdr:col>
                    <xdr:colOff>190500</xdr:colOff>
                    <xdr:row>40</xdr:row>
                    <xdr:rowOff>9525</xdr:rowOff>
                  </from>
                  <to>
                    <xdr:col>11</xdr:col>
                    <xdr:colOff>0</xdr:colOff>
                    <xdr:row>40</xdr:row>
                    <xdr:rowOff>200025</xdr:rowOff>
                  </to>
                </anchor>
              </controlPr>
            </control>
          </mc:Choice>
        </mc:AlternateContent>
        <mc:AlternateContent xmlns:mc="http://schemas.openxmlformats.org/markup-compatibility/2006">
          <mc:Choice Requires="x14">
            <control shapeId="4113" r:id="rId20" name="Check Box 17">
              <controlPr defaultSize="0" print="0" autoFill="0" autoLine="0" autoPict="0">
                <anchor moveWithCells="1">
                  <from>
                    <xdr:col>16</xdr:col>
                    <xdr:colOff>190500</xdr:colOff>
                    <xdr:row>40</xdr:row>
                    <xdr:rowOff>9525</xdr:rowOff>
                  </from>
                  <to>
                    <xdr:col>18</xdr:col>
                    <xdr:colOff>0</xdr:colOff>
                    <xdr:row>40</xdr:row>
                    <xdr:rowOff>200025</xdr:rowOff>
                  </to>
                </anchor>
              </controlPr>
            </control>
          </mc:Choice>
        </mc:AlternateContent>
        <mc:AlternateContent xmlns:mc="http://schemas.openxmlformats.org/markup-compatibility/2006">
          <mc:Choice Requires="x14">
            <control shapeId="4114" r:id="rId21" name="Check Box 18">
              <controlPr defaultSize="0" print="0" autoFill="0" autoLine="0" autoPict="0">
                <anchor moveWithCells="1">
                  <from>
                    <xdr:col>23</xdr:col>
                    <xdr:colOff>0</xdr:colOff>
                    <xdr:row>40</xdr:row>
                    <xdr:rowOff>0</xdr:rowOff>
                  </from>
                  <to>
                    <xdr:col>24</xdr:col>
                    <xdr:colOff>9525</xdr:colOff>
                    <xdr:row>40</xdr:row>
                    <xdr:rowOff>190500</xdr:rowOff>
                  </to>
                </anchor>
              </controlPr>
            </control>
          </mc:Choice>
        </mc:AlternateContent>
        <mc:AlternateContent xmlns:mc="http://schemas.openxmlformats.org/markup-compatibility/2006">
          <mc:Choice Requires="x14">
            <control shapeId="4115" r:id="rId22" name="Check Box 19">
              <controlPr defaultSize="0" print="0" autoFill="0" autoLine="0" autoPict="0">
                <anchor moveWithCells="1">
                  <from>
                    <xdr:col>30</xdr:col>
                    <xdr:colOff>0</xdr:colOff>
                    <xdr:row>40</xdr:row>
                    <xdr:rowOff>9525</xdr:rowOff>
                  </from>
                  <to>
                    <xdr:col>31</xdr:col>
                    <xdr:colOff>9525</xdr:colOff>
                    <xdr:row>40</xdr:row>
                    <xdr:rowOff>200025</xdr:rowOff>
                  </to>
                </anchor>
              </controlPr>
            </control>
          </mc:Choice>
        </mc:AlternateContent>
        <mc:AlternateContent xmlns:mc="http://schemas.openxmlformats.org/markup-compatibility/2006">
          <mc:Choice Requires="x14">
            <control shapeId="4116" r:id="rId23" name="Check Box 20">
              <controlPr defaultSize="0" print="0" autoFill="0" autoLine="0" autoPict="0">
                <anchor moveWithCells="1">
                  <from>
                    <xdr:col>13</xdr:col>
                    <xdr:colOff>190500</xdr:colOff>
                    <xdr:row>41</xdr:row>
                    <xdr:rowOff>9525</xdr:rowOff>
                  </from>
                  <to>
                    <xdr:col>15</xdr:col>
                    <xdr:colOff>0</xdr:colOff>
                    <xdr:row>41</xdr:row>
                    <xdr:rowOff>200025</xdr:rowOff>
                  </to>
                </anchor>
              </controlPr>
            </control>
          </mc:Choice>
        </mc:AlternateContent>
        <mc:AlternateContent xmlns:mc="http://schemas.openxmlformats.org/markup-compatibility/2006">
          <mc:Choice Requires="x14">
            <control shapeId="4117" r:id="rId24" name="Check Box 21">
              <controlPr defaultSize="0" print="0" autoFill="0" autoLine="0" autoPict="0">
                <anchor moveWithCells="1">
                  <from>
                    <xdr:col>19</xdr:col>
                    <xdr:colOff>190500</xdr:colOff>
                    <xdr:row>41</xdr:row>
                    <xdr:rowOff>9525</xdr:rowOff>
                  </from>
                  <to>
                    <xdr:col>21</xdr:col>
                    <xdr:colOff>0</xdr:colOff>
                    <xdr:row>41</xdr:row>
                    <xdr:rowOff>200025</xdr:rowOff>
                  </to>
                </anchor>
              </controlPr>
            </control>
          </mc:Choice>
        </mc:AlternateContent>
        <mc:AlternateContent xmlns:mc="http://schemas.openxmlformats.org/markup-compatibility/2006">
          <mc:Choice Requires="x14">
            <control shapeId="4118" r:id="rId25" name="Check Box 22">
              <controlPr defaultSize="0" print="0" autoFill="0" autoLine="0" autoPict="0">
                <anchor moveWithCells="1">
                  <from>
                    <xdr:col>31</xdr:col>
                    <xdr:colOff>190500</xdr:colOff>
                    <xdr:row>41</xdr:row>
                    <xdr:rowOff>9525</xdr:rowOff>
                  </from>
                  <to>
                    <xdr:col>33</xdr:col>
                    <xdr:colOff>0</xdr:colOff>
                    <xdr:row>41</xdr:row>
                    <xdr:rowOff>200025</xdr:rowOff>
                  </to>
                </anchor>
              </controlPr>
            </control>
          </mc:Choice>
        </mc:AlternateContent>
        <mc:AlternateContent xmlns:mc="http://schemas.openxmlformats.org/markup-compatibility/2006">
          <mc:Choice Requires="x14">
            <control shapeId="4119" r:id="rId26" name="Check Box 23">
              <controlPr defaultSize="0" print="0" autoFill="0" autoLine="0" autoPict="0">
                <anchor moveWithCells="1">
                  <from>
                    <xdr:col>35</xdr:col>
                    <xdr:colOff>190500</xdr:colOff>
                    <xdr:row>41</xdr:row>
                    <xdr:rowOff>0</xdr:rowOff>
                  </from>
                  <to>
                    <xdr:col>37</xdr:col>
                    <xdr:colOff>0</xdr:colOff>
                    <xdr:row>41</xdr:row>
                    <xdr:rowOff>190500</xdr:rowOff>
                  </to>
                </anchor>
              </controlPr>
            </control>
          </mc:Choice>
        </mc:AlternateContent>
        <mc:AlternateContent xmlns:mc="http://schemas.openxmlformats.org/markup-compatibility/2006">
          <mc:Choice Requires="x14">
            <control shapeId="4120" r:id="rId27" name="Check Box 24">
              <controlPr defaultSize="0" print="0" autoFill="0" autoLine="0" autoPict="0">
                <anchor moveWithCells="1">
                  <from>
                    <xdr:col>13</xdr:col>
                    <xdr:colOff>190500</xdr:colOff>
                    <xdr:row>42</xdr:row>
                    <xdr:rowOff>19050</xdr:rowOff>
                  </from>
                  <to>
                    <xdr:col>15</xdr:col>
                    <xdr:colOff>0</xdr:colOff>
                    <xdr:row>42</xdr:row>
                    <xdr:rowOff>209550</xdr:rowOff>
                  </to>
                </anchor>
              </controlPr>
            </control>
          </mc:Choice>
        </mc:AlternateContent>
        <mc:AlternateContent xmlns:mc="http://schemas.openxmlformats.org/markup-compatibility/2006">
          <mc:Choice Requires="x14">
            <control shapeId="4121" r:id="rId28" name="Check Box 25">
              <controlPr defaultSize="0" print="0" autoFill="0" autoLine="0" autoPict="0">
                <anchor moveWithCells="1">
                  <from>
                    <xdr:col>13</xdr:col>
                    <xdr:colOff>190500</xdr:colOff>
                    <xdr:row>43</xdr:row>
                    <xdr:rowOff>0</xdr:rowOff>
                  </from>
                  <to>
                    <xdr:col>15</xdr:col>
                    <xdr:colOff>0</xdr:colOff>
                    <xdr:row>43</xdr:row>
                    <xdr:rowOff>190500</xdr:rowOff>
                  </to>
                </anchor>
              </controlPr>
            </control>
          </mc:Choice>
        </mc:AlternateContent>
        <mc:AlternateContent xmlns:mc="http://schemas.openxmlformats.org/markup-compatibility/2006">
          <mc:Choice Requires="x14">
            <control shapeId="4122" r:id="rId29" name="Check Box 26">
              <controlPr defaultSize="0" print="0" autoFill="0" autoLine="0" autoPict="0">
                <anchor moveWithCells="1">
                  <from>
                    <xdr:col>19</xdr:col>
                    <xdr:colOff>190500</xdr:colOff>
                    <xdr:row>43</xdr:row>
                    <xdr:rowOff>9525</xdr:rowOff>
                  </from>
                  <to>
                    <xdr:col>21</xdr:col>
                    <xdr:colOff>0</xdr:colOff>
                    <xdr:row>43</xdr:row>
                    <xdr:rowOff>200025</xdr:rowOff>
                  </to>
                </anchor>
              </controlPr>
            </control>
          </mc:Choice>
        </mc:AlternateContent>
        <mc:AlternateContent xmlns:mc="http://schemas.openxmlformats.org/markup-compatibility/2006">
          <mc:Choice Requires="x14">
            <control shapeId="4123" r:id="rId30" name="Check Box 27">
              <controlPr defaultSize="0" print="0" autoFill="0" autoLine="0" autoPict="0">
                <anchor moveWithCells="1">
                  <from>
                    <xdr:col>31</xdr:col>
                    <xdr:colOff>190500</xdr:colOff>
                    <xdr:row>43</xdr:row>
                    <xdr:rowOff>0</xdr:rowOff>
                  </from>
                  <to>
                    <xdr:col>33</xdr:col>
                    <xdr:colOff>0</xdr:colOff>
                    <xdr:row>43</xdr:row>
                    <xdr:rowOff>190500</xdr:rowOff>
                  </to>
                </anchor>
              </controlPr>
            </control>
          </mc:Choice>
        </mc:AlternateContent>
        <mc:AlternateContent xmlns:mc="http://schemas.openxmlformats.org/markup-compatibility/2006">
          <mc:Choice Requires="x14">
            <control shapeId="4124" r:id="rId31" name="Check Box 28">
              <controlPr defaultSize="0" print="0" autoFill="0" autoLine="0" autoPict="0">
                <anchor moveWithCells="1">
                  <from>
                    <xdr:col>36</xdr:col>
                    <xdr:colOff>0</xdr:colOff>
                    <xdr:row>43</xdr:row>
                    <xdr:rowOff>0</xdr:rowOff>
                  </from>
                  <to>
                    <xdr:col>37</xdr:col>
                    <xdr:colOff>9525</xdr:colOff>
                    <xdr:row>43</xdr:row>
                    <xdr:rowOff>190500</xdr:rowOff>
                  </to>
                </anchor>
              </controlPr>
            </control>
          </mc:Choice>
        </mc:AlternateContent>
        <mc:AlternateContent xmlns:mc="http://schemas.openxmlformats.org/markup-compatibility/2006">
          <mc:Choice Requires="x14">
            <control shapeId="4125" r:id="rId32" name="Check Box 29">
              <controlPr defaultSize="0" print="0" autoFill="0" autoLine="0" autoPict="0">
                <anchor moveWithCells="1">
                  <from>
                    <xdr:col>14</xdr:col>
                    <xdr:colOff>0</xdr:colOff>
                    <xdr:row>44</xdr:row>
                    <xdr:rowOff>19050</xdr:rowOff>
                  </from>
                  <to>
                    <xdr:col>15</xdr:col>
                    <xdr:colOff>9525</xdr:colOff>
                    <xdr:row>44</xdr:row>
                    <xdr:rowOff>209550</xdr:rowOff>
                  </to>
                </anchor>
              </controlPr>
            </control>
          </mc:Choice>
        </mc:AlternateContent>
        <mc:AlternateContent xmlns:mc="http://schemas.openxmlformats.org/markup-compatibility/2006">
          <mc:Choice Requires="x14">
            <control shapeId="4126" r:id="rId33" name="Check Box 30">
              <controlPr defaultSize="0" print="0" autoFill="0" autoLine="0" autoPict="0">
                <anchor moveWithCells="1">
                  <from>
                    <xdr:col>13</xdr:col>
                    <xdr:colOff>190500</xdr:colOff>
                    <xdr:row>45</xdr:row>
                    <xdr:rowOff>0</xdr:rowOff>
                  </from>
                  <to>
                    <xdr:col>15</xdr:col>
                    <xdr:colOff>0</xdr:colOff>
                    <xdr:row>45</xdr:row>
                    <xdr:rowOff>190500</xdr:rowOff>
                  </to>
                </anchor>
              </controlPr>
            </control>
          </mc:Choice>
        </mc:AlternateContent>
        <mc:AlternateContent xmlns:mc="http://schemas.openxmlformats.org/markup-compatibility/2006">
          <mc:Choice Requires="x14">
            <control shapeId="4127" r:id="rId34" name="Check Box 31">
              <controlPr defaultSize="0" print="0" autoFill="0" autoLine="0" autoPict="0">
                <anchor moveWithCells="1">
                  <from>
                    <xdr:col>19</xdr:col>
                    <xdr:colOff>190500</xdr:colOff>
                    <xdr:row>45</xdr:row>
                    <xdr:rowOff>9525</xdr:rowOff>
                  </from>
                  <to>
                    <xdr:col>21</xdr:col>
                    <xdr:colOff>0</xdr:colOff>
                    <xdr:row>45</xdr:row>
                    <xdr:rowOff>200025</xdr:rowOff>
                  </to>
                </anchor>
              </controlPr>
            </control>
          </mc:Choice>
        </mc:AlternateContent>
        <mc:AlternateContent xmlns:mc="http://schemas.openxmlformats.org/markup-compatibility/2006">
          <mc:Choice Requires="x14">
            <control shapeId="4128" r:id="rId35" name="Check Box 32">
              <controlPr defaultSize="0" print="0" autoFill="0" autoLine="0" autoPict="0">
                <anchor moveWithCells="1">
                  <from>
                    <xdr:col>32</xdr:col>
                    <xdr:colOff>0</xdr:colOff>
                    <xdr:row>45</xdr:row>
                    <xdr:rowOff>9525</xdr:rowOff>
                  </from>
                  <to>
                    <xdr:col>33</xdr:col>
                    <xdr:colOff>9525</xdr:colOff>
                    <xdr:row>45</xdr:row>
                    <xdr:rowOff>200025</xdr:rowOff>
                  </to>
                </anchor>
              </controlPr>
            </control>
          </mc:Choice>
        </mc:AlternateContent>
        <mc:AlternateContent xmlns:mc="http://schemas.openxmlformats.org/markup-compatibility/2006">
          <mc:Choice Requires="x14">
            <control shapeId="4129" r:id="rId36" name="Check Box 33">
              <controlPr defaultSize="0" print="0" autoFill="0" autoLine="0" autoPict="0">
                <anchor moveWithCells="1">
                  <from>
                    <xdr:col>36</xdr:col>
                    <xdr:colOff>0</xdr:colOff>
                    <xdr:row>45</xdr:row>
                    <xdr:rowOff>0</xdr:rowOff>
                  </from>
                  <to>
                    <xdr:col>37</xdr:col>
                    <xdr:colOff>9525</xdr:colOff>
                    <xdr:row>45</xdr:row>
                    <xdr:rowOff>190500</xdr:rowOff>
                  </to>
                </anchor>
              </controlPr>
            </control>
          </mc:Choice>
        </mc:AlternateContent>
        <mc:AlternateContent xmlns:mc="http://schemas.openxmlformats.org/markup-compatibility/2006">
          <mc:Choice Requires="x14">
            <control shapeId="4130" r:id="rId37" name="Check Box 34">
              <controlPr defaultSize="0" print="0" autoFill="0" autoLine="0" autoPict="0">
                <anchor moveWithCells="1">
                  <from>
                    <xdr:col>13</xdr:col>
                    <xdr:colOff>190500</xdr:colOff>
                    <xdr:row>46</xdr:row>
                    <xdr:rowOff>9525</xdr:rowOff>
                  </from>
                  <to>
                    <xdr:col>15</xdr:col>
                    <xdr:colOff>0</xdr:colOff>
                    <xdr:row>46</xdr:row>
                    <xdr:rowOff>200025</xdr:rowOff>
                  </to>
                </anchor>
              </controlPr>
            </control>
          </mc:Choice>
        </mc:AlternateContent>
        <mc:AlternateContent xmlns:mc="http://schemas.openxmlformats.org/markup-compatibility/2006">
          <mc:Choice Requires="x14">
            <control shapeId="4131" r:id="rId38" name="Check Box 35">
              <controlPr defaultSize="0" print="0" autoFill="0" autoLine="0" autoPict="0">
                <anchor moveWithCells="1">
                  <from>
                    <xdr:col>9</xdr:col>
                    <xdr:colOff>190500</xdr:colOff>
                    <xdr:row>47</xdr:row>
                    <xdr:rowOff>19050</xdr:rowOff>
                  </from>
                  <to>
                    <xdr:col>11</xdr:col>
                    <xdr:colOff>0</xdr:colOff>
                    <xdr:row>47</xdr:row>
                    <xdr:rowOff>209550</xdr:rowOff>
                  </to>
                </anchor>
              </controlPr>
            </control>
          </mc:Choice>
        </mc:AlternateContent>
        <mc:AlternateContent xmlns:mc="http://schemas.openxmlformats.org/markup-compatibility/2006">
          <mc:Choice Requires="x14">
            <control shapeId="4132" r:id="rId39" name="Check Box 36">
              <controlPr defaultSize="0" print="0" autoFill="0" autoLine="0" autoPict="0">
                <anchor moveWithCells="1">
                  <from>
                    <xdr:col>9</xdr:col>
                    <xdr:colOff>190500</xdr:colOff>
                    <xdr:row>48</xdr:row>
                    <xdr:rowOff>9525</xdr:rowOff>
                  </from>
                  <to>
                    <xdr:col>11</xdr:col>
                    <xdr:colOff>0</xdr:colOff>
                    <xdr:row>48</xdr:row>
                    <xdr:rowOff>200025</xdr:rowOff>
                  </to>
                </anchor>
              </controlPr>
            </control>
          </mc:Choice>
        </mc:AlternateContent>
        <mc:AlternateContent xmlns:mc="http://schemas.openxmlformats.org/markup-compatibility/2006">
          <mc:Choice Requires="x14">
            <control shapeId="4133" r:id="rId40" name="Check Box 37">
              <controlPr defaultSize="0" print="0" autoFill="0" autoLine="0" autoPict="0">
                <anchor moveWithCells="1">
                  <from>
                    <xdr:col>9</xdr:col>
                    <xdr:colOff>190500</xdr:colOff>
                    <xdr:row>49</xdr:row>
                    <xdr:rowOff>9525</xdr:rowOff>
                  </from>
                  <to>
                    <xdr:col>11</xdr:col>
                    <xdr:colOff>0</xdr:colOff>
                    <xdr:row>49</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F4EE1-4A0B-4F14-BF10-D03BB65A8BDF}">
  <dimension ref="A1:AO50"/>
  <sheetViews>
    <sheetView view="pageBreakPreview" topLeftCell="I1" zoomScaleNormal="100" zoomScaleSheetLayoutView="100" workbookViewId="0">
      <selection activeCell="AE10" sqref="AE10:AF10"/>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32" t="s">
        <v>104</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row>
    <row r="3" spans="1:41" s="12" customFormat="1" ht="18" customHeight="1" thickBot="1">
      <c r="I3" s="1"/>
      <c r="J3" s="25" t="str">
        <f>IF('（第三面）'!$A$9=TRUE,"■","□")</f>
        <v>□</v>
      </c>
      <c r="K3" s="24" t="s">
        <v>74</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72" t="s">
        <v>172</v>
      </c>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4"/>
    </row>
    <row r="5" spans="1:41" ht="19.5" thickBot="1">
      <c r="J5" s="175"/>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7"/>
    </row>
    <row r="6" spans="1:41" ht="18.75" customHeight="1">
      <c r="A6" s="102" t="b">
        <f>IF(OR(A8=TRUE,A14=TRUE,A20=TRUE,A26=TRUE,A32=TRUE),TRUE,FALSE)</f>
        <v>0</v>
      </c>
      <c r="J6" s="103" t="str">
        <f>IF(A6=TRUE,"■","□")</f>
        <v>□</v>
      </c>
      <c r="K6" s="178" t="s">
        <v>173</v>
      </c>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9"/>
    </row>
    <row r="7" spans="1:41">
      <c r="J7" s="38"/>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1"/>
    </row>
    <row r="8" spans="1:41">
      <c r="A8" s="101" t="b">
        <v>0</v>
      </c>
      <c r="J8" s="39" t="str">
        <f>IF(A8=TRUE,"■","□")</f>
        <v>□</v>
      </c>
      <c r="K8" s="27" t="s">
        <v>171</v>
      </c>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40"/>
    </row>
    <row r="9" spans="1:41">
      <c r="B9" s="12" t="b">
        <v>0</v>
      </c>
      <c r="C9" s="12" t="b">
        <v>0</v>
      </c>
      <c r="J9" s="41"/>
      <c r="K9" s="28" t="s">
        <v>77</v>
      </c>
      <c r="L9" s="28"/>
      <c r="M9" s="28"/>
      <c r="N9" s="28"/>
      <c r="O9" s="28"/>
      <c r="P9" s="28"/>
      <c r="Q9" s="29" t="str">
        <f>IF(B9=TRUE,"■","□")</f>
        <v>□</v>
      </c>
      <c r="R9" s="28" t="s">
        <v>75</v>
      </c>
      <c r="S9" s="28"/>
      <c r="T9" s="28"/>
      <c r="U9" s="28"/>
      <c r="V9" s="28"/>
      <c r="W9" s="29" t="str">
        <f>IF(C9=TRUE,"■","□")</f>
        <v>□</v>
      </c>
      <c r="X9" s="28" t="s">
        <v>76</v>
      </c>
      <c r="Y9" s="28"/>
      <c r="Z9" s="28"/>
      <c r="AA9" s="28"/>
      <c r="AB9" s="28"/>
      <c r="AC9" s="28"/>
      <c r="AD9" s="28"/>
      <c r="AE9" s="28"/>
      <c r="AF9" s="28"/>
      <c r="AG9" s="28"/>
      <c r="AH9" s="28"/>
      <c r="AI9" s="28"/>
      <c r="AJ9" s="28"/>
      <c r="AK9" s="28"/>
      <c r="AL9" s="28"/>
      <c r="AM9" s="28"/>
      <c r="AN9" s="28"/>
      <c r="AO9" s="42"/>
    </row>
    <row r="10" spans="1:41">
      <c r="B10" s="12" t="b">
        <v>0</v>
      </c>
      <c r="C10" s="12" t="b">
        <v>0</v>
      </c>
      <c r="J10" s="41"/>
      <c r="K10" s="28" t="s">
        <v>78</v>
      </c>
      <c r="L10" s="28"/>
      <c r="M10" s="28"/>
      <c r="N10" s="28"/>
      <c r="O10" s="28"/>
      <c r="P10" s="28"/>
      <c r="Q10" s="28" t="str">
        <f>IF(B10=TRUE,"■","□")</f>
        <v>□</v>
      </c>
      <c r="R10" s="28" t="s">
        <v>79</v>
      </c>
      <c r="S10" s="28"/>
      <c r="T10" s="28"/>
      <c r="U10" s="28"/>
      <c r="V10" s="28"/>
      <c r="W10" s="28" t="str">
        <f>IF(C10=TRUE,"■","□")</f>
        <v>□</v>
      </c>
      <c r="X10" s="28" t="s">
        <v>93</v>
      </c>
      <c r="Y10" s="28"/>
      <c r="Z10" s="28"/>
      <c r="AA10" s="28"/>
      <c r="AB10" s="28"/>
      <c r="AC10" s="28"/>
      <c r="AD10" s="28"/>
      <c r="AE10" s="133"/>
      <c r="AF10" s="133"/>
      <c r="AG10" s="28"/>
      <c r="AH10" s="133"/>
      <c r="AI10" s="133"/>
      <c r="AJ10" s="28"/>
      <c r="AK10" s="133"/>
      <c r="AL10" s="133"/>
      <c r="AM10" s="28"/>
      <c r="AN10" s="28" t="s">
        <v>70</v>
      </c>
      <c r="AO10" s="42"/>
    </row>
    <row r="11" spans="1:41">
      <c r="B11" s="26">
        <f>AJ11-Z11</f>
        <v>0</v>
      </c>
      <c r="C11" s="26" t="str">
        <f>IF(AND(COUNT(Z11)=1,COUNT(AJ11)=1),B11/Z11*100,"")</f>
        <v/>
      </c>
      <c r="J11" s="41"/>
      <c r="K11" s="28" t="s">
        <v>89</v>
      </c>
      <c r="L11" s="28"/>
      <c r="M11" s="28"/>
      <c r="N11" s="28"/>
      <c r="O11" s="28"/>
      <c r="P11" s="28"/>
      <c r="Q11" s="28"/>
      <c r="R11" s="28"/>
      <c r="S11" s="28"/>
      <c r="T11" s="28"/>
      <c r="U11" s="28"/>
      <c r="V11" s="28"/>
      <c r="W11" s="28" t="s">
        <v>92</v>
      </c>
      <c r="X11" s="28"/>
      <c r="Y11" s="28"/>
      <c r="Z11" s="182"/>
      <c r="AA11" s="182"/>
      <c r="AB11" s="182"/>
      <c r="AC11" s="30" t="s">
        <v>90</v>
      </c>
      <c r="AD11" s="28"/>
      <c r="AE11" s="28"/>
      <c r="AF11" s="28"/>
      <c r="AG11" s="28" t="s">
        <v>91</v>
      </c>
      <c r="AH11" s="28"/>
      <c r="AI11" s="28"/>
      <c r="AJ11" s="182"/>
      <c r="AK11" s="182"/>
      <c r="AL11" s="182"/>
      <c r="AM11" s="30" t="s">
        <v>90</v>
      </c>
      <c r="AN11" s="28"/>
      <c r="AO11" s="42"/>
    </row>
    <row r="12" spans="1:41">
      <c r="J12" s="41"/>
      <c r="K12" s="28"/>
      <c r="L12" s="28"/>
      <c r="M12" s="28"/>
      <c r="N12" s="28"/>
      <c r="O12" s="28"/>
      <c r="P12" s="28"/>
      <c r="Q12" s="28"/>
      <c r="R12" s="28"/>
      <c r="S12" s="28"/>
      <c r="T12" s="28"/>
      <c r="U12" s="28"/>
      <c r="V12" s="28"/>
      <c r="W12" s="28"/>
      <c r="X12" s="28"/>
      <c r="Y12" s="28"/>
      <c r="Z12" s="28"/>
      <c r="AA12" s="28"/>
      <c r="AB12" s="28"/>
      <c r="AC12" s="30"/>
      <c r="AD12" s="28"/>
      <c r="AE12" s="28"/>
      <c r="AF12" s="28"/>
      <c r="AG12" s="28" t="s">
        <v>98</v>
      </c>
      <c r="AH12" s="28"/>
      <c r="AI12" s="28"/>
      <c r="AJ12" s="183" t="str">
        <f>C11</f>
        <v/>
      </c>
      <c r="AK12" s="183"/>
      <c r="AL12" s="183"/>
      <c r="AM12" s="30" t="s">
        <v>99</v>
      </c>
      <c r="AN12" s="28"/>
      <c r="AO12" s="42"/>
    </row>
    <row r="13" spans="1:41" ht="3" customHeight="1">
      <c r="J13" s="43"/>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44"/>
    </row>
    <row r="14" spans="1:41">
      <c r="A14" s="101" t="b">
        <v>0</v>
      </c>
      <c r="J14" s="39" t="str">
        <f>IF(A14=TRUE,"■","□")</f>
        <v>□</v>
      </c>
      <c r="K14" s="27" t="s">
        <v>170</v>
      </c>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40"/>
    </row>
    <row r="15" spans="1:41">
      <c r="B15" s="12" t="b">
        <v>0</v>
      </c>
      <c r="C15" s="12" t="b">
        <v>0</v>
      </c>
      <c r="J15" s="41"/>
      <c r="K15" s="28" t="s">
        <v>77</v>
      </c>
      <c r="L15" s="28"/>
      <c r="M15" s="28"/>
      <c r="N15" s="28"/>
      <c r="O15" s="28"/>
      <c r="P15" s="28"/>
      <c r="Q15" s="28" t="str">
        <f>IF(B15=TRUE,"■","□")</f>
        <v>□</v>
      </c>
      <c r="R15" s="28" t="s">
        <v>75</v>
      </c>
      <c r="S15" s="28"/>
      <c r="T15" s="28"/>
      <c r="U15" s="28"/>
      <c r="V15" s="28"/>
      <c r="W15" s="28" t="str">
        <f>IF(C15=TRUE,"■","□")</f>
        <v>□</v>
      </c>
      <c r="X15" s="28" t="s">
        <v>76</v>
      </c>
      <c r="Y15" s="28"/>
      <c r="Z15" s="28"/>
      <c r="AA15" s="28"/>
      <c r="AB15" s="28"/>
      <c r="AC15" s="28"/>
      <c r="AD15" s="28"/>
      <c r="AE15" s="28"/>
      <c r="AF15" s="28"/>
      <c r="AG15" s="28"/>
      <c r="AH15" s="28"/>
      <c r="AI15" s="28"/>
      <c r="AJ15" s="28"/>
      <c r="AK15" s="28"/>
      <c r="AL15" s="28"/>
      <c r="AM15" s="28"/>
      <c r="AN15" s="28"/>
      <c r="AO15" s="42"/>
    </row>
    <row r="16" spans="1:41">
      <c r="B16" s="12" t="b">
        <v>0</v>
      </c>
      <c r="C16" s="12" t="b">
        <v>0</v>
      </c>
      <c r="J16" s="41"/>
      <c r="K16" s="28" t="s">
        <v>78</v>
      </c>
      <c r="L16" s="28"/>
      <c r="M16" s="28"/>
      <c r="N16" s="28"/>
      <c r="O16" s="28"/>
      <c r="P16" s="28"/>
      <c r="Q16" s="28" t="str">
        <f>IF(B16=TRUE,"■","□")</f>
        <v>□</v>
      </c>
      <c r="R16" s="28" t="s">
        <v>79</v>
      </c>
      <c r="S16" s="28"/>
      <c r="T16" s="28"/>
      <c r="U16" s="28"/>
      <c r="V16" s="28"/>
      <c r="W16" s="28" t="str">
        <f>IF(C16=TRUE,"■","□")</f>
        <v>□</v>
      </c>
      <c r="X16" s="28" t="s">
        <v>93</v>
      </c>
      <c r="Y16" s="28"/>
      <c r="Z16" s="28"/>
      <c r="AA16" s="28"/>
      <c r="AB16" s="28"/>
      <c r="AC16" s="28"/>
      <c r="AD16" s="28"/>
      <c r="AE16" s="133"/>
      <c r="AF16" s="133"/>
      <c r="AG16" s="28"/>
      <c r="AH16" s="133"/>
      <c r="AI16" s="133"/>
      <c r="AJ16" s="28"/>
      <c r="AK16" s="133"/>
      <c r="AL16" s="133"/>
      <c r="AM16" s="28"/>
      <c r="AN16" s="28" t="s">
        <v>70</v>
      </c>
      <c r="AO16" s="42"/>
    </row>
    <row r="17" spans="1:41">
      <c r="B17" s="26">
        <f>AJ17-Z17</f>
        <v>0</v>
      </c>
      <c r="C17" s="26" t="str">
        <f>IF(AND(COUNT(Z17)=1,COUNT(AJ17)=1),B17/Z17*100,"")</f>
        <v/>
      </c>
      <c r="J17" s="41"/>
      <c r="K17" s="28" t="s">
        <v>89</v>
      </c>
      <c r="L17" s="28"/>
      <c r="M17" s="28"/>
      <c r="N17" s="28"/>
      <c r="O17" s="28"/>
      <c r="P17" s="28"/>
      <c r="Q17" s="28"/>
      <c r="R17" s="28"/>
      <c r="S17" s="28"/>
      <c r="T17" s="28"/>
      <c r="U17" s="28"/>
      <c r="V17" s="28"/>
      <c r="W17" s="28" t="s">
        <v>92</v>
      </c>
      <c r="X17" s="28"/>
      <c r="Y17" s="28"/>
      <c r="Z17" s="182"/>
      <c r="AA17" s="182"/>
      <c r="AB17" s="182"/>
      <c r="AC17" s="30" t="s">
        <v>90</v>
      </c>
      <c r="AD17" s="28"/>
      <c r="AE17" s="28"/>
      <c r="AF17" s="28"/>
      <c r="AG17" s="28" t="s">
        <v>91</v>
      </c>
      <c r="AH17" s="28"/>
      <c r="AI17" s="28"/>
      <c r="AJ17" s="182"/>
      <c r="AK17" s="182"/>
      <c r="AL17" s="182"/>
      <c r="AM17" s="30" t="s">
        <v>90</v>
      </c>
      <c r="AN17" s="28"/>
      <c r="AO17" s="42"/>
    </row>
    <row r="18" spans="1:41">
      <c r="J18" s="41"/>
      <c r="K18" s="28"/>
      <c r="L18" s="28"/>
      <c r="M18" s="28"/>
      <c r="N18" s="28"/>
      <c r="O18" s="28"/>
      <c r="P18" s="28"/>
      <c r="Q18" s="28"/>
      <c r="R18" s="28"/>
      <c r="S18" s="28"/>
      <c r="T18" s="28"/>
      <c r="U18" s="28"/>
      <c r="V18" s="28"/>
      <c r="W18" s="28"/>
      <c r="X18" s="28"/>
      <c r="Y18" s="28"/>
      <c r="Z18" s="28"/>
      <c r="AA18" s="28"/>
      <c r="AB18" s="28"/>
      <c r="AC18" s="30"/>
      <c r="AD18" s="28"/>
      <c r="AE18" s="28"/>
      <c r="AF18" s="28"/>
      <c r="AG18" s="28" t="s">
        <v>98</v>
      </c>
      <c r="AH18" s="28"/>
      <c r="AI18" s="28"/>
      <c r="AJ18" s="183" t="str">
        <f>C17</f>
        <v/>
      </c>
      <c r="AK18" s="183"/>
      <c r="AL18" s="183"/>
      <c r="AM18" s="30" t="s">
        <v>99</v>
      </c>
      <c r="AN18" s="28"/>
      <c r="AO18" s="42"/>
    </row>
    <row r="19" spans="1:41" ht="3" customHeight="1">
      <c r="J19" s="43"/>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44"/>
    </row>
    <row r="20" spans="1:41">
      <c r="A20" s="101" t="b">
        <v>0</v>
      </c>
      <c r="C20" s="12" t="b">
        <v>0</v>
      </c>
      <c r="J20" s="39" t="str">
        <f>IF(A20=TRUE,"■","□")</f>
        <v>□</v>
      </c>
      <c r="K20" s="27" t="s">
        <v>169</v>
      </c>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40"/>
    </row>
    <row r="21" spans="1:41">
      <c r="B21" s="12" t="b">
        <v>0</v>
      </c>
      <c r="C21" s="12" t="b">
        <v>0</v>
      </c>
      <c r="J21" s="41"/>
      <c r="K21" s="28" t="s">
        <v>77</v>
      </c>
      <c r="L21" s="28"/>
      <c r="M21" s="28"/>
      <c r="N21" s="28"/>
      <c r="O21" s="28"/>
      <c r="P21" s="28"/>
      <c r="Q21" s="28" t="str">
        <f>IF(B21=TRUE,"■","□")</f>
        <v>□</v>
      </c>
      <c r="R21" s="28" t="s">
        <v>75</v>
      </c>
      <c r="S21" s="28"/>
      <c r="T21" s="28"/>
      <c r="U21" s="28"/>
      <c r="V21" s="28"/>
      <c r="W21" s="28" t="str">
        <f>IF(C21=TRUE,"■","□")</f>
        <v>□</v>
      </c>
      <c r="X21" s="28" t="s">
        <v>76</v>
      </c>
      <c r="Y21" s="28"/>
      <c r="Z21" s="28"/>
      <c r="AA21" s="28"/>
      <c r="AB21" s="28"/>
      <c r="AC21" s="28"/>
      <c r="AD21" s="28"/>
      <c r="AE21" s="28"/>
      <c r="AF21" s="28"/>
      <c r="AG21" s="28"/>
      <c r="AH21" s="28"/>
      <c r="AI21" s="28"/>
      <c r="AJ21" s="28"/>
      <c r="AK21" s="28"/>
      <c r="AL21" s="28"/>
      <c r="AM21" s="28"/>
      <c r="AN21" s="28"/>
      <c r="AO21" s="42"/>
    </row>
    <row r="22" spans="1:41">
      <c r="B22" s="12" t="b">
        <v>0</v>
      </c>
      <c r="C22" s="12" t="b">
        <v>0</v>
      </c>
      <c r="J22" s="41"/>
      <c r="K22" s="28" t="s">
        <v>78</v>
      </c>
      <c r="L22" s="28"/>
      <c r="M22" s="28"/>
      <c r="N22" s="28"/>
      <c r="O22" s="28"/>
      <c r="P22" s="28"/>
      <c r="Q22" s="28" t="str">
        <f>IF(B22=TRUE,"■","□")</f>
        <v>□</v>
      </c>
      <c r="R22" s="28" t="s">
        <v>79</v>
      </c>
      <c r="S22" s="28"/>
      <c r="T22" s="28"/>
      <c r="U22" s="28"/>
      <c r="V22" s="28"/>
      <c r="W22" s="28" t="str">
        <f>IF(C22=TRUE,"■","□")</f>
        <v>□</v>
      </c>
      <c r="X22" s="28" t="s">
        <v>93</v>
      </c>
      <c r="Y22" s="28"/>
      <c r="Z22" s="28"/>
      <c r="AA22" s="28"/>
      <c r="AB22" s="28"/>
      <c r="AC22" s="28"/>
      <c r="AD22" s="28"/>
      <c r="AE22" s="133"/>
      <c r="AF22" s="133"/>
      <c r="AG22" s="28"/>
      <c r="AH22" s="133"/>
      <c r="AI22" s="133"/>
      <c r="AJ22" s="28"/>
      <c r="AK22" s="133"/>
      <c r="AL22" s="133"/>
      <c r="AM22" s="28"/>
      <c r="AN22" s="28" t="s">
        <v>70</v>
      </c>
      <c r="AO22" s="42"/>
    </row>
    <row r="23" spans="1:41">
      <c r="B23" s="26">
        <f>AJ23-Z23</f>
        <v>0</v>
      </c>
      <c r="C23" s="26" t="str">
        <f>IF(AND(COUNT(Z23)=1,COUNT(AJ23)=1),B23/Z23*100,"")</f>
        <v/>
      </c>
      <c r="J23" s="41"/>
      <c r="K23" s="28" t="s">
        <v>89</v>
      </c>
      <c r="L23" s="28"/>
      <c r="M23" s="28"/>
      <c r="N23" s="28"/>
      <c r="O23" s="28"/>
      <c r="P23" s="28"/>
      <c r="Q23" s="28"/>
      <c r="R23" s="28"/>
      <c r="S23" s="28"/>
      <c r="T23" s="28"/>
      <c r="U23" s="28"/>
      <c r="V23" s="28"/>
      <c r="W23" s="28" t="s">
        <v>92</v>
      </c>
      <c r="X23" s="28"/>
      <c r="Y23" s="28"/>
      <c r="Z23" s="182"/>
      <c r="AA23" s="182"/>
      <c r="AB23" s="182"/>
      <c r="AC23" s="30" t="s">
        <v>90</v>
      </c>
      <c r="AD23" s="28"/>
      <c r="AE23" s="28"/>
      <c r="AF23" s="28"/>
      <c r="AG23" s="28" t="s">
        <v>91</v>
      </c>
      <c r="AH23" s="28"/>
      <c r="AI23" s="28"/>
      <c r="AJ23" s="182"/>
      <c r="AK23" s="182"/>
      <c r="AL23" s="182"/>
      <c r="AM23" s="30" t="s">
        <v>90</v>
      </c>
      <c r="AN23" s="28"/>
      <c r="AO23" s="42"/>
    </row>
    <row r="24" spans="1:41">
      <c r="J24" s="41"/>
      <c r="K24" s="28"/>
      <c r="L24" s="28"/>
      <c r="M24" s="28"/>
      <c r="N24" s="28"/>
      <c r="O24" s="28"/>
      <c r="P24" s="28"/>
      <c r="Q24" s="28"/>
      <c r="R24" s="28"/>
      <c r="S24" s="28"/>
      <c r="T24" s="28"/>
      <c r="U24" s="28"/>
      <c r="V24" s="28"/>
      <c r="W24" s="28"/>
      <c r="X24" s="28"/>
      <c r="Y24" s="28"/>
      <c r="Z24" s="28"/>
      <c r="AA24" s="28"/>
      <c r="AB24" s="28"/>
      <c r="AC24" s="30"/>
      <c r="AD24" s="28"/>
      <c r="AE24" s="28"/>
      <c r="AF24" s="28"/>
      <c r="AG24" s="28" t="s">
        <v>98</v>
      </c>
      <c r="AH24" s="28"/>
      <c r="AI24" s="28"/>
      <c r="AJ24" s="183" t="str">
        <f>C23</f>
        <v/>
      </c>
      <c r="AK24" s="183"/>
      <c r="AL24" s="183"/>
      <c r="AM24" s="30" t="s">
        <v>99</v>
      </c>
      <c r="AN24" s="28"/>
      <c r="AO24" s="42"/>
    </row>
    <row r="25" spans="1:41" ht="3" customHeight="1">
      <c r="J25" s="43"/>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44"/>
    </row>
    <row r="26" spans="1:41">
      <c r="A26" s="101" t="b">
        <v>0</v>
      </c>
      <c r="J26" s="39" t="str">
        <f>IF(A26=TRUE,"■","□")</f>
        <v>□</v>
      </c>
      <c r="K26" s="27" t="s">
        <v>168</v>
      </c>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40"/>
    </row>
    <row r="27" spans="1:41">
      <c r="B27" s="12" t="b">
        <v>0</v>
      </c>
      <c r="C27" s="12" t="b">
        <v>0</v>
      </c>
      <c r="J27" s="41"/>
      <c r="K27" s="28" t="s">
        <v>77</v>
      </c>
      <c r="L27" s="28"/>
      <c r="M27" s="28"/>
      <c r="N27" s="28"/>
      <c r="O27" s="28"/>
      <c r="P27" s="28"/>
      <c r="Q27" s="28" t="str">
        <f>IF(B27=TRUE,"■","□")</f>
        <v>□</v>
      </c>
      <c r="R27" s="28" t="s">
        <v>96</v>
      </c>
      <c r="S27" s="28"/>
      <c r="T27" s="28"/>
      <c r="U27" s="28"/>
      <c r="V27" s="28"/>
      <c r="W27" s="28" t="str">
        <f>IF(C27=TRUE,"■","□")</f>
        <v>□</v>
      </c>
      <c r="X27" s="28" t="s">
        <v>97</v>
      </c>
      <c r="Y27" s="28"/>
      <c r="Z27" s="28"/>
      <c r="AA27" s="28"/>
      <c r="AB27" s="28"/>
      <c r="AC27" s="28"/>
      <c r="AD27" s="28"/>
      <c r="AE27" s="28"/>
      <c r="AF27" s="28"/>
      <c r="AG27" s="28"/>
      <c r="AH27" s="28"/>
      <c r="AI27" s="28"/>
      <c r="AJ27" s="28"/>
      <c r="AK27" s="28"/>
      <c r="AL27" s="28"/>
      <c r="AM27" s="28"/>
      <c r="AN27" s="28"/>
      <c r="AO27" s="42"/>
    </row>
    <row r="28" spans="1:41">
      <c r="B28" s="12" t="b">
        <v>0</v>
      </c>
      <c r="C28" s="12" t="b">
        <v>0</v>
      </c>
      <c r="J28" s="41"/>
      <c r="K28" s="28" t="s">
        <v>78</v>
      </c>
      <c r="L28" s="28"/>
      <c r="M28" s="28"/>
      <c r="N28" s="28"/>
      <c r="O28" s="28"/>
      <c r="P28" s="28"/>
      <c r="Q28" s="28" t="str">
        <f>IF(B28=TRUE,"■","□")</f>
        <v>□</v>
      </c>
      <c r="R28" s="28" t="s">
        <v>79</v>
      </c>
      <c r="S28" s="28"/>
      <c r="T28" s="28"/>
      <c r="U28" s="28"/>
      <c r="V28" s="28"/>
      <c r="W28" s="28" t="str">
        <f>IF(C28=TRUE,"■","□")</f>
        <v>□</v>
      </c>
      <c r="X28" s="28" t="s">
        <v>93</v>
      </c>
      <c r="Y28" s="28"/>
      <c r="Z28" s="28"/>
      <c r="AA28" s="28"/>
      <c r="AB28" s="28"/>
      <c r="AC28" s="28"/>
      <c r="AD28" s="28"/>
      <c r="AE28" s="133"/>
      <c r="AF28" s="133"/>
      <c r="AG28" s="28"/>
      <c r="AH28" s="133"/>
      <c r="AI28" s="133"/>
      <c r="AJ28" s="28"/>
      <c r="AK28" s="133"/>
      <c r="AL28" s="133"/>
      <c r="AM28" s="28"/>
      <c r="AN28" s="28" t="s">
        <v>70</v>
      </c>
      <c r="AO28" s="42"/>
    </row>
    <row r="29" spans="1:41">
      <c r="B29" s="26">
        <f>AJ29-Z29</f>
        <v>0</v>
      </c>
      <c r="C29" s="26" t="str">
        <f>IF(AND(COUNT(Z29)=1,COUNT(AJ29)=1),B29/Z29*100,"")</f>
        <v/>
      </c>
      <c r="J29" s="41"/>
      <c r="K29" s="28" t="s">
        <v>89</v>
      </c>
      <c r="L29" s="28"/>
      <c r="M29" s="28"/>
      <c r="N29" s="28"/>
      <c r="O29" s="28"/>
      <c r="P29" s="28"/>
      <c r="Q29" s="28"/>
      <c r="R29" s="28"/>
      <c r="S29" s="28"/>
      <c r="T29" s="28"/>
      <c r="U29" s="28"/>
      <c r="V29" s="28"/>
      <c r="W29" s="28" t="s">
        <v>92</v>
      </c>
      <c r="X29" s="28"/>
      <c r="Y29" s="28"/>
      <c r="Z29" s="182"/>
      <c r="AA29" s="182"/>
      <c r="AB29" s="182"/>
      <c r="AC29" s="30" t="s">
        <v>90</v>
      </c>
      <c r="AD29" s="28"/>
      <c r="AE29" s="28"/>
      <c r="AF29" s="28"/>
      <c r="AG29" s="28" t="s">
        <v>91</v>
      </c>
      <c r="AH29" s="28"/>
      <c r="AI29" s="28"/>
      <c r="AJ29" s="182"/>
      <c r="AK29" s="182"/>
      <c r="AL29" s="182"/>
      <c r="AM29" s="30" t="s">
        <v>90</v>
      </c>
      <c r="AN29" s="28"/>
      <c r="AO29" s="42"/>
    </row>
    <row r="30" spans="1:41">
      <c r="J30" s="41"/>
      <c r="K30" s="28"/>
      <c r="L30" s="28"/>
      <c r="M30" s="28"/>
      <c r="N30" s="28"/>
      <c r="O30" s="28"/>
      <c r="P30" s="28"/>
      <c r="Q30" s="28"/>
      <c r="R30" s="28"/>
      <c r="S30" s="28"/>
      <c r="T30" s="28"/>
      <c r="U30" s="28"/>
      <c r="V30" s="28"/>
      <c r="W30" s="28"/>
      <c r="X30" s="28"/>
      <c r="Y30" s="28"/>
      <c r="Z30" s="28"/>
      <c r="AA30" s="28"/>
      <c r="AB30" s="28"/>
      <c r="AC30" s="30"/>
      <c r="AD30" s="28"/>
      <c r="AE30" s="28"/>
      <c r="AF30" s="28"/>
      <c r="AG30" s="28" t="s">
        <v>98</v>
      </c>
      <c r="AH30" s="28"/>
      <c r="AI30" s="28"/>
      <c r="AJ30" s="183" t="str">
        <f>C29</f>
        <v/>
      </c>
      <c r="AK30" s="183"/>
      <c r="AL30" s="183"/>
      <c r="AM30" s="30" t="s">
        <v>99</v>
      </c>
      <c r="AN30" s="28"/>
      <c r="AO30" s="42"/>
    </row>
    <row r="31" spans="1:41" ht="3" customHeight="1">
      <c r="J31" s="43"/>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44"/>
    </row>
    <row r="32" spans="1:41">
      <c r="A32" s="101" t="b">
        <v>0</v>
      </c>
      <c r="J32" s="39" t="str">
        <f>IF(A32=TRUE,"■","□")</f>
        <v>□</v>
      </c>
      <c r="K32" s="27" t="s">
        <v>167</v>
      </c>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40"/>
    </row>
    <row r="33" spans="1:41">
      <c r="B33" s="12" t="b">
        <v>0</v>
      </c>
      <c r="C33" s="12" t="b">
        <v>0</v>
      </c>
      <c r="J33" s="41"/>
      <c r="K33" s="28" t="s">
        <v>77</v>
      </c>
      <c r="L33" s="28"/>
      <c r="M33" s="28"/>
      <c r="N33" s="28"/>
      <c r="O33" s="28"/>
      <c r="P33" s="28"/>
      <c r="Q33" s="28" t="str">
        <f>IF(B33=TRUE,"■","□")</f>
        <v>□</v>
      </c>
      <c r="R33" s="28" t="s">
        <v>96</v>
      </c>
      <c r="S33" s="28"/>
      <c r="T33" s="28"/>
      <c r="U33" s="28"/>
      <c r="V33" s="28"/>
      <c r="W33" s="28" t="str">
        <f>IF(C33=TRUE,"■","□")</f>
        <v>□</v>
      </c>
      <c r="X33" s="28" t="s">
        <v>97</v>
      </c>
      <c r="Y33" s="28"/>
      <c r="Z33" s="28"/>
      <c r="AA33" s="28"/>
      <c r="AB33" s="28"/>
      <c r="AC33" s="28"/>
      <c r="AD33" s="28"/>
      <c r="AE33" s="28"/>
      <c r="AF33" s="28"/>
      <c r="AG33" s="28"/>
      <c r="AH33" s="28"/>
      <c r="AI33" s="28"/>
      <c r="AJ33" s="28"/>
      <c r="AK33" s="28"/>
      <c r="AL33" s="28"/>
      <c r="AM33" s="28"/>
      <c r="AN33" s="28"/>
      <c r="AO33" s="42"/>
    </row>
    <row r="34" spans="1:41">
      <c r="B34" s="12" t="b">
        <v>0</v>
      </c>
      <c r="C34" s="12" t="b">
        <v>0</v>
      </c>
      <c r="J34" s="41"/>
      <c r="K34" s="28" t="s">
        <v>78</v>
      </c>
      <c r="L34" s="28"/>
      <c r="M34" s="28"/>
      <c r="N34" s="28"/>
      <c r="O34" s="28"/>
      <c r="P34" s="28"/>
      <c r="Q34" s="28" t="str">
        <f>IF(B34=TRUE,"■","□")</f>
        <v>□</v>
      </c>
      <c r="R34" s="28" t="s">
        <v>79</v>
      </c>
      <c r="S34" s="28"/>
      <c r="T34" s="28"/>
      <c r="U34" s="28"/>
      <c r="V34" s="28"/>
      <c r="W34" s="28" t="str">
        <f>IF(C34=TRUE,"■","□")</f>
        <v>□</v>
      </c>
      <c r="X34" s="28" t="s">
        <v>93</v>
      </c>
      <c r="Y34" s="28"/>
      <c r="Z34" s="28"/>
      <c r="AA34" s="28"/>
      <c r="AB34" s="28"/>
      <c r="AC34" s="28"/>
      <c r="AD34" s="28"/>
      <c r="AE34" s="133"/>
      <c r="AF34" s="133"/>
      <c r="AG34" s="28"/>
      <c r="AH34" s="133"/>
      <c r="AI34" s="133"/>
      <c r="AJ34" s="28"/>
      <c r="AK34" s="133"/>
      <c r="AL34" s="133"/>
      <c r="AM34" s="28"/>
      <c r="AN34" s="28" t="s">
        <v>70</v>
      </c>
      <c r="AO34" s="42"/>
    </row>
    <row r="35" spans="1:41">
      <c r="B35" s="26">
        <f>AJ35-AC35</f>
        <v>0</v>
      </c>
      <c r="C35" s="26" t="str">
        <f>IF(AND(COUNT(AC35)=1,COUNT(AJ35)=1),B35/AC35*100,"")</f>
        <v/>
      </c>
      <c r="J35" s="41"/>
      <c r="K35" s="28" t="s">
        <v>166</v>
      </c>
      <c r="L35" s="28"/>
      <c r="M35" s="28"/>
      <c r="N35" s="28"/>
      <c r="O35" s="28"/>
      <c r="P35" s="28"/>
      <c r="Q35" s="28"/>
      <c r="R35" s="28"/>
      <c r="S35" s="28"/>
      <c r="T35" s="28"/>
      <c r="U35" s="28"/>
      <c r="V35" s="28"/>
      <c r="W35" s="28"/>
      <c r="X35" s="28"/>
      <c r="Y35" s="28"/>
      <c r="Z35" s="28" t="s">
        <v>92</v>
      </c>
      <c r="AA35" s="28"/>
      <c r="AB35" s="28"/>
      <c r="AC35" s="182"/>
      <c r="AD35" s="182"/>
      <c r="AE35" s="182"/>
      <c r="AF35" s="28"/>
      <c r="AG35" s="28" t="s">
        <v>91</v>
      </c>
      <c r="AH35" s="28"/>
      <c r="AI35" s="28"/>
      <c r="AJ35" s="182"/>
      <c r="AK35" s="182"/>
      <c r="AL35" s="182"/>
      <c r="AM35" s="30"/>
      <c r="AN35" s="28"/>
      <c r="AO35" s="42"/>
    </row>
    <row r="36" spans="1:41">
      <c r="J36" s="41"/>
      <c r="K36" s="28"/>
      <c r="L36" s="28"/>
      <c r="M36" s="28"/>
      <c r="N36" s="28"/>
      <c r="O36" s="28"/>
      <c r="P36" s="28"/>
      <c r="Q36" s="28"/>
      <c r="R36" s="28"/>
      <c r="S36" s="28"/>
      <c r="T36" s="28"/>
      <c r="U36" s="28"/>
      <c r="V36" s="28"/>
      <c r="W36" s="28"/>
      <c r="X36" s="28"/>
      <c r="Y36" s="28"/>
      <c r="Z36" s="28"/>
      <c r="AA36" s="28"/>
      <c r="AB36" s="28"/>
      <c r="AC36" s="30"/>
      <c r="AD36" s="28"/>
      <c r="AE36" s="28"/>
      <c r="AF36" s="28"/>
      <c r="AG36" s="28" t="s">
        <v>98</v>
      </c>
      <c r="AH36" s="28"/>
      <c r="AI36" s="28"/>
      <c r="AJ36" s="183" t="str">
        <f>C35</f>
        <v/>
      </c>
      <c r="AK36" s="183"/>
      <c r="AL36" s="183"/>
      <c r="AM36" s="30" t="s">
        <v>99</v>
      </c>
      <c r="AN36" s="28"/>
      <c r="AO36" s="42"/>
    </row>
    <row r="37" spans="1:41" ht="3" customHeight="1" thickBot="1">
      <c r="J37" s="45"/>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7"/>
    </row>
    <row r="38" spans="1:41">
      <c r="A38" s="102" t="b">
        <f>IF(OR(A39=TRUE,A44=TRUE),TRUE,FALSE)</f>
        <v>0</v>
      </c>
      <c r="J38" s="48" t="str">
        <f>IF(A38=TRUE,"■","□")</f>
        <v>□</v>
      </c>
      <c r="K38" s="49" t="s">
        <v>174</v>
      </c>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row>
    <row r="39" spans="1:41">
      <c r="A39" s="101" t="b">
        <v>0</v>
      </c>
      <c r="J39" s="51" t="str">
        <f>IF(A39=TRUE,"■","□")</f>
        <v>□</v>
      </c>
      <c r="K39" s="32" t="s">
        <v>100</v>
      </c>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52"/>
    </row>
    <row r="40" spans="1:41">
      <c r="B40" s="12" t="b">
        <v>0</v>
      </c>
      <c r="C40" s="12" t="b">
        <v>0</v>
      </c>
      <c r="J40" s="53"/>
      <c r="K40" s="33" t="s">
        <v>77</v>
      </c>
      <c r="L40" s="33"/>
      <c r="M40" s="33"/>
      <c r="N40" s="33"/>
      <c r="O40" s="33"/>
      <c r="P40" s="33"/>
      <c r="Q40" s="33" t="str">
        <f>IF(B40=TRUE,"■","□")</f>
        <v>□</v>
      </c>
      <c r="R40" s="33" t="s">
        <v>101</v>
      </c>
      <c r="S40" s="33"/>
      <c r="T40" s="33"/>
      <c r="U40" s="33"/>
      <c r="V40" s="33"/>
      <c r="W40" s="33"/>
      <c r="X40" s="33" t="str">
        <f>IF(C40=TRUE,"■","□")</f>
        <v>□</v>
      </c>
      <c r="Y40" s="33" t="s">
        <v>102</v>
      </c>
      <c r="Z40" s="33"/>
      <c r="AA40" s="33"/>
      <c r="AB40" s="33"/>
      <c r="AC40" s="33"/>
      <c r="AD40" s="33"/>
      <c r="AE40" s="33"/>
      <c r="AF40" s="33"/>
      <c r="AG40" s="33"/>
      <c r="AH40" s="33"/>
      <c r="AI40" s="33"/>
      <c r="AJ40" s="33"/>
      <c r="AK40" s="33"/>
      <c r="AL40" s="33"/>
      <c r="AM40" s="33"/>
      <c r="AN40" s="33"/>
      <c r="AO40" s="54"/>
    </row>
    <row r="41" spans="1:41">
      <c r="B41" s="26">
        <f>Z41-AJ41</f>
        <v>0</v>
      </c>
      <c r="C41" s="26" t="str">
        <f>IF(AND(COUNT(Z41)=1,COUNT(AJ41)=1),B41/Z41*100,"")</f>
        <v/>
      </c>
      <c r="J41" s="53"/>
      <c r="K41" s="33" t="s">
        <v>103</v>
      </c>
      <c r="L41" s="33"/>
      <c r="M41" s="33"/>
      <c r="N41" s="33"/>
      <c r="O41" s="33"/>
      <c r="P41" s="33"/>
      <c r="Q41" s="33"/>
      <c r="R41" s="33"/>
      <c r="S41" s="33"/>
      <c r="T41" s="33"/>
      <c r="U41" s="33"/>
      <c r="V41" s="33"/>
      <c r="W41" s="33" t="s">
        <v>92</v>
      </c>
      <c r="X41" s="33"/>
      <c r="Y41" s="33"/>
      <c r="Z41" s="184"/>
      <c r="AA41" s="184"/>
      <c r="AB41" s="184"/>
      <c r="AC41" s="34" t="s">
        <v>90</v>
      </c>
      <c r="AD41" s="33"/>
      <c r="AE41" s="33"/>
      <c r="AF41" s="33"/>
      <c r="AG41" s="33" t="s">
        <v>91</v>
      </c>
      <c r="AH41" s="33"/>
      <c r="AI41" s="33"/>
      <c r="AJ41" s="184"/>
      <c r="AK41" s="184"/>
      <c r="AL41" s="184"/>
      <c r="AM41" s="34" t="s">
        <v>90</v>
      </c>
      <c r="AN41" s="33"/>
      <c r="AO41" s="54"/>
    </row>
    <row r="42" spans="1:41">
      <c r="J42" s="53"/>
      <c r="K42" s="33"/>
      <c r="L42" s="33"/>
      <c r="M42" s="33"/>
      <c r="N42" s="33"/>
      <c r="O42" s="33"/>
      <c r="P42" s="33"/>
      <c r="Q42" s="33"/>
      <c r="R42" s="33"/>
      <c r="S42" s="33"/>
      <c r="T42" s="33"/>
      <c r="U42" s="33"/>
      <c r="V42" s="33"/>
      <c r="W42" s="33"/>
      <c r="X42" s="33"/>
      <c r="Y42" s="33"/>
      <c r="Z42" s="33"/>
      <c r="AA42" s="33"/>
      <c r="AB42" s="33"/>
      <c r="AC42" s="34"/>
      <c r="AD42" s="33"/>
      <c r="AE42" s="33"/>
      <c r="AF42" s="33"/>
      <c r="AG42" s="33" t="s">
        <v>98</v>
      </c>
      <c r="AH42" s="33"/>
      <c r="AI42" s="33"/>
      <c r="AJ42" s="185" t="str">
        <f>C41</f>
        <v/>
      </c>
      <c r="AK42" s="185"/>
      <c r="AL42" s="185"/>
      <c r="AM42" s="34" t="s">
        <v>99</v>
      </c>
      <c r="AN42" s="33"/>
      <c r="AO42" s="54"/>
    </row>
    <row r="43" spans="1:41" ht="3" customHeight="1">
      <c r="J43" s="55"/>
      <c r="K43" s="35"/>
      <c r="L43" s="35"/>
      <c r="M43" s="35"/>
      <c r="N43" s="35"/>
      <c r="O43" s="35"/>
      <c r="P43" s="35"/>
      <c r="Q43" s="35"/>
      <c r="R43" s="35"/>
      <c r="S43" s="35"/>
      <c r="T43" s="35"/>
      <c r="U43" s="35"/>
      <c r="V43" s="35"/>
      <c r="W43" s="35"/>
      <c r="X43" s="35"/>
      <c r="Y43" s="35"/>
      <c r="Z43" s="35"/>
      <c r="AA43" s="35"/>
      <c r="AB43" s="35"/>
      <c r="AC43" s="36"/>
      <c r="AD43" s="35"/>
      <c r="AE43" s="35"/>
      <c r="AF43" s="35"/>
      <c r="AG43" s="35"/>
      <c r="AH43" s="35"/>
      <c r="AI43" s="35"/>
      <c r="AJ43" s="37"/>
      <c r="AK43" s="37"/>
      <c r="AL43" s="37"/>
      <c r="AM43" s="36"/>
      <c r="AN43" s="35"/>
      <c r="AO43" s="56"/>
    </row>
    <row r="44" spans="1:41">
      <c r="A44" s="101" t="b">
        <v>0</v>
      </c>
      <c r="J44" s="57" t="str">
        <f>IF(A44=TRUE,"■","□")</f>
        <v>□</v>
      </c>
      <c r="K44" s="33" t="s">
        <v>141</v>
      </c>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54"/>
    </row>
    <row r="45" spans="1:41">
      <c r="B45" s="12" t="b">
        <v>0</v>
      </c>
      <c r="C45" s="12" t="b">
        <v>0</v>
      </c>
      <c r="J45" s="53"/>
      <c r="K45" s="33" t="s">
        <v>77</v>
      </c>
      <c r="L45" s="33"/>
      <c r="M45" s="33"/>
      <c r="N45" s="33"/>
      <c r="O45" s="33"/>
      <c r="P45" s="33"/>
      <c r="Q45" s="33" t="str">
        <f>IF(B45=TRUE,"■","□")</f>
        <v>□</v>
      </c>
      <c r="R45" s="33" t="s">
        <v>101</v>
      </c>
      <c r="S45" s="33"/>
      <c r="T45" s="33"/>
      <c r="U45" s="33"/>
      <c r="V45" s="33"/>
      <c r="W45" s="33"/>
      <c r="X45" s="33" t="str">
        <f>IF(C45=TRUE,"■","□")</f>
        <v>□</v>
      </c>
      <c r="Y45" s="33" t="s">
        <v>102</v>
      </c>
      <c r="Z45" s="33"/>
      <c r="AA45" s="33"/>
      <c r="AB45" s="33"/>
      <c r="AC45" s="33"/>
      <c r="AD45" s="33"/>
      <c r="AE45" s="33"/>
      <c r="AF45" s="33"/>
      <c r="AG45" s="33"/>
      <c r="AH45" s="33"/>
      <c r="AI45" s="33"/>
      <c r="AJ45" s="33"/>
      <c r="AK45" s="33"/>
      <c r="AL45" s="33"/>
      <c r="AM45" s="33"/>
      <c r="AN45" s="33"/>
      <c r="AO45" s="54"/>
    </row>
    <row r="46" spans="1:41">
      <c r="B46" s="26">
        <f>Z46-AJ46</f>
        <v>0</v>
      </c>
      <c r="C46" s="26" t="str">
        <f>IF(AND(COUNT(Z46)=1,COUNT(AJ46)=1),B46/Z46*100,"")</f>
        <v/>
      </c>
      <c r="J46" s="53"/>
      <c r="K46" s="33" t="s">
        <v>103</v>
      </c>
      <c r="L46" s="33"/>
      <c r="M46" s="33"/>
      <c r="N46" s="33"/>
      <c r="O46" s="33"/>
      <c r="P46" s="33"/>
      <c r="Q46" s="33"/>
      <c r="R46" s="33"/>
      <c r="S46" s="33"/>
      <c r="T46" s="33"/>
      <c r="U46" s="33"/>
      <c r="V46" s="33"/>
      <c r="W46" s="33" t="s">
        <v>92</v>
      </c>
      <c r="X46" s="33"/>
      <c r="Y46" s="33"/>
      <c r="Z46" s="184"/>
      <c r="AA46" s="184"/>
      <c r="AB46" s="184"/>
      <c r="AC46" s="34" t="s">
        <v>90</v>
      </c>
      <c r="AD46" s="33"/>
      <c r="AE46" s="33"/>
      <c r="AF46" s="33"/>
      <c r="AG46" s="33" t="s">
        <v>91</v>
      </c>
      <c r="AH46" s="33"/>
      <c r="AI46" s="33"/>
      <c r="AJ46" s="184"/>
      <c r="AK46" s="184"/>
      <c r="AL46" s="184"/>
      <c r="AM46" s="34" t="s">
        <v>90</v>
      </c>
      <c r="AN46" s="33"/>
      <c r="AO46" s="54"/>
    </row>
    <row r="47" spans="1:41">
      <c r="J47" s="53"/>
      <c r="K47" s="33"/>
      <c r="L47" s="33"/>
      <c r="M47" s="33"/>
      <c r="N47" s="33"/>
      <c r="O47" s="33"/>
      <c r="P47" s="33"/>
      <c r="Q47" s="33"/>
      <c r="R47" s="33"/>
      <c r="S47" s="33"/>
      <c r="T47" s="33"/>
      <c r="U47" s="33"/>
      <c r="V47" s="33"/>
      <c r="W47" s="33"/>
      <c r="X47" s="33"/>
      <c r="Y47" s="33"/>
      <c r="Z47" s="33"/>
      <c r="AA47" s="33"/>
      <c r="AB47" s="33"/>
      <c r="AC47" s="34"/>
      <c r="AD47" s="33"/>
      <c r="AE47" s="33"/>
      <c r="AF47" s="33"/>
      <c r="AG47" s="33" t="s">
        <v>98</v>
      </c>
      <c r="AH47" s="33"/>
      <c r="AI47" s="33"/>
      <c r="AJ47" s="185" t="str">
        <f>C46</f>
        <v/>
      </c>
      <c r="AK47" s="185"/>
      <c r="AL47" s="185"/>
      <c r="AM47" s="34" t="s">
        <v>99</v>
      </c>
      <c r="AN47" s="33"/>
      <c r="AO47" s="54"/>
    </row>
    <row r="48" spans="1:41" ht="3" customHeight="1" thickBot="1">
      <c r="J48" s="58"/>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60"/>
    </row>
    <row r="50" spans="10:41">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row>
  </sheetData>
  <sheetProtection sheet="1" objects="1" scenarios="1" selectLockedCells="1"/>
  <mergeCells count="40">
    <mergeCell ref="Z46:AB46"/>
    <mergeCell ref="AJ46:AL46"/>
    <mergeCell ref="AJ47:AL47"/>
    <mergeCell ref="J50:AO50"/>
    <mergeCell ref="AC35:AE35"/>
    <mergeCell ref="AJ35:AL35"/>
    <mergeCell ref="AJ36:AL36"/>
    <mergeCell ref="Z41:AB41"/>
    <mergeCell ref="AJ41:AL41"/>
    <mergeCell ref="AJ42:AL42"/>
    <mergeCell ref="Z29:AB29"/>
    <mergeCell ref="AJ29:AL29"/>
    <mergeCell ref="AJ30:AL30"/>
    <mergeCell ref="AE34:AF34"/>
    <mergeCell ref="AH34:AI34"/>
    <mergeCell ref="AK34:AL34"/>
    <mergeCell ref="Z23:AB23"/>
    <mergeCell ref="AJ23:AL23"/>
    <mergeCell ref="AJ24:AL24"/>
    <mergeCell ref="AE28:AF28"/>
    <mergeCell ref="AH28:AI28"/>
    <mergeCell ref="AK28:AL28"/>
    <mergeCell ref="Z17:AB17"/>
    <mergeCell ref="AJ17:AL17"/>
    <mergeCell ref="AJ18:AL18"/>
    <mergeCell ref="AE22:AF22"/>
    <mergeCell ref="AH22:AI22"/>
    <mergeCell ref="AK22:AL22"/>
    <mergeCell ref="Z11:AB11"/>
    <mergeCell ref="AJ11:AL11"/>
    <mergeCell ref="AJ12:AL12"/>
    <mergeCell ref="AE16:AF16"/>
    <mergeCell ref="AH16:AI16"/>
    <mergeCell ref="AK16:AL16"/>
    <mergeCell ref="J2:AO2"/>
    <mergeCell ref="J4:AO5"/>
    <mergeCell ref="K6:AO7"/>
    <mergeCell ref="AE10:AF10"/>
    <mergeCell ref="AH10:AI10"/>
    <mergeCell ref="AK10:AL10"/>
  </mergeCells>
  <phoneticPr fontId="1"/>
  <conditionalFormatting sqref="K6:AO7">
    <cfRule type="expression" dxfId="12" priority="2">
      <formula>$A$6=TRUE</formula>
    </cfRule>
  </conditionalFormatting>
  <conditionalFormatting sqref="K38:AO38">
    <cfRule type="expression" dxfId="11" priority="1">
      <formula>$A$38=TRUE</formula>
    </cfRule>
  </conditionalFormatting>
  <dataValidations count="1">
    <dataValidation type="list" allowBlank="1" showInputMessage="1" showErrorMessage="1" sqref="AE10 AH10 AK10 AH16 AK16 AE16 AH22 AK22 AE22 AH28 AK28 AE28 AH34 AK34 AE34" xr:uid="{DCC2AA93-6794-4FBC-8DFE-EAC99DBBE08E}">
      <formula1>②_方位</formula1>
    </dataValidation>
  </dataValidations>
  <pageMargins left="0.70866141732283472" right="0.31496062992125984" top="0.55118110236220474" bottom="0.35433070866141736" header="0.31496062992125984" footer="0.31496062992125984"/>
  <pageSetup paperSize="9" scale="98" orientation="portrait" blackAndWhite="1" r:id="rId1"/>
  <rowBreaks count="1" manualBreakCount="1">
    <brk id="48" min="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print="0" autoFill="0" autoLine="0" autoPict="0">
                <anchor moveWithCells="1">
                  <from>
                    <xdr:col>9</xdr:col>
                    <xdr:colOff>0</xdr:colOff>
                    <xdr:row>7</xdr:row>
                    <xdr:rowOff>9525</xdr:rowOff>
                  </from>
                  <to>
                    <xdr:col>10</xdr:col>
                    <xdr:colOff>9525</xdr:colOff>
                    <xdr:row>7</xdr:row>
                    <xdr:rowOff>200025</xdr:rowOff>
                  </to>
                </anchor>
              </controlPr>
            </control>
          </mc:Choice>
        </mc:AlternateContent>
        <mc:AlternateContent xmlns:mc="http://schemas.openxmlformats.org/markup-compatibility/2006">
          <mc:Choice Requires="x14">
            <control shapeId="12290" r:id="rId5" name="Check Box 2">
              <controlPr defaultSize="0" print="0" autoFill="0" autoLine="0" autoPict="0">
                <anchor moveWithCells="1">
                  <from>
                    <xdr:col>16</xdr:col>
                    <xdr:colOff>0</xdr:colOff>
                    <xdr:row>8</xdr:row>
                    <xdr:rowOff>19050</xdr:rowOff>
                  </from>
                  <to>
                    <xdr:col>17</xdr:col>
                    <xdr:colOff>9525</xdr:colOff>
                    <xdr:row>8</xdr:row>
                    <xdr:rowOff>209550</xdr:rowOff>
                  </to>
                </anchor>
              </controlPr>
            </control>
          </mc:Choice>
        </mc:AlternateContent>
        <mc:AlternateContent xmlns:mc="http://schemas.openxmlformats.org/markup-compatibility/2006">
          <mc:Choice Requires="x14">
            <control shapeId="12291" r:id="rId6" name="Check Box 3">
              <controlPr defaultSize="0" print="0" autoFill="0" autoLine="0" autoPict="0">
                <anchor moveWithCells="1">
                  <from>
                    <xdr:col>22</xdr:col>
                    <xdr:colOff>0</xdr:colOff>
                    <xdr:row>8</xdr:row>
                    <xdr:rowOff>19050</xdr:rowOff>
                  </from>
                  <to>
                    <xdr:col>23</xdr:col>
                    <xdr:colOff>9525</xdr:colOff>
                    <xdr:row>8</xdr:row>
                    <xdr:rowOff>209550</xdr:rowOff>
                  </to>
                </anchor>
              </controlPr>
            </control>
          </mc:Choice>
        </mc:AlternateContent>
        <mc:AlternateContent xmlns:mc="http://schemas.openxmlformats.org/markup-compatibility/2006">
          <mc:Choice Requires="x14">
            <control shapeId="12292" r:id="rId7" name="Check Box 4">
              <controlPr defaultSize="0" print="0" autoFill="0" autoLine="0" autoPict="0">
                <anchor moveWithCells="1">
                  <from>
                    <xdr:col>16</xdr:col>
                    <xdr:colOff>0</xdr:colOff>
                    <xdr:row>9</xdr:row>
                    <xdr:rowOff>19050</xdr:rowOff>
                  </from>
                  <to>
                    <xdr:col>17</xdr:col>
                    <xdr:colOff>9525</xdr:colOff>
                    <xdr:row>9</xdr:row>
                    <xdr:rowOff>209550</xdr:rowOff>
                  </to>
                </anchor>
              </controlPr>
            </control>
          </mc:Choice>
        </mc:AlternateContent>
        <mc:AlternateContent xmlns:mc="http://schemas.openxmlformats.org/markup-compatibility/2006">
          <mc:Choice Requires="x14">
            <control shapeId="12293" r:id="rId8" name="Check Box 5">
              <controlPr defaultSize="0" print="0" autoFill="0" autoLine="0" autoPict="0">
                <anchor moveWithCells="1">
                  <from>
                    <xdr:col>22</xdr:col>
                    <xdr:colOff>0</xdr:colOff>
                    <xdr:row>9</xdr:row>
                    <xdr:rowOff>28575</xdr:rowOff>
                  </from>
                  <to>
                    <xdr:col>23</xdr:col>
                    <xdr:colOff>9525</xdr:colOff>
                    <xdr:row>9</xdr:row>
                    <xdr:rowOff>219075</xdr:rowOff>
                  </to>
                </anchor>
              </controlPr>
            </control>
          </mc:Choice>
        </mc:AlternateContent>
        <mc:AlternateContent xmlns:mc="http://schemas.openxmlformats.org/markup-compatibility/2006">
          <mc:Choice Requires="x14">
            <control shapeId="12294" r:id="rId9" name="Check Box 6">
              <controlPr defaultSize="0" print="0" autoFill="0" autoLine="0" autoPict="0">
                <anchor moveWithCells="1">
                  <from>
                    <xdr:col>9</xdr:col>
                    <xdr:colOff>0</xdr:colOff>
                    <xdr:row>13</xdr:row>
                    <xdr:rowOff>9525</xdr:rowOff>
                  </from>
                  <to>
                    <xdr:col>10</xdr:col>
                    <xdr:colOff>9525</xdr:colOff>
                    <xdr:row>13</xdr:row>
                    <xdr:rowOff>200025</xdr:rowOff>
                  </to>
                </anchor>
              </controlPr>
            </control>
          </mc:Choice>
        </mc:AlternateContent>
        <mc:AlternateContent xmlns:mc="http://schemas.openxmlformats.org/markup-compatibility/2006">
          <mc:Choice Requires="x14">
            <control shapeId="12295" r:id="rId10" name="Check Box 7">
              <controlPr defaultSize="0" print="0" autoFill="0" autoLine="0" autoPict="0">
                <anchor moveWithCells="1">
                  <from>
                    <xdr:col>16</xdr:col>
                    <xdr:colOff>0</xdr:colOff>
                    <xdr:row>14</xdr:row>
                    <xdr:rowOff>19050</xdr:rowOff>
                  </from>
                  <to>
                    <xdr:col>17</xdr:col>
                    <xdr:colOff>9525</xdr:colOff>
                    <xdr:row>14</xdr:row>
                    <xdr:rowOff>209550</xdr:rowOff>
                  </to>
                </anchor>
              </controlPr>
            </control>
          </mc:Choice>
        </mc:AlternateContent>
        <mc:AlternateContent xmlns:mc="http://schemas.openxmlformats.org/markup-compatibility/2006">
          <mc:Choice Requires="x14">
            <control shapeId="12296" r:id="rId11" name="Check Box 8">
              <controlPr defaultSize="0" print="0" autoFill="0" autoLine="0" autoPict="0">
                <anchor moveWithCells="1">
                  <from>
                    <xdr:col>22</xdr:col>
                    <xdr:colOff>0</xdr:colOff>
                    <xdr:row>14</xdr:row>
                    <xdr:rowOff>28575</xdr:rowOff>
                  </from>
                  <to>
                    <xdr:col>23</xdr:col>
                    <xdr:colOff>9525</xdr:colOff>
                    <xdr:row>14</xdr:row>
                    <xdr:rowOff>219075</xdr:rowOff>
                  </to>
                </anchor>
              </controlPr>
            </control>
          </mc:Choice>
        </mc:AlternateContent>
        <mc:AlternateContent xmlns:mc="http://schemas.openxmlformats.org/markup-compatibility/2006">
          <mc:Choice Requires="x14">
            <control shapeId="12297" r:id="rId12" name="Check Box 9">
              <controlPr defaultSize="0" print="0" autoFill="0" autoLine="0" autoPict="0">
                <anchor moveWithCells="1">
                  <from>
                    <xdr:col>16</xdr:col>
                    <xdr:colOff>0</xdr:colOff>
                    <xdr:row>15</xdr:row>
                    <xdr:rowOff>19050</xdr:rowOff>
                  </from>
                  <to>
                    <xdr:col>17</xdr:col>
                    <xdr:colOff>9525</xdr:colOff>
                    <xdr:row>15</xdr:row>
                    <xdr:rowOff>209550</xdr:rowOff>
                  </to>
                </anchor>
              </controlPr>
            </control>
          </mc:Choice>
        </mc:AlternateContent>
        <mc:AlternateContent xmlns:mc="http://schemas.openxmlformats.org/markup-compatibility/2006">
          <mc:Choice Requires="x14">
            <control shapeId="12298" r:id="rId13" name="Check Box 10">
              <controlPr defaultSize="0" print="0" autoFill="0" autoLine="0" autoPict="0">
                <anchor moveWithCells="1">
                  <from>
                    <xdr:col>22</xdr:col>
                    <xdr:colOff>0</xdr:colOff>
                    <xdr:row>15</xdr:row>
                    <xdr:rowOff>28575</xdr:rowOff>
                  </from>
                  <to>
                    <xdr:col>23</xdr:col>
                    <xdr:colOff>9525</xdr:colOff>
                    <xdr:row>15</xdr:row>
                    <xdr:rowOff>219075</xdr:rowOff>
                  </to>
                </anchor>
              </controlPr>
            </control>
          </mc:Choice>
        </mc:AlternateContent>
        <mc:AlternateContent xmlns:mc="http://schemas.openxmlformats.org/markup-compatibility/2006">
          <mc:Choice Requires="x14">
            <control shapeId="12299" r:id="rId14" name="Check Box 11">
              <controlPr defaultSize="0" print="0" autoFill="0" autoLine="0" autoPict="0">
                <anchor moveWithCells="1">
                  <from>
                    <xdr:col>9</xdr:col>
                    <xdr:colOff>0</xdr:colOff>
                    <xdr:row>19</xdr:row>
                    <xdr:rowOff>9525</xdr:rowOff>
                  </from>
                  <to>
                    <xdr:col>10</xdr:col>
                    <xdr:colOff>9525</xdr:colOff>
                    <xdr:row>19</xdr:row>
                    <xdr:rowOff>200025</xdr:rowOff>
                  </to>
                </anchor>
              </controlPr>
            </control>
          </mc:Choice>
        </mc:AlternateContent>
        <mc:AlternateContent xmlns:mc="http://schemas.openxmlformats.org/markup-compatibility/2006">
          <mc:Choice Requires="x14">
            <control shapeId="12300" r:id="rId15" name="Check Box 12">
              <controlPr defaultSize="0" print="0" autoFill="0" autoLine="0" autoPict="0">
                <anchor moveWithCells="1">
                  <from>
                    <xdr:col>16</xdr:col>
                    <xdr:colOff>0</xdr:colOff>
                    <xdr:row>20</xdr:row>
                    <xdr:rowOff>19050</xdr:rowOff>
                  </from>
                  <to>
                    <xdr:col>17</xdr:col>
                    <xdr:colOff>9525</xdr:colOff>
                    <xdr:row>20</xdr:row>
                    <xdr:rowOff>209550</xdr:rowOff>
                  </to>
                </anchor>
              </controlPr>
            </control>
          </mc:Choice>
        </mc:AlternateContent>
        <mc:AlternateContent xmlns:mc="http://schemas.openxmlformats.org/markup-compatibility/2006">
          <mc:Choice Requires="x14">
            <control shapeId="12301" r:id="rId16" name="Check Box 13">
              <controlPr defaultSize="0" print="0" autoFill="0" autoLine="0" autoPict="0">
                <anchor moveWithCells="1">
                  <from>
                    <xdr:col>22</xdr:col>
                    <xdr:colOff>0</xdr:colOff>
                    <xdr:row>20</xdr:row>
                    <xdr:rowOff>28575</xdr:rowOff>
                  </from>
                  <to>
                    <xdr:col>23</xdr:col>
                    <xdr:colOff>9525</xdr:colOff>
                    <xdr:row>20</xdr:row>
                    <xdr:rowOff>219075</xdr:rowOff>
                  </to>
                </anchor>
              </controlPr>
            </control>
          </mc:Choice>
        </mc:AlternateContent>
        <mc:AlternateContent xmlns:mc="http://schemas.openxmlformats.org/markup-compatibility/2006">
          <mc:Choice Requires="x14">
            <control shapeId="12302" r:id="rId17" name="Check Box 14">
              <controlPr defaultSize="0" print="0" autoFill="0" autoLine="0" autoPict="0">
                <anchor moveWithCells="1">
                  <from>
                    <xdr:col>16</xdr:col>
                    <xdr:colOff>0</xdr:colOff>
                    <xdr:row>21</xdr:row>
                    <xdr:rowOff>19050</xdr:rowOff>
                  </from>
                  <to>
                    <xdr:col>17</xdr:col>
                    <xdr:colOff>9525</xdr:colOff>
                    <xdr:row>21</xdr:row>
                    <xdr:rowOff>209550</xdr:rowOff>
                  </to>
                </anchor>
              </controlPr>
            </control>
          </mc:Choice>
        </mc:AlternateContent>
        <mc:AlternateContent xmlns:mc="http://schemas.openxmlformats.org/markup-compatibility/2006">
          <mc:Choice Requires="x14">
            <control shapeId="12303" r:id="rId18" name="Check Box 15">
              <controlPr defaultSize="0" print="0" autoFill="0" autoLine="0" autoPict="0">
                <anchor moveWithCells="1">
                  <from>
                    <xdr:col>22</xdr:col>
                    <xdr:colOff>0</xdr:colOff>
                    <xdr:row>21</xdr:row>
                    <xdr:rowOff>28575</xdr:rowOff>
                  </from>
                  <to>
                    <xdr:col>23</xdr:col>
                    <xdr:colOff>9525</xdr:colOff>
                    <xdr:row>21</xdr:row>
                    <xdr:rowOff>219075</xdr:rowOff>
                  </to>
                </anchor>
              </controlPr>
            </control>
          </mc:Choice>
        </mc:AlternateContent>
        <mc:AlternateContent xmlns:mc="http://schemas.openxmlformats.org/markup-compatibility/2006">
          <mc:Choice Requires="x14">
            <control shapeId="12304" r:id="rId19" name="Check Box 16">
              <controlPr defaultSize="0" print="0" autoFill="0" autoLine="0" autoPict="0">
                <anchor moveWithCells="1">
                  <from>
                    <xdr:col>9</xdr:col>
                    <xdr:colOff>0</xdr:colOff>
                    <xdr:row>25</xdr:row>
                    <xdr:rowOff>9525</xdr:rowOff>
                  </from>
                  <to>
                    <xdr:col>10</xdr:col>
                    <xdr:colOff>9525</xdr:colOff>
                    <xdr:row>25</xdr:row>
                    <xdr:rowOff>200025</xdr:rowOff>
                  </to>
                </anchor>
              </controlPr>
            </control>
          </mc:Choice>
        </mc:AlternateContent>
        <mc:AlternateContent xmlns:mc="http://schemas.openxmlformats.org/markup-compatibility/2006">
          <mc:Choice Requires="x14">
            <control shapeId="12305" r:id="rId20" name="Check Box 17">
              <controlPr defaultSize="0" print="0" autoFill="0" autoLine="0" autoPict="0">
                <anchor moveWithCells="1">
                  <from>
                    <xdr:col>16</xdr:col>
                    <xdr:colOff>0</xdr:colOff>
                    <xdr:row>26</xdr:row>
                    <xdr:rowOff>19050</xdr:rowOff>
                  </from>
                  <to>
                    <xdr:col>17</xdr:col>
                    <xdr:colOff>9525</xdr:colOff>
                    <xdr:row>26</xdr:row>
                    <xdr:rowOff>209550</xdr:rowOff>
                  </to>
                </anchor>
              </controlPr>
            </control>
          </mc:Choice>
        </mc:AlternateContent>
        <mc:AlternateContent xmlns:mc="http://schemas.openxmlformats.org/markup-compatibility/2006">
          <mc:Choice Requires="x14">
            <control shapeId="12306" r:id="rId21" name="Check Box 18">
              <controlPr defaultSize="0" print="0" autoFill="0" autoLine="0" autoPict="0">
                <anchor moveWithCells="1">
                  <from>
                    <xdr:col>22</xdr:col>
                    <xdr:colOff>0</xdr:colOff>
                    <xdr:row>26</xdr:row>
                    <xdr:rowOff>28575</xdr:rowOff>
                  </from>
                  <to>
                    <xdr:col>23</xdr:col>
                    <xdr:colOff>9525</xdr:colOff>
                    <xdr:row>26</xdr:row>
                    <xdr:rowOff>219075</xdr:rowOff>
                  </to>
                </anchor>
              </controlPr>
            </control>
          </mc:Choice>
        </mc:AlternateContent>
        <mc:AlternateContent xmlns:mc="http://schemas.openxmlformats.org/markup-compatibility/2006">
          <mc:Choice Requires="x14">
            <control shapeId="12307" r:id="rId22" name="Check Box 19">
              <controlPr defaultSize="0" print="0" autoFill="0" autoLine="0" autoPict="0">
                <anchor moveWithCells="1">
                  <from>
                    <xdr:col>16</xdr:col>
                    <xdr:colOff>0</xdr:colOff>
                    <xdr:row>27</xdr:row>
                    <xdr:rowOff>19050</xdr:rowOff>
                  </from>
                  <to>
                    <xdr:col>17</xdr:col>
                    <xdr:colOff>9525</xdr:colOff>
                    <xdr:row>27</xdr:row>
                    <xdr:rowOff>209550</xdr:rowOff>
                  </to>
                </anchor>
              </controlPr>
            </control>
          </mc:Choice>
        </mc:AlternateContent>
        <mc:AlternateContent xmlns:mc="http://schemas.openxmlformats.org/markup-compatibility/2006">
          <mc:Choice Requires="x14">
            <control shapeId="12308" r:id="rId23" name="Check Box 20">
              <controlPr defaultSize="0" print="0" autoFill="0" autoLine="0" autoPict="0">
                <anchor moveWithCells="1">
                  <from>
                    <xdr:col>22</xdr:col>
                    <xdr:colOff>0</xdr:colOff>
                    <xdr:row>27</xdr:row>
                    <xdr:rowOff>28575</xdr:rowOff>
                  </from>
                  <to>
                    <xdr:col>23</xdr:col>
                    <xdr:colOff>9525</xdr:colOff>
                    <xdr:row>27</xdr:row>
                    <xdr:rowOff>219075</xdr:rowOff>
                  </to>
                </anchor>
              </controlPr>
            </control>
          </mc:Choice>
        </mc:AlternateContent>
        <mc:AlternateContent xmlns:mc="http://schemas.openxmlformats.org/markup-compatibility/2006">
          <mc:Choice Requires="x14">
            <control shapeId="12309" r:id="rId24" name="Check Box 21">
              <controlPr defaultSize="0" print="0" autoFill="0" autoLine="0" autoPict="0">
                <anchor moveWithCells="1">
                  <from>
                    <xdr:col>9</xdr:col>
                    <xdr:colOff>0</xdr:colOff>
                    <xdr:row>31</xdr:row>
                    <xdr:rowOff>9525</xdr:rowOff>
                  </from>
                  <to>
                    <xdr:col>10</xdr:col>
                    <xdr:colOff>9525</xdr:colOff>
                    <xdr:row>31</xdr:row>
                    <xdr:rowOff>200025</xdr:rowOff>
                  </to>
                </anchor>
              </controlPr>
            </control>
          </mc:Choice>
        </mc:AlternateContent>
        <mc:AlternateContent xmlns:mc="http://schemas.openxmlformats.org/markup-compatibility/2006">
          <mc:Choice Requires="x14">
            <control shapeId="12310" r:id="rId25" name="Check Box 22">
              <controlPr defaultSize="0" print="0" autoFill="0" autoLine="0" autoPict="0">
                <anchor moveWithCells="1">
                  <from>
                    <xdr:col>16</xdr:col>
                    <xdr:colOff>0</xdr:colOff>
                    <xdr:row>32</xdr:row>
                    <xdr:rowOff>19050</xdr:rowOff>
                  </from>
                  <to>
                    <xdr:col>17</xdr:col>
                    <xdr:colOff>9525</xdr:colOff>
                    <xdr:row>32</xdr:row>
                    <xdr:rowOff>209550</xdr:rowOff>
                  </to>
                </anchor>
              </controlPr>
            </control>
          </mc:Choice>
        </mc:AlternateContent>
        <mc:AlternateContent xmlns:mc="http://schemas.openxmlformats.org/markup-compatibility/2006">
          <mc:Choice Requires="x14">
            <control shapeId="12311" r:id="rId26" name="Check Box 23">
              <controlPr defaultSize="0" print="0" autoFill="0" autoLine="0" autoPict="0">
                <anchor moveWithCells="1">
                  <from>
                    <xdr:col>22</xdr:col>
                    <xdr:colOff>0</xdr:colOff>
                    <xdr:row>32</xdr:row>
                    <xdr:rowOff>28575</xdr:rowOff>
                  </from>
                  <to>
                    <xdr:col>23</xdr:col>
                    <xdr:colOff>9525</xdr:colOff>
                    <xdr:row>32</xdr:row>
                    <xdr:rowOff>219075</xdr:rowOff>
                  </to>
                </anchor>
              </controlPr>
            </control>
          </mc:Choice>
        </mc:AlternateContent>
        <mc:AlternateContent xmlns:mc="http://schemas.openxmlformats.org/markup-compatibility/2006">
          <mc:Choice Requires="x14">
            <control shapeId="12312" r:id="rId27" name="Check Box 24">
              <controlPr defaultSize="0" print="0" autoFill="0" autoLine="0" autoPict="0">
                <anchor moveWithCells="1">
                  <from>
                    <xdr:col>16</xdr:col>
                    <xdr:colOff>0</xdr:colOff>
                    <xdr:row>33</xdr:row>
                    <xdr:rowOff>19050</xdr:rowOff>
                  </from>
                  <to>
                    <xdr:col>17</xdr:col>
                    <xdr:colOff>9525</xdr:colOff>
                    <xdr:row>33</xdr:row>
                    <xdr:rowOff>209550</xdr:rowOff>
                  </to>
                </anchor>
              </controlPr>
            </control>
          </mc:Choice>
        </mc:AlternateContent>
        <mc:AlternateContent xmlns:mc="http://schemas.openxmlformats.org/markup-compatibility/2006">
          <mc:Choice Requires="x14">
            <control shapeId="12313" r:id="rId28" name="Check Box 25">
              <controlPr defaultSize="0" print="0" autoFill="0" autoLine="0" autoPict="0">
                <anchor moveWithCells="1">
                  <from>
                    <xdr:col>22</xdr:col>
                    <xdr:colOff>0</xdr:colOff>
                    <xdr:row>33</xdr:row>
                    <xdr:rowOff>28575</xdr:rowOff>
                  </from>
                  <to>
                    <xdr:col>23</xdr:col>
                    <xdr:colOff>9525</xdr:colOff>
                    <xdr:row>33</xdr:row>
                    <xdr:rowOff>219075</xdr:rowOff>
                  </to>
                </anchor>
              </controlPr>
            </control>
          </mc:Choice>
        </mc:AlternateContent>
        <mc:AlternateContent xmlns:mc="http://schemas.openxmlformats.org/markup-compatibility/2006">
          <mc:Choice Requires="x14">
            <control shapeId="12314" r:id="rId29" name="Check Box 26">
              <controlPr defaultSize="0" print="0" autoFill="0" autoLine="0" autoPict="0">
                <anchor moveWithCells="1">
                  <from>
                    <xdr:col>9</xdr:col>
                    <xdr:colOff>0</xdr:colOff>
                    <xdr:row>38</xdr:row>
                    <xdr:rowOff>9525</xdr:rowOff>
                  </from>
                  <to>
                    <xdr:col>10</xdr:col>
                    <xdr:colOff>9525</xdr:colOff>
                    <xdr:row>38</xdr:row>
                    <xdr:rowOff>200025</xdr:rowOff>
                  </to>
                </anchor>
              </controlPr>
            </control>
          </mc:Choice>
        </mc:AlternateContent>
        <mc:AlternateContent xmlns:mc="http://schemas.openxmlformats.org/markup-compatibility/2006">
          <mc:Choice Requires="x14">
            <control shapeId="12315" r:id="rId30" name="Check Box 27">
              <controlPr defaultSize="0" print="0" autoFill="0" autoLine="0" autoPict="0">
                <anchor moveWithCells="1">
                  <from>
                    <xdr:col>16</xdr:col>
                    <xdr:colOff>0</xdr:colOff>
                    <xdr:row>39</xdr:row>
                    <xdr:rowOff>19050</xdr:rowOff>
                  </from>
                  <to>
                    <xdr:col>17</xdr:col>
                    <xdr:colOff>9525</xdr:colOff>
                    <xdr:row>39</xdr:row>
                    <xdr:rowOff>209550</xdr:rowOff>
                  </to>
                </anchor>
              </controlPr>
            </control>
          </mc:Choice>
        </mc:AlternateContent>
        <mc:AlternateContent xmlns:mc="http://schemas.openxmlformats.org/markup-compatibility/2006">
          <mc:Choice Requires="x14">
            <control shapeId="12316" r:id="rId31" name="Check Box 28">
              <controlPr defaultSize="0" print="0" autoFill="0" autoLine="0" autoPict="0">
                <anchor moveWithCells="1">
                  <from>
                    <xdr:col>23</xdr:col>
                    <xdr:colOff>0</xdr:colOff>
                    <xdr:row>39</xdr:row>
                    <xdr:rowOff>28575</xdr:rowOff>
                  </from>
                  <to>
                    <xdr:col>24</xdr:col>
                    <xdr:colOff>9525</xdr:colOff>
                    <xdr:row>39</xdr:row>
                    <xdr:rowOff>219075</xdr:rowOff>
                  </to>
                </anchor>
              </controlPr>
            </control>
          </mc:Choice>
        </mc:AlternateContent>
        <mc:AlternateContent xmlns:mc="http://schemas.openxmlformats.org/markup-compatibility/2006">
          <mc:Choice Requires="x14">
            <control shapeId="12317" r:id="rId32" name="Check Box 29">
              <controlPr defaultSize="0" print="0" autoFill="0" autoLine="0" autoPict="0">
                <anchor moveWithCells="1">
                  <from>
                    <xdr:col>9</xdr:col>
                    <xdr:colOff>0</xdr:colOff>
                    <xdr:row>43</xdr:row>
                    <xdr:rowOff>9525</xdr:rowOff>
                  </from>
                  <to>
                    <xdr:col>10</xdr:col>
                    <xdr:colOff>9525</xdr:colOff>
                    <xdr:row>43</xdr:row>
                    <xdr:rowOff>200025</xdr:rowOff>
                  </to>
                </anchor>
              </controlPr>
            </control>
          </mc:Choice>
        </mc:AlternateContent>
        <mc:AlternateContent xmlns:mc="http://schemas.openxmlformats.org/markup-compatibility/2006">
          <mc:Choice Requires="x14">
            <control shapeId="12318" r:id="rId33" name="Check Box 30">
              <controlPr defaultSize="0" print="0" autoFill="0" autoLine="0" autoPict="0">
                <anchor moveWithCells="1">
                  <from>
                    <xdr:col>16</xdr:col>
                    <xdr:colOff>0</xdr:colOff>
                    <xdr:row>44</xdr:row>
                    <xdr:rowOff>19050</xdr:rowOff>
                  </from>
                  <to>
                    <xdr:col>17</xdr:col>
                    <xdr:colOff>9525</xdr:colOff>
                    <xdr:row>44</xdr:row>
                    <xdr:rowOff>209550</xdr:rowOff>
                  </to>
                </anchor>
              </controlPr>
            </control>
          </mc:Choice>
        </mc:AlternateContent>
        <mc:AlternateContent xmlns:mc="http://schemas.openxmlformats.org/markup-compatibility/2006">
          <mc:Choice Requires="x14">
            <control shapeId="12319" r:id="rId34" name="Check Box 31">
              <controlPr defaultSize="0" print="0" autoFill="0" autoLine="0" autoPict="0">
                <anchor moveWithCells="1">
                  <from>
                    <xdr:col>23</xdr:col>
                    <xdr:colOff>0</xdr:colOff>
                    <xdr:row>44</xdr:row>
                    <xdr:rowOff>28575</xdr:rowOff>
                  </from>
                  <to>
                    <xdr:col>24</xdr:col>
                    <xdr:colOff>9525</xdr:colOff>
                    <xdr:row>44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0F68-E565-4F66-927D-079F894F719B}">
  <sheetPr codeName="Sheet5"/>
  <dimension ref="A1:AO51"/>
  <sheetViews>
    <sheetView view="pageBreakPreview" topLeftCell="I1" zoomScaleNormal="100" zoomScaleSheetLayoutView="100" workbookViewId="0">
      <selection activeCell="P8" sqref="P8:AL8"/>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32" t="s">
        <v>117</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row>
    <row r="3" spans="1:41" s="12" customFormat="1" ht="18" customHeight="1" thickBot="1">
      <c r="I3" s="1"/>
      <c r="J3" s="25" t="str">
        <f>IF('（第三面）'!A15=TRUE,"■","□")</f>
        <v>□</v>
      </c>
      <c r="K3" s="24" t="s">
        <v>105</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72" t="s">
        <v>157</v>
      </c>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4"/>
    </row>
    <row r="5" spans="1:41" ht="19.5" thickBot="1">
      <c r="J5" s="189"/>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1"/>
    </row>
    <row r="6" spans="1:41" ht="18.75" customHeight="1">
      <c r="A6" s="12" t="b">
        <v>0</v>
      </c>
      <c r="J6" s="69" t="str">
        <f>IF(A6=TRUE,"■","□")</f>
        <v>□</v>
      </c>
      <c r="K6" s="192" t="s">
        <v>158</v>
      </c>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3"/>
    </row>
    <row r="7" spans="1:41" ht="3" customHeight="1">
      <c r="J7" s="66"/>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8"/>
    </row>
    <row r="8" spans="1:41">
      <c r="A8" s="12" t="b">
        <v>0</v>
      </c>
      <c r="J8" s="65"/>
      <c r="K8" s="28" t="s">
        <v>108</v>
      </c>
      <c r="L8" s="28"/>
      <c r="M8" s="28"/>
      <c r="N8" s="28"/>
      <c r="O8" s="28" t="s">
        <v>109</v>
      </c>
      <c r="P8" s="130"/>
      <c r="Q8" s="130"/>
      <c r="R8" s="130"/>
      <c r="S8" s="130"/>
      <c r="T8" s="130"/>
      <c r="U8" s="130"/>
      <c r="V8" s="130"/>
      <c r="W8" s="130"/>
      <c r="X8" s="130"/>
      <c r="Y8" s="130"/>
      <c r="Z8" s="130"/>
      <c r="AA8" s="130"/>
      <c r="AB8" s="130"/>
      <c r="AC8" s="130"/>
      <c r="AD8" s="130"/>
      <c r="AE8" s="130"/>
      <c r="AF8" s="130"/>
      <c r="AG8" s="130"/>
      <c r="AH8" s="130"/>
      <c r="AI8" s="130"/>
      <c r="AJ8" s="130"/>
      <c r="AK8" s="130"/>
      <c r="AL8" s="130"/>
      <c r="AM8" s="28" t="s">
        <v>110</v>
      </c>
      <c r="AN8" s="28"/>
      <c r="AO8" s="42"/>
    </row>
    <row r="9" spans="1:41">
      <c r="B9" s="12" t="b">
        <v>0</v>
      </c>
      <c r="C9" s="12" t="b">
        <v>0</v>
      </c>
      <c r="J9" s="41"/>
      <c r="K9" s="28" t="s">
        <v>77</v>
      </c>
      <c r="L9" s="28"/>
      <c r="M9" s="28"/>
      <c r="N9" s="28"/>
      <c r="O9" s="28"/>
      <c r="P9" s="28"/>
      <c r="Q9" s="29" t="str">
        <f>IF(B9=TRUE,"■","□")</f>
        <v>□</v>
      </c>
      <c r="R9" s="28" t="s">
        <v>101</v>
      </c>
      <c r="S9" s="28"/>
      <c r="T9" s="28"/>
      <c r="U9" s="28"/>
      <c r="V9" s="28"/>
      <c r="W9" s="28"/>
      <c r="X9" s="29" t="str">
        <f>IF(C9=TRUE,"■","□")</f>
        <v>□</v>
      </c>
      <c r="Y9" s="28" t="s">
        <v>102</v>
      </c>
      <c r="Z9" s="29"/>
      <c r="AA9" s="28"/>
      <c r="AB9" s="28"/>
      <c r="AC9" s="28"/>
      <c r="AD9" s="28"/>
      <c r="AE9" s="28"/>
      <c r="AF9" s="28"/>
      <c r="AG9" s="28"/>
      <c r="AH9" s="28"/>
      <c r="AI9" s="28"/>
      <c r="AJ9" s="28"/>
      <c r="AK9" s="28"/>
      <c r="AL9" s="28"/>
      <c r="AM9" s="28"/>
      <c r="AN9" s="28"/>
      <c r="AO9" s="42"/>
    </row>
    <row r="10" spans="1:41">
      <c r="B10" s="26">
        <f>AJ10-AB10</f>
        <v>0</v>
      </c>
      <c r="C10" s="26" t="str">
        <f>IF(AND(COUNT(AB10)=1,COUNT(AJ10)=1),ROUNDUP(B10/AB10*100,1),"")</f>
        <v/>
      </c>
      <c r="J10" s="41"/>
      <c r="K10" s="28" t="s">
        <v>106</v>
      </c>
      <c r="L10" s="28"/>
      <c r="M10" s="28"/>
      <c r="N10" s="28"/>
      <c r="O10" s="28"/>
      <c r="P10" s="28"/>
      <c r="Q10" s="28"/>
      <c r="R10" s="28"/>
      <c r="S10" s="28"/>
      <c r="T10" s="28"/>
      <c r="U10" s="28"/>
      <c r="V10" s="28"/>
      <c r="W10" s="28"/>
      <c r="X10" s="28"/>
      <c r="Y10" s="28" t="s">
        <v>92</v>
      </c>
      <c r="Z10" s="28"/>
      <c r="AA10" s="28"/>
      <c r="AB10" s="182"/>
      <c r="AC10" s="182"/>
      <c r="AD10" s="182"/>
      <c r="AE10" s="30" t="s">
        <v>107</v>
      </c>
      <c r="AF10" s="28"/>
      <c r="AG10" s="28" t="s">
        <v>91</v>
      </c>
      <c r="AH10" s="28"/>
      <c r="AI10" s="28"/>
      <c r="AJ10" s="182"/>
      <c r="AK10" s="182"/>
      <c r="AL10" s="182"/>
      <c r="AM10" s="30" t="s">
        <v>107</v>
      </c>
      <c r="AN10" s="28"/>
      <c r="AO10" s="42"/>
    </row>
    <row r="11" spans="1:41">
      <c r="J11" s="61"/>
      <c r="K11" s="62"/>
      <c r="L11" s="62"/>
      <c r="M11" s="62"/>
      <c r="N11" s="62"/>
      <c r="O11" s="62"/>
      <c r="P11" s="62"/>
      <c r="Q11" s="62"/>
      <c r="R11" s="62"/>
      <c r="S11" s="62"/>
      <c r="T11" s="62"/>
      <c r="U11" s="62"/>
      <c r="V11" s="62"/>
      <c r="W11" s="62"/>
      <c r="X11" s="62"/>
      <c r="Y11" s="62"/>
      <c r="Z11" s="62"/>
      <c r="AA11" s="62"/>
      <c r="AB11" s="62"/>
      <c r="AC11" s="63"/>
      <c r="AD11" s="62"/>
      <c r="AE11" s="62"/>
      <c r="AF11" s="62"/>
      <c r="AG11" s="62" t="s">
        <v>98</v>
      </c>
      <c r="AH11" s="62"/>
      <c r="AI11" s="62"/>
      <c r="AJ11" s="187" t="str">
        <f>C10</f>
        <v/>
      </c>
      <c r="AK11" s="187"/>
      <c r="AL11" s="187"/>
      <c r="AM11" s="63" t="s">
        <v>99</v>
      </c>
      <c r="AN11" s="62"/>
      <c r="AO11" s="64"/>
    </row>
    <row r="12" spans="1:41" ht="3" customHeight="1">
      <c r="J12" s="41"/>
      <c r="K12" s="28"/>
      <c r="L12" s="28"/>
      <c r="M12" s="28"/>
      <c r="N12" s="28"/>
      <c r="O12" s="28"/>
      <c r="P12" s="28"/>
      <c r="Q12" s="28"/>
      <c r="R12" s="28"/>
      <c r="S12" s="28"/>
      <c r="T12" s="28"/>
      <c r="U12" s="28"/>
      <c r="V12" s="28"/>
      <c r="W12" s="28"/>
      <c r="X12" s="28"/>
      <c r="Y12" s="28"/>
      <c r="Z12" s="28"/>
      <c r="AA12" s="28"/>
      <c r="AB12" s="28"/>
      <c r="AC12" s="30"/>
      <c r="AD12" s="28"/>
      <c r="AE12" s="28"/>
      <c r="AF12" s="28"/>
      <c r="AG12" s="28"/>
      <c r="AH12" s="28"/>
      <c r="AI12" s="28"/>
      <c r="AJ12" s="90"/>
      <c r="AK12" s="90"/>
      <c r="AL12" s="90"/>
      <c r="AM12" s="30"/>
      <c r="AN12" s="28"/>
      <c r="AO12" s="42"/>
    </row>
    <row r="13" spans="1:41">
      <c r="A13" s="12" t="b">
        <v>0</v>
      </c>
      <c r="J13" s="65"/>
      <c r="K13" s="28" t="s">
        <v>108</v>
      </c>
      <c r="L13" s="28"/>
      <c r="M13" s="28"/>
      <c r="N13" s="28"/>
      <c r="O13" s="28" t="s">
        <v>109</v>
      </c>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28" t="s">
        <v>110</v>
      </c>
      <c r="AN13" s="28"/>
      <c r="AO13" s="42"/>
    </row>
    <row r="14" spans="1:41">
      <c r="B14" s="12" t="b">
        <v>0</v>
      </c>
      <c r="C14" s="12" t="b">
        <v>0</v>
      </c>
      <c r="J14" s="41"/>
      <c r="K14" s="28" t="s">
        <v>77</v>
      </c>
      <c r="L14" s="28"/>
      <c r="M14" s="28"/>
      <c r="N14" s="28"/>
      <c r="O14" s="28"/>
      <c r="P14" s="28"/>
      <c r="Q14" s="29" t="str">
        <f>IF(B14=TRUE,"■","□")</f>
        <v>□</v>
      </c>
      <c r="R14" s="28" t="s">
        <v>101</v>
      </c>
      <c r="S14" s="28"/>
      <c r="T14" s="28"/>
      <c r="U14" s="28"/>
      <c r="V14" s="28"/>
      <c r="W14" s="28"/>
      <c r="X14" s="29" t="str">
        <f>IF(C14=TRUE,"■","□")</f>
        <v>□</v>
      </c>
      <c r="Y14" s="28" t="s">
        <v>102</v>
      </c>
      <c r="Z14" s="29"/>
      <c r="AA14" s="28"/>
      <c r="AB14" s="28"/>
      <c r="AC14" s="28"/>
      <c r="AD14" s="28"/>
      <c r="AE14" s="28"/>
      <c r="AF14" s="28"/>
      <c r="AG14" s="28"/>
      <c r="AH14" s="28"/>
      <c r="AI14" s="28"/>
      <c r="AJ14" s="28"/>
      <c r="AK14" s="28"/>
      <c r="AL14" s="28"/>
      <c r="AM14" s="28"/>
      <c r="AN14" s="28"/>
      <c r="AO14" s="42"/>
    </row>
    <row r="15" spans="1:41">
      <c r="B15" s="26">
        <f>AJ15-AB15</f>
        <v>0</v>
      </c>
      <c r="C15" s="26" t="str">
        <f>IF(AND(COUNT(AB15)=1,COUNT(AJ15)=1),ROUNDUP(B15/AB15*100,1),"")</f>
        <v/>
      </c>
      <c r="J15" s="41"/>
      <c r="K15" s="28" t="s">
        <v>106</v>
      </c>
      <c r="L15" s="28"/>
      <c r="M15" s="28"/>
      <c r="N15" s="28"/>
      <c r="O15" s="28"/>
      <c r="P15" s="28"/>
      <c r="Q15" s="28"/>
      <c r="R15" s="28"/>
      <c r="S15" s="28"/>
      <c r="T15" s="28"/>
      <c r="U15" s="28"/>
      <c r="V15" s="28"/>
      <c r="W15" s="28"/>
      <c r="X15" s="28"/>
      <c r="Y15" s="28" t="s">
        <v>92</v>
      </c>
      <c r="Z15" s="28"/>
      <c r="AA15" s="28"/>
      <c r="AB15" s="186"/>
      <c r="AC15" s="186"/>
      <c r="AD15" s="186"/>
      <c r="AE15" s="30" t="s">
        <v>107</v>
      </c>
      <c r="AF15" s="28"/>
      <c r="AG15" s="28" t="s">
        <v>91</v>
      </c>
      <c r="AH15" s="28"/>
      <c r="AI15" s="28"/>
      <c r="AJ15" s="186"/>
      <c r="AK15" s="186"/>
      <c r="AL15" s="186"/>
      <c r="AM15" s="30" t="s">
        <v>107</v>
      </c>
      <c r="AN15" s="28"/>
      <c r="AO15" s="42"/>
    </row>
    <row r="16" spans="1:41">
      <c r="J16" s="61"/>
      <c r="K16" s="62"/>
      <c r="L16" s="62"/>
      <c r="M16" s="62"/>
      <c r="N16" s="62"/>
      <c r="O16" s="62"/>
      <c r="P16" s="62"/>
      <c r="Q16" s="62"/>
      <c r="R16" s="62"/>
      <c r="S16" s="62"/>
      <c r="T16" s="62"/>
      <c r="U16" s="62"/>
      <c r="V16" s="62"/>
      <c r="W16" s="62"/>
      <c r="X16" s="62"/>
      <c r="Y16" s="62"/>
      <c r="Z16" s="62"/>
      <c r="AA16" s="62"/>
      <c r="AB16" s="62"/>
      <c r="AC16" s="63"/>
      <c r="AD16" s="62"/>
      <c r="AE16" s="62"/>
      <c r="AF16" s="62"/>
      <c r="AG16" s="62" t="s">
        <v>98</v>
      </c>
      <c r="AH16" s="62"/>
      <c r="AI16" s="62"/>
      <c r="AJ16" s="187" t="str">
        <f>C15</f>
        <v/>
      </c>
      <c r="AK16" s="187"/>
      <c r="AL16" s="187"/>
      <c r="AM16" s="63" t="s">
        <v>99</v>
      </c>
      <c r="AN16" s="62"/>
      <c r="AO16" s="64"/>
    </row>
    <row r="17" spans="1:41" ht="3" customHeight="1">
      <c r="J17" s="41"/>
      <c r="K17" s="28"/>
      <c r="L17" s="28"/>
      <c r="M17" s="28"/>
      <c r="N17" s="28"/>
      <c r="O17" s="28"/>
      <c r="P17" s="28"/>
      <c r="Q17" s="28"/>
      <c r="R17" s="28"/>
      <c r="S17" s="28"/>
      <c r="T17" s="28"/>
      <c r="U17" s="28"/>
      <c r="V17" s="28"/>
      <c r="W17" s="28"/>
      <c r="X17" s="28"/>
      <c r="Y17" s="28"/>
      <c r="Z17" s="28"/>
      <c r="AA17" s="28"/>
      <c r="AB17" s="28"/>
      <c r="AC17" s="30"/>
      <c r="AD17" s="28"/>
      <c r="AE17" s="28"/>
      <c r="AF17" s="28"/>
      <c r="AG17" s="28"/>
      <c r="AH17" s="28"/>
      <c r="AI17" s="28"/>
      <c r="AJ17" s="90"/>
      <c r="AK17" s="90"/>
      <c r="AL17" s="90"/>
      <c r="AM17" s="30"/>
      <c r="AN17" s="28"/>
      <c r="AO17" s="42"/>
    </row>
    <row r="18" spans="1:41">
      <c r="A18" s="12" t="b">
        <v>0</v>
      </c>
      <c r="J18" s="65"/>
      <c r="K18" s="28" t="s">
        <v>108</v>
      </c>
      <c r="L18" s="28"/>
      <c r="M18" s="28"/>
      <c r="N18" s="28"/>
      <c r="O18" s="28" t="s">
        <v>109</v>
      </c>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28" t="s">
        <v>110</v>
      </c>
      <c r="AN18" s="28"/>
      <c r="AO18" s="42"/>
    </row>
    <row r="19" spans="1:41">
      <c r="B19" s="12" t="b">
        <v>0</v>
      </c>
      <c r="C19" s="12" t="b">
        <v>0</v>
      </c>
      <c r="J19" s="41"/>
      <c r="K19" s="28" t="s">
        <v>77</v>
      </c>
      <c r="L19" s="28"/>
      <c r="M19" s="28"/>
      <c r="N19" s="28"/>
      <c r="O19" s="28"/>
      <c r="P19" s="28"/>
      <c r="Q19" s="29" t="str">
        <f>IF(B19=TRUE,"■","□")</f>
        <v>□</v>
      </c>
      <c r="R19" s="28" t="s">
        <v>101</v>
      </c>
      <c r="S19" s="28"/>
      <c r="T19" s="28"/>
      <c r="U19" s="28"/>
      <c r="V19" s="28"/>
      <c r="W19" s="28"/>
      <c r="X19" s="29" t="str">
        <f>IF(C19=TRUE,"■","□")</f>
        <v>□</v>
      </c>
      <c r="Y19" s="28" t="s">
        <v>102</v>
      </c>
      <c r="Z19" s="29"/>
      <c r="AA19" s="28"/>
      <c r="AB19" s="28"/>
      <c r="AC19" s="28"/>
      <c r="AD19" s="28"/>
      <c r="AE19" s="28"/>
      <c r="AF19" s="28"/>
      <c r="AG19" s="28"/>
      <c r="AH19" s="28"/>
      <c r="AI19" s="28"/>
      <c r="AJ19" s="28"/>
      <c r="AK19" s="28"/>
      <c r="AL19" s="28"/>
      <c r="AM19" s="28"/>
      <c r="AN19" s="28"/>
      <c r="AO19" s="42"/>
    </row>
    <row r="20" spans="1:41">
      <c r="B20" s="26">
        <f>AJ20-AB20</f>
        <v>0</v>
      </c>
      <c r="C20" s="26" t="str">
        <f>IF(AND(COUNT(AB20)=1,COUNT(AJ20)=1),ROUNDUP(B20/AB20*100,1),"")</f>
        <v/>
      </c>
      <c r="J20" s="41"/>
      <c r="K20" s="28" t="s">
        <v>106</v>
      </c>
      <c r="L20" s="28"/>
      <c r="M20" s="28"/>
      <c r="N20" s="28"/>
      <c r="O20" s="28"/>
      <c r="P20" s="28"/>
      <c r="Q20" s="28"/>
      <c r="R20" s="28"/>
      <c r="S20" s="28"/>
      <c r="T20" s="28"/>
      <c r="U20" s="28"/>
      <c r="V20" s="28"/>
      <c r="W20" s="28"/>
      <c r="X20" s="28"/>
      <c r="Y20" s="28" t="s">
        <v>92</v>
      </c>
      <c r="Z20" s="28"/>
      <c r="AA20" s="28"/>
      <c r="AB20" s="186"/>
      <c r="AC20" s="186"/>
      <c r="AD20" s="186"/>
      <c r="AE20" s="30" t="s">
        <v>107</v>
      </c>
      <c r="AF20" s="28"/>
      <c r="AG20" s="28" t="s">
        <v>91</v>
      </c>
      <c r="AH20" s="28"/>
      <c r="AI20" s="28"/>
      <c r="AJ20" s="186"/>
      <c r="AK20" s="186"/>
      <c r="AL20" s="186"/>
      <c r="AM20" s="30" t="s">
        <v>107</v>
      </c>
      <c r="AN20" s="28"/>
      <c r="AO20" s="42"/>
    </row>
    <row r="21" spans="1:41">
      <c r="J21" s="61"/>
      <c r="K21" s="62"/>
      <c r="L21" s="62"/>
      <c r="M21" s="62"/>
      <c r="N21" s="62"/>
      <c r="O21" s="62"/>
      <c r="P21" s="62"/>
      <c r="Q21" s="62"/>
      <c r="R21" s="62"/>
      <c r="S21" s="62"/>
      <c r="T21" s="62"/>
      <c r="U21" s="62"/>
      <c r="V21" s="62"/>
      <c r="W21" s="62"/>
      <c r="X21" s="62"/>
      <c r="Y21" s="62"/>
      <c r="Z21" s="62"/>
      <c r="AA21" s="62"/>
      <c r="AB21" s="62"/>
      <c r="AC21" s="63"/>
      <c r="AD21" s="62"/>
      <c r="AE21" s="62"/>
      <c r="AF21" s="62"/>
      <c r="AG21" s="62" t="s">
        <v>98</v>
      </c>
      <c r="AH21" s="62"/>
      <c r="AI21" s="62"/>
      <c r="AJ21" s="187" t="str">
        <f>C20</f>
        <v/>
      </c>
      <c r="AK21" s="187"/>
      <c r="AL21" s="187"/>
      <c r="AM21" s="63" t="s">
        <v>99</v>
      </c>
      <c r="AN21" s="62"/>
      <c r="AO21" s="64"/>
    </row>
    <row r="22" spans="1:41" ht="3" customHeight="1">
      <c r="J22" s="41"/>
      <c r="K22" s="28"/>
      <c r="L22" s="28"/>
      <c r="M22" s="28"/>
      <c r="N22" s="28"/>
      <c r="O22" s="28"/>
      <c r="P22" s="28"/>
      <c r="Q22" s="28"/>
      <c r="R22" s="28"/>
      <c r="S22" s="28"/>
      <c r="T22" s="28"/>
      <c r="U22" s="28"/>
      <c r="V22" s="28"/>
      <c r="W22" s="28"/>
      <c r="X22" s="28"/>
      <c r="Y22" s="28"/>
      <c r="Z22" s="28"/>
      <c r="AA22" s="28"/>
      <c r="AB22" s="28"/>
      <c r="AC22" s="30"/>
      <c r="AD22" s="28"/>
      <c r="AE22" s="28"/>
      <c r="AF22" s="28"/>
      <c r="AG22" s="28"/>
      <c r="AH22" s="28"/>
      <c r="AI22" s="28"/>
      <c r="AJ22" s="90"/>
      <c r="AK22" s="90"/>
      <c r="AL22" s="90"/>
      <c r="AM22" s="30"/>
      <c r="AN22" s="28"/>
      <c r="AO22" s="42"/>
    </row>
    <row r="23" spans="1:41">
      <c r="A23" s="12" t="b">
        <v>0</v>
      </c>
      <c r="J23" s="65"/>
      <c r="K23" s="28" t="s">
        <v>108</v>
      </c>
      <c r="L23" s="28"/>
      <c r="M23" s="28"/>
      <c r="N23" s="28"/>
      <c r="O23" s="28" t="s">
        <v>109</v>
      </c>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28" t="s">
        <v>110</v>
      </c>
      <c r="AN23" s="28"/>
      <c r="AO23" s="42"/>
    </row>
    <row r="24" spans="1:41">
      <c r="B24" s="12" t="b">
        <v>0</v>
      </c>
      <c r="C24" s="12" t="b">
        <v>0</v>
      </c>
      <c r="J24" s="41"/>
      <c r="K24" s="28" t="s">
        <v>77</v>
      </c>
      <c r="L24" s="28"/>
      <c r="M24" s="28"/>
      <c r="N24" s="28"/>
      <c r="O24" s="28"/>
      <c r="P24" s="28"/>
      <c r="Q24" s="29" t="str">
        <f>IF(B24=TRUE,"■","□")</f>
        <v>□</v>
      </c>
      <c r="R24" s="28" t="s">
        <v>101</v>
      </c>
      <c r="S24" s="28"/>
      <c r="T24" s="28"/>
      <c r="U24" s="28"/>
      <c r="V24" s="28"/>
      <c r="W24" s="28"/>
      <c r="X24" s="29" t="str">
        <f>IF(C24=TRUE,"■","□")</f>
        <v>□</v>
      </c>
      <c r="Y24" s="28" t="s">
        <v>102</v>
      </c>
      <c r="Z24" s="29"/>
      <c r="AA24" s="28"/>
      <c r="AB24" s="28"/>
      <c r="AC24" s="28"/>
      <c r="AD24" s="28"/>
      <c r="AE24" s="28"/>
      <c r="AF24" s="28"/>
      <c r="AG24" s="28"/>
      <c r="AH24" s="28"/>
      <c r="AI24" s="28"/>
      <c r="AJ24" s="28"/>
      <c r="AK24" s="28"/>
      <c r="AL24" s="28"/>
      <c r="AM24" s="28"/>
      <c r="AN24" s="28"/>
      <c r="AO24" s="42"/>
    </row>
    <row r="25" spans="1:41">
      <c r="B25" s="26">
        <f>AJ25-AB25</f>
        <v>0</v>
      </c>
      <c r="C25" s="26" t="str">
        <f>IF(AND(COUNT(AB25)=1,COUNT(AJ25)=1),ROUNDUP(B25/AB25*100,1),"")</f>
        <v/>
      </c>
      <c r="J25" s="41"/>
      <c r="K25" s="28" t="s">
        <v>106</v>
      </c>
      <c r="L25" s="28"/>
      <c r="M25" s="28"/>
      <c r="N25" s="28"/>
      <c r="O25" s="28"/>
      <c r="P25" s="28"/>
      <c r="Q25" s="28"/>
      <c r="R25" s="28"/>
      <c r="S25" s="28"/>
      <c r="T25" s="28"/>
      <c r="U25" s="28"/>
      <c r="V25" s="28"/>
      <c r="W25" s="28"/>
      <c r="X25" s="28"/>
      <c r="Y25" s="28" t="s">
        <v>92</v>
      </c>
      <c r="Z25" s="28"/>
      <c r="AA25" s="28"/>
      <c r="AB25" s="186"/>
      <c r="AC25" s="186"/>
      <c r="AD25" s="186"/>
      <c r="AE25" s="30" t="s">
        <v>107</v>
      </c>
      <c r="AF25" s="28"/>
      <c r="AG25" s="28" t="s">
        <v>91</v>
      </c>
      <c r="AH25" s="28"/>
      <c r="AI25" s="28"/>
      <c r="AJ25" s="186"/>
      <c r="AK25" s="186"/>
      <c r="AL25" s="186"/>
      <c r="AM25" s="30" t="s">
        <v>107</v>
      </c>
      <c r="AN25" s="28"/>
      <c r="AO25" s="42"/>
    </row>
    <row r="26" spans="1:41">
      <c r="J26" s="61"/>
      <c r="K26" s="62"/>
      <c r="L26" s="62"/>
      <c r="M26" s="62"/>
      <c r="N26" s="62"/>
      <c r="O26" s="62"/>
      <c r="P26" s="62"/>
      <c r="Q26" s="62"/>
      <c r="R26" s="62"/>
      <c r="S26" s="62"/>
      <c r="T26" s="62"/>
      <c r="U26" s="62"/>
      <c r="V26" s="62"/>
      <c r="W26" s="62"/>
      <c r="X26" s="62"/>
      <c r="Y26" s="62"/>
      <c r="Z26" s="62"/>
      <c r="AA26" s="62"/>
      <c r="AB26" s="62"/>
      <c r="AC26" s="63"/>
      <c r="AD26" s="62"/>
      <c r="AE26" s="62"/>
      <c r="AF26" s="62"/>
      <c r="AG26" s="62" t="s">
        <v>98</v>
      </c>
      <c r="AH26" s="62"/>
      <c r="AI26" s="62"/>
      <c r="AJ26" s="187" t="str">
        <f>C25</f>
        <v/>
      </c>
      <c r="AK26" s="187"/>
      <c r="AL26" s="187"/>
      <c r="AM26" s="63" t="s">
        <v>99</v>
      </c>
      <c r="AN26" s="62"/>
      <c r="AO26" s="64"/>
    </row>
    <row r="27" spans="1:41" ht="3" customHeight="1">
      <c r="J27" s="41"/>
      <c r="K27" s="28"/>
      <c r="L27" s="28"/>
      <c r="M27" s="28"/>
      <c r="N27" s="28"/>
      <c r="O27" s="28"/>
      <c r="P27" s="28"/>
      <c r="Q27" s="28"/>
      <c r="R27" s="28"/>
      <c r="S27" s="28"/>
      <c r="T27" s="28"/>
      <c r="U27" s="28"/>
      <c r="V27" s="28"/>
      <c r="W27" s="28"/>
      <c r="X27" s="28"/>
      <c r="Y27" s="28"/>
      <c r="Z27" s="28"/>
      <c r="AA27" s="28"/>
      <c r="AB27" s="28"/>
      <c r="AC27" s="30"/>
      <c r="AD27" s="28"/>
      <c r="AE27" s="28"/>
      <c r="AF27" s="28"/>
      <c r="AG27" s="28"/>
      <c r="AH27" s="28"/>
      <c r="AI27" s="28"/>
      <c r="AJ27" s="90"/>
      <c r="AK27" s="90"/>
      <c r="AL27" s="90"/>
      <c r="AM27" s="30"/>
      <c r="AN27" s="28"/>
      <c r="AO27" s="42"/>
    </row>
    <row r="28" spans="1:41">
      <c r="A28" s="12" t="b">
        <v>0</v>
      </c>
      <c r="J28" s="65"/>
      <c r="K28" s="28" t="s">
        <v>108</v>
      </c>
      <c r="L28" s="28"/>
      <c r="M28" s="28"/>
      <c r="N28" s="28"/>
      <c r="O28" s="28" t="s">
        <v>109</v>
      </c>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28" t="s">
        <v>110</v>
      </c>
      <c r="AN28" s="28"/>
      <c r="AO28" s="42"/>
    </row>
    <row r="29" spans="1:41">
      <c r="B29" s="12" t="b">
        <v>0</v>
      </c>
      <c r="C29" s="12" t="b">
        <v>0</v>
      </c>
      <c r="J29" s="41"/>
      <c r="K29" s="28" t="s">
        <v>77</v>
      </c>
      <c r="L29" s="28"/>
      <c r="M29" s="28"/>
      <c r="N29" s="28"/>
      <c r="O29" s="28"/>
      <c r="P29" s="28"/>
      <c r="Q29" s="29" t="str">
        <f>IF(B29=TRUE,"■","□")</f>
        <v>□</v>
      </c>
      <c r="R29" s="28" t="s">
        <v>101</v>
      </c>
      <c r="S29" s="28"/>
      <c r="T29" s="28"/>
      <c r="U29" s="28"/>
      <c r="V29" s="28"/>
      <c r="W29" s="28"/>
      <c r="X29" s="29" t="str">
        <f>IF(C29=TRUE,"■","□")</f>
        <v>□</v>
      </c>
      <c r="Y29" s="28" t="s">
        <v>102</v>
      </c>
      <c r="Z29" s="29"/>
      <c r="AA29" s="28"/>
      <c r="AB29" s="28"/>
      <c r="AC29" s="28"/>
      <c r="AD29" s="28"/>
      <c r="AE29" s="28"/>
      <c r="AF29" s="28"/>
      <c r="AG29" s="28"/>
      <c r="AH29" s="28"/>
      <c r="AI29" s="28"/>
      <c r="AJ29" s="28"/>
      <c r="AK29" s="28"/>
      <c r="AL29" s="28"/>
      <c r="AM29" s="28"/>
      <c r="AN29" s="28"/>
      <c r="AO29" s="42"/>
    </row>
    <row r="30" spans="1:41">
      <c r="B30" s="26">
        <f>AJ30-AB30</f>
        <v>0</v>
      </c>
      <c r="C30" s="26" t="str">
        <f>IF(AND(COUNT(AB30)=1,COUNT(AJ30)=1),ROUNDUP(B30/AB30*100,1),"")</f>
        <v/>
      </c>
      <c r="J30" s="41"/>
      <c r="K30" s="28" t="s">
        <v>106</v>
      </c>
      <c r="L30" s="28"/>
      <c r="M30" s="28"/>
      <c r="N30" s="28"/>
      <c r="O30" s="28"/>
      <c r="P30" s="28"/>
      <c r="Q30" s="28"/>
      <c r="R30" s="28"/>
      <c r="S30" s="28"/>
      <c r="T30" s="28"/>
      <c r="U30" s="28"/>
      <c r="V30" s="28"/>
      <c r="W30" s="28"/>
      <c r="X30" s="28"/>
      <c r="Y30" s="28" t="s">
        <v>92</v>
      </c>
      <c r="Z30" s="28"/>
      <c r="AA30" s="28"/>
      <c r="AB30" s="186"/>
      <c r="AC30" s="186"/>
      <c r="AD30" s="186"/>
      <c r="AE30" s="30" t="s">
        <v>107</v>
      </c>
      <c r="AF30" s="28"/>
      <c r="AG30" s="28" t="s">
        <v>91</v>
      </c>
      <c r="AH30" s="28"/>
      <c r="AI30" s="28"/>
      <c r="AJ30" s="186"/>
      <c r="AK30" s="186"/>
      <c r="AL30" s="186"/>
      <c r="AM30" s="30" t="s">
        <v>107</v>
      </c>
      <c r="AN30" s="28"/>
      <c r="AO30" s="42"/>
    </row>
    <row r="31" spans="1:41">
      <c r="J31" s="61"/>
      <c r="K31" s="62"/>
      <c r="L31" s="62"/>
      <c r="M31" s="62"/>
      <c r="N31" s="62"/>
      <c r="O31" s="62"/>
      <c r="P31" s="62"/>
      <c r="Q31" s="62"/>
      <c r="R31" s="62"/>
      <c r="S31" s="62"/>
      <c r="T31" s="62"/>
      <c r="U31" s="62"/>
      <c r="V31" s="62"/>
      <c r="W31" s="62"/>
      <c r="X31" s="62"/>
      <c r="Y31" s="62"/>
      <c r="Z31" s="62"/>
      <c r="AA31" s="62"/>
      <c r="AB31" s="62"/>
      <c r="AC31" s="63"/>
      <c r="AD31" s="62"/>
      <c r="AE31" s="62"/>
      <c r="AF31" s="62"/>
      <c r="AG31" s="62" t="s">
        <v>98</v>
      </c>
      <c r="AH31" s="62"/>
      <c r="AI31" s="62"/>
      <c r="AJ31" s="187" t="str">
        <f>C30</f>
        <v/>
      </c>
      <c r="AK31" s="187"/>
      <c r="AL31" s="187"/>
      <c r="AM31" s="63" t="s">
        <v>99</v>
      </c>
      <c r="AN31" s="62"/>
      <c r="AO31" s="64"/>
    </row>
    <row r="32" spans="1:41" ht="3" customHeight="1">
      <c r="J32" s="41"/>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42"/>
    </row>
    <row r="33" spans="1:41">
      <c r="B33" s="12" t="b">
        <v>0</v>
      </c>
      <c r="C33" s="12" t="b">
        <v>0</v>
      </c>
      <c r="J33" s="41"/>
      <c r="K33" s="28" t="s">
        <v>108</v>
      </c>
      <c r="L33" s="28"/>
      <c r="M33" s="28"/>
      <c r="N33" s="28"/>
      <c r="O33" s="28" t="s">
        <v>109</v>
      </c>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28" t="s">
        <v>110</v>
      </c>
      <c r="AN33" s="28"/>
      <c r="AO33" s="42"/>
    </row>
    <row r="34" spans="1:41">
      <c r="B34" s="12" t="b">
        <v>0</v>
      </c>
      <c r="C34" s="12" t="b">
        <v>0</v>
      </c>
      <c r="J34" s="41"/>
      <c r="K34" s="28" t="s">
        <v>77</v>
      </c>
      <c r="L34" s="28"/>
      <c r="M34" s="28"/>
      <c r="N34" s="28"/>
      <c r="O34" s="28"/>
      <c r="P34" s="28"/>
      <c r="Q34" s="28" t="str">
        <f>IF(B34=TRUE,"■","□")</f>
        <v>□</v>
      </c>
      <c r="R34" s="28" t="s">
        <v>101</v>
      </c>
      <c r="S34" s="28"/>
      <c r="T34" s="28"/>
      <c r="U34" s="28"/>
      <c r="V34" s="28"/>
      <c r="W34" s="28"/>
      <c r="X34" s="28" t="str">
        <f>IF(C34=TRUE,"■","□")</f>
        <v>□</v>
      </c>
      <c r="Y34" s="28" t="s">
        <v>102</v>
      </c>
      <c r="Z34" s="28"/>
      <c r="AA34" s="28"/>
      <c r="AB34" s="28"/>
      <c r="AC34" s="28"/>
      <c r="AD34" s="28"/>
      <c r="AE34" s="28"/>
      <c r="AF34" s="28"/>
      <c r="AG34" s="28"/>
      <c r="AH34" s="28"/>
      <c r="AI34" s="28"/>
      <c r="AJ34" s="28"/>
      <c r="AK34" s="28"/>
      <c r="AL34" s="28"/>
      <c r="AM34" s="28"/>
      <c r="AN34" s="28"/>
      <c r="AO34" s="42"/>
    </row>
    <row r="35" spans="1:41">
      <c r="B35" s="26">
        <f>AJ35-AB35</f>
        <v>0</v>
      </c>
      <c r="C35" s="26" t="str">
        <f>IF(AND(COUNT(AB35)=1,COUNT(AJ35)=1),ROUNDUP(B35/AB35*100,1),"")</f>
        <v/>
      </c>
      <c r="J35" s="41"/>
      <c r="K35" s="28" t="s">
        <v>106</v>
      </c>
      <c r="L35" s="28"/>
      <c r="M35" s="28"/>
      <c r="N35" s="28"/>
      <c r="O35" s="28"/>
      <c r="P35" s="28"/>
      <c r="Q35" s="28"/>
      <c r="R35" s="28"/>
      <c r="S35" s="28"/>
      <c r="T35" s="28"/>
      <c r="U35" s="28"/>
      <c r="V35" s="28"/>
      <c r="W35" s="28"/>
      <c r="X35" s="28"/>
      <c r="Y35" s="28" t="s">
        <v>92</v>
      </c>
      <c r="Z35" s="28"/>
      <c r="AA35" s="28"/>
      <c r="AB35" s="186"/>
      <c r="AC35" s="186"/>
      <c r="AD35" s="186"/>
      <c r="AE35" s="30" t="s">
        <v>107</v>
      </c>
      <c r="AF35" s="28"/>
      <c r="AG35" s="28" t="s">
        <v>91</v>
      </c>
      <c r="AH35" s="28"/>
      <c r="AI35" s="28"/>
      <c r="AJ35" s="186"/>
      <c r="AK35" s="186"/>
      <c r="AL35" s="186"/>
      <c r="AM35" s="30" t="s">
        <v>107</v>
      </c>
      <c r="AN35" s="28"/>
      <c r="AO35" s="42"/>
    </row>
    <row r="36" spans="1:41">
      <c r="J36" s="41"/>
      <c r="K36" s="28"/>
      <c r="L36" s="28"/>
      <c r="M36" s="28"/>
      <c r="N36" s="28"/>
      <c r="O36" s="28"/>
      <c r="P36" s="28"/>
      <c r="Q36" s="28"/>
      <c r="R36" s="28"/>
      <c r="S36" s="28"/>
      <c r="T36" s="28"/>
      <c r="U36" s="28"/>
      <c r="V36" s="28"/>
      <c r="W36" s="28"/>
      <c r="X36" s="28"/>
      <c r="Y36" s="28"/>
      <c r="Z36" s="28"/>
      <c r="AA36" s="28"/>
      <c r="AB36" s="28"/>
      <c r="AC36" s="30"/>
      <c r="AD36" s="28"/>
      <c r="AE36" s="28"/>
      <c r="AF36" s="28"/>
      <c r="AG36" s="28" t="s">
        <v>98</v>
      </c>
      <c r="AH36" s="28"/>
      <c r="AI36" s="28"/>
      <c r="AJ36" s="194" t="str">
        <f>C35</f>
        <v/>
      </c>
      <c r="AK36" s="194"/>
      <c r="AL36" s="194"/>
      <c r="AM36" s="30" t="s">
        <v>99</v>
      </c>
      <c r="AN36" s="28"/>
      <c r="AO36" s="42"/>
    </row>
    <row r="37" spans="1:41" ht="3" customHeight="1" thickBot="1">
      <c r="J37" s="43"/>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44"/>
    </row>
    <row r="38" spans="1:41">
      <c r="A38" s="12" t="b">
        <v>0</v>
      </c>
      <c r="J38" s="48" t="str">
        <f>IF(A38=TRUE,"■","□")</f>
        <v>□</v>
      </c>
      <c r="K38" s="49" t="s">
        <v>159</v>
      </c>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row>
    <row r="39" spans="1:41" ht="3" customHeight="1">
      <c r="J39" s="51"/>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52"/>
    </row>
    <row r="40" spans="1:41">
      <c r="A40" s="12" t="b">
        <v>0</v>
      </c>
      <c r="J40" s="57"/>
      <c r="K40" s="33" t="s">
        <v>108</v>
      </c>
      <c r="L40" s="33"/>
      <c r="M40" s="33"/>
      <c r="N40" s="33"/>
      <c r="O40" s="33" t="s">
        <v>109</v>
      </c>
      <c r="P40" s="133" t="s">
        <v>111</v>
      </c>
      <c r="Q40" s="133"/>
      <c r="R40" s="133"/>
      <c r="S40" s="133"/>
      <c r="T40" s="133"/>
      <c r="U40" s="33" t="s">
        <v>110</v>
      </c>
      <c r="V40" s="33"/>
      <c r="W40" s="33"/>
      <c r="X40" s="33"/>
      <c r="Y40" s="33"/>
      <c r="Z40" s="33"/>
      <c r="AA40" s="33"/>
      <c r="AB40" s="33"/>
      <c r="AC40" s="33"/>
      <c r="AD40" s="33"/>
      <c r="AE40" s="33"/>
      <c r="AF40" s="33"/>
      <c r="AG40" s="33"/>
      <c r="AH40" s="33"/>
      <c r="AI40" s="33"/>
      <c r="AJ40" s="33"/>
      <c r="AK40" s="33"/>
      <c r="AL40" s="33"/>
      <c r="AM40" s="33"/>
      <c r="AN40" s="33"/>
      <c r="AO40" s="54"/>
    </row>
    <row r="41" spans="1:41" ht="3" customHeight="1">
      <c r="B41" s="12" t="b">
        <v>0</v>
      </c>
      <c r="C41" s="12" t="b">
        <v>0</v>
      </c>
      <c r="J41" s="5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54"/>
    </row>
    <row r="42" spans="1:41">
      <c r="B42" s="26">
        <f>AJ42-Z42</f>
        <v>0</v>
      </c>
      <c r="C42" s="26" t="str">
        <f>IF(AND(COUNT(Z42)=1,COUNT(AJ42)=1),ROUNDUP(B42/Z42*100,1),"")</f>
        <v/>
      </c>
      <c r="J42" s="53"/>
      <c r="K42" s="33" t="s">
        <v>112</v>
      </c>
      <c r="L42" s="33"/>
      <c r="M42" s="33"/>
      <c r="N42" s="33"/>
      <c r="O42" s="33"/>
      <c r="P42" s="33"/>
      <c r="Q42" s="33"/>
      <c r="R42" s="33"/>
      <c r="S42" s="33"/>
      <c r="T42" s="33"/>
      <c r="U42" s="33"/>
      <c r="V42" s="33"/>
      <c r="W42" s="33" t="s">
        <v>92</v>
      </c>
      <c r="X42" s="33"/>
      <c r="Y42" s="33"/>
      <c r="Z42" s="188"/>
      <c r="AA42" s="188"/>
      <c r="AB42" s="188"/>
      <c r="AC42" s="188"/>
      <c r="AD42" s="72" t="s">
        <v>113</v>
      </c>
      <c r="AE42" s="33"/>
      <c r="AF42" s="33"/>
      <c r="AG42" s="33" t="s">
        <v>91</v>
      </c>
      <c r="AH42" s="33"/>
      <c r="AI42" s="33"/>
      <c r="AJ42" s="188"/>
      <c r="AK42" s="188"/>
      <c r="AL42" s="188"/>
      <c r="AM42" s="188"/>
      <c r="AN42" s="72" t="s">
        <v>113</v>
      </c>
      <c r="AO42" s="54"/>
    </row>
    <row r="43" spans="1:41">
      <c r="J43" s="53"/>
      <c r="K43" s="33"/>
      <c r="L43" s="33"/>
      <c r="M43" s="33"/>
      <c r="N43" s="33"/>
      <c r="O43" s="33"/>
      <c r="P43" s="33"/>
      <c r="Q43" s="33"/>
      <c r="R43" s="33"/>
      <c r="S43" s="33"/>
      <c r="T43" s="33"/>
      <c r="U43" s="33"/>
      <c r="V43" s="33"/>
      <c r="W43" s="33"/>
      <c r="X43" s="33"/>
      <c r="Y43" s="33"/>
      <c r="Z43" s="33"/>
      <c r="AA43" s="33"/>
      <c r="AB43" s="33"/>
      <c r="AC43" s="34"/>
      <c r="AD43" s="33"/>
      <c r="AE43" s="33"/>
      <c r="AF43" s="33"/>
      <c r="AG43" s="33" t="s">
        <v>98</v>
      </c>
      <c r="AH43" s="33"/>
      <c r="AI43" s="33"/>
      <c r="AJ43" s="185" t="str">
        <f>C42</f>
        <v/>
      </c>
      <c r="AK43" s="185"/>
      <c r="AL43" s="185"/>
      <c r="AM43" s="34" t="s">
        <v>99</v>
      </c>
      <c r="AN43" s="33"/>
      <c r="AO43" s="54"/>
    </row>
    <row r="44" spans="1:41" ht="3" customHeight="1">
      <c r="J44" s="55"/>
      <c r="K44" s="35"/>
      <c r="L44" s="35"/>
      <c r="M44" s="35"/>
      <c r="N44" s="35"/>
      <c r="O44" s="35"/>
      <c r="P44" s="35"/>
      <c r="Q44" s="35"/>
      <c r="R44" s="35"/>
      <c r="S44" s="35"/>
      <c r="T44" s="35"/>
      <c r="U44" s="35"/>
      <c r="V44" s="35"/>
      <c r="W44" s="35"/>
      <c r="X44" s="35"/>
      <c r="Y44" s="35"/>
      <c r="Z44" s="35"/>
      <c r="AA44" s="35"/>
      <c r="AB44" s="35"/>
      <c r="AC44" s="36"/>
      <c r="AD44" s="35"/>
      <c r="AE44" s="35"/>
      <c r="AF44" s="35"/>
      <c r="AG44" s="35"/>
      <c r="AH44" s="35"/>
      <c r="AI44" s="35"/>
      <c r="AJ44" s="37"/>
      <c r="AK44" s="37"/>
      <c r="AL44" s="37"/>
      <c r="AM44" s="36"/>
      <c r="AN44" s="35"/>
      <c r="AO44" s="56"/>
    </row>
    <row r="45" spans="1:41">
      <c r="A45" s="12" t="b">
        <v>0</v>
      </c>
      <c r="J45" s="57"/>
      <c r="K45" s="33" t="s">
        <v>108</v>
      </c>
      <c r="L45" s="33"/>
      <c r="M45" s="33"/>
      <c r="N45" s="33"/>
      <c r="O45" s="33" t="s">
        <v>109</v>
      </c>
      <c r="P45" s="133" t="s">
        <v>114</v>
      </c>
      <c r="Q45" s="133"/>
      <c r="R45" s="133"/>
      <c r="S45" s="133"/>
      <c r="T45" s="133"/>
      <c r="U45" s="33" t="s">
        <v>110</v>
      </c>
      <c r="V45" s="33"/>
      <c r="W45" s="33"/>
      <c r="X45" s="33"/>
      <c r="Y45" s="33"/>
      <c r="Z45" s="33"/>
      <c r="AA45" s="33"/>
      <c r="AB45" s="33"/>
      <c r="AC45" s="33"/>
      <c r="AD45" s="33"/>
      <c r="AE45" s="33"/>
      <c r="AF45" s="33"/>
      <c r="AG45" s="33"/>
      <c r="AH45" s="33"/>
      <c r="AI45" s="33"/>
      <c r="AJ45" s="33"/>
      <c r="AK45" s="33"/>
      <c r="AL45" s="33"/>
      <c r="AM45" s="33"/>
      <c r="AN45" s="33"/>
      <c r="AO45" s="54"/>
    </row>
    <row r="46" spans="1:41" ht="3" customHeight="1">
      <c r="B46" s="12" t="b">
        <v>0</v>
      </c>
      <c r="C46" s="12" t="b">
        <v>0</v>
      </c>
      <c r="J46" s="5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54"/>
    </row>
    <row r="47" spans="1:41">
      <c r="B47" s="26">
        <f>AJ47-Z47</f>
        <v>0</v>
      </c>
      <c r="C47" s="26" t="str">
        <f>IF(AND(COUNT(Z47)=1,COUNT(AJ47)=1),ROUNDUP(B47/Z47*100,1),"")</f>
        <v/>
      </c>
      <c r="J47" s="53"/>
      <c r="K47" s="33" t="s">
        <v>112</v>
      </c>
      <c r="L47" s="33"/>
      <c r="M47" s="33"/>
      <c r="N47" s="33"/>
      <c r="O47" s="33"/>
      <c r="P47" s="33"/>
      <c r="Q47" s="33"/>
      <c r="R47" s="33"/>
      <c r="S47" s="33"/>
      <c r="T47" s="33"/>
      <c r="U47" s="33"/>
      <c r="V47" s="33"/>
      <c r="W47" s="33" t="s">
        <v>92</v>
      </c>
      <c r="X47" s="33"/>
      <c r="Y47" s="33"/>
      <c r="Z47" s="188"/>
      <c r="AA47" s="188"/>
      <c r="AB47" s="188"/>
      <c r="AC47" s="188"/>
      <c r="AD47" s="72" t="s">
        <v>113</v>
      </c>
      <c r="AE47" s="33"/>
      <c r="AF47" s="33"/>
      <c r="AG47" s="33" t="s">
        <v>91</v>
      </c>
      <c r="AH47" s="33"/>
      <c r="AI47" s="33"/>
      <c r="AJ47" s="188"/>
      <c r="AK47" s="188"/>
      <c r="AL47" s="188"/>
      <c r="AM47" s="188"/>
      <c r="AN47" s="72" t="s">
        <v>113</v>
      </c>
      <c r="AO47" s="54"/>
    </row>
    <row r="48" spans="1:41">
      <c r="J48" s="53"/>
      <c r="K48" s="33"/>
      <c r="L48" s="33"/>
      <c r="M48" s="33"/>
      <c r="N48" s="33"/>
      <c r="O48" s="33"/>
      <c r="P48" s="33"/>
      <c r="Q48" s="33"/>
      <c r="R48" s="33"/>
      <c r="S48" s="33"/>
      <c r="T48" s="33"/>
      <c r="U48" s="33"/>
      <c r="V48" s="33"/>
      <c r="W48" s="33"/>
      <c r="X48" s="33"/>
      <c r="Y48" s="33"/>
      <c r="Z48" s="33"/>
      <c r="AA48" s="33"/>
      <c r="AB48" s="33"/>
      <c r="AC48" s="34"/>
      <c r="AD48" s="33"/>
      <c r="AE48" s="33"/>
      <c r="AF48" s="33"/>
      <c r="AG48" s="33" t="s">
        <v>98</v>
      </c>
      <c r="AH48" s="33"/>
      <c r="AI48" s="33"/>
      <c r="AJ48" s="185" t="str">
        <f>C47</f>
        <v/>
      </c>
      <c r="AK48" s="185"/>
      <c r="AL48" s="185"/>
      <c r="AM48" s="34" t="s">
        <v>99</v>
      </c>
      <c r="AN48" s="33"/>
      <c r="AO48" s="54"/>
    </row>
    <row r="49" spans="10:41" ht="3" customHeight="1" thickBot="1">
      <c r="J49" s="58"/>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60"/>
    </row>
    <row r="51" spans="10:41">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row>
  </sheetData>
  <sheetProtection sheet="1" selectLockedCells="1"/>
  <mergeCells count="36">
    <mergeCell ref="AJ48:AL48"/>
    <mergeCell ref="J51:AO51"/>
    <mergeCell ref="AJ43:AL43"/>
    <mergeCell ref="Z47:AC47"/>
    <mergeCell ref="AJ47:AM47"/>
    <mergeCell ref="P40:T40"/>
    <mergeCell ref="Z42:AC42"/>
    <mergeCell ref="AJ42:AM42"/>
    <mergeCell ref="P45:T45"/>
    <mergeCell ref="J2:AO2"/>
    <mergeCell ref="J4:AO5"/>
    <mergeCell ref="K6:AO6"/>
    <mergeCell ref="P8:AL8"/>
    <mergeCell ref="AB35:AD35"/>
    <mergeCell ref="AJ35:AL35"/>
    <mergeCell ref="AJ36:AL36"/>
    <mergeCell ref="AB10:AD10"/>
    <mergeCell ref="AJ10:AL10"/>
    <mergeCell ref="AJ11:AL11"/>
    <mergeCell ref="P33:AL33"/>
    <mergeCell ref="P28:AL28"/>
    <mergeCell ref="AB30:AD30"/>
    <mergeCell ref="AJ30:AL30"/>
    <mergeCell ref="AJ31:AL31"/>
    <mergeCell ref="P23:AL23"/>
    <mergeCell ref="AB25:AD25"/>
    <mergeCell ref="AJ25:AL25"/>
    <mergeCell ref="AJ26:AL26"/>
    <mergeCell ref="P18:AL18"/>
    <mergeCell ref="AB20:AD20"/>
    <mergeCell ref="AJ20:AL20"/>
    <mergeCell ref="AJ21:AL21"/>
    <mergeCell ref="P13:AL13"/>
    <mergeCell ref="AB15:AD15"/>
    <mergeCell ref="AJ15:AL15"/>
    <mergeCell ref="AJ16:AL16"/>
  </mergeCells>
  <phoneticPr fontId="1"/>
  <conditionalFormatting sqref="K6:AO7">
    <cfRule type="expression" dxfId="10" priority="2">
      <formula>$A$6=TRUE</formula>
    </cfRule>
  </conditionalFormatting>
  <conditionalFormatting sqref="K38:AO39">
    <cfRule type="expression" dxfId="9" priority="1">
      <formula>$A$38=TRUE</formula>
    </cfRule>
  </conditionalFormatting>
  <dataValidations count="1">
    <dataValidation type="list" allowBlank="1" showInputMessage="1" showErrorMessage="1" sqref="P40:T40 P45:T45" xr:uid="{EDDDF205-8452-49D9-814B-9D1C220904FA}">
      <formula1>"駐車場,厨房"</formula1>
    </dataValidation>
  </dataValidations>
  <pageMargins left="0.70866141732283472" right="0.31496062992125984" top="0.55118110236220474" bottom="0.35433070866141736" header="0.31496062992125984" footer="0.31496062992125984"/>
  <pageSetup paperSize="9" scale="98" orientation="portrait" blackAndWhite="1" r:id="rId1"/>
  <rowBreaks count="1" manualBreakCount="1">
    <brk id="49" min="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print="0" autoFill="0" autoLine="0" autoPict="0">
                <anchor moveWithCells="1">
                  <from>
                    <xdr:col>9</xdr:col>
                    <xdr:colOff>0</xdr:colOff>
                    <xdr:row>5</xdr:row>
                    <xdr:rowOff>19050</xdr:rowOff>
                  </from>
                  <to>
                    <xdr:col>10</xdr:col>
                    <xdr:colOff>9525</xdr:colOff>
                    <xdr:row>5</xdr:row>
                    <xdr:rowOff>209550</xdr:rowOff>
                  </to>
                </anchor>
              </controlPr>
            </control>
          </mc:Choice>
        </mc:AlternateContent>
        <mc:AlternateContent xmlns:mc="http://schemas.openxmlformats.org/markup-compatibility/2006">
          <mc:Choice Requires="x14">
            <control shapeId="6154" r:id="rId5" name="Check Box 10">
              <controlPr defaultSize="0" print="0" autoFill="0" autoLine="0" autoPict="0">
                <anchor moveWithCells="1">
                  <from>
                    <xdr:col>16</xdr:col>
                    <xdr:colOff>0</xdr:colOff>
                    <xdr:row>33</xdr:row>
                    <xdr:rowOff>19050</xdr:rowOff>
                  </from>
                  <to>
                    <xdr:col>17</xdr:col>
                    <xdr:colOff>9525</xdr:colOff>
                    <xdr:row>33</xdr:row>
                    <xdr:rowOff>209550</xdr:rowOff>
                  </to>
                </anchor>
              </controlPr>
            </control>
          </mc:Choice>
        </mc:AlternateContent>
        <mc:AlternateContent xmlns:mc="http://schemas.openxmlformats.org/markup-compatibility/2006">
          <mc:Choice Requires="x14">
            <control shapeId="6155" r:id="rId6" name="Check Box 11">
              <controlPr defaultSize="0" print="0" autoFill="0" autoLine="0" autoPict="0">
                <anchor moveWithCells="1">
                  <from>
                    <xdr:col>23</xdr:col>
                    <xdr:colOff>0</xdr:colOff>
                    <xdr:row>33</xdr:row>
                    <xdr:rowOff>28575</xdr:rowOff>
                  </from>
                  <to>
                    <xdr:col>24</xdr:col>
                    <xdr:colOff>9525</xdr:colOff>
                    <xdr:row>33</xdr:row>
                    <xdr:rowOff>219075</xdr:rowOff>
                  </to>
                </anchor>
              </controlPr>
            </control>
          </mc:Choice>
        </mc:AlternateContent>
        <mc:AlternateContent xmlns:mc="http://schemas.openxmlformats.org/markup-compatibility/2006">
          <mc:Choice Requires="x14">
            <control shapeId="6171" r:id="rId7" name="Check Box 27">
              <controlPr defaultSize="0" print="0" autoFill="0" autoLine="0" autoPict="0">
                <anchor moveWithCells="1">
                  <from>
                    <xdr:col>9</xdr:col>
                    <xdr:colOff>0</xdr:colOff>
                    <xdr:row>37</xdr:row>
                    <xdr:rowOff>9525</xdr:rowOff>
                  </from>
                  <to>
                    <xdr:col>10</xdr:col>
                    <xdr:colOff>9525</xdr:colOff>
                    <xdr:row>37</xdr:row>
                    <xdr:rowOff>200025</xdr:rowOff>
                  </to>
                </anchor>
              </controlPr>
            </control>
          </mc:Choice>
        </mc:AlternateContent>
        <mc:AlternateContent xmlns:mc="http://schemas.openxmlformats.org/markup-compatibility/2006">
          <mc:Choice Requires="x14">
            <control shapeId="6147" r:id="rId8" name="Check Box 3">
              <controlPr defaultSize="0" print="0" autoFill="0" autoLine="0" autoPict="0">
                <anchor moveWithCells="1">
                  <from>
                    <xdr:col>16</xdr:col>
                    <xdr:colOff>0</xdr:colOff>
                    <xdr:row>8</xdr:row>
                    <xdr:rowOff>19050</xdr:rowOff>
                  </from>
                  <to>
                    <xdr:col>17</xdr:col>
                    <xdr:colOff>9525</xdr:colOff>
                    <xdr:row>8</xdr:row>
                    <xdr:rowOff>209550</xdr:rowOff>
                  </to>
                </anchor>
              </controlPr>
            </control>
          </mc:Choice>
        </mc:AlternateContent>
        <mc:AlternateContent xmlns:mc="http://schemas.openxmlformats.org/markup-compatibility/2006">
          <mc:Choice Requires="x14">
            <control shapeId="6148" r:id="rId9" name="Check Box 4">
              <controlPr defaultSize="0" print="0" autoFill="0" autoLine="0" autoPict="0">
                <anchor moveWithCells="1">
                  <from>
                    <xdr:col>23</xdr:col>
                    <xdr:colOff>0</xdr:colOff>
                    <xdr:row>8</xdr:row>
                    <xdr:rowOff>19050</xdr:rowOff>
                  </from>
                  <to>
                    <xdr:col>24</xdr:col>
                    <xdr:colOff>9525</xdr:colOff>
                    <xdr:row>8</xdr:row>
                    <xdr:rowOff>209550</xdr:rowOff>
                  </to>
                </anchor>
              </controlPr>
            </control>
          </mc:Choice>
        </mc:AlternateContent>
        <mc:AlternateContent xmlns:mc="http://schemas.openxmlformats.org/markup-compatibility/2006">
          <mc:Choice Requires="x14">
            <control shapeId="6172" r:id="rId10" name="Check Box 28">
              <controlPr defaultSize="0" print="0" autoFill="0" autoLine="0" autoPict="0">
                <anchor moveWithCells="1">
                  <from>
                    <xdr:col>16</xdr:col>
                    <xdr:colOff>0</xdr:colOff>
                    <xdr:row>28</xdr:row>
                    <xdr:rowOff>19050</xdr:rowOff>
                  </from>
                  <to>
                    <xdr:col>17</xdr:col>
                    <xdr:colOff>9525</xdr:colOff>
                    <xdr:row>28</xdr:row>
                    <xdr:rowOff>209550</xdr:rowOff>
                  </to>
                </anchor>
              </controlPr>
            </control>
          </mc:Choice>
        </mc:AlternateContent>
        <mc:AlternateContent xmlns:mc="http://schemas.openxmlformats.org/markup-compatibility/2006">
          <mc:Choice Requires="x14">
            <control shapeId="6173" r:id="rId11" name="Check Box 29">
              <controlPr defaultSize="0" print="0" autoFill="0" autoLine="0" autoPict="0">
                <anchor moveWithCells="1">
                  <from>
                    <xdr:col>23</xdr:col>
                    <xdr:colOff>0</xdr:colOff>
                    <xdr:row>28</xdr:row>
                    <xdr:rowOff>19050</xdr:rowOff>
                  </from>
                  <to>
                    <xdr:col>24</xdr:col>
                    <xdr:colOff>9525</xdr:colOff>
                    <xdr:row>28</xdr:row>
                    <xdr:rowOff>209550</xdr:rowOff>
                  </to>
                </anchor>
              </controlPr>
            </control>
          </mc:Choice>
        </mc:AlternateContent>
        <mc:AlternateContent xmlns:mc="http://schemas.openxmlformats.org/markup-compatibility/2006">
          <mc:Choice Requires="x14">
            <control shapeId="6174" r:id="rId12" name="Check Box 30">
              <controlPr defaultSize="0" print="0" autoFill="0" autoLine="0" autoPict="0">
                <anchor moveWithCells="1">
                  <from>
                    <xdr:col>16</xdr:col>
                    <xdr:colOff>0</xdr:colOff>
                    <xdr:row>23</xdr:row>
                    <xdr:rowOff>19050</xdr:rowOff>
                  </from>
                  <to>
                    <xdr:col>17</xdr:col>
                    <xdr:colOff>9525</xdr:colOff>
                    <xdr:row>23</xdr:row>
                    <xdr:rowOff>209550</xdr:rowOff>
                  </to>
                </anchor>
              </controlPr>
            </control>
          </mc:Choice>
        </mc:AlternateContent>
        <mc:AlternateContent xmlns:mc="http://schemas.openxmlformats.org/markup-compatibility/2006">
          <mc:Choice Requires="x14">
            <control shapeId="6175" r:id="rId13" name="Check Box 31">
              <controlPr defaultSize="0" print="0" autoFill="0" autoLine="0" autoPict="0">
                <anchor moveWithCells="1">
                  <from>
                    <xdr:col>23</xdr:col>
                    <xdr:colOff>0</xdr:colOff>
                    <xdr:row>23</xdr:row>
                    <xdr:rowOff>19050</xdr:rowOff>
                  </from>
                  <to>
                    <xdr:col>24</xdr:col>
                    <xdr:colOff>9525</xdr:colOff>
                    <xdr:row>23</xdr:row>
                    <xdr:rowOff>209550</xdr:rowOff>
                  </to>
                </anchor>
              </controlPr>
            </control>
          </mc:Choice>
        </mc:AlternateContent>
        <mc:AlternateContent xmlns:mc="http://schemas.openxmlformats.org/markup-compatibility/2006">
          <mc:Choice Requires="x14">
            <control shapeId="6176" r:id="rId14" name="Check Box 32">
              <controlPr defaultSize="0" print="0" autoFill="0" autoLine="0" autoPict="0">
                <anchor moveWithCells="1">
                  <from>
                    <xdr:col>16</xdr:col>
                    <xdr:colOff>0</xdr:colOff>
                    <xdr:row>18</xdr:row>
                    <xdr:rowOff>19050</xdr:rowOff>
                  </from>
                  <to>
                    <xdr:col>17</xdr:col>
                    <xdr:colOff>9525</xdr:colOff>
                    <xdr:row>18</xdr:row>
                    <xdr:rowOff>209550</xdr:rowOff>
                  </to>
                </anchor>
              </controlPr>
            </control>
          </mc:Choice>
        </mc:AlternateContent>
        <mc:AlternateContent xmlns:mc="http://schemas.openxmlformats.org/markup-compatibility/2006">
          <mc:Choice Requires="x14">
            <control shapeId="6177" r:id="rId15" name="Check Box 33">
              <controlPr defaultSize="0" print="0" autoFill="0" autoLine="0" autoPict="0">
                <anchor moveWithCells="1">
                  <from>
                    <xdr:col>23</xdr:col>
                    <xdr:colOff>0</xdr:colOff>
                    <xdr:row>18</xdr:row>
                    <xdr:rowOff>19050</xdr:rowOff>
                  </from>
                  <to>
                    <xdr:col>24</xdr:col>
                    <xdr:colOff>9525</xdr:colOff>
                    <xdr:row>18</xdr:row>
                    <xdr:rowOff>209550</xdr:rowOff>
                  </to>
                </anchor>
              </controlPr>
            </control>
          </mc:Choice>
        </mc:AlternateContent>
        <mc:AlternateContent xmlns:mc="http://schemas.openxmlformats.org/markup-compatibility/2006">
          <mc:Choice Requires="x14">
            <control shapeId="6178" r:id="rId16" name="Check Box 34">
              <controlPr defaultSize="0" print="0" autoFill="0" autoLine="0" autoPict="0">
                <anchor moveWithCells="1">
                  <from>
                    <xdr:col>16</xdr:col>
                    <xdr:colOff>0</xdr:colOff>
                    <xdr:row>13</xdr:row>
                    <xdr:rowOff>19050</xdr:rowOff>
                  </from>
                  <to>
                    <xdr:col>17</xdr:col>
                    <xdr:colOff>9525</xdr:colOff>
                    <xdr:row>13</xdr:row>
                    <xdr:rowOff>209550</xdr:rowOff>
                  </to>
                </anchor>
              </controlPr>
            </control>
          </mc:Choice>
        </mc:AlternateContent>
        <mc:AlternateContent xmlns:mc="http://schemas.openxmlformats.org/markup-compatibility/2006">
          <mc:Choice Requires="x14">
            <control shapeId="6179" r:id="rId17" name="Check Box 35">
              <controlPr defaultSize="0" print="0" autoFill="0" autoLine="0" autoPict="0">
                <anchor moveWithCells="1">
                  <from>
                    <xdr:col>23</xdr:col>
                    <xdr:colOff>0</xdr:colOff>
                    <xdr:row>13</xdr:row>
                    <xdr:rowOff>19050</xdr:rowOff>
                  </from>
                  <to>
                    <xdr:col>24</xdr:col>
                    <xdr:colOff>9525</xdr:colOff>
                    <xdr:row>13</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CE00A-3916-455D-8C99-0D18C5E15CD8}">
  <sheetPr codeName="Sheet6"/>
  <dimension ref="A1:AO48"/>
  <sheetViews>
    <sheetView view="pageBreakPreview" topLeftCell="I10" zoomScale="115" zoomScaleNormal="100" zoomScaleSheetLayoutView="115" workbookViewId="0">
      <selection activeCell="P8" sqref="P8:AL8"/>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32" t="s">
        <v>116</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row>
    <row r="3" spans="1:41" s="12" customFormat="1" ht="18" customHeight="1" thickBot="1">
      <c r="I3" s="1"/>
      <c r="J3" s="25" t="str">
        <f>IF('（第三面）'!A21=TRUE,"■","□")</f>
        <v>□</v>
      </c>
      <c r="K3" s="24" t="s">
        <v>115</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72" t="s">
        <v>160</v>
      </c>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4"/>
    </row>
    <row r="5" spans="1:41" ht="19.5" thickBot="1">
      <c r="D5" s="112"/>
      <c r="J5" s="189"/>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1"/>
    </row>
    <row r="6" spans="1:41" ht="18.75" customHeight="1">
      <c r="J6" s="69" t="str">
        <f>J3</f>
        <v>□</v>
      </c>
      <c r="K6" s="192" t="s">
        <v>161</v>
      </c>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3"/>
    </row>
    <row r="7" spans="1:41" ht="3" customHeight="1">
      <c r="J7" s="104"/>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6"/>
    </row>
    <row r="8" spans="1:41">
      <c r="A8" s="12" t="b">
        <v>0</v>
      </c>
      <c r="J8" s="65"/>
      <c r="K8" s="28" t="s">
        <v>108</v>
      </c>
      <c r="L8" s="28"/>
      <c r="M8" s="28"/>
      <c r="N8" s="28"/>
      <c r="O8" s="28" t="s">
        <v>109</v>
      </c>
      <c r="P8" s="130"/>
      <c r="Q8" s="130"/>
      <c r="R8" s="130"/>
      <c r="S8" s="130"/>
      <c r="T8" s="130"/>
      <c r="U8" s="130"/>
      <c r="V8" s="130"/>
      <c r="W8" s="130"/>
      <c r="X8" s="130"/>
      <c r="Y8" s="130"/>
      <c r="Z8" s="130"/>
      <c r="AA8" s="130"/>
      <c r="AB8" s="130"/>
      <c r="AC8" s="130"/>
      <c r="AD8" s="130"/>
      <c r="AE8" s="130"/>
      <c r="AF8" s="130"/>
      <c r="AG8" s="130"/>
      <c r="AH8" s="130"/>
      <c r="AI8" s="130"/>
      <c r="AJ8" s="130"/>
      <c r="AK8" s="130"/>
      <c r="AL8" s="130"/>
      <c r="AM8" s="28" t="s">
        <v>110</v>
      </c>
      <c r="AN8" s="28"/>
      <c r="AO8" s="42"/>
    </row>
    <row r="9" spans="1:41">
      <c r="B9" s="12" t="b">
        <v>0</v>
      </c>
      <c r="C9" s="12" t="b">
        <v>0</v>
      </c>
      <c r="J9" s="41"/>
      <c r="K9" s="28" t="s">
        <v>77</v>
      </c>
      <c r="L9" s="28"/>
      <c r="M9" s="28"/>
      <c r="N9" s="28"/>
      <c r="O9" s="28"/>
      <c r="P9" s="28"/>
      <c r="Q9" s="29" t="str">
        <f>IF(B9=TRUE,"■","□")</f>
        <v>□</v>
      </c>
      <c r="R9" s="28" t="s">
        <v>101</v>
      </c>
      <c r="S9" s="28"/>
      <c r="T9" s="28"/>
      <c r="U9" s="28"/>
      <c r="V9" s="28"/>
      <c r="W9" s="28"/>
      <c r="X9" s="29" t="str">
        <f>IF(C9=TRUE,"■","□")</f>
        <v>□</v>
      </c>
      <c r="Y9" s="28" t="s">
        <v>102</v>
      </c>
      <c r="Z9" s="29"/>
      <c r="AA9" s="28"/>
      <c r="AB9" s="28"/>
      <c r="AC9" s="28"/>
      <c r="AD9" s="28"/>
      <c r="AE9" s="28"/>
      <c r="AF9" s="28"/>
      <c r="AG9" s="28"/>
      <c r="AH9" s="28"/>
      <c r="AI9" s="28"/>
      <c r="AJ9" s="28"/>
      <c r="AK9" s="28"/>
      <c r="AL9" s="28"/>
      <c r="AM9" s="28"/>
      <c r="AN9" s="28"/>
      <c r="AO9" s="42"/>
    </row>
    <row r="10" spans="1:41">
      <c r="B10" s="26">
        <f>AA11-R11</f>
        <v>0</v>
      </c>
      <c r="C10" s="26" t="str">
        <f>IF(AND(COUNT(R11)=1,COUNT(AA11)=1),ROUNDUP(B10/R11*100,1),"")</f>
        <v/>
      </c>
      <c r="D10" s="26"/>
      <c r="J10" s="41"/>
      <c r="K10" s="28" t="s">
        <v>118</v>
      </c>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42"/>
    </row>
    <row r="11" spans="1:41">
      <c r="J11" s="41"/>
      <c r="K11" s="28"/>
      <c r="L11" s="28"/>
      <c r="M11" s="28"/>
      <c r="N11" s="28"/>
      <c r="O11" s="28" t="s">
        <v>92</v>
      </c>
      <c r="P11" s="28"/>
      <c r="Q11" s="28"/>
      <c r="R11" s="182"/>
      <c r="S11" s="182"/>
      <c r="T11" s="182"/>
      <c r="U11" s="30" t="s">
        <v>119</v>
      </c>
      <c r="V11" s="28"/>
      <c r="W11" s="28"/>
      <c r="X11" s="28" t="s">
        <v>91</v>
      </c>
      <c r="Y11" s="28"/>
      <c r="Z11" s="28"/>
      <c r="AA11" s="182"/>
      <c r="AB11" s="182"/>
      <c r="AC11" s="182"/>
      <c r="AD11" s="30" t="s">
        <v>119</v>
      </c>
      <c r="AE11" s="28"/>
      <c r="AF11" s="28"/>
      <c r="AG11" s="28" t="s">
        <v>98</v>
      </c>
      <c r="AH11" s="28"/>
      <c r="AI11" s="28"/>
      <c r="AJ11" s="194" t="str">
        <f>C10</f>
        <v/>
      </c>
      <c r="AK11" s="194"/>
      <c r="AL11" s="194"/>
      <c r="AM11" s="30" t="s">
        <v>99</v>
      </c>
      <c r="AN11" s="28"/>
      <c r="AO11" s="42"/>
    </row>
    <row r="12" spans="1:41" ht="3" customHeight="1">
      <c r="J12" s="43"/>
      <c r="K12" s="31"/>
      <c r="L12" s="31"/>
      <c r="M12" s="31"/>
      <c r="N12" s="31"/>
      <c r="O12" s="31"/>
      <c r="P12" s="31"/>
      <c r="Q12" s="31"/>
      <c r="R12" s="31"/>
      <c r="S12" s="31"/>
      <c r="T12" s="31"/>
      <c r="U12" s="31"/>
      <c r="V12" s="31"/>
      <c r="W12" s="31"/>
      <c r="X12" s="31"/>
      <c r="Y12" s="31"/>
      <c r="Z12" s="31"/>
      <c r="AA12" s="31"/>
      <c r="AB12" s="31"/>
      <c r="AC12" s="31"/>
      <c r="AD12" s="107"/>
      <c r="AE12" s="31"/>
      <c r="AF12" s="31"/>
      <c r="AG12" s="31"/>
      <c r="AH12" s="31"/>
      <c r="AI12" s="31"/>
      <c r="AJ12" s="108"/>
      <c r="AK12" s="108"/>
      <c r="AL12" s="108"/>
      <c r="AM12" s="107"/>
      <c r="AN12" s="31"/>
      <c r="AO12" s="44"/>
    </row>
    <row r="13" spans="1:41" ht="3" customHeight="1">
      <c r="J13" s="41"/>
      <c r="K13" s="28"/>
      <c r="L13" s="28"/>
      <c r="M13" s="28"/>
      <c r="N13" s="28"/>
      <c r="O13" s="28"/>
      <c r="P13" s="28"/>
      <c r="Q13" s="28"/>
      <c r="R13" s="28"/>
      <c r="S13" s="28"/>
      <c r="T13" s="28"/>
      <c r="U13" s="28"/>
      <c r="V13" s="28"/>
      <c r="W13" s="28"/>
      <c r="X13" s="28"/>
      <c r="Y13" s="28"/>
      <c r="Z13" s="28"/>
      <c r="AA13" s="28"/>
      <c r="AB13" s="28"/>
      <c r="AC13" s="28"/>
      <c r="AD13" s="30"/>
      <c r="AE13" s="28"/>
      <c r="AF13" s="28"/>
      <c r="AG13" s="28"/>
      <c r="AH13" s="28"/>
      <c r="AI13" s="28"/>
      <c r="AJ13" s="90"/>
      <c r="AK13" s="90"/>
      <c r="AL13" s="90"/>
      <c r="AM13" s="30"/>
      <c r="AN13" s="28"/>
      <c r="AO13" s="42"/>
    </row>
    <row r="14" spans="1:41">
      <c r="B14" s="12" t="b">
        <v>0</v>
      </c>
      <c r="C14" s="12" t="b">
        <v>0</v>
      </c>
      <c r="J14" s="41"/>
      <c r="K14" s="28" t="s">
        <v>108</v>
      </c>
      <c r="L14" s="28"/>
      <c r="M14" s="28"/>
      <c r="N14" s="28"/>
      <c r="O14" s="28" t="s">
        <v>109</v>
      </c>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28" t="s">
        <v>110</v>
      </c>
      <c r="AN14" s="28"/>
      <c r="AO14" s="42"/>
    </row>
    <row r="15" spans="1:41">
      <c r="B15" s="12" t="b">
        <v>0</v>
      </c>
      <c r="C15" s="12" t="b">
        <v>0</v>
      </c>
      <c r="J15" s="41"/>
      <c r="K15" s="28" t="s">
        <v>77</v>
      </c>
      <c r="L15" s="28"/>
      <c r="M15" s="28"/>
      <c r="N15" s="28"/>
      <c r="O15" s="28"/>
      <c r="P15" s="28"/>
      <c r="Q15" s="28" t="str">
        <f>IF(B15=TRUE,"■","□")</f>
        <v>□</v>
      </c>
      <c r="R15" s="28" t="s">
        <v>101</v>
      </c>
      <c r="S15" s="28"/>
      <c r="T15" s="28"/>
      <c r="U15" s="28"/>
      <c r="V15" s="28"/>
      <c r="W15" s="28"/>
      <c r="X15" s="28" t="str">
        <f>IF(C15=TRUE,"■","□")</f>
        <v>□</v>
      </c>
      <c r="Y15" s="28" t="s">
        <v>102</v>
      </c>
      <c r="Z15" s="28"/>
      <c r="AA15" s="28"/>
      <c r="AB15" s="28"/>
      <c r="AC15" s="28"/>
      <c r="AD15" s="28"/>
      <c r="AE15" s="28"/>
      <c r="AF15" s="28"/>
      <c r="AG15" s="28"/>
      <c r="AH15" s="28"/>
      <c r="AI15" s="28"/>
      <c r="AJ15" s="28"/>
      <c r="AK15" s="28"/>
      <c r="AL15" s="28"/>
      <c r="AM15" s="28"/>
      <c r="AN15" s="28"/>
      <c r="AO15" s="42"/>
    </row>
    <row r="16" spans="1:41">
      <c r="B16" s="12">
        <f>AA17-R17</f>
        <v>0</v>
      </c>
      <c r="C16" s="26" t="str">
        <f>IF(AND(COUNT(R17)=1,COUNT(AA17)=1),ROUNDUP(B16/R17*100,1),"")</f>
        <v/>
      </c>
      <c r="D16" s="26"/>
      <c r="J16" s="41"/>
      <c r="K16" s="28" t="s">
        <v>118</v>
      </c>
      <c r="L16" s="28"/>
      <c r="M16" s="28"/>
      <c r="N16" s="28"/>
      <c r="O16" s="28"/>
      <c r="P16" s="28"/>
      <c r="Q16" s="28"/>
      <c r="R16" s="28"/>
      <c r="S16" s="28"/>
      <c r="T16" s="28"/>
      <c r="U16" s="28"/>
      <c r="V16" s="28"/>
      <c r="W16" s="28"/>
      <c r="X16" s="28"/>
      <c r="Y16" s="30"/>
      <c r="Z16" s="30"/>
      <c r="AA16" s="30"/>
      <c r="AB16" s="30"/>
      <c r="AC16" s="30"/>
      <c r="AD16" s="30"/>
      <c r="AE16" s="30"/>
      <c r="AF16" s="30"/>
      <c r="AG16" s="30"/>
      <c r="AH16" s="30"/>
      <c r="AI16" s="30"/>
      <c r="AJ16" s="30"/>
      <c r="AK16" s="30"/>
      <c r="AL16" s="30"/>
      <c r="AM16" s="30"/>
      <c r="AN16" s="28"/>
      <c r="AO16" s="42"/>
    </row>
    <row r="17" spans="2:41">
      <c r="J17" s="41"/>
      <c r="K17" s="28"/>
      <c r="L17" s="28"/>
      <c r="M17" s="28"/>
      <c r="N17" s="28"/>
      <c r="O17" s="28" t="s">
        <v>92</v>
      </c>
      <c r="P17" s="28"/>
      <c r="Q17" s="28"/>
      <c r="R17" s="182"/>
      <c r="S17" s="182"/>
      <c r="T17" s="182"/>
      <c r="U17" s="30" t="s">
        <v>119</v>
      </c>
      <c r="V17" s="28"/>
      <c r="W17" s="28"/>
      <c r="X17" s="28" t="s">
        <v>91</v>
      </c>
      <c r="Y17" s="28"/>
      <c r="Z17" s="28"/>
      <c r="AA17" s="182"/>
      <c r="AB17" s="182"/>
      <c r="AC17" s="182"/>
      <c r="AD17" s="30" t="s">
        <v>119</v>
      </c>
      <c r="AE17" s="28"/>
      <c r="AF17" s="28"/>
      <c r="AG17" s="28" t="s">
        <v>98</v>
      </c>
      <c r="AH17" s="28"/>
      <c r="AI17" s="28"/>
      <c r="AJ17" s="194" t="str">
        <f>C16</f>
        <v/>
      </c>
      <c r="AK17" s="194"/>
      <c r="AL17" s="194"/>
      <c r="AM17" s="30" t="s">
        <v>99</v>
      </c>
      <c r="AN17" s="28"/>
      <c r="AO17" s="42"/>
    </row>
    <row r="18" spans="2:41" ht="3" customHeight="1">
      <c r="J18" s="41"/>
      <c r="K18" s="28"/>
      <c r="L18" s="28"/>
      <c r="M18" s="28"/>
      <c r="N18" s="28"/>
      <c r="O18" s="28"/>
      <c r="P18" s="28"/>
      <c r="Q18" s="28"/>
      <c r="R18" s="28"/>
      <c r="S18" s="28"/>
      <c r="T18" s="28"/>
      <c r="U18" s="28"/>
      <c r="V18" s="28"/>
      <c r="W18" s="28"/>
      <c r="X18" s="28"/>
      <c r="Y18" s="28"/>
      <c r="Z18" s="28"/>
      <c r="AA18" s="28"/>
      <c r="AB18" s="28"/>
      <c r="AC18" s="28"/>
      <c r="AD18" s="30"/>
      <c r="AE18" s="28"/>
      <c r="AF18" s="28"/>
      <c r="AG18" s="28"/>
      <c r="AH18" s="28"/>
      <c r="AI18" s="28"/>
      <c r="AJ18" s="90"/>
      <c r="AK18" s="90"/>
      <c r="AL18" s="90"/>
      <c r="AM18" s="30"/>
      <c r="AN18" s="28"/>
      <c r="AO18" s="42"/>
    </row>
    <row r="19" spans="2:41" ht="3" customHeight="1">
      <c r="J19" s="109"/>
      <c r="K19" s="27"/>
      <c r="L19" s="27"/>
      <c r="M19" s="27"/>
      <c r="N19" s="27"/>
      <c r="O19" s="27"/>
      <c r="P19" s="27"/>
      <c r="Q19" s="27"/>
      <c r="R19" s="27"/>
      <c r="S19" s="27"/>
      <c r="T19" s="27"/>
      <c r="U19" s="27"/>
      <c r="V19" s="27"/>
      <c r="W19" s="27"/>
      <c r="X19" s="27"/>
      <c r="Y19" s="27"/>
      <c r="Z19" s="27"/>
      <c r="AA19" s="27"/>
      <c r="AB19" s="27"/>
      <c r="AC19" s="27"/>
      <c r="AD19" s="110"/>
      <c r="AE19" s="27"/>
      <c r="AF19" s="27"/>
      <c r="AG19" s="27"/>
      <c r="AH19" s="27"/>
      <c r="AI19" s="27"/>
      <c r="AJ19" s="111"/>
      <c r="AK19" s="111"/>
      <c r="AL19" s="111"/>
      <c r="AM19" s="110"/>
      <c r="AN19" s="27"/>
      <c r="AO19" s="40"/>
    </row>
    <row r="20" spans="2:41">
      <c r="B20" s="12" t="b">
        <v>0</v>
      </c>
      <c r="C20" s="12" t="b">
        <v>0</v>
      </c>
      <c r="J20" s="41"/>
      <c r="K20" s="28" t="s">
        <v>108</v>
      </c>
      <c r="L20" s="28"/>
      <c r="M20" s="28"/>
      <c r="N20" s="28"/>
      <c r="O20" s="28" t="s">
        <v>109</v>
      </c>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28" t="s">
        <v>110</v>
      </c>
      <c r="AN20" s="28"/>
      <c r="AO20" s="42"/>
    </row>
    <row r="21" spans="2:41">
      <c r="B21" s="12" t="b">
        <v>0</v>
      </c>
      <c r="C21" s="12" t="b">
        <v>0</v>
      </c>
      <c r="J21" s="41"/>
      <c r="K21" s="28" t="s">
        <v>77</v>
      </c>
      <c r="L21" s="28"/>
      <c r="M21" s="28"/>
      <c r="N21" s="28"/>
      <c r="O21" s="28"/>
      <c r="P21" s="28"/>
      <c r="Q21" s="28" t="str">
        <f>IF(B21=TRUE,"■","□")</f>
        <v>□</v>
      </c>
      <c r="R21" s="28" t="s">
        <v>101</v>
      </c>
      <c r="S21" s="28"/>
      <c r="T21" s="28"/>
      <c r="U21" s="28"/>
      <c r="V21" s="28"/>
      <c r="W21" s="28"/>
      <c r="X21" s="28" t="str">
        <f>IF(C21=TRUE,"■","□")</f>
        <v>□</v>
      </c>
      <c r="Y21" s="28" t="s">
        <v>102</v>
      </c>
      <c r="Z21" s="28"/>
      <c r="AA21" s="28"/>
      <c r="AB21" s="28"/>
      <c r="AC21" s="28"/>
      <c r="AD21" s="28"/>
      <c r="AE21" s="28"/>
      <c r="AF21" s="28"/>
      <c r="AG21" s="28"/>
      <c r="AH21" s="28"/>
      <c r="AI21" s="28"/>
      <c r="AJ21" s="28"/>
      <c r="AK21" s="28"/>
      <c r="AL21" s="28"/>
      <c r="AM21" s="28"/>
      <c r="AN21" s="28"/>
      <c r="AO21" s="42"/>
    </row>
    <row r="22" spans="2:41">
      <c r="B22" s="12">
        <f>AA23-R23</f>
        <v>0</v>
      </c>
      <c r="C22" s="26" t="str">
        <f>IF(AND(COUNT(R23)=1,COUNT(AA23)=1),ROUNDUP(B22/R23*100,1),"")</f>
        <v/>
      </c>
      <c r="D22" s="26"/>
      <c r="J22" s="41"/>
      <c r="K22" s="28" t="s">
        <v>118</v>
      </c>
      <c r="L22" s="28"/>
      <c r="M22" s="28"/>
      <c r="N22" s="28"/>
      <c r="O22" s="28"/>
      <c r="P22" s="28"/>
      <c r="Q22" s="28"/>
      <c r="R22" s="28"/>
      <c r="S22" s="28"/>
      <c r="T22" s="28"/>
      <c r="U22" s="28"/>
      <c r="V22" s="28"/>
      <c r="W22" s="28"/>
      <c r="X22" s="28"/>
      <c r="Y22" s="30"/>
      <c r="Z22" s="30"/>
      <c r="AA22" s="30"/>
      <c r="AB22" s="30"/>
      <c r="AC22" s="30"/>
      <c r="AD22" s="30"/>
      <c r="AE22" s="30"/>
      <c r="AF22" s="30"/>
      <c r="AG22" s="30"/>
      <c r="AH22" s="30"/>
      <c r="AI22" s="30"/>
      <c r="AJ22" s="30"/>
      <c r="AK22" s="30"/>
      <c r="AL22" s="30"/>
      <c r="AM22" s="30"/>
      <c r="AN22" s="28"/>
      <c r="AO22" s="42"/>
    </row>
    <row r="23" spans="2:41">
      <c r="J23" s="41"/>
      <c r="K23" s="28"/>
      <c r="L23" s="28"/>
      <c r="M23" s="28"/>
      <c r="N23" s="28"/>
      <c r="O23" s="28" t="s">
        <v>92</v>
      </c>
      <c r="P23" s="28"/>
      <c r="Q23" s="28"/>
      <c r="R23" s="182"/>
      <c r="S23" s="182"/>
      <c r="T23" s="182"/>
      <c r="U23" s="30" t="s">
        <v>119</v>
      </c>
      <c r="V23" s="28"/>
      <c r="W23" s="28"/>
      <c r="X23" s="28" t="s">
        <v>91</v>
      </c>
      <c r="Y23" s="28"/>
      <c r="Z23" s="28"/>
      <c r="AA23" s="182"/>
      <c r="AB23" s="182"/>
      <c r="AC23" s="182"/>
      <c r="AD23" s="30" t="s">
        <v>119</v>
      </c>
      <c r="AE23" s="28"/>
      <c r="AF23" s="28"/>
      <c r="AG23" s="28" t="s">
        <v>98</v>
      </c>
      <c r="AH23" s="28"/>
      <c r="AI23" s="28"/>
      <c r="AJ23" s="194" t="str">
        <f>C22</f>
        <v/>
      </c>
      <c r="AK23" s="194"/>
      <c r="AL23" s="194"/>
      <c r="AM23" s="30" t="s">
        <v>99</v>
      </c>
      <c r="AN23" s="28"/>
      <c r="AO23" s="42"/>
    </row>
    <row r="24" spans="2:41" ht="3" customHeight="1">
      <c r="J24" s="43"/>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108"/>
      <c r="AK24" s="108"/>
      <c r="AL24" s="108"/>
      <c r="AM24" s="107"/>
      <c r="AN24" s="31"/>
      <c r="AO24" s="44"/>
    </row>
    <row r="25" spans="2:41" ht="3" customHeight="1">
      <c r="J25" s="41"/>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90"/>
      <c r="AK25" s="90"/>
      <c r="AL25" s="90"/>
      <c r="AM25" s="30"/>
      <c r="AN25" s="28"/>
      <c r="AO25" s="42"/>
    </row>
    <row r="26" spans="2:41">
      <c r="B26" s="12" t="b">
        <v>0</v>
      </c>
      <c r="C26" s="12" t="b">
        <v>0</v>
      </c>
      <c r="J26" s="41"/>
      <c r="K26" s="28" t="s">
        <v>108</v>
      </c>
      <c r="L26" s="28"/>
      <c r="M26" s="28"/>
      <c r="N26" s="28"/>
      <c r="O26" s="28" t="s">
        <v>109</v>
      </c>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28" t="s">
        <v>110</v>
      </c>
      <c r="AN26" s="28"/>
      <c r="AO26" s="42"/>
    </row>
    <row r="27" spans="2:41">
      <c r="B27" s="12" t="b">
        <v>0</v>
      </c>
      <c r="C27" s="12" t="b">
        <v>0</v>
      </c>
      <c r="J27" s="41"/>
      <c r="K27" s="28" t="s">
        <v>77</v>
      </c>
      <c r="L27" s="28"/>
      <c r="M27" s="28"/>
      <c r="N27" s="28"/>
      <c r="O27" s="28"/>
      <c r="P27" s="28"/>
      <c r="Q27" s="28" t="str">
        <f>IF(B27=TRUE,"■","□")</f>
        <v>□</v>
      </c>
      <c r="R27" s="28" t="s">
        <v>101</v>
      </c>
      <c r="S27" s="28"/>
      <c r="T27" s="28"/>
      <c r="U27" s="28"/>
      <c r="V27" s="28"/>
      <c r="W27" s="28"/>
      <c r="X27" s="28" t="str">
        <f>IF(C27=TRUE,"■","□")</f>
        <v>□</v>
      </c>
      <c r="Y27" s="28" t="s">
        <v>102</v>
      </c>
      <c r="Z27" s="28"/>
      <c r="AA27" s="28"/>
      <c r="AB27" s="28"/>
      <c r="AC27" s="28"/>
      <c r="AD27" s="28"/>
      <c r="AE27" s="28"/>
      <c r="AF27" s="28"/>
      <c r="AG27" s="28"/>
      <c r="AH27" s="28"/>
      <c r="AI27" s="28"/>
      <c r="AJ27" s="28"/>
      <c r="AK27" s="28"/>
      <c r="AL27" s="28"/>
      <c r="AM27" s="28"/>
      <c r="AN27" s="28"/>
      <c r="AO27" s="42"/>
    </row>
    <row r="28" spans="2:41">
      <c r="B28" s="12">
        <f>AA29-R29</f>
        <v>0</v>
      </c>
      <c r="C28" s="26" t="str">
        <f>IF(AND(COUNT(R29)=1,COUNT(AA29)=1),ROUNDUP(B28/R29*100,1),"")</f>
        <v/>
      </c>
      <c r="D28" s="26"/>
      <c r="J28" s="41"/>
      <c r="K28" s="28" t="s">
        <v>118</v>
      </c>
      <c r="L28" s="28"/>
      <c r="M28" s="28"/>
      <c r="N28" s="28"/>
      <c r="O28" s="28"/>
      <c r="P28" s="28"/>
      <c r="Q28" s="28"/>
      <c r="R28" s="28"/>
      <c r="S28" s="28"/>
      <c r="T28" s="28"/>
      <c r="U28" s="28"/>
      <c r="V28" s="28"/>
      <c r="W28" s="28"/>
      <c r="X28" s="28"/>
      <c r="Y28" s="30"/>
      <c r="Z28" s="30"/>
      <c r="AA28" s="30"/>
      <c r="AB28" s="30"/>
      <c r="AC28" s="30"/>
      <c r="AD28" s="30"/>
      <c r="AE28" s="30"/>
      <c r="AF28" s="30"/>
      <c r="AG28" s="30"/>
      <c r="AH28" s="30"/>
      <c r="AI28" s="30"/>
      <c r="AJ28" s="30"/>
      <c r="AK28" s="30"/>
      <c r="AL28" s="30"/>
      <c r="AM28" s="30"/>
      <c r="AN28" s="28"/>
      <c r="AO28" s="42"/>
    </row>
    <row r="29" spans="2:41">
      <c r="J29" s="41"/>
      <c r="K29" s="28"/>
      <c r="L29" s="28"/>
      <c r="M29" s="28"/>
      <c r="N29" s="28"/>
      <c r="O29" s="28" t="s">
        <v>92</v>
      </c>
      <c r="P29" s="28"/>
      <c r="Q29" s="28"/>
      <c r="R29" s="182"/>
      <c r="S29" s="182"/>
      <c r="T29" s="182"/>
      <c r="U29" s="30" t="s">
        <v>119</v>
      </c>
      <c r="V29" s="28"/>
      <c r="W29" s="28"/>
      <c r="X29" s="28" t="s">
        <v>91</v>
      </c>
      <c r="Y29" s="28"/>
      <c r="Z29" s="28"/>
      <c r="AA29" s="182"/>
      <c r="AB29" s="182"/>
      <c r="AC29" s="182"/>
      <c r="AD29" s="30" t="s">
        <v>119</v>
      </c>
      <c r="AE29" s="28"/>
      <c r="AF29" s="28"/>
      <c r="AG29" s="28" t="s">
        <v>98</v>
      </c>
      <c r="AH29" s="28"/>
      <c r="AI29" s="28"/>
      <c r="AJ29" s="194" t="str">
        <f>C28</f>
        <v/>
      </c>
      <c r="AK29" s="194"/>
      <c r="AL29" s="194"/>
      <c r="AM29" s="30" t="s">
        <v>99</v>
      </c>
      <c r="AN29" s="28"/>
      <c r="AO29" s="42"/>
    </row>
    <row r="30" spans="2:41" ht="3" customHeight="1">
      <c r="J30" s="43"/>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44"/>
    </row>
    <row r="31" spans="2:41" ht="3" customHeight="1">
      <c r="J31" s="41"/>
      <c r="K31" s="28"/>
      <c r="L31" s="28"/>
      <c r="M31" s="28"/>
      <c r="N31" s="28"/>
      <c r="O31" s="28"/>
      <c r="P31" s="28"/>
      <c r="Q31" s="28"/>
      <c r="R31" s="28"/>
      <c r="S31" s="28"/>
      <c r="T31" s="28"/>
      <c r="U31" s="28"/>
      <c r="V31" s="28"/>
      <c r="W31" s="28"/>
      <c r="X31" s="28"/>
      <c r="Y31" s="28"/>
      <c r="Z31" s="28"/>
      <c r="AA31" s="28"/>
      <c r="AB31" s="28"/>
      <c r="AC31" s="30"/>
      <c r="AD31" s="28"/>
      <c r="AE31" s="28"/>
      <c r="AF31" s="28"/>
      <c r="AG31" s="28"/>
      <c r="AH31" s="28"/>
      <c r="AI31" s="28"/>
      <c r="AJ31" s="90"/>
      <c r="AK31" s="90"/>
      <c r="AL31" s="90"/>
      <c r="AM31" s="30"/>
      <c r="AN31" s="28"/>
      <c r="AO31" s="42"/>
    </row>
    <row r="32" spans="2:41">
      <c r="B32" s="12" t="b">
        <v>0</v>
      </c>
      <c r="C32" s="12" t="b">
        <v>0</v>
      </c>
      <c r="J32" s="41"/>
      <c r="K32" s="28" t="s">
        <v>108</v>
      </c>
      <c r="L32" s="28"/>
      <c r="M32" s="28"/>
      <c r="N32" s="28"/>
      <c r="O32" s="28" t="s">
        <v>109</v>
      </c>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28" t="s">
        <v>110</v>
      </c>
      <c r="AN32" s="28"/>
      <c r="AO32" s="42"/>
    </row>
    <row r="33" spans="2:41">
      <c r="B33" s="12" t="b">
        <v>0</v>
      </c>
      <c r="C33" s="12" t="b">
        <v>0</v>
      </c>
      <c r="J33" s="41"/>
      <c r="K33" s="28" t="s">
        <v>77</v>
      </c>
      <c r="L33" s="28"/>
      <c r="M33" s="28"/>
      <c r="N33" s="28"/>
      <c r="O33" s="28"/>
      <c r="P33" s="28"/>
      <c r="Q33" s="28" t="str">
        <f>IF(B33=TRUE,"■","□")</f>
        <v>□</v>
      </c>
      <c r="R33" s="28" t="s">
        <v>101</v>
      </c>
      <c r="S33" s="28"/>
      <c r="T33" s="28"/>
      <c r="U33" s="28"/>
      <c r="V33" s="28"/>
      <c r="W33" s="28"/>
      <c r="X33" s="28" t="str">
        <f>IF(C33=TRUE,"■","□")</f>
        <v>□</v>
      </c>
      <c r="Y33" s="28" t="s">
        <v>102</v>
      </c>
      <c r="Z33" s="28"/>
      <c r="AA33" s="28"/>
      <c r="AB33" s="28"/>
      <c r="AC33" s="28"/>
      <c r="AD33" s="28"/>
      <c r="AE33" s="28"/>
      <c r="AF33" s="28"/>
      <c r="AG33" s="28"/>
      <c r="AH33" s="28"/>
      <c r="AI33" s="28"/>
      <c r="AJ33" s="28"/>
      <c r="AK33" s="28"/>
      <c r="AL33" s="28"/>
      <c r="AM33" s="28"/>
      <c r="AN33" s="28"/>
      <c r="AO33" s="42"/>
    </row>
    <row r="34" spans="2:41">
      <c r="B34" s="12">
        <f>AA35-R35</f>
        <v>0</v>
      </c>
      <c r="C34" s="26" t="str">
        <f>IF(AND(COUNT(R35)=1,COUNT(AA35)=1),ROUNDUP(B34/R35*100,1),"")</f>
        <v/>
      </c>
      <c r="D34" s="26"/>
      <c r="J34" s="41"/>
      <c r="K34" s="28" t="s">
        <v>118</v>
      </c>
      <c r="L34" s="28"/>
      <c r="M34" s="28"/>
      <c r="N34" s="28"/>
      <c r="O34" s="28"/>
      <c r="P34" s="28"/>
      <c r="Q34" s="28"/>
      <c r="R34" s="28"/>
      <c r="S34" s="28"/>
      <c r="T34" s="28"/>
      <c r="U34" s="28"/>
      <c r="V34" s="28"/>
      <c r="W34" s="28"/>
      <c r="X34" s="28"/>
      <c r="Y34" s="30"/>
      <c r="Z34" s="30"/>
      <c r="AA34" s="30"/>
      <c r="AB34" s="30"/>
      <c r="AC34" s="30"/>
      <c r="AD34" s="30"/>
      <c r="AE34" s="30"/>
      <c r="AF34" s="30"/>
      <c r="AG34" s="30"/>
      <c r="AH34" s="30"/>
      <c r="AI34" s="30"/>
      <c r="AJ34" s="30"/>
      <c r="AK34" s="30"/>
      <c r="AL34" s="30"/>
      <c r="AM34" s="30"/>
      <c r="AN34" s="28"/>
      <c r="AO34" s="42"/>
    </row>
    <row r="35" spans="2:41">
      <c r="J35" s="41"/>
      <c r="K35" s="28"/>
      <c r="L35" s="28"/>
      <c r="M35" s="28"/>
      <c r="N35" s="28"/>
      <c r="O35" s="28" t="s">
        <v>92</v>
      </c>
      <c r="P35" s="28"/>
      <c r="Q35" s="28"/>
      <c r="R35" s="182"/>
      <c r="S35" s="182"/>
      <c r="T35" s="182"/>
      <c r="U35" s="30" t="s">
        <v>119</v>
      </c>
      <c r="V35" s="28"/>
      <c r="W35" s="28"/>
      <c r="X35" s="28" t="s">
        <v>91</v>
      </c>
      <c r="Y35" s="28"/>
      <c r="Z35" s="28"/>
      <c r="AA35" s="182"/>
      <c r="AB35" s="182"/>
      <c r="AC35" s="182"/>
      <c r="AD35" s="30" t="s">
        <v>119</v>
      </c>
      <c r="AE35" s="28"/>
      <c r="AF35" s="28"/>
      <c r="AG35" s="28" t="s">
        <v>98</v>
      </c>
      <c r="AH35" s="28"/>
      <c r="AI35" s="28"/>
      <c r="AJ35" s="194" t="str">
        <f>C34</f>
        <v/>
      </c>
      <c r="AK35" s="194"/>
      <c r="AL35" s="194"/>
      <c r="AM35" s="30" t="s">
        <v>99</v>
      </c>
      <c r="AN35" s="28"/>
      <c r="AO35" s="42"/>
    </row>
    <row r="36" spans="2:41" ht="3" customHeight="1">
      <c r="J36" s="43"/>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44"/>
    </row>
    <row r="37" spans="2:41" ht="3" customHeight="1">
      <c r="J37" s="73"/>
      <c r="K37" s="74"/>
      <c r="L37" s="74"/>
      <c r="M37" s="74"/>
      <c r="N37" s="74"/>
      <c r="O37" s="74"/>
      <c r="P37" s="74"/>
      <c r="Q37" s="74"/>
      <c r="R37" s="74"/>
      <c r="S37" s="74"/>
      <c r="T37" s="74"/>
      <c r="U37" s="74"/>
      <c r="V37" s="74"/>
      <c r="W37" s="74"/>
      <c r="X37" s="74"/>
      <c r="Y37" s="74"/>
      <c r="Z37" s="74"/>
      <c r="AA37" s="74"/>
      <c r="AB37" s="74"/>
      <c r="AC37" s="75"/>
      <c r="AD37" s="74"/>
      <c r="AE37" s="74"/>
      <c r="AF37" s="74"/>
      <c r="AG37" s="74"/>
      <c r="AH37" s="74"/>
      <c r="AI37" s="74"/>
      <c r="AJ37" s="76"/>
      <c r="AK37" s="76"/>
      <c r="AL37" s="76"/>
      <c r="AM37" s="75"/>
      <c r="AN37" s="74"/>
      <c r="AO37" s="77"/>
    </row>
    <row r="38" spans="2:41">
      <c r="B38" s="12" t="b">
        <v>0</v>
      </c>
      <c r="C38" s="12" t="b">
        <v>0</v>
      </c>
      <c r="J38" s="41"/>
      <c r="K38" s="28" t="s">
        <v>108</v>
      </c>
      <c r="L38" s="28"/>
      <c r="M38" s="28"/>
      <c r="N38" s="28"/>
      <c r="O38" s="28" t="s">
        <v>109</v>
      </c>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28" t="s">
        <v>110</v>
      </c>
      <c r="AN38" s="28"/>
      <c r="AO38" s="42"/>
    </row>
    <row r="39" spans="2:41">
      <c r="B39" s="12" t="b">
        <v>0</v>
      </c>
      <c r="C39" s="12" t="b">
        <v>0</v>
      </c>
      <c r="J39" s="41"/>
      <c r="K39" s="28" t="s">
        <v>77</v>
      </c>
      <c r="L39" s="28"/>
      <c r="M39" s="28"/>
      <c r="N39" s="28"/>
      <c r="O39" s="28"/>
      <c r="P39" s="28"/>
      <c r="Q39" s="28" t="str">
        <f>IF(B39=TRUE,"■","□")</f>
        <v>□</v>
      </c>
      <c r="R39" s="28" t="s">
        <v>101</v>
      </c>
      <c r="S39" s="28"/>
      <c r="T39" s="28"/>
      <c r="U39" s="28"/>
      <c r="V39" s="28"/>
      <c r="W39" s="28"/>
      <c r="X39" s="28" t="str">
        <f>IF(C39=TRUE,"■","□")</f>
        <v>□</v>
      </c>
      <c r="Y39" s="28" t="s">
        <v>102</v>
      </c>
      <c r="Z39" s="28"/>
      <c r="AA39" s="28"/>
      <c r="AB39" s="28"/>
      <c r="AC39" s="28"/>
      <c r="AD39" s="28"/>
      <c r="AE39" s="28"/>
      <c r="AF39" s="28"/>
      <c r="AG39" s="28"/>
      <c r="AH39" s="28"/>
      <c r="AI39" s="28"/>
      <c r="AJ39" s="28"/>
      <c r="AK39" s="28"/>
      <c r="AL39" s="28"/>
      <c r="AM39" s="28"/>
      <c r="AN39" s="28"/>
      <c r="AO39" s="42"/>
    </row>
    <row r="40" spans="2:41">
      <c r="B40" s="12">
        <f>AA41-R41</f>
        <v>0</v>
      </c>
      <c r="C40" s="26" t="str">
        <f>IF(AND(COUNT(R41)=1,COUNT(AA41)=1),ROUNDUP(B40/R41*100,1),"")</f>
        <v/>
      </c>
      <c r="D40" s="26"/>
      <c r="J40" s="41"/>
      <c r="K40" s="28" t="s">
        <v>118</v>
      </c>
      <c r="L40" s="28"/>
      <c r="M40" s="28"/>
      <c r="N40" s="28"/>
      <c r="O40" s="28"/>
      <c r="P40" s="28"/>
      <c r="Q40" s="28"/>
      <c r="R40" s="28"/>
      <c r="S40" s="28"/>
      <c r="T40" s="28"/>
      <c r="U40" s="28"/>
      <c r="V40" s="28"/>
      <c r="W40" s="28"/>
      <c r="X40" s="28"/>
      <c r="Y40" s="30"/>
      <c r="Z40" s="30"/>
      <c r="AA40" s="30"/>
      <c r="AB40" s="30"/>
      <c r="AC40" s="30"/>
      <c r="AD40" s="30"/>
      <c r="AE40" s="30"/>
      <c r="AF40" s="30"/>
      <c r="AG40" s="30"/>
      <c r="AH40" s="30"/>
      <c r="AI40" s="30"/>
      <c r="AJ40" s="30"/>
      <c r="AK40" s="30"/>
      <c r="AL40" s="30"/>
      <c r="AM40" s="30"/>
      <c r="AN40" s="28"/>
      <c r="AO40" s="42"/>
    </row>
    <row r="41" spans="2:41">
      <c r="J41" s="41"/>
      <c r="K41" s="28"/>
      <c r="L41" s="28"/>
      <c r="M41" s="28"/>
      <c r="N41" s="28"/>
      <c r="O41" s="28" t="s">
        <v>92</v>
      </c>
      <c r="P41" s="28"/>
      <c r="Q41" s="28"/>
      <c r="R41" s="182"/>
      <c r="S41" s="182"/>
      <c r="T41" s="182"/>
      <c r="U41" s="30" t="s">
        <v>119</v>
      </c>
      <c r="V41" s="28"/>
      <c r="W41" s="28"/>
      <c r="X41" s="28" t="s">
        <v>91</v>
      </c>
      <c r="Y41" s="28"/>
      <c r="Z41" s="28"/>
      <c r="AA41" s="182"/>
      <c r="AB41" s="182"/>
      <c r="AC41" s="182"/>
      <c r="AD41" s="30" t="s">
        <v>119</v>
      </c>
      <c r="AE41" s="28"/>
      <c r="AF41" s="28"/>
      <c r="AG41" s="28" t="s">
        <v>98</v>
      </c>
      <c r="AH41" s="28"/>
      <c r="AI41" s="28"/>
      <c r="AJ41" s="194" t="str">
        <f>C40</f>
        <v/>
      </c>
      <c r="AK41" s="194"/>
      <c r="AL41" s="194"/>
      <c r="AM41" s="30" t="s">
        <v>99</v>
      </c>
      <c r="AN41" s="28"/>
      <c r="AO41" s="42"/>
    </row>
    <row r="42" spans="2:41" ht="3" customHeight="1">
      <c r="J42" s="43"/>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44"/>
    </row>
    <row r="43" spans="2:41" ht="3" customHeight="1">
      <c r="J43" s="73"/>
      <c r="K43" s="74"/>
      <c r="L43" s="74"/>
      <c r="M43" s="74"/>
      <c r="N43" s="74"/>
      <c r="O43" s="74"/>
      <c r="P43" s="74"/>
      <c r="Q43" s="74"/>
      <c r="R43" s="74"/>
      <c r="S43" s="74"/>
      <c r="T43" s="74"/>
      <c r="U43" s="74"/>
      <c r="V43" s="74"/>
      <c r="W43" s="74"/>
      <c r="X43" s="74"/>
      <c r="Y43" s="74"/>
      <c r="Z43" s="74"/>
      <c r="AA43" s="74"/>
      <c r="AB43" s="74"/>
      <c r="AC43" s="75"/>
      <c r="AD43" s="74"/>
      <c r="AE43" s="74"/>
      <c r="AF43" s="74"/>
      <c r="AG43" s="74"/>
      <c r="AH43" s="74"/>
      <c r="AI43" s="74"/>
      <c r="AJ43" s="76"/>
      <c r="AK43" s="76"/>
      <c r="AL43" s="76"/>
      <c r="AM43" s="75"/>
      <c r="AN43" s="74"/>
      <c r="AO43" s="77"/>
    </row>
    <row r="44" spans="2:41">
      <c r="B44" s="12" t="b">
        <v>0</v>
      </c>
      <c r="C44" s="12" t="b">
        <v>0</v>
      </c>
      <c r="J44" s="41"/>
      <c r="K44" s="28" t="s">
        <v>108</v>
      </c>
      <c r="L44" s="28"/>
      <c r="M44" s="28"/>
      <c r="N44" s="28"/>
      <c r="O44" s="28" t="s">
        <v>109</v>
      </c>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28" t="s">
        <v>110</v>
      </c>
      <c r="AN44" s="28"/>
      <c r="AO44" s="42"/>
    </row>
    <row r="45" spans="2:41">
      <c r="B45" s="12" t="b">
        <v>0</v>
      </c>
      <c r="C45" s="12" t="b">
        <v>0</v>
      </c>
      <c r="J45" s="41"/>
      <c r="K45" s="28" t="s">
        <v>77</v>
      </c>
      <c r="L45" s="28"/>
      <c r="M45" s="28"/>
      <c r="N45" s="28"/>
      <c r="O45" s="28"/>
      <c r="P45" s="28"/>
      <c r="Q45" s="28" t="str">
        <f>IF(B45=TRUE,"■","□")</f>
        <v>□</v>
      </c>
      <c r="R45" s="28" t="s">
        <v>101</v>
      </c>
      <c r="S45" s="28"/>
      <c r="T45" s="28"/>
      <c r="U45" s="28"/>
      <c r="V45" s="28"/>
      <c r="W45" s="28"/>
      <c r="X45" s="28" t="str">
        <f>IF(C45=TRUE,"■","□")</f>
        <v>□</v>
      </c>
      <c r="Y45" s="28" t="s">
        <v>102</v>
      </c>
      <c r="Z45" s="28"/>
      <c r="AA45" s="28"/>
      <c r="AB45" s="28"/>
      <c r="AC45" s="28"/>
      <c r="AD45" s="28"/>
      <c r="AE45" s="28"/>
      <c r="AF45" s="28"/>
      <c r="AG45" s="28"/>
      <c r="AH45" s="28"/>
      <c r="AI45" s="28"/>
      <c r="AJ45" s="28"/>
      <c r="AK45" s="28"/>
      <c r="AL45" s="28"/>
      <c r="AM45" s="28"/>
      <c r="AN45" s="28"/>
      <c r="AO45" s="42"/>
    </row>
    <row r="46" spans="2:41">
      <c r="B46" s="12">
        <f>AA47-R47</f>
        <v>0</v>
      </c>
      <c r="C46" s="26" t="str">
        <f>IF(AND(COUNT(R47)=1,COUNT(AA47)=1),ROUNDUP(B46/R47*100,1),"")</f>
        <v/>
      </c>
      <c r="D46" s="26"/>
      <c r="J46" s="41"/>
      <c r="K46" s="28" t="s">
        <v>118</v>
      </c>
      <c r="L46" s="28"/>
      <c r="M46" s="28"/>
      <c r="N46" s="28"/>
      <c r="O46" s="28"/>
      <c r="P46" s="28"/>
      <c r="Q46" s="28"/>
      <c r="R46" s="28"/>
      <c r="S46" s="28"/>
      <c r="T46" s="28"/>
      <c r="U46" s="28"/>
      <c r="V46" s="28"/>
      <c r="W46" s="28"/>
      <c r="X46" s="28"/>
      <c r="Y46" s="30"/>
      <c r="Z46" s="30"/>
      <c r="AA46" s="30"/>
      <c r="AB46" s="30"/>
      <c r="AC46" s="30"/>
      <c r="AD46" s="30"/>
      <c r="AE46" s="30"/>
      <c r="AF46" s="30"/>
      <c r="AG46" s="30"/>
      <c r="AH46" s="30"/>
      <c r="AI46" s="30"/>
      <c r="AJ46" s="30"/>
      <c r="AK46" s="30"/>
      <c r="AL46" s="30"/>
      <c r="AM46" s="30"/>
      <c r="AN46" s="28"/>
      <c r="AO46" s="42"/>
    </row>
    <row r="47" spans="2:41">
      <c r="J47" s="41"/>
      <c r="K47" s="28"/>
      <c r="L47" s="28"/>
      <c r="M47" s="28"/>
      <c r="N47" s="28"/>
      <c r="O47" s="28" t="s">
        <v>92</v>
      </c>
      <c r="P47" s="28"/>
      <c r="Q47" s="28"/>
      <c r="R47" s="182"/>
      <c r="S47" s="182"/>
      <c r="T47" s="182"/>
      <c r="U47" s="30" t="s">
        <v>119</v>
      </c>
      <c r="V47" s="28"/>
      <c r="W47" s="28"/>
      <c r="X47" s="28" t="s">
        <v>91</v>
      </c>
      <c r="Y47" s="28"/>
      <c r="Z47" s="28"/>
      <c r="AA47" s="182"/>
      <c r="AB47" s="182"/>
      <c r="AC47" s="182"/>
      <c r="AD47" s="30" t="s">
        <v>119</v>
      </c>
      <c r="AE47" s="28"/>
      <c r="AF47" s="28"/>
      <c r="AG47" s="28" t="s">
        <v>98</v>
      </c>
      <c r="AH47" s="28"/>
      <c r="AI47" s="28"/>
      <c r="AJ47" s="194" t="str">
        <f>C46</f>
        <v/>
      </c>
      <c r="AK47" s="194"/>
      <c r="AL47" s="194"/>
      <c r="AM47" s="30" t="s">
        <v>99</v>
      </c>
      <c r="AN47" s="28"/>
      <c r="AO47" s="42"/>
    </row>
    <row r="48" spans="2:41" ht="3" customHeight="1" thickBot="1">
      <c r="J48" s="45"/>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7"/>
    </row>
  </sheetData>
  <sheetProtection sheet="1" selectLockedCells="1"/>
  <mergeCells count="31">
    <mergeCell ref="J2:AO2"/>
    <mergeCell ref="J4:AO5"/>
    <mergeCell ref="K6:AO6"/>
    <mergeCell ref="P8:AL8"/>
    <mergeCell ref="R11:T11"/>
    <mergeCell ref="AA11:AC11"/>
    <mergeCell ref="AJ11:AL11"/>
    <mergeCell ref="P32:AL32"/>
    <mergeCell ref="R35:T35"/>
    <mergeCell ref="AA35:AC35"/>
    <mergeCell ref="AJ35:AL35"/>
    <mergeCell ref="P38:AL38"/>
    <mergeCell ref="R41:T41"/>
    <mergeCell ref="AA41:AC41"/>
    <mergeCell ref="P44:AL44"/>
    <mergeCell ref="R47:T47"/>
    <mergeCell ref="AA47:AC47"/>
    <mergeCell ref="AJ47:AL47"/>
    <mergeCell ref="AJ41:AL41"/>
    <mergeCell ref="R29:T29"/>
    <mergeCell ref="AA29:AC29"/>
    <mergeCell ref="AJ29:AL29"/>
    <mergeCell ref="P20:AL20"/>
    <mergeCell ref="R23:T23"/>
    <mergeCell ref="AA23:AC23"/>
    <mergeCell ref="AJ23:AL23"/>
    <mergeCell ref="P14:AL14"/>
    <mergeCell ref="R17:T17"/>
    <mergeCell ref="AA17:AC17"/>
    <mergeCell ref="AJ17:AL17"/>
    <mergeCell ref="P26:AL26"/>
  </mergeCells>
  <phoneticPr fontId="1"/>
  <conditionalFormatting sqref="K6:AO7">
    <cfRule type="expression" dxfId="8" priority="2">
      <formula>$A$6=TRUE</formula>
    </cfRule>
  </conditionalFormatting>
  <pageMargins left="0.70866141732283472" right="0.31496062992125984" top="0.55118110236220474" bottom="0.35433070866141736"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print="0" autoFill="0" autoLine="0" autoPict="0">
                <anchor moveWithCells="1">
                  <from>
                    <xdr:col>16</xdr:col>
                    <xdr:colOff>0</xdr:colOff>
                    <xdr:row>8</xdr:row>
                    <xdr:rowOff>19050</xdr:rowOff>
                  </from>
                  <to>
                    <xdr:col>17</xdr:col>
                    <xdr:colOff>9525</xdr:colOff>
                    <xdr:row>8</xdr:row>
                    <xdr:rowOff>209550</xdr:rowOff>
                  </to>
                </anchor>
              </controlPr>
            </control>
          </mc:Choice>
        </mc:AlternateContent>
        <mc:AlternateContent xmlns:mc="http://schemas.openxmlformats.org/markup-compatibility/2006">
          <mc:Choice Requires="x14">
            <control shapeId="8195" r:id="rId5" name="Check Box 3">
              <controlPr defaultSize="0" print="0" autoFill="0" autoLine="0" autoPict="0">
                <anchor moveWithCells="1">
                  <from>
                    <xdr:col>23</xdr:col>
                    <xdr:colOff>0</xdr:colOff>
                    <xdr:row>8</xdr:row>
                    <xdr:rowOff>19050</xdr:rowOff>
                  </from>
                  <to>
                    <xdr:col>24</xdr:col>
                    <xdr:colOff>9525</xdr:colOff>
                    <xdr:row>8</xdr:row>
                    <xdr:rowOff>209550</xdr:rowOff>
                  </to>
                </anchor>
              </controlPr>
            </control>
          </mc:Choice>
        </mc:AlternateContent>
        <mc:AlternateContent xmlns:mc="http://schemas.openxmlformats.org/markup-compatibility/2006">
          <mc:Choice Requires="x14">
            <control shapeId="8199" r:id="rId6" name="Check Box 7">
              <controlPr defaultSize="0" print="0" autoFill="0" autoLine="0" autoPict="0">
                <anchor moveWithCells="1">
                  <from>
                    <xdr:col>16</xdr:col>
                    <xdr:colOff>0</xdr:colOff>
                    <xdr:row>38</xdr:row>
                    <xdr:rowOff>19050</xdr:rowOff>
                  </from>
                  <to>
                    <xdr:col>17</xdr:col>
                    <xdr:colOff>9525</xdr:colOff>
                    <xdr:row>38</xdr:row>
                    <xdr:rowOff>209550</xdr:rowOff>
                  </to>
                </anchor>
              </controlPr>
            </control>
          </mc:Choice>
        </mc:AlternateContent>
        <mc:AlternateContent xmlns:mc="http://schemas.openxmlformats.org/markup-compatibility/2006">
          <mc:Choice Requires="x14">
            <control shapeId="8200" r:id="rId7" name="Check Box 8">
              <controlPr defaultSize="0" print="0" autoFill="0" autoLine="0" autoPict="0">
                <anchor moveWithCells="1">
                  <from>
                    <xdr:col>23</xdr:col>
                    <xdr:colOff>0</xdr:colOff>
                    <xdr:row>38</xdr:row>
                    <xdr:rowOff>28575</xdr:rowOff>
                  </from>
                  <to>
                    <xdr:col>24</xdr:col>
                    <xdr:colOff>9525</xdr:colOff>
                    <xdr:row>38</xdr:row>
                    <xdr:rowOff>219075</xdr:rowOff>
                  </to>
                </anchor>
              </controlPr>
            </control>
          </mc:Choice>
        </mc:AlternateContent>
        <mc:AlternateContent xmlns:mc="http://schemas.openxmlformats.org/markup-compatibility/2006">
          <mc:Choice Requires="x14">
            <control shapeId="8201" r:id="rId8" name="Check Box 9">
              <controlPr defaultSize="0" print="0" autoFill="0" autoLine="0" autoPict="0">
                <anchor moveWithCells="1">
                  <from>
                    <xdr:col>16</xdr:col>
                    <xdr:colOff>0</xdr:colOff>
                    <xdr:row>44</xdr:row>
                    <xdr:rowOff>19050</xdr:rowOff>
                  </from>
                  <to>
                    <xdr:col>17</xdr:col>
                    <xdr:colOff>9525</xdr:colOff>
                    <xdr:row>44</xdr:row>
                    <xdr:rowOff>209550</xdr:rowOff>
                  </to>
                </anchor>
              </controlPr>
            </control>
          </mc:Choice>
        </mc:AlternateContent>
        <mc:AlternateContent xmlns:mc="http://schemas.openxmlformats.org/markup-compatibility/2006">
          <mc:Choice Requires="x14">
            <control shapeId="8202" r:id="rId9" name="Check Box 10">
              <controlPr defaultSize="0" print="0" autoFill="0" autoLine="0" autoPict="0">
                <anchor moveWithCells="1">
                  <from>
                    <xdr:col>23</xdr:col>
                    <xdr:colOff>0</xdr:colOff>
                    <xdr:row>44</xdr:row>
                    <xdr:rowOff>28575</xdr:rowOff>
                  </from>
                  <to>
                    <xdr:col>24</xdr:col>
                    <xdr:colOff>9525</xdr:colOff>
                    <xdr:row>44</xdr:row>
                    <xdr:rowOff>219075</xdr:rowOff>
                  </to>
                </anchor>
              </controlPr>
            </control>
          </mc:Choice>
        </mc:AlternateContent>
        <mc:AlternateContent xmlns:mc="http://schemas.openxmlformats.org/markup-compatibility/2006">
          <mc:Choice Requires="x14">
            <control shapeId="8196" r:id="rId10" name="Check Box 4">
              <controlPr defaultSize="0" print="0" autoFill="0" autoLine="0" autoPict="0">
                <anchor moveWithCells="1">
                  <from>
                    <xdr:col>16</xdr:col>
                    <xdr:colOff>0</xdr:colOff>
                    <xdr:row>32</xdr:row>
                    <xdr:rowOff>19050</xdr:rowOff>
                  </from>
                  <to>
                    <xdr:col>17</xdr:col>
                    <xdr:colOff>9525</xdr:colOff>
                    <xdr:row>32</xdr:row>
                    <xdr:rowOff>209550</xdr:rowOff>
                  </to>
                </anchor>
              </controlPr>
            </control>
          </mc:Choice>
        </mc:AlternateContent>
        <mc:AlternateContent xmlns:mc="http://schemas.openxmlformats.org/markup-compatibility/2006">
          <mc:Choice Requires="x14">
            <control shapeId="8197" r:id="rId11" name="Check Box 5">
              <controlPr defaultSize="0" print="0" autoFill="0" autoLine="0" autoPict="0">
                <anchor moveWithCells="1">
                  <from>
                    <xdr:col>23</xdr:col>
                    <xdr:colOff>0</xdr:colOff>
                    <xdr:row>32</xdr:row>
                    <xdr:rowOff>28575</xdr:rowOff>
                  </from>
                  <to>
                    <xdr:col>24</xdr:col>
                    <xdr:colOff>9525</xdr:colOff>
                    <xdr:row>32</xdr:row>
                    <xdr:rowOff>219075</xdr:rowOff>
                  </to>
                </anchor>
              </controlPr>
            </control>
          </mc:Choice>
        </mc:AlternateContent>
        <mc:AlternateContent xmlns:mc="http://schemas.openxmlformats.org/markup-compatibility/2006">
          <mc:Choice Requires="x14">
            <control shapeId="8203" r:id="rId12" name="Check Box 11">
              <controlPr defaultSize="0" print="0" autoFill="0" autoLine="0" autoPict="0">
                <anchor moveWithCells="1">
                  <from>
                    <xdr:col>16</xdr:col>
                    <xdr:colOff>0</xdr:colOff>
                    <xdr:row>26</xdr:row>
                    <xdr:rowOff>19050</xdr:rowOff>
                  </from>
                  <to>
                    <xdr:col>17</xdr:col>
                    <xdr:colOff>9525</xdr:colOff>
                    <xdr:row>26</xdr:row>
                    <xdr:rowOff>209550</xdr:rowOff>
                  </to>
                </anchor>
              </controlPr>
            </control>
          </mc:Choice>
        </mc:AlternateContent>
        <mc:AlternateContent xmlns:mc="http://schemas.openxmlformats.org/markup-compatibility/2006">
          <mc:Choice Requires="x14">
            <control shapeId="8204" r:id="rId13" name="Check Box 12">
              <controlPr defaultSize="0" print="0" autoFill="0" autoLine="0" autoPict="0">
                <anchor moveWithCells="1">
                  <from>
                    <xdr:col>23</xdr:col>
                    <xdr:colOff>0</xdr:colOff>
                    <xdr:row>26</xdr:row>
                    <xdr:rowOff>28575</xdr:rowOff>
                  </from>
                  <to>
                    <xdr:col>24</xdr:col>
                    <xdr:colOff>9525</xdr:colOff>
                    <xdr:row>26</xdr:row>
                    <xdr:rowOff>219075</xdr:rowOff>
                  </to>
                </anchor>
              </controlPr>
            </control>
          </mc:Choice>
        </mc:AlternateContent>
        <mc:AlternateContent xmlns:mc="http://schemas.openxmlformats.org/markup-compatibility/2006">
          <mc:Choice Requires="x14">
            <control shapeId="8205" r:id="rId14" name="Check Box 13">
              <controlPr defaultSize="0" print="0" autoFill="0" autoLine="0" autoPict="0">
                <anchor moveWithCells="1">
                  <from>
                    <xdr:col>16</xdr:col>
                    <xdr:colOff>0</xdr:colOff>
                    <xdr:row>20</xdr:row>
                    <xdr:rowOff>19050</xdr:rowOff>
                  </from>
                  <to>
                    <xdr:col>17</xdr:col>
                    <xdr:colOff>9525</xdr:colOff>
                    <xdr:row>20</xdr:row>
                    <xdr:rowOff>209550</xdr:rowOff>
                  </to>
                </anchor>
              </controlPr>
            </control>
          </mc:Choice>
        </mc:AlternateContent>
        <mc:AlternateContent xmlns:mc="http://schemas.openxmlformats.org/markup-compatibility/2006">
          <mc:Choice Requires="x14">
            <control shapeId="8206" r:id="rId15" name="Check Box 14">
              <controlPr defaultSize="0" print="0" autoFill="0" autoLine="0" autoPict="0">
                <anchor moveWithCells="1">
                  <from>
                    <xdr:col>23</xdr:col>
                    <xdr:colOff>0</xdr:colOff>
                    <xdr:row>20</xdr:row>
                    <xdr:rowOff>28575</xdr:rowOff>
                  </from>
                  <to>
                    <xdr:col>24</xdr:col>
                    <xdr:colOff>9525</xdr:colOff>
                    <xdr:row>20</xdr:row>
                    <xdr:rowOff>219075</xdr:rowOff>
                  </to>
                </anchor>
              </controlPr>
            </control>
          </mc:Choice>
        </mc:AlternateContent>
        <mc:AlternateContent xmlns:mc="http://schemas.openxmlformats.org/markup-compatibility/2006">
          <mc:Choice Requires="x14">
            <control shapeId="8207" r:id="rId16" name="Check Box 15">
              <controlPr defaultSize="0" print="0" autoFill="0" autoLine="0" autoPict="0">
                <anchor moveWithCells="1">
                  <from>
                    <xdr:col>16</xdr:col>
                    <xdr:colOff>0</xdr:colOff>
                    <xdr:row>14</xdr:row>
                    <xdr:rowOff>19050</xdr:rowOff>
                  </from>
                  <to>
                    <xdr:col>17</xdr:col>
                    <xdr:colOff>9525</xdr:colOff>
                    <xdr:row>14</xdr:row>
                    <xdr:rowOff>209550</xdr:rowOff>
                  </to>
                </anchor>
              </controlPr>
            </control>
          </mc:Choice>
        </mc:AlternateContent>
        <mc:AlternateContent xmlns:mc="http://schemas.openxmlformats.org/markup-compatibility/2006">
          <mc:Choice Requires="x14">
            <control shapeId="8208" r:id="rId17" name="Check Box 16">
              <controlPr defaultSize="0" print="0" autoFill="0" autoLine="0" autoPict="0">
                <anchor moveWithCells="1">
                  <from>
                    <xdr:col>23</xdr:col>
                    <xdr:colOff>0</xdr:colOff>
                    <xdr:row>14</xdr:row>
                    <xdr:rowOff>28575</xdr:rowOff>
                  </from>
                  <to>
                    <xdr:col>24</xdr:col>
                    <xdr:colOff>9525</xdr:colOff>
                    <xdr:row>14</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69869-F038-4F7B-8481-E334A3334D99}">
  <sheetPr codeName="Sheet7"/>
  <dimension ref="A1:AO46"/>
  <sheetViews>
    <sheetView view="pageBreakPreview" topLeftCell="I1" zoomScaleNormal="100" zoomScaleSheetLayoutView="100" workbookViewId="0">
      <selection activeCell="R8" sqref="R8:AL8"/>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32" t="s">
        <v>120</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row>
    <row r="3" spans="1:41" s="12" customFormat="1" ht="18" customHeight="1" thickBot="1">
      <c r="I3" s="1"/>
      <c r="J3" s="25" t="str">
        <f>IF('（第三面）'!A27=TRUE,"■","□")</f>
        <v>□</v>
      </c>
      <c r="K3" s="24" t="s">
        <v>142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72" t="s">
        <v>162</v>
      </c>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4"/>
    </row>
    <row r="5" spans="1:41" ht="19.5" thickBot="1">
      <c r="J5" s="189"/>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1"/>
    </row>
    <row r="6" spans="1:41" ht="18.75" customHeight="1">
      <c r="J6" s="69" t="str">
        <f>J3</f>
        <v>□</v>
      </c>
      <c r="K6" s="192" t="s">
        <v>165</v>
      </c>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3"/>
    </row>
    <row r="7" spans="1:41" ht="3" customHeight="1">
      <c r="J7" s="66"/>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8"/>
    </row>
    <row r="8" spans="1:41">
      <c r="A8" s="12" t="b">
        <v>0</v>
      </c>
      <c r="J8" s="65"/>
      <c r="K8" s="28" t="s">
        <v>121</v>
      </c>
      <c r="L8" s="28"/>
      <c r="M8" s="28"/>
      <c r="N8" s="28"/>
      <c r="O8" s="28"/>
      <c r="P8" s="28"/>
      <c r="Q8" s="28" t="s">
        <v>109</v>
      </c>
      <c r="R8" s="130"/>
      <c r="S8" s="130"/>
      <c r="T8" s="130"/>
      <c r="U8" s="130"/>
      <c r="V8" s="130"/>
      <c r="W8" s="130"/>
      <c r="X8" s="130"/>
      <c r="Y8" s="130"/>
      <c r="Z8" s="130"/>
      <c r="AA8" s="130"/>
      <c r="AB8" s="130"/>
      <c r="AC8" s="130"/>
      <c r="AD8" s="130"/>
      <c r="AE8" s="130"/>
      <c r="AF8" s="130"/>
      <c r="AG8" s="130"/>
      <c r="AH8" s="130"/>
      <c r="AI8" s="130"/>
      <c r="AJ8" s="130"/>
      <c r="AK8" s="130"/>
      <c r="AL8" s="130"/>
      <c r="AM8" s="28" t="s">
        <v>110</v>
      </c>
      <c r="AN8" s="28"/>
      <c r="AO8" s="42"/>
    </row>
    <row r="9" spans="1:41">
      <c r="B9" s="12" t="b">
        <v>0</v>
      </c>
      <c r="C9" s="12" t="b">
        <v>0</v>
      </c>
      <c r="J9" s="41"/>
      <c r="K9" s="28" t="s">
        <v>77</v>
      </c>
      <c r="L9" s="28"/>
      <c r="M9" s="28"/>
      <c r="N9" s="28"/>
      <c r="O9" s="28"/>
      <c r="P9" s="28"/>
      <c r="Q9" s="29" t="str">
        <f>IF(B9=TRUE,"■","□")</f>
        <v>□</v>
      </c>
      <c r="R9" s="28" t="s">
        <v>101</v>
      </c>
      <c r="S9" s="28"/>
      <c r="T9" s="28"/>
      <c r="U9" s="28"/>
      <c r="V9" s="28"/>
      <c r="W9" s="28"/>
      <c r="X9" s="29" t="str">
        <f>IF(C9=TRUE,"■","□")</f>
        <v>□</v>
      </c>
      <c r="Y9" s="28" t="s">
        <v>102</v>
      </c>
      <c r="Z9" s="29"/>
      <c r="AA9" s="28"/>
      <c r="AB9" s="28"/>
      <c r="AC9" s="28"/>
      <c r="AD9" s="28"/>
      <c r="AE9" s="28"/>
      <c r="AF9" s="28"/>
      <c r="AG9" s="28"/>
      <c r="AH9" s="28"/>
      <c r="AI9" s="28"/>
      <c r="AJ9" s="28"/>
      <c r="AK9" s="28"/>
      <c r="AL9" s="28"/>
      <c r="AM9" s="28"/>
      <c r="AN9" s="28"/>
      <c r="AO9" s="42"/>
    </row>
    <row r="10" spans="1:41">
      <c r="B10" s="26">
        <f>AB10-AJ10</f>
        <v>0</v>
      </c>
      <c r="C10" s="26" t="str">
        <f>IF(AND(COUNT(AB10)=1,COUNT(AJ10)=1),ROUNDUP(B10/AB10*100,1),"")</f>
        <v/>
      </c>
      <c r="J10" s="41"/>
      <c r="K10" s="28" t="s">
        <v>122</v>
      </c>
      <c r="L10" s="28"/>
      <c r="M10" s="28"/>
      <c r="N10" s="28"/>
      <c r="O10" s="28"/>
      <c r="P10" s="28"/>
      <c r="Q10" s="28"/>
      <c r="R10" s="28"/>
      <c r="S10" s="28"/>
      <c r="T10" s="28"/>
      <c r="U10" s="28"/>
      <c r="V10" s="28"/>
      <c r="W10" s="28"/>
      <c r="X10" s="28"/>
      <c r="Y10" s="28" t="s">
        <v>92</v>
      </c>
      <c r="Z10" s="28"/>
      <c r="AA10" s="28"/>
      <c r="AB10" s="182"/>
      <c r="AC10" s="182"/>
      <c r="AD10" s="182"/>
      <c r="AE10" s="30"/>
      <c r="AF10" s="28"/>
      <c r="AG10" s="28" t="s">
        <v>91</v>
      </c>
      <c r="AH10" s="28"/>
      <c r="AI10" s="28"/>
      <c r="AJ10" s="182"/>
      <c r="AK10" s="182"/>
      <c r="AL10" s="182"/>
      <c r="AM10" s="30"/>
      <c r="AN10" s="28"/>
      <c r="AO10" s="42"/>
    </row>
    <row r="11" spans="1:41">
      <c r="J11" s="61"/>
      <c r="K11" s="62"/>
      <c r="L11" s="62"/>
      <c r="M11" s="62"/>
      <c r="N11" s="62"/>
      <c r="O11" s="62"/>
      <c r="P11" s="62"/>
      <c r="Q11" s="62"/>
      <c r="R11" s="62"/>
      <c r="S11" s="62"/>
      <c r="T11" s="62"/>
      <c r="U11" s="62"/>
      <c r="V11" s="62"/>
      <c r="W11" s="62"/>
      <c r="X11" s="62"/>
      <c r="Y11" s="62"/>
      <c r="Z11" s="62"/>
      <c r="AA11" s="62"/>
      <c r="AB11" s="62"/>
      <c r="AC11" s="63"/>
      <c r="AD11" s="62"/>
      <c r="AE11" s="62"/>
      <c r="AF11" s="62"/>
      <c r="AG11" s="62" t="s">
        <v>98</v>
      </c>
      <c r="AH11" s="62"/>
      <c r="AI11" s="62"/>
      <c r="AJ11" s="187" t="str">
        <f>C10</f>
        <v/>
      </c>
      <c r="AK11" s="187"/>
      <c r="AL11" s="187"/>
      <c r="AM11" s="63" t="s">
        <v>99</v>
      </c>
      <c r="AN11" s="62"/>
      <c r="AO11" s="64"/>
    </row>
    <row r="12" spans="1:41" ht="3" customHeight="1">
      <c r="J12" s="41"/>
      <c r="K12" s="28"/>
      <c r="L12" s="28"/>
      <c r="M12" s="28"/>
      <c r="N12" s="28"/>
      <c r="O12" s="28"/>
      <c r="P12" s="28"/>
      <c r="Q12" s="28"/>
      <c r="R12" s="28"/>
      <c r="S12" s="28"/>
      <c r="T12" s="28"/>
      <c r="U12" s="28"/>
      <c r="V12" s="28"/>
      <c r="W12" s="28"/>
      <c r="X12" s="28"/>
      <c r="Y12" s="28"/>
      <c r="Z12" s="28"/>
      <c r="AA12" s="28"/>
      <c r="AB12" s="28"/>
      <c r="AC12" s="30"/>
      <c r="AD12" s="28"/>
      <c r="AE12" s="28"/>
      <c r="AF12" s="28"/>
      <c r="AG12" s="28"/>
      <c r="AH12" s="28"/>
      <c r="AI12" s="28"/>
      <c r="AJ12" s="90"/>
      <c r="AK12" s="90"/>
      <c r="AL12" s="90"/>
      <c r="AM12" s="30"/>
      <c r="AN12" s="28"/>
      <c r="AO12" s="42"/>
    </row>
    <row r="13" spans="1:41">
      <c r="A13" s="12" t="b">
        <v>0</v>
      </c>
      <c r="J13" s="65"/>
      <c r="K13" s="28" t="s">
        <v>121</v>
      </c>
      <c r="L13" s="28"/>
      <c r="M13" s="28"/>
      <c r="N13" s="28"/>
      <c r="O13" s="28"/>
      <c r="P13" s="28"/>
      <c r="Q13" s="28" t="s">
        <v>109</v>
      </c>
      <c r="R13" s="130"/>
      <c r="S13" s="130"/>
      <c r="T13" s="130"/>
      <c r="U13" s="130"/>
      <c r="V13" s="130"/>
      <c r="W13" s="130"/>
      <c r="X13" s="130"/>
      <c r="Y13" s="130"/>
      <c r="Z13" s="130"/>
      <c r="AA13" s="130"/>
      <c r="AB13" s="130"/>
      <c r="AC13" s="130"/>
      <c r="AD13" s="130"/>
      <c r="AE13" s="130"/>
      <c r="AF13" s="130"/>
      <c r="AG13" s="130"/>
      <c r="AH13" s="130"/>
      <c r="AI13" s="130"/>
      <c r="AJ13" s="130"/>
      <c r="AK13" s="130"/>
      <c r="AL13" s="130"/>
      <c r="AM13" s="28" t="s">
        <v>110</v>
      </c>
      <c r="AN13" s="28"/>
      <c r="AO13" s="42"/>
    </row>
    <row r="14" spans="1:41">
      <c r="B14" s="12" t="b">
        <v>0</v>
      </c>
      <c r="C14" s="12" t="b">
        <v>0</v>
      </c>
      <c r="J14" s="41"/>
      <c r="K14" s="28" t="s">
        <v>77</v>
      </c>
      <c r="L14" s="28"/>
      <c r="M14" s="28"/>
      <c r="N14" s="28"/>
      <c r="O14" s="28"/>
      <c r="P14" s="28"/>
      <c r="Q14" s="29" t="str">
        <f>IF(B14=TRUE,"■","□")</f>
        <v>□</v>
      </c>
      <c r="R14" s="28" t="s">
        <v>101</v>
      </c>
      <c r="S14" s="28"/>
      <c r="T14" s="28"/>
      <c r="U14" s="28"/>
      <c r="V14" s="28"/>
      <c r="W14" s="28"/>
      <c r="X14" s="29" t="str">
        <f>IF(C14=TRUE,"■","□")</f>
        <v>□</v>
      </c>
      <c r="Y14" s="28" t="s">
        <v>102</v>
      </c>
      <c r="Z14" s="29"/>
      <c r="AA14" s="28"/>
      <c r="AB14" s="28"/>
      <c r="AC14" s="28"/>
      <c r="AD14" s="28"/>
      <c r="AE14" s="28"/>
      <c r="AF14" s="28"/>
      <c r="AG14" s="28"/>
      <c r="AH14" s="28"/>
      <c r="AI14" s="28"/>
      <c r="AJ14" s="28"/>
      <c r="AK14" s="28"/>
      <c r="AL14" s="28"/>
      <c r="AM14" s="28"/>
      <c r="AN14" s="28"/>
      <c r="AO14" s="42"/>
    </row>
    <row r="15" spans="1:41">
      <c r="B15" s="26">
        <f>AB15-AJ15</f>
        <v>0</v>
      </c>
      <c r="C15" s="26" t="str">
        <f>IF(AND(COUNT(AB15)=1,COUNT(AJ15)=1),ROUNDUP(B15/AB15*100,1),"")</f>
        <v/>
      </c>
      <c r="J15" s="41"/>
      <c r="K15" s="28" t="s">
        <v>122</v>
      </c>
      <c r="L15" s="28"/>
      <c r="M15" s="28"/>
      <c r="N15" s="28"/>
      <c r="O15" s="28"/>
      <c r="P15" s="28"/>
      <c r="Q15" s="28"/>
      <c r="R15" s="28"/>
      <c r="S15" s="28"/>
      <c r="T15" s="28"/>
      <c r="U15" s="28"/>
      <c r="V15" s="28"/>
      <c r="W15" s="28"/>
      <c r="X15" s="28"/>
      <c r="Y15" s="28" t="s">
        <v>92</v>
      </c>
      <c r="Z15" s="28"/>
      <c r="AA15" s="28"/>
      <c r="AB15" s="182"/>
      <c r="AC15" s="182"/>
      <c r="AD15" s="182"/>
      <c r="AE15" s="30"/>
      <c r="AF15" s="28"/>
      <c r="AG15" s="28" t="s">
        <v>91</v>
      </c>
      <c r="AH15" s="28"/>
      <c r="AI15" s="28"/>
      <c r="AJ15" s="182"/>
      <c r="AK15" s="182"/>
      <c r="AL15" s="182"/>
      <c r="AM15" s="30"/>
      <c r="AN15" s="28"/>
      <c r="AO15" s="42"/>
    </row>
    <row r="16" spans="1:41">
      <c r="J16" s="61"/>
      <c r="K16" s="62"/>
      <c r="L16" s="62"/>
      <c r="M16" s="62"/>
      <c r="N16" s="62"/>
      <c r="O16" s="62"/>
      <c r="P16" s="62"/>
      <c r="Q16" s="62"/>
      <c r="R16" s="62"/>
      <c r="S16" s="62"/>
      <c r="T16" s="62"/>
      <c r="U16" s="62"/>
      <c r="V16" s="62"/>
      <c r="W16" s="62"/>
      <c r="X16" s="62"/>
      <c r="Y16" s="62"/>
      <c r="Z16" s="62"/>
      <c r="AA16" s="62"/>
      <c r="AB16" s="62"/>
      <c r="AC16" s="63"/>
      <c r="AD16" s="62"/>
      <c r="AE16" s="62"/>
      <c r="AF16" s="62"/>
      <c r="AG16" s="62" t="s">
        <v>98</v>
      </c>
      <c r="AH16" s="62"/>
      <c r="AI16" s="62"/>
      <c r="AJ16" s="187" t="str">
        <f>C15</f>
        <v/>
      </c>
      <c r="AK16" s="187"/>
      <c r="AL16" s="187"/>
      <c r="AM16" s="63" t="s">
        <v>99</v>
      </c>
      <c r="AN16" s="62"/>
      <c r="AO16" s="64"/>
    </row>
    <row r="17" spans="1:41" ht="3" customHeight="1">
      <c r="J17" s="41"/>
      <c r="K17" s="28"/>
      <c r="L17" s="28"/>
      <c r="M17" s="28"/>
      <c r="N17" s="28"/>
      <c r="O17" s="28"/>
      <c r="P17" s="28"/>
      <c r="Q17" s="28"/>
      <c r="R17" s="28"/>
      <c r="S17" s="28"/>
      <c r="T17" s="28"/>
      <c r="U17" s="28"/>
      <c r="V17" s="28"/>
      <c r="W17" s="28"/>
      <c r="X17" s="28"/>
      <c r="Y17" s="28"/>
      <c r="Z17" s="28"/>
      <c r="AA17" s="28"/>
      <c r="AB17" s="28"/>
      <c r="AC17" s="30"/>
      <c r="AD17" s="28"/>
      <c r="AE17" s="28"/>
      <c r="AF17" s="28"/>
      <c r="AG17" s="28"/>
      <c r="AH17" s="28"/>
      <c r="AI17" s="28"/>
      <c r="AJ17" s="90"/>
      <c r="AK17" s="90"/>
      <c r="AL17" s="90"/>
      <c r="AM17" s="30"/>
      <c r="AN17" s="28"/>
      <c r="AO17" s="42"/>
    </row>
    <row r="18" spans="1:41">
      <c r="A18" s="12" t="b">
        <v>0</v>
      </c>
      <c r="J18" s="65"/>
      <c r="K18" s="28" t="s">
        <v>121</v>
      </c>
      <c r="L18" s="28"/>
      <c r="M18" s="28"/>
      <c r="N18" s="28"/>
      <c r="O18" s="28"/>
      <c r="P18" s="28"/>
      <c r="Q18" s="28" t="s">
        <v>109</v>
      </c>
      <c r="R18" s="130"/>
      <c r="S18" s="130"/>
      <c r="T18" s="130"/>
      <c r="U18" s="130"/>
      <c r="V18" s="130"/>
      <c r="W18" s="130"/>
      <c r="X18" s="130"/>
      <c r="Y18" s="130"/>
      <c r="Z18" s="130"/>
      <c r="AA18" s="130"/>
      <c r="AB18" s="130"/>
      <c r="AC18" s="130"/>
      <c r="AD18" s="130"/>
      <c r="AE18" s="130"/>
      <c r="AF18" s="130"/>
      <c r="AG18" s="130"/>
      <c r="AH18" s="130"/>
      <c r="AI18" s="130"/>
      <c r="AJ18" s="130"/>
      <c r="AK18" s="130"/>
      <c r="AL18" s="130"/>
      <c r="AM18" s="28" t="s">
        <v>110</v>
      </c>
      <c r="AN18" s="28"/>
      <c r="AO18" s="42"/>
    </row>
    <row r="19" spans="1:41">
      <c r="B19" s="12" t="b">
        <v>0</v>
      </c>
      <c r="C19" s="12" t="b">
        <v>0</v>
      </c>
      <c r="J19" s="41"/>
      <c r="K19" s="28" t="s">
        <v>77</v>
      </c>
      <c r="L19" s="28"/>
      <c r="M19" s="28"/>
      <c r="N19" s="28"/>
      <c r="O19" s="28"/>
      <c r="P19" s="28"/>
      <c r="Q19" s="29" t="str">
        <f>IF(B19=TRUE,"■","□")</f>
        <v>□</v>
      </c>
      <c r="R19" s="28" t="s">
        <v>101</v>
      </c>
      <c r="S19" s="28"/>
      <c r="T19" s="28"/>
      <c r="U19" s="28"/>
      <c r="V19" s="28"/>
      <c r="W19" s="28"/>
      <c r="X19" s="29" t="str">
        <f>IF(C19=TRUE,"■","□")</f>
        <v>□</v>
      </c>
      <c r="Y19" s="28" t="s">
        <v>102</v>
      </c>
      <c r="Z19" s="29"/>
      <c r="AA19" s="28"/>
      <c r="AB19" s="28"/>
      <c r="AC19" s="28"/>
      <c r="AD19" s="28"/>
      <c r="AE19" s="28"/>
      <c r="AF19" s="28"/>
      <c r="AG19" s="28"/>
      <c r="AH19" s="28"/>
      <c r="AI19" s="28"/>
      <c r="AJ19" s="28"/>
      <c r="AK19" s="28"/>
      <c r="AL19" s="28"/>
      <c r="AM19" s="28"/>
      <c r="AN19" s="28"/>
      <c r="AO19" s="42"/>
    </row>
    <row r="20" spans="1:41">
      <c r="B20" s="26">
        <f>AB20-AJ20</f>
        <v>0</v>
      </c>
      <c r="C20" s="26" t="str">
        <f>IF(AND(COUNT(AB20)=1,COUNT(AJ20)=1),ROUNDUP(B20/AB20*100,1),"")</f>
        <v/>
      </c>
      <c r="J20" s="41"/>
      <c r="K20" s="28" t="s">
        <v>122</v>
      </c>
      <c r="L20" s="28"/>
      <c r="M20" s="28"/>
      <c r="N20" s="28"/>
      <c r="O20" s="28"/>
      <c r="P20" s="28"/>
      <c r="Q20" s="28"/>
      <c r="R20" s="28"/>
      <c r="S20" s="28"/>
      <c r="T20" s="28"/>
      <c r="U20" s="28"/>
      <c r="V20" s="28"/>
      <c r="W20" s="28"/>
      <c r="X20" s="28"/>
      <c r="Y20" s="28" t="s">
        <v>92</v>
      </c>
      <c r="Z20" s="28"/>
      <c r="AA20" s="28"/>
      <c r="AB20" s="182"/>
      <c r="AC20" s="182"/>
      <c r="AD20" s="182"/>
      <c r="AE20" s="30"/>
      <c r="AF20" s="28"/>
      <c r="AG20" s="28" t="s">
        <v>91</v>
      </c>
      <c r="AH20" s="28"/>
      <c r="AI20" s="28"/>
      <c r="AJ20" s="182"/>
      <c r="AK20" s="182"/>
      <c r="AL20" s="182"/>
      <c r="AM20" s="30"/>
      <c r="AN20" s="28"/>
      <c r="AO20" s="42"/>
    </row>
    <row r="21" spans="1:41">
      <c r="J21" s="61"/>
      <c r="K21" s="62"/>
      <c r="L21" s="62"/>
      <c r="M21" s="62"/>
      <c r="N21" s="62"/>
      <c r="O21" s="62"/>
      <c r="P21" s="62"/>
      <c r="Q21" s="62"/>
      <c r="R21" s="62"/>
      <c r="S21" s="62"/>
      <c r="T21" s="62"/>
      <c r="U21" s="62"/>
      <c r="V21" s="62"/>
      <c r="W21" s="62"/>
      <c r="X21" s="62"/>
      <c r="Y21" s="62"/>
      <c r="Z21" s="62"/>
      <c r="AA21" s="62"/>
      <c r="AB21" s="62"/>
      <c r="AC21" s="63"/>
      <c r="AD21" s="62"/>
      <c r="AE21" s="62"/>
      <c r="AF21" s="62"/>
      <c r="AG21" s="62" t="s">
        <v>98</v>
      </c>
      <c r="AH21" s="62"/>
      <c r="AI21" s="62"/>
      <c r="AJ21" s="187" t="str">
        <f>C20</f>
        <v/>
      </c>
      <c r="AK21" s="187"/>
      <c r="AL21" s="187"/>
      <c r="AM21" s="63" t="s">
        <v>99</v>
      </c>
      <c r="AN21" s="62"/>
      <c r="AO21" s="64"/>
    </row>
    <row r="22" spans="1:41" ht="2.25" customHeight="1">
      <c r="J22" s="41"/>
      <c r="K22" s="28"/>
      <c r="L22" s="28"/>
      <c r="M22" s="28"/>
      <c r="N22" s="28"/>
      <c r="O22" s="28"/>
      <c r="P22" s="28"/>
      <c r="Q22" s="28"/>
      <c r="R22" s="28"/>
      <c r="S22" s="28"/>
      <c r="T22" s="28"/>
      <c r="U22" s="28"/>
      <c r="V22" s="28"/>
      <c r="W22" s="28"/>
      <c r="X22" s="28"/>
      <c r="Y22" s="28"/>
      <c r="Z22" s="28"/>
      <c r="AA22" s="28"/>
      <c r="AB22" s="28"/>
      <c r="AC22" s="30"/>
      <c r="AD22" s="28"/>
      <c r="AE22" s="28"/>
      <c r="AF22" s="28"/>
      <c r="AG22" s="28"/>
      <c r="AH22" s="28"/>
      <c r="AI22" s="28"/>
      <c r="AJ22" s="90"/>
      <c r="AK22" s="90"/>
      <c r="AL22" s="90"/>
      <c r="AM22" s="30"/>
      <c r="AN22" s="28"/>
      <c r="AO22" s="42"/>
    </row>
    <row r="23" spans="1:41">
      <c r="A23" s="12" t="b">
        <v>0</v>
      </c>
      <c r="J23" s="65"/>
      <c r="K23" s="28" t="s">
        <v>121</v>
      </c>
      <c r="L23" s="28"/>
      <c r="M23" s="28"/>
      <c r="N23" s="28"/>
      <c r="O23" s="28"/>
      <c r="P23" s="28"/>
      <c r="Q23" s="28" t="s">
        <v>109</v>
      </c>
      <c r="R23" s="130"/>
      <c r="S23" s="130"/>
      <c r="T23" s="130"/>
      <c r="U23" s="130"/>
      <c r="V23" s="130"/>
      <c r="W23" s="130"/>
      <c r="X23" s="130"/>
      <c r="Y23" s="130"/>
      <c r="Z23" s="130"/>
      <c r="AA23" s="130"/>
      <c r="AB23" s="130"/>
      <c r="AC23" s="130"/>
      <c r="AD23" s="130"/>
      <c r="AE23" s="130"/>
      <c r="AF23" s="130"/>
      <c r="AG23" s="130"/>
      <c r="AH23" s="130"/>
      <c r="AI23" s="130"/>
      <c r="AJ23" s="130"/>
      <c r="AK23" s="130"/>
      <c r="AL23" s="130"/>
      <c r="AM23" s="28" t="s">
        <v>110</v>
      </c>
      <c r="AN23" s="28"/>
      <c r="AO23" s="42"/>
    </row>
    <row r="24" spans="1:41">
      <c r="B24" s="12" t="b">
        <v>0</v>
      </c>
      <c r="C24" s="12" t="b">
        <v>0</v>
      </c>
      <c r="J24" s="41"/>
      <c r="K24" s="28" t="s">
        <v>77</v>
      </c>
      <c r="L24" s="28"/>
      <c r="M24" s="28"/>
      <c r="N24" s="28"/>
      <c r="O24" s="28"/>
      <c r="P24" s="28"/>
      <c r="Q24" s="29" t="str">
        <f>IF(B24=TRUE,"■","□")</f>
        <v>□</v>
      </c>
      <c r="R24" s="28" t="s">
        <v>101</v>
      </c>
      <c r="S24" s="28"/>
      <c r="T24" s="28"/>
      <c r="U24" s="28"/>
      <c r="V24" s="28"/>
      <c r="W24" s="28"/>
      <c r="X24" s="29" t="str">
        <f>IF(C24=TRUE,"■","□")</f>
        <v>□</v>
      </c>
      <c r="Y24" s="28" t="s">
        <v>102</v>
      </c>
      <c r="Z24" s="29"/>
      <c r="AA24" s="28"/>
      <c r="AB24" s="28"/>
      <c r="AC24" s="28"/>
      <c r="AD24" s="28"/>
      <c r="AE24" s="28"/>
      <c r="AF24" s="28"/>
      <c r="AG24" s="28"/>
      <c r="AH24" s="28"/>
      <c r="AI24" s="28"/>
      <c r="AJ24" s="28"/>
      <c r="AK24" s="28"/>
      <c r="AL24" s="28"/>
      <c r="AM24" s="28"/>
      <c r="AN24" s="28"/>
      <c r="AO24" s="42"/>
    </row>
    <row r="25" spans="1:41">
      <c r="B25" s="26">
        <f>AB25-AJ25</f>
        <v>0</v>
      </c>
      <c r="C25" s="26" t="str">
        <f>IF(AND(COUNT(AB25)=1,COUNT(AJ25)=1),ROUNDUP(B25/AB25*100,1),"")</f>
        <v/>
      </c>
      <c r="J25" s="41"/>
      <c r="K25" s="28" t="s">
        <v>122</v>
      </c>
      <c r="L25" s="28"/>
      <c r="M25" s="28"/>
      <c r="N25" s="28"/>
      <c r="O25" s="28"/>
      <c r="P25" s="28"/>
      <c r="Q25" s="28"/>
      <c r="R25" s="28"/>
      <c r="S25" s="28"/>
      <c r="T25" s="28"/>
      <c r="U25" s="28"/>
      <c r="V25" s="28"/>
      <c r="W25" s="28"/>
      <c r="X25" s="28"/>
      <c r="Y25" s="28" t="s">
        <v>92</v>
      </c>
      <c r="Z25" s="28"/>
      <c r="AA25" s="28"/>
      <c r="AB25" s="182"/>
      <c r="AC25" s="182"/>
      <c r="AD25" s="182"/>
      <c r="AE25" s="30"/>
      <c r="AF25" s="28"/>
      <c r="AG25" s="28" t="s">
        <v>91</v>
      </c>
      <c r="AH25" s="28"/>
      <c r="AI25" s="28"/>
      <c r="AJ25" s="182"/>
      <c r="AK25" s="182"/>
      <c r="AL25" s="182"/>
      <c r="AM25" s="30"/>
      <c r="AN25" s="28"/>
      <c r="AO25" s="42"/>
    </row>
    <row r="26" spans="1:41">
      <c r="J26" s="61"/>
      <c r="K26" s="62"/>
      <c r="L26" s="62"/>
      <c r="M26" s="62"/>
      <c r="N26" s="62"/>
      <c r="O26" s="62"/>
      <c r="P26" s="62"/>
      <c r="Q26" s="62"/>
      <c r="R26" s="62"/>
      <c r="S26" s="62"/>
      <c r="T26" s="62"/>
      <c r="U26" s="62"/>
      <c r="V26" s="62"/>
      <c r="W26" s="62"/>
      <c r="X26" s="62"/>
      <c r="Y26" s="62"/>
      <c r="Z26" s="62"/>
      <c r="AA26" s="62"/>
      <c r="AB26" s="62"/>
      <c r="AC26" s="63"/>
      <c r="AD26" s="62"/>
      <c r="AE26" s="62"/>
      <c r="AF26" s="62"/>
      <c r="AG26" s="62" t="s">
        <v>98</v>
      </c>
      <c r="AH26" s="62"/>
      <c r="AI26" s="62"/>
      <c r="AJ26" s="187" t="str">
        <f>C25</f>
        <v/>
      </c>
      <c r="AK26" s="187"/>
      <c r="AL26" s="187"/>
      <c r="AM26" s="63" t="s">
        <v>99</v>
      </c>
      <c r="AN26" s="62"/>
      <c r="AO26" s="64"/>
    </row>
    <row r="27" spans="1:41" ht="3" customHeight="1">
      <c r="J27" s="66"/>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8"/>
    </row>
    <row r="28" spans="1:41">
      <c r="A28" s="12" t="b">
        <v>0</v>
      </c>
      <c r="J28" s="65"/>
      <c r="K28" s="28" t="s">
        <v>121</v>
      </c>
      <c r="L28" s="28"/>
      <c r="M28" s="28"/>
      <c r="N28" s="28"/>
      <c r="O28" s="28"/>
      <c r="P28" s="28"/>
      <c r="Q28" s="28" t="s">
        <v>109</v>
      </c>
      <c r="R28" s="130"/>
      <c r="S28" s="130"/>
      <c r="T28" s="130"/>
      <c r="U28" s="130"/>
      <c r="V28" s="130"/>
      <c r="W28" s="130"/>
      <c r="X28" s="130"/>
      <c r="Y28" s="130"/>
      <c r="Z28" s="130"/>
      <c r="AA28" s="130"/>
      <c r="AB28" s="130"/>
      <c r="AC28" s="130"/>
      <c r="AD28" s="130"/>
      <c r="AE28" s="130"/>
      <c r="AF28" s="130"/>
      <c r="AG28" s="130"/>
      <c r="AH28" s="130"/>
      <c r="AI28" s="130"/>
      <c r="AJ28" s="130"/>
      <c r="AK28" s="130"/>
      <c r="AL28" s="130"/>
      <c r="AM28" s="28" t="s">
        <v>110</v>
      </c>
      <c r="AN28" s="28"/>
      <c r="AO28" s="42"/>
    </row>
    <row r="29" spans="1:41">
      <c r="B29" s="12" t="b">
        <v>0</v>
      </c>
      <c r="C29" s="12" t="b">
        <v>0</v>
      </c>
      <c r="J29" s="41"/>
      <c r="K29" s="28" t="s">
        <v>77</v>
      </c>
      <c r="L29" s="28"/>
      <c r="M29" s="28"/>
      <c r="N29" s="28"/>
      <c r="O29" s="28"/>
      <c r="P29" s="28"/>
      <c r="Q29" s="29" t="str">
        <f>IF(B29=TRUE,"■","□")</f>
        <v>□</v>
      </c>
      <c r="R29" s="28" t="s">
        <v>101</v>
      </c>
      <c r="S29" s="28"/>
      <c r="T29" s="28"/>
      <c r="U29" s="28"/>
      <c r="V29" s="28"/>
      <c r="W29" s="28"/>
      <c r="X29" s="29" t="str">
        <f>IF(C29=TRUE,"■","□")</f>
        <v>□</v>
      </c>
      <c r="Y29" s="28" t="s">
        <v>102</v>
      </c>
      <c r="Z29" s="29"/>
      <c r="AA29" s="28"/>
      <c r="AB29" s="28"/>
      <c r="AC29" s="28"/>
      <c r="AD29" s="28"/>
      <c r="AE29" s="28"/>
      <c r="AF29" s="28"/>
      <c r="AG29" s="28"/>
      <c r="AH29" s="28"/>
      <c r="AI29" s="28"/>
      <c r="AJ29" s="28"/>
      <c r="AK29" s="28"/>
      <c r="AL29" s="28"/>
      <c r="AM29" s="28"/>
      <c r="AN29" s="28"/>
      <c r="AO29" s="42"/>
    </row>
    <row r="30" spans="1:41">
      <c r="B30" s="26">
        <f>AB30-AJ30</f>
        <v>0</v>
      </c>
      <c r="C30" s="26" t="str">
        <f>IF(AND(COUNT(AB30)=1,COUNT(AJ30)=1),ROUNDUP(B30/AB30*100,1),"")</f>
        <v/>
      </c>
      <c r="J30" s="41"/>
      <c r="K30" s="28" t="s">
        <v>122</v>
      </c>
      <c r="L30" s="28"/>
      <c r="M30" s="28"/>
      <c r="N30" s="28"/>
      <c r="O30" s="28"/>
      <c r="P30" s="28"/>
      <c r="Q30" s="28"/>
      <c r="R30" s="28"/>
      <c r="S30" s="28"/>
      <c r="T30" s="28"/>
      <c r="U30" s="28"/>
      <c r="V30" s="28"/>
      <c r="W30" s="28"/>
      <c r="X30" s="28"/>
      <c r="Y30" s="28" t="s">
        <v>92</v>
      </c>
      <c r="Z30" s="28"/>
      <c r="AA30" s="28"/>
      <c r="AB30" s="182"/>
      <c r="AC30" s="182"/>
      <c r="AD30" s="182"/>
      <c r="AE30" s="30"/>
      <c r="AF30" s="28"/>
      <c r="AG30" s="28" t="s">
        <v>91</v>
      </c>
      <c r="AH30" s="28"/>
      <c r="AI30" s="28"/>
      <c r="AJ30" s="182"/>
      <c r="AK30" s="182"/>
      <c r="AL30" s="182"/>
      <c r="AM30" s="30"/>
      <c r="AN30" s="28"/>
      <c r="AO30" s="42"/>
    </row>
    <row r="31" spans="1:41">
      <c r="J31" s="61"/>
      <c r="K31" s="62"/>
      <c r="L31" s="62"/>
      <c r="M31" s="62"/>
      <c r="N31" s="62"/>
      <c r="O31" s="62"/>
      <c r="P31" s="62"/>
      <c r="Q31" s="62"/>
      <c r="R31" s="62"/>
      <c r="S31" s="62"/>
      <c r="T31" s="62"/>
      <c r="U31" s="62"/>
      <c r="V31" s="62"/>
      <c r="W31" s="62"/>
      <c r="X31" s="62"/>
      <c r="Y31" s="62"/>
      <c r="Z31" s="62"/>
      <c r="AA31" s="62"/>
      <c r="AB31" s="62"/>
      <c r="AC31" s="63"/>
      <c r="AD31" s="62"/>
      <c r="AE31" s="62"/>
      <c r="AF31" s="62"/>
      <c r="AG31" s="62" t="s">
        <v>98</v>
      </c>
      <c r="AH31" s="62"/>
      <c r="AI31" s="62"/>
      <c r="AJ31" s="187" t="str">
        <f>C30</f>
        <v/>
      </c>
      <c r="AK31" s="187"/>
      <c r="AL31" s="187"/>
      <c r="AM31" s="63" t="s">
        <v>99</v>
      </c>
      <c r="AN31" s="62"/>
      <c r="AO31" s="64"/>
    </row>
    <row r="32" spans="1:41" ht="3" customHeight="1">
      <c r="J32" s="66"/>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8"/>
    </row>
    <row r="33" spans="1:41">
      <c r="A33" s="12" t="b">
        <v>0</v>
      </c>
      <c r="J33" s="65"/>
      <c r="K33" s="28" t="s">
        <v>121</v>
      </c>
      <c r="L33" s="28"/>
      <c r="M33" s="28"/>
      <c r="N33" s="28"/>
      <c r="O33" s="28"/>
      <c r="P33" s="28"/>
      <c r="Q33" s="28" t="s">
        <v>109</v>
      </c>
      <c r="R33" s="130"/>
      <c r="S33" s="130"/>
      <c r="T33" s="130"/>
      <c r="U33" s="130"/>
      <c r="V33" s="130"/>
      <c r="W33" s="130"/>
      <c r="X33" s="130"/>
      <c r="Y33" s="130"/>
      <c r="Z33" s="130"/>
      <c r="AA33" s="130"/>
      <c r="AB33" s="130"/>
      <c r="AC33" s="130"/>
      <c r="AD33" s="130"/>
      <c r="AE33" s="130"/>
      <c r="AF33" s="130"/>
      <c r="AG33" s="130"/>
      <c r="AH33" s="130"/>
      <c r="AI33" s="130"/>
      <c r="AJ33" s="130"/>
      <c r="AK33" s="130"/>
      <c r="AL33" s="130"/>
      <c r="AM33" s="28" t="s">
        <v>110</v>
      </c>
      <c r="AN33" s="28"/>
      <c r="AO33" s="42"/>
    </row>
    <row r="34" spans="1:41">
      <c r="B34" s="12" t="b">
        <v>0</v>
      </c>
      <c r="C34" s="12" t="b">
        <v>0</v>
      </c>
      <c r="J34" s="41"/>
      <c r="K34" s="28" t="s">
        <v>77</v>
      </c>
      <c r="L34" s="28"/>
      <c r="M34" s="28"/>
      <c r="N34" s="28"/>
      <c r="O34" s="28"/>
      <c r="P34" s="28"/>
      <c r="Q34" s="29" t="str">
        <f>IF(B34=TRUE,"■","□")</f>
        <v>□</v>
      </c>
      <c r="R34" s="28" t="s">
        <v>101</v>
      </c>
      <c r="S34" s="28"/>
      <c r="T34" s="28"/>
      <c r="U34" s="28"/>
      <c r="V34" s="28"/>
      <c r="W34" s="28"/>
      <c r="X34" s="29" t="str">
        <f>IF(C34=TRUE,"■","□")</f>
        <v>□</v>
      </c>
      <c r="Y34" s="28" t="s">
        <v>102</v>
      </c>
      <c r="Z34" s="29"/>
      <c r="AA34" s="28"/>
      <c r="AB34" s="28"/>
      <c r="AC34" s="28"/>
      <c r="AD34" s="28"/>
      <c r="AE34" s="28"/>
      <c r="AF34" s="28"/>
      <c r="AG34" s="28"/>
      <c r="AH34" s="28"/>
      <c r="AI34" s="28"/>
      <c r="AJ34" s="28"/>
      <c r="AK34" s="28"/>
      <c r="AL34" s="28"/>
      <c r="AM34" s="28"/>
      <c r="AN34" s="28"/>
      <c r="AO34" s="42"/>
    </row>
    <row r="35" spans="1:41">
      <c r="B35" s="26">
        <f>AB35-AJ35</f>
        <v>0</v>
      </c>
      <c r="C35" s="26" t="str">
        <f>IF(AND(COUNT(AB35)=1,COUNT(AJ35)=1),ROUNDUP(B35/AB35*100,1),"")</f>
        <v/>
      </c>
      <c r="J35" s="41"/>
      <c r="K35" s="28" t="s">
        <v>122</v>
      </c>
      <c r="L35" s="28"/>
      <c r="M35" s="28"/>
      <c r="N35" s="28"/>
      <c r="O35" s="28"/>
      <c r="P35" s="28"/>
      <c r="Q35" s="28"/>
      <c r="R35" s="28"/>
      <c r="S35" s="28"/>
      <c r="T35" s="28"/>
      <c r="U35" s="28"/>
      <c r="V35" s="28"/>
      <c r="W35" s="28"/>
      <c r="X35" s="28"/>
      <c r="Y35" s="28" t="s">
        <v>92</v>
      </c>
      <c r="Z35" s="28"/>
      <c r="AA35" s="28"/>
      <c r="AB35" s="182"/>
      <c r="AC35" s="182"/>
      <c r="AD35" s="182"/>
      <c r="AE35" s="30"/>
      <c r="AF35" s="28"/>
      <c r="AG35" s="28" t="s">
        <v>91</v>
      </c>
      <c r="AH35" s="28"/>
      <c r="AI35" s="28"/>
      <c r="AJ35" s="182"/>
      <c r="AK35" s="182"/>
      <c r="AL35" s="182"/>
      <c r="AM35" s="30"/>
      <c r="AN35" s="28"/>
      <c r="AO35" s="42"/>
    </row>
    <row r="36" spans="1:41" ht="19.5" thickBot="1">
      <c r="J36" s="45"/>
      <c r="K36" s="46"/>
      <c r="L36" s="46"/>
      <c r="M36" s="46"/>
      <c r="N36" s="46"/>
      <c r="O36" s="46"/>
      <c r="P36" s="46"/>
      <c r="Q36" s="46"/>
      <c r="R36" s="46"/>
      <c r="S36" s="46"/>
      <c r="T36" s="46"/>
      <c r="U36" s="46"/>
      <c r="V36" s="46"/>
      <c r="W36" s="46"/>
      <c r="X36" s="46"/>
      <c r="Y36" s="46"/>
      <c r="Z36" s="46"/>
      <c r="AA36" s="46"/>
      <c r="AB36" s="46"/>
      <c r="AC36" s="70"/>
      <c r="AD36" s="46"/>
      <c r="AE36" s="46"/>
      <c r="AF36" s="46"/>
      <c r="AG36" s="46" t="s">
        <v>98</v>
      </c>
      <c r="AH36" s="46"/>
      <c r="AI36" s="46"/>
      <c r="AJ36" s="195" t="str">
        <f>C35</f>
        <v/>
      </c>
      <c r="AK36" s="195"/>
      <c r="AL36" s="195"/>
      <c r="AM36" s="70" t="s">
        <v>99</v>
      </c>
      <c r="AN36" s="46"/>
      <c r="AO36" s="47"/>
    </row>
    <row r="37" spans="1:41">
      <c r="B37" s="26"/>
      <c r="C37" s="26"/>
    </row>
    <row r="39" spans="1:41" ht="3" customHeight="1"/>
    <row r="41" spans="1:41" ht="3" customHeight="1"/>
    <row r="42" spans="1:41">
      <c r="B42" s="26"/>
      <c r="C42" s="26"/>
    </row>
    <row r="44" spans="1:41" ht="3" customHeight="1"/>
    <row r="46" spans="1:41">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row>
  </sheetData>
  <sheetProtection sheet="1" selectLockedCells="1"/>
  <mergeCells count="28">
    <mergeCell ref="J2:AO2"/>
    <mergeCell ref="J4:AO5"/>
    <mergeCell ref="K6:AO6"/>
    <mergeCell ref="AB10:AD10"/>
    <mergeCell ref="AJ10:AL10"/>
    <mergeCell ref="J46:AO46"/>
    <mergeCell ref="R8:AL8"/>
    <mergeCell ref="R28:AL28"/>
    <mergeCell ref="R33:AL33"/>
    <mergeCell ref="AB35:AD35"/>
    <mergeCell ref="AJ35:AL35"/>
    <mergeCell ref="AJ36:AL36"/>
    <mergeCell ref="AJ11:AL11"/>
    <mergeCell ref="AB30:AD30"/>
    <mergeCell ref="AJ30:AL30"/>
    <mergeCell ref="AJ31:AL31"/>
    <mergeCell ref="R13:AL13"/>
    <mergeCell ref="AB15:AD15"/>
    <mergeCell ref="AJ15:AL15"/>
    <mergeCell ref="AJ16:AL16"/>
    <mergeCell ref="R18:AL18"/>
    <mergeCell ref="AJ26:AL26"/>
    <mergeCell ref="AB20:AD20"/>
    <mergeCell ref="AJ20:AL20"/>
    <mergeCell ref="AJ21:AL21"/>
    <mergeCell ref="R23:AL23"/>
    <mergeCell ref="AB25:AD25"/>
    <mergeCell ref="AJ25:AL25"/>
  </mergeCells>
  <phoneticPr fontId="1"/>
  <conditionalFormatting sqref="K6:AO7">
    <cfRule type="expression" dxfId="7" priority="4">
      <formula>$A$6=TRUE</formula>
    </cfRule>
  </conditionalFormatting>
  <conditionalFormatting sqref="K27:AO27">
    <cfRule type="expression" dxfId="6" priority="2">
      <formula>$A$6=TRUE</formula>
    </cfRule>
  </conditionalFormatting>
  <conditionalFormatting sqref="K32:AO32">
    <cfRule type="expression" dxfId="5" priority="1">
      <formula>$A$6=TRUE</formula>
    </cfRule>
  </conditionalFormatting>
  <pageMargins left="0.70866141732283472" right="0.31496062992125984" top="0.55118110236220474" bottom="0.35433070866141736" header="0.31496062992125984" footer="0.31496062992125984"/>
  <pageSetup paperSize="9" scale="98" orientation="portrait" blackAndWhite="1" r:id="rId1"/>
  <rowBreaks count="1" manualBreakCount="1">
    <brk id="44" min="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print="0" autoFill="0" autoLine="0" autoPict="0">
                <anchor moveWithCells="1">
                  <from>
                    <xdr:col>16</xdr:col>
                    <xdr:colOff>0</xdr:colOff>
                    <xdr:row>8</xdr:row>
                    <xdr:rowOff>19050</xdr:rowOff>
                  </from>
                  <to>
                    <xdr:col>17</xdr:col>
                    <xdr:colOff>9525</xdr:colOff>
                    <xdr:row>8</xdr:row>
                    <xdr:rowOff>209550</xdr:rowOff>
                  </to>
                </anchor>
              </controlPr>
            </control>
          </mc:Choice>
        </mc:AlternateContent>
        <mc:AlternateContent xmlns:mc="http://schemas.openxmlformats.org/markup-compatibility/2006">
          <mc:Choice Requires="x14">
            <control shapeId="9219" r:id="rId5" name="Check Box 3">
              <controlPr defaultSize="0" print="0" autoFill="0" autoLine="0" autoPict="0">
                <anchor moveWithCells="1">
                  <from>
                    <xdr:col>23</xdr:col>
                    <xdr:colOff>0</xdr:colOff>
                    <xdr:row>8</xdr:row>
                    <xdr:rowOff>19050</xdr:rowOff>
                  </from>
                  <to>
                    <xdr:col>24</xdr:col>
                    <xdr:colOff>9525</xdr:colOff>
                    <xdr:row>8</xdr:row>
                    <xdr:rowOff>209550</xdr:rowOff>
                  </to>
                </anchor>
              </controlPr>
            </control>
          </mc:Choice>
        </mc:AlternateContent>
        <mc:AlternateContent xmlns:mc="http://schemas.openxmlformats.org/markup-compatibility/2006">
          <mc:Choice Requires="x14">
            <control shapeId="9226" r:id="rId6" name="Check Box 10">
              <controlPr defaultSize="0" print="0" autoFill="0" autoLine="0" autoPict="0">
                <anchor moveWithCells="1">
                  <from>
                    <xdr:col>16</xdr:col>
                    <xdr:colOff>0</xdr:colOff>
                    <xdr:row>33</xdr:row>
                    <xdr:rowOff>19050</xdr:rowOff>
                  </from>
                  <to>
                    <xdr:col>17</xdr:col>
                    <xdr:colOff>9525</xdr:colOff>
                    <xdr:row>33</xdr:row>
                    <xdr:rowOff>209550</xdr:rowOff>
                  </to>
                </anchor>
              </controlPr>
            </control>
          </mc:Choice>
        </mc:AlternateContent>
        <mc:AlternateContent xmlns:mc="http://schemas.openxmlformats.org/markup-compatibility/2006">
          <mc:Choice Requires="x14">
            <control shapeId="9227" r:id="rId7" name="Check Box 11">
              <controlPr defaultSize="0" print="0" autoFill="0" autoLine="0" autoPict="0">
                <anchor moveWithCells="1">
                  <from>
                    <xdr:col>23</xdr:col>
                    <xdr:colOff>0</xdr:colOff>
                    <xdr:row>33</xdr:row>
                    <xdr:rowOff>28575</xdr:rowOff>
                  </from>
                  <to>
                    <xdr:col>24</xdr:col>
                    <xdr:colOff>9525</xdr:colOff>
                    <xdr:row>33</xdr:row>
                    <xdr:rowOff>219075</xdr:rowOff>
                  </to>
                </anchor>
              </controlPr>
            </control>
          </mc:Choice>
        </mc:AlternateContent>
        <mc:AlternateContent xmlns:mc="http://schemas.openxmlformats.org/markup-compatibility/2006">
          <mc:Choice Requires="x14">
            <control shapeId="9228" r:id="rId8" name="Check Box 12">
              <controlPr defaultSize="0" print="0" autoFill="0" autoLine="0" autoPict="0">
                <anchor moveWithCells="1">
                  <from>
                    <xdr:col>16</xdr:col>
                    <xdr:colOff>0</xdr:colOff>
                    <xdr:row>33</xdr:row>
                    <xdr:rowOff>19050</xdr:rowOff>
                  </from>
                  <to>
                    <xdr:col>17</xdr:col>
                    <xdr:colOff>9525</xdr:colOff>
                    <xdr:row>33</xdr:row>
                    <xdr:rowOff>209550</xdr:rowOff>
                  </to>
                </anchor>
              </controlPr>
            </control>
          </mc:Choice>
        </mc:AlternateContent>
        <mc:AlternateContent xmlns:mc="http://schemas.openxmlformats.org/markup-compatibility/2006">
          <mc:Choice Requires="x14">
            <control shapeId="9229" r:id="rId9" name="Check Box 13">
              <controlPr defaultSize="0" print="0" autoFill="0" autoLine="0" autoPict="0">
                <anchor moveWithCells="1">
                  <from>
                    <xdr:col>23</xdr:col>
                    <xdr:colOff>0</xdr:colOff>
                    <xdr:row>33</xdr:row>
                    <xdr:rowOff>28575</xdr:rowOff>
                  </from>
                  <to>
                    <xdr:col>24</xdr:col>
                    <xdr:colOff>9525</xdr:colOff>
                    <xdr:row>33</xdr:row>
                    <xdr:rowOff>219075</xdr:rowOff>
                  </to>
                </anchor>
              </controlPr>
            </control>
          </mc:Choice>
        </mc:AlternateContent>
        <mc:AlternateContent xmlns:mc="http://schemas.openxmlformats.org/markup-compatibility/2006">
          <mc:Choice Requires="x14">
            <control shapeId="9230" r:id="rId10" name="Check Box 14">
              <controlPr defaultSize="0" print="0" autoFill="0" autoLine="0" autoPict="0">
                <anchor moveWithCells="1">
                  <from>
                    <xdr:col>16</xdr:col>
                    <xdr:colOff>0</xdr:colOff>
                    <xdr:row>13</xdr:row>
                    <xdr:rowOff>19050</xdr:rowOff>
                  </from>
                  <to>
                    <xdr:col>17</xdr:col>
                    <xdr:colOff>9525</xdr:colOff>
                    <xdr:row>13</xdr:row>
                    <xdr:rowOff>209550</xdr:rowOff>
                  </to>
                </anchor>
              </controlPr>
            </control>
          </mc:Choice>
        </mc:AlternateContent>
        <mc:AlternateContent xmlns:mc="http://schemas.openxmlformats.org/markup-compatibility/2006">
          <mc:Choice Requires="x14">
            <control shapeId="9231" r:id="rId11" name="Check Box 15">
              <controlPr defaultSize="0" print="0" autoFill="0" autoLine="0" autoPict="0">
                <anchor moveWithCells="1">
                  <from>
                    <xdr:col>23</xdr:col>
                    <xdr:colOff>0</xdr:colOff>
                    <xdr:row>13</xdr:row>
                    <xdr:rowOff>28575</xdr:rowOff>
                  </from>
                  <to>
                    <xdr:col>24</xdr:col>
                    <xdr:colOff>9525</xdr:colOff>
                    <xdr:row>13</xdr:row>
                    <xdr:rowOff>219075</xdr:rowOff>
                  </to>
                </anchor>
              </controlPr>
            </control>
          </mc:Choice>
        </mc:AlternateContent>
        <mc:AlternateContent xmlns:mc="http://schemas.openxmlformats.org/markup-compatibility/2006">
          <mc:Choice Requires="x14">
            <control shapeId="9232" r:id="rId12" name="Check Box 16">
              <controlPr defaultSize="0" print="0" autoFill="0" autoLine="0" autoPict="0">
                <anchor moveWithCells="1">
                  <from>
                    <xdr:col>16</xdr:col>
                    <xdr:colOff>0</xdr:colOff>
                    <xdr:row>13</xdr:row>
                    <xdr:rowOff>19050</xdr:rowOff>
                  </from>
                  <to>
                    <xdr:col>17</xdr:col>
                    <xdr:colOff>9525</xdr:colOff>
                    <xdr:row>13</xdr:row>
                    <xdr:rowOff>209550</xdr:rowOff>
                  </to>
                </anchor>
              </controlPr>
            </control>
          </mc:Choice>
        </mc:AlternateContent>
        <mc:AlternateContent xmlns:mc="http://schemas.openxmlformats.org/markup-compatibility/2006">
          <mc:Choice Requires="x14">
            <control shapeId="9233" r:id="rId13" name="Check Box 17">
              <controlPr defaultSize="0" print="0" autoFill="0" autoLine="0" autoPict="0">
                <anchor moveWithCells="1">
                  <from>
                    <xdr:col>23</xdr:col>
                    <xdr:colOff>0</xdr:colOff>
                    <xdr:row>13</xdr:row>
                    <xdr:rowOff>28575</xdr:rowOff>
                  </from>
                  <to>
                    <xdr:col>24</xdr:col>
                    <xdr:colOff>9525</xdr:colOff>
                    <xdr:row>13</xdr:row>
                    <xdr:rowOff>219075</xdr:rowOff>
                  </to>
                </anchor>
              </controlPr>
            </control>
          </mc:Choice>
        </mc:AlternateContent>
        <mc:AlternateContent xmlns:mc="http://schemas.openxmlformats.org/markup-compatibility/2006">
          <mc:Choice Requires="x14">
            <control shapeId="9234" r:id="rId14" name="Check Box 18">
              <controlPr defaultSize="0" print="0" autoFill="0" autoLine="0" autoPict="0">
                <anchor moveWithCells="1">
                  <from>
                    <xdr:col>16</xdr:col>
                    <xdr:colOff>0</xdr:colOff>
                    <xdr:row>18</xdr:row>
                    <xdr:rowOff>19050</xdr:rowOff>
                  </from>
                  <to>
                    <xdr:col>17</xdr:col>
                    <xdr:colOff>9525</xdr:colOff>
                    <xdr:row>18</xdr:row>
                    <xdr:rowOff>209550</xdr:rowOff>
                  </to>
                </anchor>
              </controlPr>
            </control>
          </mc:Choice>
        </mc:AlternateContent>
        <mc:AlternateContent xmlns:mc="http://schemas.openxmlformats.org/markup-compatibility/2006">
          <mc:Choice Requires="x14">
            <control shapeId="9235" r:id="rId15" name="Check Box 19">
              <controlPr defaultSize="0" print="0" autoFill="0" autoLine="0" autoPict="0">
                <anchor moveWithCells="1">
                  <from>
                    <xdr:col>23</xdr:col>
                    <xdr:colOff>0</xdr:colOff>
                    <xdr:row>18</xdr:row>
                    <xdr:rowOff>28575</xdr:rowOff>
                  </from>
                  <to>
                    <xdr:col>24</xdr:col>
                    <xdr:colOff>9525</xdr:colOff>
                    <xdr:row>18</xdr:row>
                    <xdr:rowOff>219075</xdr:rowOff>
                  </to>
                </anchor>
              </controlPr>
            </control>
          </mc:Choice>
        </mc:AlternateContent>
        <mc:AlternateContent xmlns:mc="http://schemas.openxmlformats.org/markup-compatibility/2006">
          <mc:Choice Requires="x14">
            <control shapeId="9236" r:id="rId16" name="Check Box 20">
              <controlPr defaultSize="0" print="0" autoFill="0" autoLine="0" autoPict="0">
                <anchor moveWithCells="1">
                  <from>
                    <xdr:col>16</xdr:col>
                    <xdr:colOff>0</xdr:colOff>
                    <xdr:row>18</xdr:row>
                    <xdr:rowOff>19050</xdr:rowOff>
                  </from>
                  <to>
                    <xdr:col>17</xdr:col>
                    <xdr:colOff>9525</xdr:colOff>
                    <xdr:row>18</xdr:row>
                    <xdr:rowOff>209550</xdr:rowOff>
                  </to>
                </anchor>
              </controlPr>
            </control>
          </mc:Choice>
        </mc:AlternateContent>
        <mc:AlternateContent xmlns:mc="http://schemas.openxmlformats.org/markup-compatibility/2006">
          <mc:Choice Requires="x14">
            <control shapeId="9237" r:id="rId17" name="Check Box 21">
              <controlPr defaultSize="0" print="0" autoFill="0" autoLine="0" autoPict="0">
                <anchor moveWithCells="1">
                  <from>
                    <xdr:col>23</xdr:col>
                    <xdr:colOff>0</xdr:colOff>
                    <xdr:row>18</xdr:row>
                    <xdr:rowOff>28575</xdr:rowOff>
                  </from>
                  <to>
                    <xdr:col>24</xdr:col>
                    <xdr:colOff>9525</xdr:colOff>
                    <xdr:row>18</xdr:row>
                    <xdr:rowOff>219075</xdr:rowOff>
                  </to>
                </anchor>
              </controlPr>
            </control>
          </mc:Choice>
        </mc:AlternateContent>
        <mc:AlternateContent xmlns:mc="http://schemas.openxmlformats.org/markup-compatibility/2006">
          <mc:Choice Requires="x14">
            <control shapeId="9220" r:id="rId18" name="Check Box 4">
              <controlPr defaultSize="0" print="0" autoFill="0" autoLine="0" autoPict="0">
                <anchor moveWithCells="1">
                  <from>
                    <xdr:col>16</xdr:col>
                    <xdr:colOff>0</xdr:colOff>
                    <xdr:row>28</xdr:row>
                    <xdr:rowOff>19050</xdr:rowOff>
                  </from>
                  <to>
                    <xdr:col>17</xdr:col>
                    <xdr:colOff>9525</xdr:colOff>
                    <xdr:row>28</xdr:row>
                    <xdr:rowOff>209550</xdr:rowOff>
                  </to>
                </anchor>
              </controlPr>
            </control>
          </mc:Choice>
        </mc:AlternateContent>
        <mc:AlternateContent xmlns:mc="http://schemas.openxmlformats.org/markup-compatibility/2006">
          <mc:Choice Requires="x14">
            <control shapeId="9221" r:id="rId19" name="Check Box 5">
              <controlPr defaultSize="0" print="0" autoFill="0" autoLine="0" autoPict="0">
                <anchor moveWithCells="1">
                  <from>
                    <xdr:col>23</xdr:col>
                    <xdr:colOff>0</xdr:colOff>
                    <xdr:row>28</xdr:row>
                    <xdr:rowOff>28575</xdr:rowOff>
                  </from>
                  <to>
                    <xdr:col>24</xdr:col>
                    <xdr:colOff>9525</xdr:colOff>
                    <xdr:row>28</xdr:row>
                    <xdr:rowOff>219075</xdr:rowOff>
                  </to>
                </anchor>
              </controlPr>
            </control>
          </mc:Choice>
        </mc:AlternateContent>
        <mc:AlternateContent xmlns:mc="http://schemas.openxmlformats.org/markup-compatibility/2006">
          <mc:Choice Requires="x14">
            <control shapeId="9224" r:id="rId20" name="Check Box 8">
              <controlPr defaultSize="0" print="0" autoFill="0" autoLine="0" autoPict="0">
                <anchor moveWithCells="1">
                  <from>
                    <xdr:col>16</xdr:col>
                    <xdr:colOff>0</xdr:colOff>
                    <xdr:row>28</xdr:row>
                    <xdr:rowOff>19050</xdr:rowOff>
                  </from>
                  <to>
                    <xdr:col>17</xdr:col>
                    <xdr:colOff>9525</xdr:colOff>
                    <xdr:row>28</xdr:row>
                    <xdr:rowOff>209550</xdr:rowOff>
                  </to>
                </anchor>
              </controlPr>
            </control>
          </mc:Choice>
        </mc:AlternateContent>
        <mc:AlternateContent xmlns:mc="http://schemas.openxmlformats.org/markup-compatibility/2006">
          <mc:Choice Requires="x14">
            <control shapeId="9225" r:id="rId21" name="Check Box 9">
              <controlPr defaultSize="0" print="0" autoFill="0" autoLine="0" autoPict="0">
                <anchor moveWithCells="1">
                  <from>
                    <xdr:col>23</xdr:col>
                    <xdr:colOff>0</xdr:colOff>
                    <xdr:row>28</xdr:row>
                    <xdr:rowOff>28575</xdr:rowOff>
                  </from>
                  <to>
                    <xdr:col>24</xdr:col>
                    <xdr:colOff>9525</xdr:colOff>
                    <xdr:row>28</xdr:row>
                    <xdr:rowOff>219075</xdr:rowOff>
                  </to>
                </anchor>
              </controlPr>
            </control>
          </mc:Choice>
        </mc:AlternateContent>
        <mc:AlternateContent xmlns:mc="http://schemas.openxmlformats.org/markup-compatibility/2006">
          <mc:Choice Requires="x14">
            <control shapeId="9238" r:id="rId22" name="Check Box 22">
              <controlPr defaultSize="0" print="0" autoFill="0" autoLine="0" autoPict="0">
                <anchor moveWithCells="1">
                  <from>
                    <xdr:col>16</xdr:col>
                    <xdr:colOff>0</xdr:colOff>
                    <xdr:row>23</xdr:row>
                    <xdr:rowOff>19050</xdr:rowOff>
                  </from>
                  <to>
                    <xdr:col>17</xdr:col>
                    <xdr:colOff>9525</xdr:colOff>
                    <xdr:row>23</xdr:row>
                    <xdr:rowOff>209550</xdr:rowOff>
                  </to>
                </anchor>
              </controlPr>
            </control>
          </mc:Choice>
        </mc:AlternateContent>
        <mc:AlternateContent xmlns:mc="http://schemas.openxmlformats.org/markup-compatibility/2006">
          <mc:Choice Requires="x14">
            <control shapeId="9239" r:id="rId23" name="Check Box 23">
              <controlPr defaultSize="0" print="0" autoFill="0" autoLine="0" autoPict="0">
                <anchor moveWithCells="1">
                  <from>
                    <xdr:col>23</xdr:col>
                    <xdr:colOff>0</xdr:colOff>
                    <xdr:row>23</xdr:row>
                    <xdr:rowOff>28575</xdr:rowOff>
                  </from>
                  <to>
                    <xdr:col>24</xdr:col>
                    <xdr:colOff>9525</xdr:colOff>
                    <xdr:row>23</xdr:row>
                    <xdr:rowOff>219075</xdr:rowOff>
                  </to>
                </anchor>
              </controlPr>
            </control>
          </mc:Choice>
        </mc:AlternateContent>
        <mc:AlternateContent xmlns:mc="http://schemas.openxmlformats.org/markup-compatibility/2006">
          <mc:Choice Requires="x14">
            <control shapeId="9240" r:id="rId24" name="Check Box 24">
              <controlPr defaultSize="0" print="0" autoFill="0" autoLine="0" autoPict="0">
                <anchor moveWithCells="1">
                  <from>
                    <xdr:col>16</xdr:col>
                    <xdr:colOff>0</xdr:colOff>
                    <xdr:row>23</xdr:row>
                    <xdr:rowOff>19050</xdr:rowOff>
                  </from>
                  <to>
                    <xdr:col>17</xdr:col>
                    <xdr:colOff>9525</xdr:colOff>
                    <xdr:row>23</xdr:row>
                    <xdr:rowOff>209550</xdr:rowOff>
                  </to>
                </anchor>
              </controlPr>
            </control>
          </mc:Choice>
        </mc:AlternateContent>
        <mc:AlternateContent xmlns:mc="http://schemas.openxmlformats.org/markup-compatibility/2006">
          <mc:Choice Requires="x14">
            <control shapeId="9241" r:id="rId25" name="Check Box 25">
              <controlPr defaultSize="0" print="0" autoFill="0" autoLine="0" autoPict="0">
                <anchor moveWithCells="1">
                  <from>
                    <xdr:col>23</xdr:col>
                    <xdr:colOff>0</xdr:colOff>
                    <xdr:row>23</xdr:row>
                    <xdr:rowOff>28575</xdr:rowOff>
                  </from>
                  <to>
                    <xdr:col>24</xdr:col>
                    <xdr:colOff>9525</xdr:colOff>
                    <xdr:row>23</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2FBDA-29A8-4FB9-AF2D-68C1B1BCE207}">
  <sheetPr codeName="Sheet8"/>
  <dimension ref="A1:AO46"/>
  <sheetViews>
    <sheetView view="pageBreakPreview" topLeftCell="I1" zoomScaleNormal="100" zoomScaleSheetLayoutView="100" workbookViewId="0">
      <selection activeCell="X9" sqref="X9:AB9"/>
    </sheetView>
  </sheetViews>
  <sheetFormatPr defaultRowHeight="18.75"/>
  <cols>
    <col min="1" max="8" width="5.625" style="12" hidden="1" customWidth="1"/>
    <col min="9" max="9" width="5.625" style="1" customWidth="1"/>
    <col min="10" max="73" width="2.625" style="1" customWidth="1"/>
    <col min="74" max="16384" width="9" style="1"/>
  </cols>
  <sheetData>
    <row r="1" spans="1:41" ht="8.25" customHeight="1"/>
    <row r="2" spans="1:41" s="12" customFormat="1" ht="18" customHeight="1">
      <c r="I2" s="1"/>
      <c r="J2" s="132" t="s">
        <v>123</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row>
    <row r="3" spans="1:41" s="12" customFormat="1" ht="18" customHeight="1" thickBot="1">
      <c r="I3" s="1"/>
      <c r="J3" s="25" t="str">
        <f>IF('（第三面）'!A33=TRUE,"■","□")</f>
        <v>□</v>
      </c>
      <c r="K3" s="24" t="s">
        <v>124</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J4" s="172" t="s">
        <v>163</v>
      </c>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4"/>
    </row>
    <row r="5" spans="1:41" ht="19.5" thickBot="1">
      <c r="J5" s="189"/>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1"/>
    </row>
    <row r="6" spans="1:41" ht="18.75" customHeight="1">
      <c r="A6" s="12" t="b">
        <v>0</v>
      </c>
      <c r="J6" s="69" t="str">
        <f>IF(A6=TRUE,"■","□")</f>
        <v>□</v>
      </c>
      <c r="K6" s="192" t="s">
        <v>164</v>
      </c>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3"/>
    </row>
    <row r="7" spans="1:41" ht="3" customHeight="1">
      <c r="J7" s="66"/>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8"/>
    </row>
    <row r="8" spans="1:41">
      <c r="A8" s="12" t="b">
        <v>0</v>
      </c>
      <c r="J8" s="65"/>
      <c r="K8" s="28" t="s">
        <v>125</v>
      </c>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42"/>
    </row>
    <row r="9" spans="1:41">
      <c r="B9" s="12" t="b">
        <v>0</v>
      </c>
      <c r="C9" s="12" t="b">
        <v>1</v>
      </c>
      <c r="J9" s="41"/>
      <c r="K9" s="28"/>
      <c r="L9" s="28"/>
      <c r="M9" s="28" t="s">
        <v>126</v>
      </c>
      <c r="N9" s="28"/>
      <c r="O9" s="28"/>
      <c r="P9" s="28"/>
      <c r="Q9" s="29"/>
      <c r="R9" s="28"/>
      <c r="S9" s="28"/>
      <c r="T9" s="28"/>
      <c r="U9" s="28"/>
      <c r="V9" s="28"/>
      <c r="W9" s="28"/>
      <c r="X9" s="182"/>
      <c r="Y9" s="182"/>
      <c r="Z9" s="182"/>
      <c r="AA9" s="182"/>
      <c r="AB9" s="182"/>
      <c r="AC9" s="28"/>
      <c r="AD9" s="28" t="s">
        <v>130</v>
      </c>
      <c r="AE9" s="28"/>
      <c r="AF9" s="28"/>
      <c r="AG9" s="28"/>
      <c r="AH9" s="28"/>
      <c r="AI9" s="28"/>
      <c r="AJ9" s="28"/>
      <c r="AK9" s="28"/>
      <c r="AL9" s="28"/>
      <c r="AM9" s="28"/>
      <c r="AN9" s="28"/>
      <c r="AO9" s="42"/>
    </row>
    <row r="10" spans="1:41" ht="3" customHeight="1">
      <c r="J10" s="41"/>
      <c r="K10" s="28"/>
      <c r="L10" s="28"/>
      <c r="M10" s="28"/>
      <c r="N10" s="28"/>
      <c r="O10" s="28"/>
      <c r="P10" s="28"/>
      <c r="Q10" s="29"/>
      <c r="R10" s="28"/>
      <c r="S10" s="28"/>
      <c r="T10" s="28"/>
      <c r="U10" s="28"/>
      <c r="V10" s="28"/>
      <c r="W10" s="28"/>
      <c r="X10" s="28"/>
      <c r="Y10" s="28"/>
      <c r="Z10" s="28"/>
      <c r="AA10" s="28"/>
      <c r="AB10" s="28"/>
      <c r="AC10" s="28"/>
      <c r="AD10" s="28"/>
      <c r="AE10" s="28"/>
      <c r="AF10" s="28"/>
      <c r="AG10" s="28"/>
      <c r="AH10" s="28"/>
      <c r="AI10" s="28"/>
      <c r="AJ10" s="28"/>
      <c r="AK10" s="28"/>
      <c r="AL10" s="28"/>
      <c r="AM10" s="28"/>
      <c r="AN10" s="28"/>
      <c r="AO10" s="42"/>
    </row>
    <row r="11" spans="1:41">
      <c r="B11" s="26">
        <f>X9-X11</f>
        <v>0</v>
      </c>
      <c r="C11" s="26" t="str">
        <f>IF(AND(COUNT(X9)=1,COUNT(X11)=1),ROUNDUP(B11/X9*100,1),"")</f>
        <v/>
      </c>
      <c r="J11" s="41"/>
      <c r="K11" s="28"/>
      <c r="L11" s="28"/>
      <c r="M11" s="28" t="s">
        <v>127</v>
      </c>
      <c r="N11" s="28"/>
      <c r="O11" s="28"/>
      <c r="P11" s="28"/>
      <c r="Q11" s="28"/>
      <c r="R11" s="28"/>
      <c r="S11" s="28"/>
      <c r="T11" s="28"/>
      <c r="U11" s="28"/>
      <c r="V11" s="28"/>
      <c r="W11" s="28"/>
      <c r="X11" s="182"/>
      <c r="Y11" s="182"/>
      <c r="Z11" s="182"/>
      <c r="AA11" s="182"/>
      <c r="AB11" s="182"/>
      <c r="AC11" s="28"/>
      <c r="AD11" s="28" t="s">
        <v>130</v>
      </c>
      <c r="AE11" s="28"/>
      <c r="AF11" s="28"/>
      <c r="AG11" s="28"/>
      <c r="AH11" s="28"/>
      <c r="AI11" s="28"/>
      <c r="AJ11" s="28"/>
      <c r="AK11" s="28"/>
      <c r="AL11" s="28"/>
      <c r="AM11" s="30"/>
      <c r="AN11" s="28"/>
      <c r="AO11" s="42"/>
    </row>
    <row r="12" spans="1:41">
      <c r="J12" s="41"/>
      <c r="K12" s="28"/>
      <c r="L12" s="28"/>
      <c r="M12" s="28" t="s">
        <v>128</v>
      </c>
      <c r="N12" s="28"/>
      <c r="O12" s="28"/>
      <c r="P12" s="28"/>
      <c r="Q12" s="28"/>
      <c r="R12" s="28"/>
      <c r="S12" s="28"/>
      <c r="T12" s="28"/>
      <c r="U12" s="28"/>
      <c r="V12" s="28"/>
      <c r="W12" s="28"/>
      <c r="X12" s="28"/>
      <c r="Y12" s="28"/>
      <c r="Z12" s="28"/>
      <c r="AA12" s="194" t="str">
        <f>C11</f>
        <v/>
      </c>
      <c r="AB12" s="194"/>
      <c r="AC12" s="194"/>
      <c r="AD12" s="28" t="s">
        <v>129</v>
      </c>
      <c r="AE12" s="30"/>
      <c r="AF12" s="28"/>
      <c r="AG12" s="28"/>
      <c r="AH12" s="28"/>
      <c r="AI12" s="28"/>
      <c r="AJ12" s="28"/>
      <c r="AK12" s="28"/>
      <c r="AL12" s="28"/>
      <c r="AM12" s="28"/>
      <c r="AN12" s="28"/>
      <c r="AO12" s="42"/>
    </row>
    <row r="13" spans="1:41" ht="3" customHeight="1" thickBot="1">
      <c r="J13" s="45"/>
      <c r="K13" s="46"/>
      <c r="L13" s="46"/>
      <c r="M13" s="46"/>
      <c r="N13" s="46"/>
      <c r="O13" s="46"/>
      <c r="P13" s="46"/>
      <c r="Q13" s="46"/>
      <c r="R13" s="46"/>
      <c r="S13" s="46"/>
      <c r="T13" s="46"/>
      <c r="U13" s="46"/>
      <c r="V13" s="46"/>
      <c r="W13" s="46"/>
      <c r="X13" s="46"/>
      <c r="Y13" s="46"/>
      <c r="Z13" s="46"/>
      <c r="AA13" s="46"/>
      <c r="AB13" s="46"/>
      <c r="AC13" s="70"/>
      <c r="AD13" s="46"/>
      <c r="AE13" s="46"/>
      <c r="AF13" s="46"/>
      <c r="AG13" s="46"/>
      <c r="AH13" s="46"/>
      <c r="AI13" s="46"/>
      <c r="AJ13" s="71"/>
      <c r="AK13" s="71"/>
      <c r="AL13" s="71"/>
      <c r="AM13" s="70"/>
      <c r="AN13" s="46"/>
      <c r="AO13" s="47"/>
    </row>
    <row r="14" spans="1:41">
      <c r="A14" s="12" t="b">
        <v>0</v>
      </c>
      <c r="J14" s="48" t="str">
        <f>IF(A14=TRUE,"■","□")</f>
        <v>□</v>
      </c>
      <c r="K14" s="49" t="s">
        <v>175</v>
      </c>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50"/>
    </row>
    <row r="15" spans="1:41" ht="3" customHeight="1">
      <c r="J15" s="51"/>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52"/>
    </row>
    <row r="16" spans="1:41" ht="18.75" customHeight="1">
      <c r="J16" s="196" t="s">
        <v>143</v>
      </c>
      <c r="K16" s="197"/>
      <c r="L16" s="197"/>
      <c r="M16" s="197"/>
      <c r="N16" s="197"/>
      <c r="O16" s="197"/>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54"/>
    </row>
    <row r="17" spans="1:41">
      <c r="A17" s="12" t="b">
        <v>0</v>
      </c>
      <c r="J17" s="57"/>
      <c r="K17" s="33" t="s">
        <v>131</v>
      </c>
      <c r="L17" s="33"/>
      <c r="M17" s="33"/>
      <c r="N17" s="33"/>
      <c r="O17" s="33"/>
      <c r="P17" s="33" t="s">
        <v>109</v>
      </c>
      <c r="Q17" s="133"/>
      <c r="R17" s="133"/>
      <c r="S17" s="133"/>
      <c r="T17" s="133"/>
      <c r="U17" s="133"/>
      <c r="V17" s="33"/>
      <c r="W17" s="33" t="s">
        <v>110</v>
      </c>
      <c r="X17" s="33"/>
      <c r="Y17" s="33"/>
      <c r="Z17" s="33"/>
      <c r="AA17" s="33"/>
      <c r="AB17" s="33"/>
      <c r="AC17" s="33"/>
      <c r="AD17" s="33"/>
      <c r="AE17" s="33"/>
      <c r="AF17" s="33"/>
      <c r="AG17" s="33"/>
      <c r="AH17" s="33"/>
      <c r="AI17" s="33"/>
      <c r="AJ17" s="33"/>
      <c r="AK17" s="33"/>
      <c r="AL17" s="33"/>
      <c r="AM17" s="33"/>
      <c r="AN17" s="33"/>
      <c r="AO17" s="54"/>
    </row>
    <row r="18" spans="1:41" ht="3" customHeight="1">
      <c r="J18" s="5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54"/>
    </row>
    <row r="19" spans="1:41">
      <c r="A19" s="12" t="b">
        <v>0</v>
      </c>
      <c r="B19" s="26"/>
      <c r="C19" s="26" t="str">
        <f>IF(AND(COUNT(Z19)=1,COUNT(AJ19)=1),B19/Z19*100,"")</f>
        <v/>
      </c>
      <c r="J19" s="53"/>
      <c r="K19" s="33" t="s">
        <v>132</v>
      </c>
      <c r="L19" s="33"/>
      <c r="M19" s="33"/>
      <c r="N19" s="33"/>
      <c r="O19" s="33"/>
      <c r="P19" s="33"/>
      <c r="Q19" s="33"/>
      <c r="R19" s="79" t="str">
        <f>IF(A19=TRUE,"■","□")</f>
        <v>□</v>
      </c>
      <c r="S19" s="33" t="s">
        <v>134</v>
      </c>
      <c r="T19" s="33"/>
      <c r="U19" s="33"/>
      <c r="V19" s="33"/>
      <c r="W19" s="33"/>
      <c r="X19" s="33"/>
      <c r="Y19" s="33"/>
      <c r="Z19" s="33" t="s">
        <v>136</v>
      </c>
      <c r="AA19" s="186"/>
      <c r="AB19" s="186"/>
      <c r="AC19" s="186"/>
      <c r="AD19" s="186"/>
      <c r="AE19" s="33" t="s">
        <v>137</v>
      </c>
      <c r="AF19" s="33"/>
      <c r="AG19" s="33"/>
      <c r="AH19" s="33"/>
      <c r="AI19" s="33"/>
      <c r="AJ19" s="33"/>
      <c r="AK19" s="33"/>
      <c r="AL19" s="33"/>
      <c r="AM19" s="33"/>
      <c r="AN19" s="72"/>
      <c r="AO19" s="54"/>
    </row>
    <row r="20" spans="1:41" ht="3" customHeight="1">
      <c r="B20" s="26"/>
      <c r="C20" s="26"/>
      <c r="J20" s="53"/>
      <c r="K20" s="33"/>
      <c r="L20" s="33"/>
      <c r="M20" s="33"/>
      <c r="N20" s="33"/>
      <c r="O20" s="33"/>
      <c r="P20" s="33"/>
      <c r="Q20" s="33"/>
      <c r="R20" s="79"/>
      <c r="S20" s="33"/>
      <c r="T20" s="33"/>
      <c r="U20" s="33"/>
      <c r="V20" s="33"/>
      <c r="W20" s="33"/>
      <c r="X20" s="33"/>
      <c r="Y20" s="33"/>
      <c r="Z20" s="33"/>
      <c r="AA20" s="33"/>
      <c r="AB20" s="33"/>
      <c r="AC20" s="33"/>
      <c r="AD20" s="33"/>
      <c r="AE20" s="33"/>
      <c r="AF20" s="33"/>
      <c r="AG20" s="33"/>
      <c r="AH20" s="33"/>
      <c r="AI20" s="33"/>
      <c r="AJ20" s="33"/>
      <c r="AK20" s="33"/>
      <c r="AL20" s="33"/>
      <c r="AM20" s="33"/>
      <c r="AN20" s="72"/>
      <c r="AO20" s="54"/>
    </row>
    <row r="21" spans="1:41">
      <c r="A21" s="12" t="b">
        <v>0</v>
      </c>
      <c r="J21" s="53"/>
      <c r="K21" s="33" t="s">
        <v>133</v>
      </c>
      <c r="L21" s="33"/>
      <c r="M21" s="33"/>
      <c r="N21" s="33"/>
      <c r="O21" s="33"/>
      <c r="P21" s="33"/>
      <c r="Q21" s="33"/>
      <c r="R21" s="79" t="str">
        <f>IF(A21=TRUE,"■","□")</f>
        <v>□</v>
      </c>
      <c r="S21" s="33" t="s">
        <v>135</v>
      </c>
      <c r="T21" s="33"/>
      <c r="U21" s="33"/>
      <c r="V21" s="33"/>
      <c r="W21" s="33"/>
      <c r="X21" s="33"/>
      <c r="Y21" s="33"/>
      <c r="Z21" s="33" t="s">
        <v>136</v>
      </c>
      <c r="AA21" s="186"/>
      <c r="AB21" s="186"/>
      <c r="AC21" s="186"/>
      <c r="AD21" s="186"/>
      <c r="AE21" s="33" t="s">
        <v>137</v>
      </c>
      <c r="AF21" s="33"/>
      <c r="AG21" s="33"/>
      <c r="AH21" s="33"/>
      <c r="AI21" s="33"/>
      <c r="AJ21" s="78"/>
      <c r="AK21" s="78"/>
      <c r="AL21" s="78"/>
      <c r="AM21" s="34"/>
      <c r="AN21" s="33"/>
      <c r="AO21" s="54"/>
    </row>
    <row r="22" spans="1:41" ht="3" customHeight="1">
      <c r="J22" s="53"/>
      <c r="K22" s="33"/>
      <c r="L22" s="33"/>
      <c r="M22" s="33"/>
      <c r="N22" s="33"/>
      <c r="O22" s="33"/>
      <c r="P22" s="33"/>
      <c r="Q22" s="33"/>
      <c r="R22" s="33"/>
      <c r="S22" s="33"/>
      <c r="T22" s="33"/>
      <c r="U22" s="33"/>
      <c r="V22" s="33"/>
      <c r="W22" s="33"/>
      <c r="X22" s="33"/>
      <c r="Y22" s="33"/>
      <c r="Z22" s="33"/>
      <c r="AA22" s="33"/>
      <c r="AB22" s="33"/>
      <c r="AC22" s="34"/>
      <c r="AD22" s="33"/>
      <c r="AE22" s="33"/>
      <c r="AF22" s="33"/>
      <c r="AG22" s="33"/>
      <c r="AH22" s="33"/>
      <c r="AI22" s="33"/>
      <c r="AJ22" s="86"/>
      <c r="AK22" s="86"/>
      <c r="AL22" s="86"/>
      <c r="AM22" s="34"/>
      <c r="AN22" s="33"/>
      <c r="AO22" s="54"/>
    </row>
    <row r="23" spans="1:41">
      <c r="A23" s="12" t="b">
        <v>0</v>
      </c>
      <c r="J23" s="198" t="s">
        <v>144</v>
      </c>
      <c r="K23" s="199"/>
      <c r="L23" s="199"/>
      <c r="M23" s="199"/>
      <c r="N23" s="199"/>
      <c r="O23" s="199"/>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52"/>
    </row>
    <row r="24" spans="1:41" ht="3" customHeight="1">
      <c r="J24" s="57"/>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54"/>
    </row>
    <row r="25" spans="1:41">
      <c r="A25" s="12" t="b">
        <v>0</v>
      </c>
      <c r="J25" s="57"/>
      <c r="K25" s="33" t="s">
        <v>131</v>
      </c>
      <c r="L25" s="33"/>
      <c r="M25" s="33"/>
      <c r="N25" s="33"/>
      <c r="O25" s="33"/>
      <c r="P25" s="33" t="s">
        <v>109</v>
      </c>
      <c r="Q25" s="133"/>
      <c r="R25" s="133"/>
      <c r="S25" s="133"/>
      <c r="T25" s="133"/>
      <c r="U25" s="133"/>
      <c r="V25" s="33"/>
      <c r="W25" s="33" t="s">
        <v>110</v>
      </c>
      <c r="X25" s="33"/>
      <c r="Y25" s="33"/>
      <c r="Z25" s="33"/>
      <c r="AA25" s="33"/>
      <c r="AB25" s="33"/>
      <c r="AC25" s="33"/>
      <c r="AD25" s="33"/>
      <c r="AE25" s="33"/>
      <c r="AF25" s="33"/>
      <c r="AG25" s="33"/>
      <c r="AH25" s="33"/>
      <c r="AI25" s="33"/>
      <c r="AJ25" s="33"/>
      <c r="AK25" s="33"/>
      <c r="AL25" s="33"/>
      <c r="AM25" s="33"/>
      <c r="AN25" s="33"/>
      <c r="AO25" s="54"/>
    </row>
    <row r="26" spans="1:41" ht="3" customHeight="1">
      <c r="J26" s="5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54"/>
    </row>
    <row r="27" spans="1:41">
      <c r="A27" s="89" t="b">
        <v>0</v>
      </c>
      <c r="B27" s="26"/>
      <c r="C27" s="26" t="str">
        <f>IF(AND(COUNT(Z27)=1,COUNT(AJ27)=1),B27/Z27*100,"")</f>
        <v/>
      </c>
      <c r="J27" s="53"/>
      <c r="K27" s="33" t="s">
        <v>132</v>
      </c>
      <c r="L27" s="33"/>
      <c r="M27" s="33"/>
      <c r="N27" s="33"/>
      <c r="O27" s="33"/>
      <c r="P27" s="33"/>
      <c r="Q27" s="33"/>
      <c r="R27" s="79" t="str">
        <f>IF(A27=TRUE,"■","□")</f>
        <v>□</v>
      </c>
      <c r="S27" s="33" t="s">
        <v>134</v>
      </c>
      <c r="T27" s="33"/>
      <c r="U27" s="33"/>
      <c r="V27" s="33"/>
      <c r="W27" s="33"/>
      <c r="X27" s="33"/>
      <c r="Y27" s="33"/>
      <c r="Z27" s="33" t="s">
        <v>136</v>
      </c>
      <c r="AA27" s="186"/>
      <c r="AB27" s="186"/>
      <c r="AC27" s="186"/>
      <c r="AD27" s="186"/>
      <c r="AE27" s="33" t="s">
        <v>137</v>
      </c>
      <c r="AF27" s="33"/>
      <c r="AG27" s="33"/>
      <c r="AH27" s="33"/>
      <c r="AI27" s="33"/>
      <c r="AJ27" s="33"/>
      <c r="AK27" s="33"/>
      <c r="AL27" s="33"/>
      <c r="AM27" s="33"/>
      <c r="AN27" s="72"/>
      <c r="AO27" s="54"/>
    </row>
    <row r="28" spans="1:41" ht="3" customHeight="1">
      <c r="B28" s="26"/>
      <c r="C28" s="26"/>
      <c r="J28" s="53"/>
      <c r="K28" s="33"/>
      <c r="L28" s="33"/>
      <c r="M28" s="33"/>
      <c r="N28" s="33"/>
      <c r="O28" s="33"/>
      <c r="P28" s="33"/>
      <c r="Q28" s="33"/>
      <c r="R28" s="79"/>
      <c r="S28" s="33"/>
      <c r="T28" s="33"/>
      <c r="U28" s="33"/>
      <c r="V28" s="33"/>
      <c r="W28" s="33"/>
      <c r="X28" s="33"/>
      <c r="Y28" s="33"/>
      <c r="Z28" s="33"/>
      <c r="AA28" s="33"/>
      <c r="AB28" s="33"/>
      <c r="AC28" s="33"/>
      <c r="AD28" s="33"/>
      <c r="AE28" s="33"/>
      <c r="AF28" s="33"/>
      <c r="AG28" s="33"/>
      <c r="AH28" s="33"/>
      <c r="AI28" s="33"/>
      <c r="AJ28" s="33"/>
      <c r="AK28" s="33"/>
      <c r="AL28" s="33"/>
      <c r="AM28" s="33"/>
      <c r="AN28" s="72"/>
      <c r="AO28" s="54"/>
    </row>
    <row r="29" spans="1:41">
      <c r="A29" s="89" t="b">
        <v>0</v>
      </c>
      <c r="J29" s="53"/>
      <c r="K29" s="33" t="s">
        <v>133</v>
      </c>
      <c r="L29" s="33"/>
      <c r="M29" s="33"/>
      <c r="N29" s="33"/>
      <c r="O29" s="33"/>
      <c r="P29" s="33"/>
      <c r="Q29" s="33"/>
      <c r="R29" s="79" t="str">
        <f>IF(A29=TRUE,"■","□")</f>
        <v>□</v>
      </c>
      <c r="S29" s="33" t="s">
        <v>135</v>
      </c>
      <c r="T29" s="33"/>
      <c r="U29" s="33"/>
      <c r="V29" s="33"/>
      <c r="W29" s="33"/>
      <c r="X29" s="33"/>
      <c r="Y29" s="33"/>
      <c r="Z29" s="33" t="s">
        <v>136</v>
      </c>
      <c r="AA29" s="186"/>
      <c r="AB29" s="186"/>
      <c r="AC29" s="186"/>
      <c r="AD29" s="186"/>
      <c r="AE29" s="33" t="s">
        <v>137</v>
      </c>
      <c r="AF29" s="33"/>
      <c r="AG29" s="33"/>
      <c r="AH29" s="33"/>
      <c r="AI29" s="33"/>
      <c r="AJ29" s="78"/>
      <c r="AK29" s="78"/>
      <c r="AL29" s="78"/>
      <c r="AM29" s="34"/>
      <c r="AN29" s="33"/>
      <c r="AO29" s="54"/>
    </row>
    <row r="30" spans="1:41" ht="3" customHeight="1" thickBot="1">
      <c r="J30" s="80"/>
      <c r="K30" s="81"/>
      <c r="L30" s="81"/>
      <c r="M30" s="81"/>
      <c r="N30" s="81"/>
      <c r="O30" s="81"/>
      <c r="P30" s="81"/>
      <c r="Q30" s="81"/>
      <c r="R30" s="81"/>
      <c r="S30" s="81"/>
      <c r="T30" s="81"/>
      <c r="U30" s="81"/>
      <c r="V30" s="81"/>
      <c r="W30" s="81"/>
      <c r="X30" s="81"/>
      <c r="Y30" s="81"/>
      <c r="Z30" s="81"/>
      <c r="AA30" s="81"/>
      <c r="AB30" s="81"/>
      <c r="AC30" s="82"/>
      <c r="AD30" s="81"/>
      <c r="AE30" s="81"/>
      <c r="AF30" s="81"/>
      <c r="AG30" s="81"/>
      <c r="AH30" s="81"/>
      <c r="AI30" s="81"/>
      <c r="AJ30" s="83"/>
      <c r="AK30" s="83"/>
      <c r="AL30" s="83"/>
      <c r="AM30" s="82"/>
      <c r="AN30" s="81"/>
      <c r="AO30" s="84"/>
    </row>
    <row r="31" spans="1:41">
      <c r="A31" s="12" t="b">
        <v>0</v>
      </c>
      <c r="J31" s="198" t="s">
        <v>145</v>
      </c>
      <c r="K31" s="199"/>
      <c r="L31" s="199"/>
      <c r="M31" s="199"/>
      <c r="N31" s="199"/>
      <c r="O31" s="199"/>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52"/>
    </row>
    <row r="32" spans="1:41" ht="3" customHeight="1">
      <c r="J32" s="57"/>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54"/>
    </row>
    <row r="33" spans="1:41">
      <c r="A33" s="12" t="b">
        <v>0</v>
      </c>
      <c r="J33" s="57"/>
      <c r="K33" s="33" t="s">
        <v>131</v>
      </c>
      <c r="L33" s="33"/>
      <c r="M33" s="33"/>
      <c r="N33" s="33"/>
      <c r="O33" s="33"/>
      <c r="P33" s="33" t="s">
        <v>109</v>
      </c>
      <c r="Q33" s="133"/>
      <c r="R33" s="133"/>
      <c r="S33" s="133"/>
      <c r="T33" s="133"/>
      <c r="U33" s="133"/>
      <c r="V33" s="33"/>
      <c r="W33" s="33" t="s">
        <v>110</v>
      </c>
      <c r="X33" s="33"/>
      <c r="Y33" s="33"/>
      <c r="Z33" s="33"/>
      <c r="AA33" s="33"/>
      <c r="AB33" s="33"/>
      <c r="AC33" s="33"/>
      <c r="AD33" s="33"/>
      <c r="AE33" s="33"/>
      <c r="AF33" s="33"/>
      <c r="AG33" s="33"/>
      <c r="AH33" s="33"/>
      <c r="AI33" s="33"/>
      <c r="AJ33" s="33"/>
      <c r="AK33" s="33"/>
      <c r="AL33" s="33"/>
      <c r="AM33" s="33"/>
      <c r="AN33" s="33"/>
      <c r="AO33" s="54"/>
    </row>
    <row r="34" spans="1:41" ht="3" customHeight="1">
      <c r="J34" s="5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54"/>
    </row>
    <row r="35" spans="1:41">
      <c r="A35" s="89" t="b">
        <v>0</v>
      </c>
      <c r="B35" s="26"/>
      <c r="C35" s="26" t="str">
        <f>IF(AND(COUNT(Z35)=1,COUNT(AJ35)=1),B35/Z35*100,"")</f>
        <v/>
      </c>
      <c r="J35" s="53"/>
      <c r="K35" s="33" t="s">
        <v>132</v>
      </c>
      <c r="L35" s="33"/>
      <c r="M35" s="33"/>
      <c r="N35" s="33"/>
      <c r="O35" s="33"/>
      <c r="P35" s="33"/>
      <c r="Q35" s="33"/>
      <c r="R35" s="79" t="str">
        <f>IF(A35=TRUE,"■","□")</f>
        <v>□</v>
      </c>
      <c r="S35" s="33" t="s">
        <v>134</v>
      </c>
      <c r="T35" s="33"/>
      <c r="U35" s="33"/>
      <c r="V35" s="33"/>
      <c r="W35" s="33"/>
      <c r="X35" s="33"/>
      <c r="Y35" s="33"/>
      <c r="Z35" s="33" t="s">
        <v>136</v>
      </c>
      <c r="AA35" s="186"/>
      <c r="AB35" s="186"/>
      <c r="AC35" s="186"/>
      <c r="AD35" s="186"/>
      <c r="AE35" s="33" t="s">
        <v>137</v>
      </c>
      <c r="AF35" s="33"/>
      <c r="AG35" s="33"/>
      <c r="AH35" s="33"/>
      <c r="AI35" s="33"/>
      <c r="AJ35" s="33"/>
      <c r="AK35" s="33"/>
      <c r="AL35" s="33"/>
      <c r="AM35" s="33"/>
      <c r="AN35" s="72"/>
      <c r="AO35" s="54"/>
    </row>
    <row r="36" spans="1:41" ht="3" customHeight="1">
      <c r="B36" s="26"/>
      <c r="C36" s="26"/>
      <c r="J36" s="53"/>
      <c r="K36" s="33"/>
      <c r="L36" s="33"/>
      <c r="M36" s="33"/>
      <c r="N36" s="33"/>
      <c r="O36" s="33"/>
      <c r="P36" s="33"/>
      <c r="Q36" s="33"/>
      <c r="R36" s="79"/>
      <c r="S36" s="33"/>
      <c r="T36" s="33"/>
      <c r="U36" s="33"/>
      <c r="V36" s="33"/>
      <c r="W36" s="33"/>
      <c r="X36" s="33"/>
      <c r="Y36" s="33"/>
      <c r="Z36" s="33"/>
      <c r="AA36" s="33"/>
      <c r="AB36" s="33"/>
      <c r="AC36" s="33"/>
      <c r="AD36" s="33"/>
      <c r="AE36" s="33"/>
      <c r="AF36" s="33"/>
      <c r="AG36" s="33"/>
      <c r="AH36" s="33"/>
      <c r="AI36" s="33"/>
      <c r="AJ36" s="33"/>
      <c r="AK36" s="33"/>
      <c r="AL36" s="33"/>
      <c r="AM36" s="33"/>
      <c r="AN36" s="72"/>
      <c r="AO36" s="54"/>
    </row>
    <row r="37" spans="1:41">
      <c r="A37" s="89" t="b">
        <v>0</v>
      </c>
      <c r="J37" s="53"/>
      <c r="K37" s="33" t="s">
        <v>133</v>
      </c>
      <c r="L37" s="33"/>
      <c r="M37" s="33"/>
      <c r="N37" s="33"/>
      <c r="O37" s="33"/>
      <c r="P37" s="33"/>
      <c r="Q37" s="33"/>
      <c r="R37" s="79" t="str">
        <f>IF(A37=TRUE,"■","□")</f>
        <v>□</v>
      </c>
      <c r="S37" s="33" t="s">
        <v>135</v>
      </c>
      <c r="T37" s="33"/>
      <c r="U37" s="33"/>
      <c r="V37" s="33"/>
      <c r="W37" s="33"/>
      <c r="X37" s="33"/>
      <c r="Y37" s="33"/>
      <c r="Z37" s="33" t="s">
        <v>136</v>
      </c>
      <c r="AA37" s="186"/>
      <c r="AB37" s="186"/>
      <c r="AC37" s="186"/>
      <c r="AD37" s="186"/>
      <c r="AE37" s="33" t="s">
        <v>137</v>
      </c>
      <c r="AF37" s="33"/>
      <c r="AG37" s="33"/>
      <c r="AH37" s="33"/>
      <c r="AI37" s="33"/>
      <c r="AJ37" s="78"/>
      <c r="AK37" s="78"/>
      <c r="AL37" s="78"/>
      <c r="AM37" s="34"/>
      <c r="AN37" s="33"/>
      <c r="AO37" s="54"/>
    </row>
    <row r="38" spans="1:41" ht="3" customHeight="1" thickBot="1">
      <c r="J38" s="80"/>
      <c r="K38" s="81"/>
      <c r="L38" s="81"/>
      <c r="M38" s="81"/>
      <c r="N38" s="81"/>
      <c r="O38" s="81"/>
      <c r="P38" s="81"/>
      <c r="Q38" s="81"/>
      <c r="R38" s="81"/>
      <c r="S38" s="81"/>
      <c r="T38" s="81"/>
      <c r="U38" s="81"/>
      <c r="V38" s="81"/>
      <c r="W38" s="81"/>
      <c r="X38" s="81"/>
      <c r="Y38" s="81"/>
      <c r="Z38" s="81"/>
      <c r="AA38" s="81"/>
      <c r="AB38" s="81"/>
      <c r="AC38" s="82"/>
      <c r="AD38" s="81"/>
      <c r="AE38" s="81"/>
      <c r="AF38" s="81"/>
      <c r="AG38" s="81"/>
      <c r="AH38" s="81"/>
      <c r="AI38" s="81"/>
      <c r="AJ38" s="83"/>
      <c r="AK38" s="83"/>
      <c r="AL38" s="83"/>
      <c r="AM38" s="82"/>
      <c r="AN38" s="81"/>
      <c r="AO38" s="84"/>
    </row>
    <row r="39" spans="1:41">
      <c r="A39" s="12" t="b">
        <v>0</v>
      </c>
      <c r="J39" s="198" t="s">
        <v>146</v>
      </c>
      <c r="K39" s="199"/>
      <c r="L39" s="199"/>
      <c r="M39" s="199"/>
      <c r="N39" s="199"/>
      <c r="O39" s="199"/>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52"/>
    </row>
    <row r="40" spans="1:41" ht="3" customHeight="1">
      <c r="J40" s="57"/>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54"/>
    </row>
    <row r="41" spans="1:41">
      <c r="A41" s="12" t="b">
        <v>0</v>
      </c>
      <c r="J41" s="57"/>
      <c r="K41" s="33" t="s">
        <v>131</v>
      </c>
      <c r="L41" s="33"/>
      <c r="M41" s="33"/>
      <c r="N41" s="33"/>
      <c r="O41" s="33"/>
      <c r="P41" s="33" t="s">
        <v>109</v>
      </c>
      <c r="Q41" s="133"/>
      <c r="R41" s="133"/>
      <c r="S41" s="133"/>
      <c r="T41" s="133"/>
      <c r="U41" s="133"/>
      <c r="V41" s="33"/>
      <c r="W41" s="33" t="s">
        <v>110</v>
      </c>
      <c r="X41" s="33"/>
      <c r="Y41" s="33"/>
      <c r="Z41" s="33"/>
      <c r="AA41" s="33"/>
      <c r="AB41" s="33"/>
      <c r="AC41" s="33"/>
      <c r="AD41" s="33"/>
      <c r="AE41" s="33"/>
      <c r="AF41" s="33"/>
      <c r="AG41" s="33"/>
      <c r="AH41" s="33"/>
      <c r="AI41" s="33"/>
      <c r="AJ41" s="33"/>
      <c r="AK41" s="33"/>
      <c r="AL41" s="33"/>
      <c r="AM41" s="33"/>
      <c r="AN41" s="33"/>
      <c r="AO41" s="54"/>
    </row>
    <row r="42" spans="1:41" ht="3" customHeight="1">
      <c r="J42" s="5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54"/>
    </row>
    <row r="43" spans="1:41">
      <c r="A43" s="89" t="b">
        <v>0</v>
      </c>
      <c r="B43" s="26"/>
      <c r="C43" s="26" t="str">
        <f>IF(AND(COUNT(Z43)=1,COUNT(AJ43)=1),B43/Z43*100,"")</f>
        <v/>
      </c>
      <c r="J43" s="53"/>
      <c r="K43" s="33" t="s">
        <v>132</v>
      </c>
      <c r="L43" s="33"/>
      <c r="M43" s="33"/>
      <c r="N43" s="33"/>
      <c r="O43" s="33"/>
      <c r="P43" s="33"/>
      <c r="Q43" s="33"/>
      <c r="R43" s="79" t="str">
        <f>IF(A43=TRUE,"■","□")</f>
        <v>□</v>
      </c>
      <c r="S43" s="33" t="s">
        <v>134</v>
      </c>
      <c r="T43" s="33"/>
      <c r="U43" s="33"/>
      <c r="V43" s="33"/>
      <c r="W43" s="33"/>
      <c r="X43" s="33"/>
      <c r="Y43" s="33"/>
      <c r="Z43" s="33" t="s">
        <v>136</v>
      </c>
      <c r="AA43" s="186"/>
      <c r="AB43" s="186"/>
      <c r="AC43" s="186"/>
      <c r="AD43" s="186"/>
      <c r="AE43" s="33" t="s">
        <v>137</v>
      </c>
      <c r="AF43" s="33"/>
      <c r="AG43" s="33"/>
      <c r="AH43" s="33"/>
      <c r="AI43" s="33"/>
      <c r="AJ43" s="33"/>
      <c r="AK43" s="33"/>
      <c r="AL43" s="33"/>
      <c r="AM43" s="33"/>
      <c r="AN43" s="72"/>
      <c r="AO43" s="54"/>
    </row>
    <row r="44" spans="1:41" ht="3" customHeight="1">
      <c r="B44" s="26"/>
      <c r="C44" s="26"/>
      <c r="J44" s="53"/>
      <c r="K44" s="33"/>
      <c r="L44" s="33"/>
      <c r="M44" s="33"/>
      <c r="N44" s="33"/>
      <c r="O44" s="33"/>
      <c r="P44" s="33"/>
      <c r="Q44" s="33"/>
      <c r="R44" s="79"/>
      <c r="S44" s="33"/>
      <c r="T44" s="33"/>
      <c r="U44" s="33"/>
      <c r="V44" s="33"/>
      <c r="W44" s="33"/>
      <c r="X44" s="33"/>
      <c r="Y44" s="33"/>
      <c r="Z44" s="33"/>
      <c r="AA44" s="33"/>
      <c r="AB44" s="33"/>
      <c r="AC44" s="33"/>
      <c r="AD44" s="33"/>
      <c r="AE44" s="33"/>
      <c r="AF44" s="33"/>
      <c r="AG44" s="33"/>
      <c r="AH44" s="33"/>
      <c r="AI44" s="33"/>
      <c r="AJ44" s="33"/>
      <c r="AK44" s="33"/>
      <c r="AL44" s="33"/>
      <c r="AM44" s="33"/>
      <c r="AN44" s="72"/>
      <c r="AO44" s="54"/>
    </row>
    <row r="45" spans="1:41">
      <c r="A45" s="89" t="b">
        <v>0</v>
      </c>
      <c r="J45" s="53"/>
      <c r="K45" s="33" t="s">
        <v>133</v>
      </c>
      <c r="L45" s="33"/>
      <c r="M45" s="33"/>
      <c r="N45" s="33"/>
      <c r="O45" s="33"/>
      <c r="P45" s="33"/>
      <c r="Q45" s="33"/>
      <c r="R45" s="79" t="str">
        <f>IF(A45=TRUE,"■","□")</f>
        <v>□</v>
      </c>
      <c r="S45" s="33" t="s">
        <v>135</v>
      </c>
      <c r="T45" s="33"/>
      <c r="U45" s="33"/>
      <c r="V45" s="33"/>
      <c r="W45" s="33"/>
      <c r="X45" s="33"/>
      <c r="Y45" s="33"/>
      <c r="Z45" s="33" t="s">
        <v>136</v>
      </c>
      <c r="AA45" s="186"/>
      <c r="AB45" s="186"/>
      <c r="AC45" s="186"/>
      <c r="AD45" s="186"/>
      <c r="AE45" s="33" t="s">
        <v>137</v>
      </c>
      <c r="AF45" s="33"/>
      <c r="AG45" s="33"/>
      <c r="AH45" s="33"/>
      <c r="AI45" s="33"/>
      <c r="AJ45" s="78"/>
      <c r="AK45" s="78"/>
      <c r="AL45" s="78"/>
      <c r="AM45" s="34"/>
      <c r="AN45" s="33"/>
      <c r="AO45" s="54"/>
    </row>
    <row r="46" spans="1:41" ht="3" customHeight="1" thickBot="1">
      <c r="J46" s="80"/>
      <c r="K46" s="81"/>
      <c r="L46" s="81"/>
      <c r="M46" s="81"/>
      <c r="N46" s="81"/>
      <c r="O46" s="81"/>
      <c r="P46" s="81"/>
      <c r="Q46" s="81"/>
      <c r="R46" s="81"/>
      <c r="S46" s="81"/>
      <c r="T46" s="81"/>
      <c r="U46" s="81"/>
      <c r="V46" s="81"/>
      <c r="W46" s="81"/>
      <c r="X46" s="81"/>
      <c r="Y46" s="81"/>
      <c r="Z46" s="81"/>
      <c r="AA46" s="81"/>
      <c r="AB46" s="81"/>
      <c r="AC46" s="82"/>
      <c r="AD46" s="81"/>
      <c r="AE46" s="81"/>
      <c r="AF46" s="81"/>
      <c r="AG46" s="81"/>
      <c r="AH46" s="81"/>
      <c r="AI46" s="81"/>
      <c r="AJ46" s="83"/>
      <c r="AK46" s="83"/>
      <c r="AL46" s="83"/>
      <c r="AM46" s="82"/>
      <c r="AN46" s="81"/>
      <c r="AO46" s="84"/>
    </row>
  </sheetData>
  <sheetProtection sheet="1" selectLockedCells="1"/>
  <mergeCells count="22">
    <mergeCell ref="Q41:U41"/>
    <mergeCell ref="AA43:AD43"/>
    <mergeCell ref="AA45:AD45"/>
    <mergeCell ref="J31:O31"/>
    <mergeCell ref="Q33:U33"/>
    <mergeCell ref="AA35:AD35"/>
    <mergeCell ref="AA37:AD37"/>
    <mergeCell ref="J39:O39"/>
    <mergeCell ref="AA27:AD27"/>
    <mergeCell ref="AA29:AD29"/>
    <mergeCell ref="AA12:AC12"/>
    <mergeCell ref="Q17:U17"/>
    <mergeCell ref="J2:AO2"/>
    <mergeCell ref="J4:AO5"/>
    <mergeCell ref="K6:AO6"/>
    <mergeCell ref="X9:AB9"/>
    <mergeCell ref="X11:AB11"/>
    <mergeCell ref="AA19:AD19"/>
    <mergeCell ref="AA21:AD21"/>
    <mergeCell ref="Q25:U25"/>
    <mergeCell ref="J16:O16"/>
    <mergeCell ref="J23:O23"/>
  </mergeCells>
  <phoneticPr fontId="1"/>
  <conditionalFormatting sqref="K6:AO7">
    <cfRule type="expression" dxfId="4" priority="5">
      <formula>$A$6=TRUE</formula>
    </cfRule>
  </conditionalFormatting>
  <conditionalFormatting sqref="K14:AO15 P16:AO16">
    <cfRule type="expression" dxfId="3" priority="4">
      <formula>$A$14=TRUE</formula>
    </cfRule>
  </conditionalFormatting>
  <conditionalFormatting sqref="P23:AO23 K24:AO24">
    <cfRule type="expression" dxfId="2" priority="3">
      <formula>$A$14=TRUE</formula>
    </cfRule>
  </conditionalFormatting>
  <conditionalFormatting sqref="P31:AO31 K32:AO32">
    <cfRule type="expression" dxfId="1" priority="2">
      <formula>$A$14=TRUE</formula>
    </cfRule>
  </conditionalFormatting>
  <conditionalFormatting sqref="P39:AO39 K40:AO40">
    <cfRule type="expression" dxfId="0" priority="1">
      <formula>$A$14=TRUE</formula>
    </cfRule>
  </conditionalFormatting>
  <pageMargins left="0.70866141732283472" right="0.31496062992125984" top="0.55118110236220474" bottom="0.35433070866141736"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print="0" autoFill="0" autoLine="0" autoPict="0">
                <anchor moveWithCells="1">
                  <from>
                    <xdr:col>9</xdr:col>
                    <xdr:colOff>0</xdr:colOff>
                    <xdr:row>5</xdr:row>
                    <xdr:rowOff>19050</xdr:rowOff>
                  </from>
                  <to>
                    <xdr:col>10</xdr:col>
                    <xdr:colOff>9525</xdr:colOff>
                    <xdr:row>5</xdr:row>
                    <xdr:rowOff>209550</xdr:rowOff>
                  </to>
                </anchor>
              </controlPr>
            </control>
          </mc:Choice>
        </mc:AlternateContent>
        <mc:AlternateContent xmlns:mc="http://schemas.openxmlformats.org/markup-compatibility/2006">
          <mc:Choice Requires="x14">
            <control shapeId="10244" r:id="rId5" name="Check Box 4">
              <controlPr defaultSize="0" print="0" autoFill="0" autoLine="0" autoPict="0">
                <anchor moveWithCells="1">
                  <from>
                    <xdr:col>16</xdr:col>
                    <xdr:colOff>190500</xdr:colOff>
                    <xdr:row>18</xdr:row>
                    <xdr:rowOff>19050</xdr:rowOff>
                  </from>
                  <to>
                    <xdr:col>18</xdr:col>
                    <xdr:colOff>0</xdr:colOff>
                    <xdr:row>18</xdr:row>
                    <xdr:rowOff>209550</xdr:rowOff>
                  </to>
                </anchor>
              </controlPr>
            </control>
          </mc:Choice>
        </mc:AlternateContent>
        <mc:AlternateContent xmlns:mc="http://schemas.openxmlformats.org/markup-compatibility/2006">
          <mc:Choice Requires="x14">
            <control shapeId="10245" r:id="rId6" name="Check Box 5">
              <controlPr defaultSize="0" print="0" autoFill="0" autoLine="0" autoPict="0">
                <anchor moveWithCells="1">
                  <from>
                    <xdr:col>16</xdr:col>
                    <xdr:colOff>190500</xdr:colOff>
                    <xdr:row>20</xdr:row>
                    <xdr:rowOff>28575</xdr:rowOff>
                  </from>
                  <to>
                    <xdr:col>18</xdr:col>
                    <xdr:colOff>0</xdr:colOff>
                    <xdr:row>20</xdr:row>
                    <xdr:rowOff>219075</xdr:rowOff>
                  </to>
                </anchor>
              </controlPr>
            </control>
          </mc:Choice>
        </mc:AlternateContent>
        <mc:AlternateContent xmlns:mc="http://schemas.openxmlformats.org/markup-compatibility/2006">
          <mc:Choice Requires="x14">
            <control shapeId="10246" r:id="rId7" name="Check Box 6">
              <controlPr defaultSize="0" print="0" autoFill="0" autoLine="0" autoPict="0">
                <anchor moveWithCells="1">
                  <from>
                    <xdr:col>9</xdr:col>
                    <xdr:colOff>0</xdr:colOff>
                    <xdr:row>13</xdr:row>
                    <xdr:rowOff>9525</xdr:rowOff>
                  </from>
                  <to>
                    <xdr:col>10</xdr:col>
                    <xdr:colOff>9525</xdr:colOff>
                    <xdr:row>13</xdr:row>
                    <xdr:rowOff>200025</xdr:rowOff>
                  </to>
                </anchor>
              </controlPr>
            </control>
          </mc:Choice>
        </mc:AlternateContent>
        <mc:AlternateContent xmlns:mc="http://schemas.openxmlformats.org/markup-compatibility/2006">
          <mc:Choice Requires="x14">
            <control shapeId="10248" r:id="rId8" name="Check Box 8">
              <controlPr defaultSize="0" print="0" autoFill="0" autoLine="0" autoPict="0">
                <anchor moveWithCells="1">
                  <from>
                    <xdr:col>16</xdr:col>
                    <xdr:colOff>190500</xdr:colOff>
                    <xdr:row>26</xdr:row>
                    <xdr:rowOff>19050</xdr:rowOff>
                  </from>
                  <to>
                    <xdr:col>18</xdr:col>
                    <xdr:colOff>0</xdr:colOff>
                    <xdr:row>26</xdr:row>
                    <xdr:rowOff>209550</xdr:rowOff>
                  </to>
                </anchor>
              </controlPr>
            </control>
          </mc:Choice>
        </mc:AlternateContent>
        <mc:AlternateContent xmlns:mc="http://schemas.openxmlformats.org/markup-compatibility/2006">
          <mc:Choice Requires="x14">
            <control shapeId="10249" r:id="rId9" name="Check Box 9">
              <controlPr defaultSize="0" print="0" autoFill="0" autoLine="0" autoPict="0">
                <anchor moveWithCells="1">
                  <from>
                    <xdr:col>16</xdr:col>
                    <xdr:colOff>190500</xdr:colOff>
                    <xdr:row>28</xdr:row>
                    <xdr:rowOff>28575</xdr:rowOff>
                  </from>
                  <to>
                    <xdr:col>18</xdr:col>
                    <xdr:colOff>0</xdr:colOff>
                    <xdr:row>28</xdr:row>
                    <xdr:rowOff>219075</xdr:rowOff>
                  </to>
                </anchor>
              </controlPr>
            </control>
          </mc:Choice>
        </mc:AlternateContent>
        <mc:AlternateContent xmlns:mc="http://schemas.openxmlformats.org/markup-compatibility/2006">
          <mc:Choice Requires="x14">
            <control shapeId="10251" r:id="rId10" name="Check Box 11">
              <controlPr defaultSize="0" print="0" autoFill="0" autoLine="0" autoPict="0">
                <anchor moveWithCells="1">
                  <from>
                    <xdr:col>16</xdr:col>
                    <xdr:colOff>190500</xdr:colOff>
                    <xdr:row>34</xdr:row>
                    <xdr:rowOff>19050</xdr:rowOff>
                  </from>
                  <to>
                    <xdr:col>18</xdr:col>
                    <xdr:colOff>0</xdr:colOff>
                    <xdr:row>34</xdr:row>
                    <xdr:rowOff>209550</xdr:rowOff>
                  </to>
                </anchor>
              </controlPr>
            </control>
          </mc:Choice>
        </mc:AlternateContent>
        <mc:AlternateContent xmlns:mc="http://schemas.openxmlformats.org/markup-compatibility/2006">
          <mc:Choice Requires="x14">
            <control shapeId="10252" r:id="rId11" name="Check Box 12">
              <controlPr defaultSize="0" print="0" autoFill="0" autoLine="0" autoPict="0">
                <anchor moveWithCells="1">
                  <from>
                    <xdr:col>16</xdr:col>
                    <xdr:colOff>190500</xdr:colOff>
                    <xdr:row>36</xdr:row>
                    <xdr:rowOff>28575</xdr:rowOff>
                  </from>
                  <to>
                    <xdr:col>18</xdr:col>
                    <xdr:colOff>0</xdr:colOff>
                    <xdr:row>36</xdr:row>
                    <xdr:rowOff>219075</xdr:rowOff>
                  </to>
                </anchor>
              </controlPr>
            </control>
          </mc:Choice>
        </mc:AlternateContent>
        <mc:AlternateContent xmlns:mc="http://schemas.openxmlformats.org/markup-compatibility/2006">
          <mc:Choice Requires="x14">
            <control shapeId="10253" r:id="rId12" name="Check Box 13">
              <controlPr defaultSize="0" print="0" autoFill="0" autoLine="0" autoPict="0">
                <anchor moveWithCells="1">
                  <from>
                    <xdr:col>16</xdr:col>
                    <xdr:colOff>190500</xdr:colOff>
                    <xdr:row>42</xdr:row>
                    <xdr:rowOff>19050</xdr:rowOff>
                  </from>
                  <to>
                    <xdr:col>18</xdr:col>
                    <xdr:colOff>0</xdr:colOff>
                    <xdr:row>42</xdr:row>
                    <xdr:rowOff>209550</xdr:rowOff>
                  </to>
                </anchor>
              </controlPr>
            </control>
          </mc:Choice>
        </mc:AlternateContent>
        <mc:AlternateContent xmlns:mc="http://schemas.openxmlformats.org/markup-compatibility/2006">
          <mc:Choice Requires="x14">
            <control shapeId="10254" r:id="rId13" name="Check Box 14">
              <controlPr defaultSize="0" print="0" autoFill="0" autoLine="0" autoPict="0">
                <anchor moveWithCells="1">
                  <from>
                    <xdr:col>16</xdr:col>
                    <xdr:colOff>190500</xdr:colOff>
                    <xdr:row>44</xdr:row>
                    <xdr:rowOff>28575</xdr:rowOff>
                  </from>
                  <to>
                    <xdr:col>18</xdr:col>
                    <xdr:colOff>0</xdr:colOff>
                    <xdr:row>44</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D2F2-AB08-4B3F-8459-102355BB21BC}">
  <sheetPr codeName="Sheet9"/>
  <dimension ref="A2:D18"/>
  <sheetViews>
    <sheetView topLeftCell="F1" workbookViewId="0">
      <selection activeCell="S10" sqref="S10"/>
    </sheetView>
  </sheetViews>
  <sheetFormatPr defaultRowHeight="18.75"/>
  <cols>
    <col min="1" max="5" width="0" hidden="1" customWidth="1"/>
  </cols>
  <sheetData>
    <row r="2" spans="1:4">
      <c r="C2" s="15" t="s">
        <v>33</v>
      </c>
      <c r="D2" s="19" t="s">
        <v>88</v>
      </c>
    </row>
    <row r="3" spans="1:4">
      <c r="C3" s="19"/>
      <c r="D3" s="18"/>
    </row>
    <row r="4" spans="1:4" ht="19.5">
      <c r="A4">
        <v>1</v>
      </c>
      <c r="C4" s="16" t="s">
        <v>22</v>
      </c>
      <c r="D4" s="17" t="s">
        <v>80</v>
      </c>
    </row>
    <row r="5" spans="1:4" ht="19.5">
      <c r="A5">
        <v>2</v>
      </c>
      <c r="C5" s="13" t="s">
        <v>23</v>
      </c>
      <c r="D5" s="17" t="s">
        <v>81</v>
      </c>
    </row>
    <row r="6" spans="1:4" ht="19.5">
      <c r="A6">
        <v>3</v>
      </c>
      <c r="C6" s="13" t="s">
        <v>24</v>
      </c>
      <c r="D6" s="17" t="s">
        <v>82</v>
      </c>
    </row>
    <row r="7" spans="1:4" ht="19.5">
      <c r="A7">
        <v>4</v>
      </c>
      <c r="C7" s="13" t="s">
        <v>25</v>
      </c>
      <c r="D7" s="17" t="s">
        <v>83</v>
      </c>
    </row>
    <row r="8" spans="1:4" ht="19.5">
      <c r="A8">
        <v>5</v>
      </c>
      <c r="C8" s="13" t="s">
        <v>26</v>
      </c>
      <c r="D8" s="17" t="s">
        <v>84</v>
      </c>
    </row>
    <row r="9" spans="1:4" ht="19.5">
      <c r="A9">
        <v>6</v>
      </c>
      <c r="C9" s="13" t="s">
        <v>27</v>
      </c>
      <c r="D9" s="17" t="s">
        <v>85</v>
      </c>
    </row>
    <row r="10" spans="1:4" ht="19.5">
      <c r="A10">
        <v>7</v>
      </c>
      <c r="C10" s="13" t="s">
        <v>28</v>
      </c>
      <c r="D10" s="17" t="s">
        <v>86</v>
      </c>
    </row>
    <row r="11" spans="1:4" ht="19.5">
      <c r="A11">
        <v>8</v>
      </c>
      <c r="C11" s="13" t="s">
        <v>29</v>
      </c>
      <c r="D11" s="17" t="s">
        <v>87</v>
      </c>
    </row>
    <row r="12" spans="1:4" ht="19.5">
      <c r="A12">
        <v>9</v>
      </c>
      <c r="C12" s="13" t="s">
        <v>30</v>
      </c>
      <c r="D12" s="17" t="s">
        <v>94</v>
      </c>
    </row>
    <row r="13" spans="1:4" ht="19.5">
      <c r="A13">
        <v>10</v>
      </c>
      <c r="C13" s="13" t="s">
        <v>31</v>
      </c>
      <c r="D13" s="18" t="s">
        <v>95</v>
      </c>
    </row>
    <row r="14" spans="1:4" ht="19.5">
      <c r="A14">
        <v>11</v>
      </c>
      <c r="C14" s="14" t="s">
        <v>32</v>
      </c>
    </row>
    <row r="15" spans="1:4">
      <c r="A15">
        <v>12</v>
      </c>
      <c r="C15" s="17"/>
    </row>
    <row r="16" spans="1:4">
      <c r="A16">
        <v>13</v>
      </c>
      <c r="C16" s="17"/>
    </row>
    <row r="17" spans="1:3">
      <c r="A17">
        <v>14</v>
      </c>
      <c r="C17" s="17"/>
    </row>
    <row r="18" spans="1:3">
      <c r="A18">
        <v>15</v>
      </c>
      <c r="C18" s="18"/>
    </row>
  </sheetData>
  <sheetProtection algorithmName="SHA-512" hashValue="oUSGuerFScuptbzD6KZV9QymTviVY9YiDUUXfaSHM2yZww//xVhEQIxQpMJpfD6FETnmhobXu2BIPAhw7jWlWw==" saltValue="2BGu+6HI+xCORsv92INKAg==" spinCount="100000" sheet="1" objects="1" scenarios="1"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（第一面）</vt:lpstr>
      <vt:lpstr>（第二面）</vt:lpstr>
      <vt:lpstr>（第三面）</vt:lpstr>
      <vt:lpstr>（第三面 別紙1）</vt:lpstr>
      <vt:lpstr>（第三面 別紙２）</vt:lpstr>
      <vt:lpstr>（第三面 別紙３）</vt:lpstr>
      <vt:lpstr>（第三面 別紙４）</vt:lpstr>
      <vt:lpstr>（第三面 別紙５）</vt:lpstr>
      <vt:lpstr>設定</vt:lpstr>
      <vt:lpstr>①_受付欄</vt:lpstr>
      <vt:lpstr>②_方位</vt:lpstr>
      <vt:lpstr>'（第一面）'!Print_Area</vt:lpstr>
      <vt:lpstr>'（第三面 別紙1）'!Print_Area</vt:lpstr>
      <vt:lpstr>'（第三面 別紙２）'!Print_Area</vt:lpstr>
      <vt:lpstr>'（第三面 別紙３）'!Print_Area</vt:lpstr>
      <vt:lpstr>'（第三面 別紙４）'!Print_Area</vt:lpstr>
      <vt:lpstr>'（第三面 別紙５）'!Print_Area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2024-10-30T08:21:24Z</cp:lastPrinted>
  <dcterms:created xsi:type="dcterms:W3CDTF">2024-04-12T05:15:10Z</dcterms:created>
  <dcterms:modified xsi:type="dcterms:W3CDTF">2025-03-03T05:31:33Z</dcterms:modified>
</cp:coreProperties>
</file>